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G:\Informação_Gestão\2018\Info site\7. Julho\"/>
    </mc:Choice>
  </mc:AlternateContent>
  <bookViews>
    <workbookView xWindow="120" yWindow="150" windowWidth="15570" windowHeight="8520" tabRatio="929" firstSheet="11" activeTab="20"/>
  </bookViews>
  <sheets>
    <sheet name="Informação" sheetId="29" r:id="rId1"/>
    <sheet name="Média Mensal" sheetId="1" r:id="rId2"/>
    <sheet name="Média 24h-6h" sheetId="4" r:id="rId3"/>
    <sheet name="Média 6h-7h" sheetId="9" r:id="rId4"/>
    <sheet name="Média 7h-8h" sheetId="12" r:id="rId5"/>
    <sheet name="Média 8h-9h" sheetId="13" r:id="rId6"/>
    <sheet name="Média 9h-10h" sheetId="14" r:id="rId7"/>
    <sheet name="Média 10h-11h" sheetId="15" r:id="rId8"/>
    <sheet name="Média 11h-12h" sheetId="16" r:id="rId9"/>
    <sheet name="Média 12h-13h" sheetId="17" r:id="rId10"/>
    <sheet name="Média 13h-14h" sheetId="18" r:id="rId11"/>
    <sheet name="Média 14h-15h" sheetId="19" r:id="rId12"/>
    <sheet name="Média 15h-16h" sheetId="10" r:id="rId13"/>
    <sheet name="Média 16h-17h" sheetId="11" r:id="rId14"/>
    <sheet name="Média 17h-18h" sheetId="28" r:id="rId15"/>
    <sheet name="Média 18h-19h" sheetId="22" r:id="rId16"/>
    <sheet name="Média 19h-20h" sheetId="23" r:id="rId17"/>
    <sheet name="Média 20h-21h" sheetId="24" r:id="rId18"/>
    <sheet name="Média 21h-22h" sheetId="25" r:id="rId19"/>
    <sheet name="Média 22h-23h" sheetId="26" r:id="rId20"/>
    <sheet name="Média 23h-0h" sheetId="27" r:id="rId21"/>
  </sheets>
  <definedNames>
    <definedName name="Circulações" localSheetId="0">Informação!$B$5</definedName>
  </definedNames>
  <calcPr calcId="162913"/>
</workbook>
</file>

<file path=xl/calcChain.xml><?xml version="1.0" encoding="utf-8"?>
<calcChain xmlns="http://schemas.openxmlformats.org/spreadsheetml/2006/main">
  <c r="J86" i="27" l="1"/>
  <c r="J85" i="27"/>
  <c r="J84" i="27"/>
  <c r="J83" i="27"/>
  <c r="J81" i="27"/>
  <c r="J78" i="27"/>
  <c r="J76" i="27"/>
  <c r="J74" i="27"/>
  <c r="J73" i="27"/>
  <c r="J72" i="27"/>
  <c r="J69" i="27"/>
  <c r="J66" i="27"/>
  <c r="J65" i="27"/>
  <c r="J64" i="27"/>
  <c r="J62" i="27"/>
  <c r="J60" i="27"/>
  <c r="J57" i="27"/>
  <c r="J54" i="27"/>
  <c r="J52" i="27"/>
  <c r="J50" i="27"/>
  <c r="J49" i="27"/>
  <c r="J48" i="27"/>
  <c r="J45" i="27"/>
  <c r="J42" i="27"/>
  <c r="J41" i="27"/>
  <c r="J40" i="27"/>
  <c r="J38" i="27"/>
  <c r="J36" i="27"/>
  <c r="J34" i="27"/>
  <c r="J33" i="27"/>
  <c r="J32" i="27"/>
  <c r="J28" i="27"/>
  <c r="J26" i="27"/>
  <c r="J24" i="27"/>
  <c r="J22" i="27"/>
  <c r="J21" i="27"/>
  <c r="J20" i="27"/>
  <c r="J17" i="27"/>
  <c r="J14" i="27"/>
  <c r="J13" i="27"/>
  <c r="J12" i="27"/>
  <c r="J10" i="27"/>
  <c r="J8" i="27"/>
  <c r="J6" i="27"/>
  <c r="J5" i="27"/>
  <c r="J85" i="26"/>
  <c r="J83" i="26"/>
  <c r="J81" i="26"/>
  <c r="J79" i="26"/>
  <c r="J77" i="26"/>
  <c r="J75" i="26"/>
  <c r="J73" i="26"/>
  <c r="J71" i="26"/>
  <c r="J69" i="26"/>
  <c r="J67" i="26"/>
  <c r="J65" i="26"/>
  <c r="J63" i="26"/>
  <c r="J61" i="26"/>
  <c r="J59" i="26"/>
  <c r="J57" i="26"/>
  <c r="J55" i="26"/>
  <c r="J53" i="26"/>
  <c r="J51" i="26"/>
  <c r="J49" i="26"/>
  <c r="J47" i="26"/>
  <c r="J45" i="26"/>
  <c r="J43" i="26"/>
  <c r="J41" i="26"/>
  <c r="J39" i="26"/>
  <c r="J37" i="26"/>
  <c r="J35" i="26"/>
  <c r="J33" i="26"/>
  <c r="J31" i="26"/>
  <c r="J29" i="26"/>
  <c r="J27" i="26"/>
  <c r="J25" i="26"/>
  <c r="J23" i="26"/>
  <c r="J21" i="26"/>
  <c r="J19" i="26"/>
  <c r="J17" i="26"/>
  <c r="J15" i="26"/>
  <c r="J13" i="26"/>
  <c r="J11" i="26"/>
  <c r="J9" i="26"/>
  <c r="J7" i="26"/>
  <c r="J6" i="26"/>
  <c r="J5" i="26"/>
  <c r="J86" i="25"/>
  <c r="J85" i="25"/>
  <c r="J84" i="25"/>
  <c r="J83" i="25"/>
  <c r="J82" i="25"/>
  <c r="J81" i="25"/>
  <c r="J79" i="25"/>
  <c r="J77" i="25"/>
  <c r="J76" i="25"/>
  <c r="J75" i="25"/>
  <c r="J74" i="25"/>
  <c r="J72" i="25"/>
  <c r="J70" i="25"/>
  <c r="J68" i="25"/>
  <c r="J66" i="25"/>
  <c r="J64" i="25"/>
  <c r="J62" i="25"/>
  <c r="J60" i="25"/>
  <c r="J58" i="25"/>
  <c r="J56" i="25"/>
  <c r="J54" i="25"/>
  <c r="J52" i="25"/>
  <c r="J50" i="25"/>
  <c r="J48" i="25"/>
  <c r="J47" i="25"/>
  <c r="J46" i="25"/>
  <c r="J45" i="25"/>
  <c r="J43" i="25"/>
  <c r="J42" i="25"/>
  <c r="J40" i="25"/>
  <c r="J39" i="25"/>
  <c r="J38" i="25"/>
  <c r="J37" i="25"/>
  <c r="J35" i="25"/>
  <c r="J34" i="25"/>
  <c r="J32" i="25"/>
  <c r="J31" i="25"/>
  <c r="J30" i="25"/>
  <c r="J29" i="25"/>
  <c r="J27" i="25"/>
  <c r="J26" i="25"/>
  <c r="J24" i="25"/>
  <c r="J23" i="25"/>
  <c r="J22" i="25"/>
  <c r="J21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6" i="25"/>
  <c r="J5" i="25"/>
  <c r="J84" i="24"/>
  <c r="J83" i="24"/>
  <c r="J82" i="24"/>
  <c r="J80" i="24"/>
  <c r="J78" i="24"/>
  <c r="J76" i="24"/>
  <c r="J75" i="24"/>
  <c r="J74" i="24"/>
  <c r="J70" i="24"/>
  <c r="J68" i="24"/>
  <c r="J67" i="24"/>
  <c r="J66" i="24"/>
  <c r="J64" i="24"/>
  <c r="J63" i="24"/>
  <c r="J62" i="24"/>
  <c r="J60" i="24"/>
  <c r="J59" i="24"/>
  <c r="J58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0" i="24"/>
  <c r="J19" i="24"/>
  <c r="J18" i="24"/>
  <c r="J16" i="24"/>
  <c r="J15" i="24"/>
  <c r="J14" i="24"/>
  <c r="J12" i="24"/>
  <c r="J11" i="24"/>
  <c r="J8" i="24"/>
  <c r="J7" i="24"/>
  <c r="J6" i="24"/>
  <c r="M86" i="25"/>
  <c r="M84" i="25"/>
  <c r="M83" i="25"/>
  <c r="M82" i="25"/>
  <c r="M80" i="25"/>
  <c r="J80" i="25"/>
  <c r="M79" i="25"/>
  <c r="M78" i="25"/>
  <c r="J78" i="25"/>
  <c r="M76" i="25"/>
  <c r="M75" i="25"/>
  <c r="M74" i="25"/>
  <c r="J73" i="25"/>
  <c r="M72" i="25"/>
  <c r="M71" i="25"/>
  <c r="J71" i="25"/>
  <c r="M70" i="25"/>
  <c r="M69" i="25"/>
  <c r="J69" i="25"/>
  <c r="M68" i="25"/>
  <c r="M67" i="25"/>
  <c r="J67" i="25"/>
  <c r="M66" i="25"/>
  <c r="M65" i="25"/>
  <c r="J65" i="25"/>
  <c r="M64" i="25"/>
  <c r="M63" i="25"/>
  <c r="J63" i="25"/>
  <c r="M62" i="25"/>
  <c r="M61" i="25"/>
  <c r="J61" i="25"/>
  <c r="M60" i="25"/>
  <c r="M59" i="25"/>
  <c r="J59" i="25"/>
  <c r="M58" i="25"/>
  <c r="M57" i="25"/>
  <c r="J57" i="25"/>
  <c r="M56" i="25"/>
  <c r="M55" i="25"/>
  <c r="J55" i="25"/>
  <c r="M54" i="25"/>
  <c r="M53" i="25"/>
  <c r="J53" i="25"/>
  <c r="M52" i="25"/>
  <c r="M51" i="25"/>
  <c r="J51" i="25"/>
  <c r="M50" i="25"/>
  <c r="M49" i="25"/>
  <c r="J49" i="25"/>
  <c r="M48" i="25"/>
  <c r="M46" i="25"/>
  <c r="M44" i="25"/>
  <c r="J44" i="25"/>
  <c r="M42" i="25"/>
  <c r="J41" i="25"/>
  <c r="M40" i="25"/>
  <c r="M38" i="25"/>
  <c r="M36" i="25"/>
  <c r="J36" i="25"/>
  <c r="M34" i="25"/>
  <c r="J33" i="25"/>
  <c r="M32" i="25"/>
  <c r="M30" i="25"/>
  <c r="M28" i="25"/>
  <c r="J28" i="25"/>
  <c r="M26" i="25"/>
  <c r="J25" i="25"/>
  <c r="M24" i="25"/>
  <c r="M22" i="25"/>
  <c r="M20" i="25"/>
  <c r="J20" i="25"/>
  <c r="M18" i="25"/>
  <c r="M16" i="25"/>
  <c r="M14" i="25"/>
  <c r="M12" i="25"/>
  <c r="M10" i="25"/>
  <c r="J9" i="25"/>
  <c r="M8" i="25"/>
  <c r="M6" i="25"/>
  <c r="M5" i="25"/>
  <c r="M86" i="26"/>
  <c r="J86" i="26"/>
  <c r="M85" i="26"/>
  <c r="M84" i="26"/>
  <c r="J84" i="26"/>
  <c r="M83" i="26"/>
  <c r="M82" i="26"/>
  <c r="J82" i="26"/>
  <c r="M81" i="26"/>
  <c r="M80" i="26"/>
  <c r="J80" i="26"/>
  <c r="M79" i="26"/>
  <c r="M78" i="26"/>
  <c r="J78" i="26"/>
  <c r="M77" i="26"/>
  <c r="M76" i="26"/>
  <c r="J76" i="26"/>
  <c r="M75" i="26"/>
  <c r="M74" i="26"/>
  <c r="J74" i="26"/>
  <c r="M73" i="26"/>
  <c r="M72" i="26"/>
  <c r="J72" i="26"/>
  <c r="M71" i="26"/>
  <c r="M70" i="26"/>
  <c r="J70" i="26"/>
  <c r="M69" i="26"/>
  <c r="M68" i="26"/>
  <c r="J68" i="26"/>
  <c r="M67" i="26"/>
  <c r="M66" i="26"/>
  <c r="J66" i="26"/>
  <c r="M65" i="26"/>
  <c r="M64" i="26"/>
  <c r="J64" i="26"/>
  <c r="M63" i="26"/>
  <c r="M62" i="26"/>
  <c r="J62" i="26"/>
  <c r="M61" i="26"/>
  <c r="M60" i="26"/>
  <c r="J60" i="26"/>
  <c r="M59" i="26"/>
  <c r="M58" i="26"/>
  <c r="J58" i="26"/>
  <c r="M57" i="26"/>
  <c r="M56" i="26"/>
  <c r="J56" i="26"/>
  <c r="M55" i="26"/>
  <c r="M54" i="26"/>
  <c r="J54" i="26"/>
  <c r="M53" i="26"/>
  <c r="M52" i="26"/>
  <c r="J52" i="26"/>
  <c r="M51" i="26"/>
  <c r="M50" i="26"/>
  <c r="J50" i="26"/>
  <c r="M49" i="26"/>
  <c r="M48" i="26"/>
  <c r="J48" i="26"/>
  <c r="M47" i="26"/>
  <c r="M46" i="26"/>
  <c r="J46" i="26"/>
  <c r="M45" i="26"/>
  <c r="M44" i="26"/>
  <c r="J44" i="26"/>
  <c r="M43" i="26"/>
  <c r="M42" i="26"/>
  <c r="J42" i="26"/>
  <c r="M41" i="26"/>
  <c r="M40" i="26"/>
  <c r="J40" i="26"/>
  <c r="M39" i="26"/>
  <c r="M38" i="26"/>
  <c r="J38" i="26"/>
  <c r="M37" i="26"/>
  <c r="M36" i="26"/>
  <c r="J36" i="26"/>
  <c r="M35" i="26"/>
  <c r="M34" i="26"/>
  <c r="J34" i="26"/>
  <c r="M33" i="26"/>
  <c r="M32" i="26"/>
  <c r="J32" i="26"/>
  <c r="M31" i="26"/>
  <c r="M30" i="26"/>
  <c r="J30" i="26"/>
  <c r="M29" i="26"/>
  <c r="M28" i="26"/>
  <c r="J28" i="26"/>
  <c r="M27" i="26"/>
  <c r="M26" i="26"/>
  <c r="J26" i="26"/>
  <c r="M25" i="26"/>
  <c r="M24" i="26"/>
  <c r="J24" i="26"/>
  <c r="M23" i="26"/>
  <c r="M22" i="26"/>
  <c r="J22" i="26"/>
  <c r="M21" i="26"/>
  <c r="M20" i="26"/>
  <c r="J20" i="26"/>
  <c r="M19" i="26"/>
  <c r="M18" i="26"/>
  <c r="J18" i="26"/>
  <c r="M17" i="26"/>
  <c r="M16" i="26"/>
  <c r="J16" i="26"/>
  <c r="M15" i="26"/>
  <c r="M14" i="26"/>
  <c r="J14" i="26"/>
  <c r="M13" i="26"/>
  <c r="M12" i="26"/>
  <c r="J12" i="26"/>
  <c r="M11" i="26"/>
  <c r="M10" i="26"/>
  <c r="J10" i="26"/>
  <c r="M9" i="26"/>
  <c r="M8" i="26"/>
  <c r="J8" i="26"/>
  <c r="M6" i="26"/>
  <c r="M5" i="26"/>
  <c r="M86" i="27"/>
  <c r="M85" i="27"/>
  <c r="M84" i="27"/>
  <c r="M82" i="27"/>
  <c r="J82" i="27"/>
  <c r="M81" i="27"/>
  <c r="M80" i="27"/>
  <c r="J80" i="27"/>
  <c r="M79" i="27"/>
  <c r="M78" i="27"/>
  <c r="M77" i="27"/>
  <c r="M76" i="27"/>
  <c r="M75" i="27"/>
  <c r="M74" i="27"/>
  <c r="M73" i="27"/>
  <c r="M72" i="27"/>
  <c r="M71" i="27"/>
  <c r="M70" i="27"/>
  <c r="J70" i="27"/>
  <c r="M69" i="27"/>
  <c r="M68" i="27"/>
  <c r="J68" i="27"/>
  <c r="M67" i="27"/>
  <c r="M66" i="27"/>
  <c r="M65" i="27"/>
  <c r="M64" i="27"/>
  <c r="M63" i="27"/>
  <c r="M62" i="27"/>
  <c r="M61" i="27"/>
  <c r="M60" i="27"/>
  <c r="M59" i="27"/>
  <c r="M58" i="27"/>
  <c r="J58" i="27"/>
  <c r="M57" i="27"/>
  <c r="M56" i="27"/>
  <c r="J56" i="27"/>
  <c r="M55" i="27"/>
  <c r="M54" i="27"/>
  <c r="M53" i="27"/>
  <c r="M52" i="27"/>
  <c r="M51" i="27"/>
  <c r="M50" i="27"/>
  <c r="M49" i="27"/>
  <c r="M48" i="27"/>
  <c r="M47" i="27"/>
  <c r="M46" i="27"/>
  <c r="J46" i="27"/>
  <c r="M45" i="27"/>
  <c r="M44" i="27"/>
  <c r="J44" i="27"/>
  <c r="M43" i="27"/>
  <c r="M42" i="27"/>
  <c r="M41" i="27"/>
  <c r="M40" i="27"/>
  <c r="M39" i="27"/>
  <c r="M38" i="27"/>
  <c r="M37" i="27"/>
  <c r="J37" i="27"/>
  <c r="M36" i="27"/>
  <c r="M35" i="27"/>
  <c r="M34" i="27"/>
  <c r="M33" i="27"/>
  <c r="M32" i="27"/>
  <c r="M31" i="27"/>
  <c r="M30" i="27"/>
  <c r="J30" i="27"/>
  <c r="M29" i="27"/>
  <c r="M28" i="27"/>
  <c r="M27" i="27"/>
  <c r="M26" i="27"/>
  <c r="M25" i="27"/>
  <c r="J25" i="27"/>
  <c r="M24" i="27"/>
  <c r="M23" i="27"/>
  <c r="M22" i="27"/>
  <c r="M21" i="27"/>
  <c r="M20" i="27"/>
  <c r="M19" i="27"/>
  <c r="M18" i="27"/>
  <c r="J18" i="27"/>
  <c r="M17" i="27"/>
  <c r="M16" i="27"/>
  <c r="J16" i="27"/>
  <c r="M15" i="27"/>
  <c r="M14" i="27"/>
  <c r="M13" i="27"/>
  <c r="M12" i="27"/>
  <c r="M11" i="27"/>
  <c r="M10" i="27"/>
  <c r="M9" i="27"/>
  <c r="J9" i="27"/>
  <c r="M8" i="27"/>
  <c r="M7" i="27"/>
  <c r="M6" i="27"/>
  <c r="M5" i="27"/>
  <c r="M86" i="24"/>
  <c r="J86" i="24"/>
  <c r="M85" i="24"/>
  <c r="M84" i="24"/>
  <c r="M83" i="24"/>
  <c r="M82" i="24"/>
  <c r="M81" i="24"/>
  <c r="M80" i="24"/>
  <c r="M79" i="24"/>
  <c r="J79" i="24"/>
  <c r="M78" i="24"/>
  <c r="M77" i="24"/>
  <c r="M76" i="24"/>
  <c r="M75" i="24"/>
  <c r="M74" i="24"/>
  <c r="M73" i="24"/>
  <c r="M72" i="24"/>
  <c r="J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13" i="24"/>
  <c r="M12" i="24"/>
  <c r="M11" i="24"/>
  <c r="M10" i="24"/>
  <c r="J10" i="24"/>
  <c r="M9" i="24"/>
  <c r="M8" i="24"/>
  <c r="M7" i="24"/>
  <c r="M6" i="24"/>
  <c r="M5" i="24"/>
  <c r="J83" i="23"/>
  <c r="J81" i="23"/>
  <c r="J79" i="23"/>
  <c r="J75" i="23"/>
  <c r="J73" i="23"/>
  <c r="J71" i="23"/>
  <c r="J67" i="23"/>
  <c r="J65" i="23"/>
  <c r="J63" i="23"/>
  <c r="J59" i="23"/>
  <c r="J57" i="23"/>
  <c r="J55" i="23"/>
  <c r="J51" i="23"/>
  <c r="J49" i="23"/>
  <c r="J47" i="23"/>
  <c r="J43" i="23"/>
  <c r="J41" i="23"/>
  <c r="J39" i="23"/>
  <c r="J35" i="23"/>
  <c r="J33" i="23"/>
  <c r="J31" i="23"/>
  <c r="J27" i="23"/>
  <c r="J25" i="23"/>
  <c r="J23" i="23"/>
  <c r="J19" i="23"/>
  <c r="J17" i="23"/>
  <c r="J15" i="23"/>
  <c r="J11" i="23"/>
  <c r="J9" i="23"/>
  <c r="J7" i="23"/>
  <c r="M86" i="23"/>
  <c r="M85" i="23"/>
  <c r="J85" i="23"/>
  <c r="M84" i="23"/>
  <c r="M83" i="23"/>
  <c r="M82" i="23"/>
  <c r="M81" i="23"/>
  <c r="M80" i="23"/>
  <c r="M79" i="23"/>
  <c r="M78" i="23"/>
  <c r="M77" i="23"/>
  <c r="J77" i="23"/>
  <c r="M76" i="23"/>
  <c r="M75" i="23"/>
  <c r="M74" i="23"/>
  <c r="M73" i="23"/>
  <c r="M72" i="23"/>
  <c r="M71" i="23"/>
  <c r="M70" i="23"/>
  <c r="M69" i="23"/>
  <c r="J69" i="23"/>
  <c r="M68" i="23"/>
  <c r="M67" i="23"/>
  <c r="M66" i="23"/>
  <c r="M65" i="23"/>
  <c r="M64" i="23"/>
  <c r="M63" i="23"/>
  <c r="M62" i="23"/>
  <c r="M61" i="23"/>
  <c r="J61" i="23"/>
  <c r="M60" i="23"/>
  <c r="M59" i="23"/>
  <c r="M58" i="23"/>
  <c r="M57" i="23"/>
  <c r="M56" i="23"/>
  <c r="M55" i="23"/>
  <c r="M54" i="23"/>
  <c r="M53" i="23"/>
  <c r="J53" i="23"/>
  <c r="M52" i="23"/>
  <c r="M51" i="23"/>
  <c r="M50" i="23"/>
  <c r="M49" i="23"/>
  <c r="M48" i="23"/>
  <c r="M47" i="23"/>
  <c r="M46" i="23"/>
  <c r="M45" i="23"/>
  <c r="J45" i="23"/>
  <c r="M44" i="23"/>
  <c r="M43" i="23"/>
  <c r="M42" i="23"/>
  <c r="M41" i="23"/>
  <c r="M40" i="23"/>
  <c r="M39" i="23"/>
  <c r="M38" i="23"/>
  <c r="M37" i="23"/>
  <c r="J37" i="23"/>
  <c r="M36" i="23"/>
  <c r="M35" i="23"/>
  <c r="M34" i="23"/>
  <c r="M33" i="23"/>
  <c r="M32" i="23"/>
  <c r="M31" i="23"/>
  <c r="M30" i="23"/>
  <c r="M29" i="23"/>
  <c r="J29" i="23"/>
  <c r="M28" i="23"/>
  <c r="M27" i="23"/>
  <c r="M26" i="23"/>
  <c r="M25" i="23"/>
  <c r="M24" i="23"/>
  <c r="M23" i="23"/>
  <c r="M22" i="23"/>
  <c r="M21" i="23"/>
  <c r="J21" i="23"/>
  <c r="M20" i="23"/>
  <c r="M19" i="23"/>
  <c r="M18" i="23"/>
  <c r="M17" i="23"/>
  <c r="M16" i="23"/>
  <c r="M15" i="23"/>
  <c r="M14" i="23"/>
  <c r="M13" i="23"/>
  <c r="J13" i="23"/>
  <c r="M12" i="23"/>
  <c r="M11" i="23"/>
  <c r="M10" i="23"/>
  <c r="M9" i="23"/>
  <c r="M8" i="23"/>
  <c r="M7" i="23"/>
  <c r="M6" i="23"/>
  <c r="M5" i="23"/>
  <c r="J5" i="23"/>
  <c r="J86" i="22"/>
  <c r="J85" i="22"/>
  <c r="J84" i="22"/>
  <c r="J83" i="22"/>
  <c r="J82" i="22"/>
  <c r="J81" i="22"/>
  <c r="J80" i="22"/>
  <c r="J78" i="22"/>
  <c r="J77" i="22"/>
  <c r="J76" i="22"/>
  <c r="J75" i="22"/>
  <c r="J74" i="22"/>
  <c r="J73" i="22"/>
  <c r="J72" i="22"/>
  <c r="J70" i="22"/>
  <c r="J69" i="22"/>
  <c r="J68" i="22"/>
  <c r="J67" i="22"/>
  <c r="J66" i="22"/>
  <c r="J65" i="22"/>
  <c r="J64" i="22"/>
  <c r="J62" i="22"/>
  <c r="J61" i="22"/>
  <c r="J60" i="22"/>
  <c r="J59" i="22"/>
  <c r="J58" i="22"/>
  <c r="J57" i="22"/>
  <c r="J56" i="22"/>
  <c r="J54" i="22"/>
  <c r="J53" i="22"/>
  <c r="J52" i="22"/>
  <c r="J51" i="22"/>
  <c r="J50" i="22"/>
  <c r="J49" i="22"/>
  <c r="J48" i="22"/>
  <c r="J46" i="22"/>
  <c r="J45" i="22"/>
  <c r="J44" i="22"/>
  <c r="J43" i="22"/>
  <c r="J42" i="22"/>
  <c r="J41" i="22"/>
  <c r="J40" i="22"/>
  <c r="J38" i="22"/>
  <c r="J37" i="22"/>
  <c r="J36" i="22"/>
  <c r="J35" i="22"/>
  <c r="J34" i="22"/>
  <c r="J33" i="22"/>
  <c r="J32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4" i="22"/>
  <c r="J13" i="22"/>
  <c r="J12" i="22"/>
  <c r="J11" i="22"/>
  <c r="J10" i="22"/>
  <c r="J9" i="22"/>
  <c r="J8" i="22"/>
  <c r="J6" i="22"/>
  <c r="J5" i="22"/>
  <c r="M86" i="22"/>
  <c r="M85" i="22"/>
  <c r="M84" i="22"/>
  <c r="M83" i="22"/>
  <c r="M82" i="22"/>
  <c r="M81" i="22"/>
  <c r="M80" i="22"/>
  <c r="M79" i="22"/>
  <c r="J79" i="22"/>
  <c r="M78" i="22"/>
  <c r="M77" i="22"/>
  <c r="M76" i="22"/>
  <c r="M75" i="22"/>
  <c r="M74" i="22"/>
  <c r="M73" i="22"/>
  <c r="M72" i="22"/>
  <c r="M71" i="22"/>
  <c r="J71" i="22"/>
  <c r="M70" i="22"/>
  <c r="M69" i="22"/>
  <c r="M68" i="22"/>
  <c r="M67" i="22"/>
  <c r="M66" i="22"/>
  <c r="M65" i="22"/>
  <c r="M64" i="22"/>
  <c r="M63" i="22"/>
  <c r="J63" i="22"/>
  <c r="M62" i="22"/>
  <c r="M61" i="22"/>
  <c r="M60" i="22"/>
  <c r="M59" i="22"/>
  <c r="M58" i="22"/>
  <c r="M57" i="22"/>
  <c r="M56" i="22"/>
  <c r="M55" i="22"/>
  <c r="J55" i="22"/>
  <c r="M54" i="22"/>
  <c r="M53" i="22"/>
  <c r="M52" i="22"/>
  <c r="M51" i="22"/>
  <c r="M50" i="22"/>
  <c r="M49" i="22"/>
  <c r="M48" i="22"/>
  <c r="M47" i="22"/>
  <c r="J47" i="22"/>
  <c r="M46" i="22"/>
  <c r="M45" i="22"/>
  <c r="M44" i="22"/>
  <c r="M43" i="22"/>
  <c r="M42" i="22"/>
  <c r="M41" i="22"/>
  <c r="M40" i="22"/>
  <c r="M39" i="22"/>
  <c r="J39" i="22"/>
  <c r="M38" i="22"/>
  <c r="M37" i="22"/>
  <c r="M36" i="22"/>
  <c r="M35" i="22"/>
  <c r="M34" i="22"/>
  <c r="M33" i="22"/>
  <c r="M32" i="22"/>
  <c r="M31" i="22"/>
  <c r="J31" i="22"/>
  <c r="M30" i="22"/>
  <c r="M29" i="22"/>
  <c r="M28" i="22"/>
  <c r="M27" i="22"/>
  <c r="M26" i="22"/>
  <c r="M25" i="22"/>
  <c r="M24" i="22"/>
  <c r="M23" i="22"/>
  <c r="J23" i="22"/>
  <c r="M22" i="22"/>
  <c r="M21" i="22"/>
  <c r="M20" i="22"/>
  <c r="M19" i="22"/>
  <c r="M18" i="22"/>
  <c r="M17" i="22"/>
  <c r="M16" i="22"/>
  <c r="M15" i="22"/>
  <c r="J15" i="22"/>
  <c r="M14" i="22"/>
  <c r="M13" i="22"/>
  <c r="M12" i="22"/>
  <c r="M11" i="22"/>
  <c r="M10" i="22"/>
  <c r="M9" i="22"/>
  <c r="M8" i="22"/>
  <c r="M7" i="22"/>
  <c r="J7" i="22"/>
  <c r="M6" i="22"/>
  <c r="M5" i="22"/>
  <c r="M85" i="28"/>
  <c r="M83" i="28"/>
  <c r="M81" i="28"/>
  <c r="M79" i="28"/>
  <c r="M77" i="28"/>
  <c r="M75" i="28"/>
  <c r="M73" i="28"/>
  <c r="M71" i="28"/>
  <c r="M69" i="28"/>
  <c r="M67" i="28"/>
  <c r="M65" i="28"/>
  <c r="M63" i="28"/>
  <c r="M61" i="28"/>
  <c r="M59" i="28"/>
  <c r="M57" i="28"/>
  <c r="M55" i="28"/>
  <c r="M53" i="28"/>
  <c r="M51" i="28"/>
  <c r="M49" i="28"/>
  <c r="M47" i="28"/>
  <c r="M45" i="28"/>
  <c r="M43" i="28"/>
  <c r="M41" i="28"/>
  <c r="M39" i="28"/>
  <c r="M37" i="28"/>
  <c r="M35" i="28"/>
  <c r="M33" i="28"/>
  <c r="M31" i="28"/>
  <c r="M29" i="28"/>
  <c r="M27" i="28"/>
  <c r="M25" i="28"/>
  <c r="M23" i="28"/>
  <c r="M21" i="28"/>
  <c r="M19" i="28"/>
  <c r="M17" i="28"/>
  <c r="M15" i="28"/>
  <c r="M13" i="28"/>
  <c r="M11" i="28"/>
  <c r="M9" i="28"/>
  <c r="M7" i="28"/>
  <c r="M5" i="28"/>
  <c r="M86" i="28"/>
  <c r="J86" i="28"/>
  <c r="J85" i="28"/>
  <c r="M84" i="28"/>
  <c r="J84" i="28"/>
  <c r="J83" i="28"/>
  <c r="M82" i="28"/>
  <c r="J82" i="28"/>
  <c r="J81" i="28"/>
  <c r="M80" i="28"/>
  <c r="J80" i="28"/>
  <c r="J79" i="28"/>
  <c r="M78" i="28"/>
  <c r="J78" i="28"/>
  <c r="J77" i="28"/>
  <c r="M76" i="28"/>
  <c r="J76" i="28"/>
  <c r="J75" i="28"/>
  <c r="M74" i="28"/>
  <c r="J74" i="28"/>
  <c r="J73" i="28"/>
  <c r="M72" i="28"/>
  <c r="J72" i="28"/>
  <c r="J71" i="28"/>
  <c r="M70" i="28"/>
  <c r="J70" i="28"/>
  <c r="J69" i="28"/>
  <c r="M68" i="28"/>
  <c r="J68" i="28"/>
  <c r="J67" i="28"/>
  <c r="M66" i="28"/>
  <c r="J66" i="28"/>
  <c r="J65" i="28"/>
  <c r="M64" i="28"/>
  <c r="J64" i="28"/>
  <c r="J63" i="28"/>
  <c r="M62" i="28"/>
  <c r="J62" i="28"/>
  <c r="J61" i="28"/>
  <c r="M60" i="28"/>
  <c r="J60" i="28"/>
  <c r="J59" i="28"/>
  <c r="M58" i="28"/>
  <c r="J58" i="28"/>
  <c r="J57" i="28"/>
  <c r="M56" i="28"/>
  <c r="J56" i="28"/>
  <c r="J55" i="28"/>
  <c r="M54" i="28"/>
  <c r="J54" i="28"/>
  <c r="J53" i="28"/>
  <c r="M52" i="28"/>
  <c r="J52" i="28"/>
  <c r="J51" i="28"/>
  <c r="M50" i="28"/>
  <c r="J50" i="28"/>
  <c r="J49" i="28"/>
  <c r="M48" i="28"/>
  <c r="J48" i="28"/>
  <c r="J47" i="28"/>
  <c r="M46" i="28"/>
  <c r="J46" i="28"/>
  <c r="J45" i="28"/>
  <c r="M44" i="28"/>
  <c r="J44" i="28"/>
  <c r="J43" i="28"/>
  <c r="M42" i="28"/>
  <c r="J42" i="28"/>
  <c r="J41" i="28"/>
  <c r="M40" i="28"/>
  <c r="J40" i="28"/>
  <c r="J39" i="28"/>
  <c r="M38" i="28"/>
  <c r="J38" i="28"/>
  <c r="J37" i="28"/>
  <c r="M36" i="28"/>
  <c r="J36" i="28"/>
  <c r="J35" i="28"/>
  <c r="M34" i="28"/>
  <c r="J34" i="28"/>
  <c r="J33" i="28"/>
  <c r="M32" i="28"/>
  <c r="J32" i="28"/>
  <c r="J31" i="28"/>
  <c r="M30" i="28"/>
  <c r="J30" i="28"/>
  <c r="J29" i="28"/>
  <c r="M28" i="28"/>
  <c r="J28" i="28"/>
  <c r="J27" i="28"/>
  <c r="M26" i="28"/>
  <c r="J26" i="28"/>
  <c r="J25" i="28"/>
  <c r="M24" i="28"/>
  <c r="J24" i="28"/>
  <c r="J23" i="28"/>
  <c r="M22" i="28"/>
  <c r="J22" i="28"/>
  <c r="J21" i="28"/>
  <c r="M20" i="28"/>
  <c r="J20" i="28"/>
  <c r="J19" i="28"/>
  <c r="M18" i="28"/>
  <c r="J18" i="28"/>
  <c r="J17" i="28"/>
  <c r="M16" i="28"/>
  <c r="J16" i="28"/>
  <c r="J15" i="28"/>
  <c r="M14" i="28"/>
  <c r="J14" i="28"/>
  <c r="J13" i="28"/>
  <c r="M12" i="28"/>
  <c r="J12" i="28"/>
  <c r="J11" i="28"/>
  <c r="M10" i="28"/>
  <c r="J10" i="28"/>
  <c r="J9" i="28"/>
  <c r="M8" i="28"/>
  <c r="J8" i="28"/>
  <c r="J7" i="28"/>
  <c r="M6" i="28"/>
  <c r="J6" i="28"/>
  <c r="J5" i="28"/>
  <c r="M86" i="11"/>
  <c r="J86" i="11"/>
  <c r="M85" i="11"/>
  <c r="J85" i="11"/>
  <c r="M84" i="11"/>
  <c r="J84" i="11"/>
  <c r="M83" i="11"/>
  <c r="J83" i="11"/>
  <c r="M82" i="11"/>
  <c r="J82" i="11"/>
  <c r="M81" i="11"/>
  <c r="J81" i="11"/>
  <c r="M80" i="11"/>
  <c r="J80" i="11"/>
  <c r="M79" i="11"/>
  <c r="J79" i="11"/>
  <c r="M78" i="11"/>
  <c r="J78" i="11"/>
  <c r="M77" i="11"/>
  <c r="J77" i="11"/>
  <c r="M76" i="11"/>
  <c r="J76" i="11"/>
  <c r="M75" i="11"/>
  <c r="J75" i="11"/>
  <c r="M74" i="11"/>
  <c r="J74" i="11"/>
  <c r="M73" i="11"/>
  <c r="J73" i="11"/>
  <c r="M72" i="11"/>
  <c r="J72" i="11"/>
  <c r="M71" i="11"/>
  <c r="J71" i="11"/>
  <c r="M70" i="11"/>
  <c r="J70" i="11"/>
  <c r="M69" i="11"/>
  <c r="J69" i="11"/>
  <c r="M68" i="11"/>
  <c r="J68" i="11"/>
  <c r="M67" i="11"/>
  <c r="J67" i="11"/>
  <c r="M66" i="11"/>
  <c r="J66" i="11"/>
  <c r="M65" i="11"/>
  <c r="J65" i="11"/>
  <c r="M64" i="11"/>
  <c r="J64" i="11"/>
  <c r="M63" i="11"/>
  <c r="J63" i="11"/>
  <c r="M62" i="11"/>
  <c r="J62" i="11"/>
  <c r="M61" i="11"/>
  <c r="J61" i="11"/>
  <c r="M60" i="11"/>
  <c r="J60" i="11"/>
  <c r="M59" i="11"/>
  <c r="J59" i="11"/>
  <c r="M58" i="11"/>
  <c r="J58" i="11"/>
  <c r="M57" i="11"/>
  <c r="J57" i="11"/>
  <c r="M56" i="11"/>
  <c r="J56" i="11"/>
  <c r="M55" i="11"/>
  <c r="J55" i="11"/>
  <c r="M54" i="11"/>
  <c r="J54" i="11"/>
  <c r="M53" i="11"/>
  <c r="J53" i="11"/>
  <c r="M52" i="11"/>
  <c r="J52" i="11"/>
  <c r="M51" i="11"/>
  <c r="J51" i="11"/>
  <c r="M50" i="11"/>
  <c r="J50" i="11"/>
  <c r="M49" i="11"/>
  <c r="J49" i="11"/>
  <c r="M48" i="11"/>
  <c r="J48" i="11"/>
  <c r="M47" i="11"/>
  <c r="J47" i="11"/>
  <c r="M46" i="11"/>
  <c r="J46" i="11"/>
  <c r="M45" i="11"/>
  <c r="J45" i="11"/>
  <c r="M44" i="11"/>
  <c r="J44" i="11"/>
  <c r="M43" i="11"/>
  <c r="J43" i="11"/>
  <c r="M42" i="11"/>
  <c r="J42" i="11"/>
  <c r="M41" i="11"/>
  <c r="J41" i="11"/>
  <c r="M40" i="11"/>
  <c r="J40" i="11"/>
  <c r="M39" i="11"/>
  <c r="J39" i="11"/>
  <c r="M38" i="11"/>
  <c r="J38" i="11"/>
  <c r="M37" i="11"/>
  <c r="J37" i="11"/>
  <c r="M36" i="11"/>
  <c r="J36" i="11"/>
  <c r="M35" i="11"/>
  <c r="J35" i="11"/>
  <c r="M34" i="11"/>
  <c r="J34" i="11"/>
  <c r="M33" i="11"/>
  <c r="J33" i="11"/>
  <c r="M32" i="11"/>
  <c r="J32" i="11"/>
  <c r="M31" i="11"/>
  <c r="J31" i="11"/>
  <c r="M30" i="11"/>
  <c r="J30" i="11"/>
  <c r="M29" i="11"/>
  <c r="J29" i="11"/>
  <c r="M28" i="11"/>
  <c r="J28" i="11"/>
  <c r="M27" i="11"/>
  <c r="J27" i="11"/>
  <c r="M26" i="11"/>
  <c r="J26" i="11"/>
  <c r="M25" i="11"/>
  <c r="J25" i="11"/>
  <c r="M24" i="11"/>
  <c r="J24" i="11"/>
  <c r="M23" i="11"/>
  <c r="J23" i="11"/>
  <c r="M22" i="11"/>
  <c r="J22" i="11"/>
  <c r="M21" i="11"/>
  <c r="J21" i="11"/>
  <c r="M20" i="11"/>
  <c r="J20" i="11"/>
  <c r="M19" i="11"/>
  <c r="J19" i="11"/>
  <c r="M18" i="11"/>
  <c r="J18" i="11"/>
  <c r="M17" i="11"/>
  <c r="J17" i="11"/>
  <c r="M16" i="11"/>
  <c r="J16" i="11"/>
  <c r="M15" i="11"/>
  <c r="J15" i="11"/>
  <c r="M14" i="11"/>
  <c r="J14" i="11"/>
  <c r="M13" i="11"/>
  <c r="J13" i="11"/>
  <c r="M12" i="11"/>
  <c r="J12" i="11"/>
  <c r="M11" i="11"/>
  <c r="J11" i="11"/>
  <c r="M10" i="11"/>
  <c r="J10" i="11"/>
  <c r="M9" i="11"/>
  <c r="J9" i="11"/>
  <c r="M8" i="11"/>
  <c r="J8" i="11"/>
  <c r="M7" i="11"/>
  <c r="J7" i="11"/>
  <c r="M6" i="11"/>
  <c r="J6" i="11"/>
  <c r="M5" i="11"/>
  <c r="J5" i="11"/>
  <c r="J86" i="10"/>
  <c r="J84" i="10"/>
  <c r="J82" i="10"/>
  <c r="J80" i="10"/>
  <c r="J78" i="10"/>
  <c r="J76" i="10"/>
  <c r="J74" i="10"/>
  <c r="J72" i="10"/>
  <c r="J70" i="10"/>
  <c r="J68" i="10"/>
  <c r="J66" i="10"/>
  <c r="J64" i="10"/>
  <c r="J62" i="10"/>
  <c r="J60" i="10"/>
  <c r="J58" i="10"/>
  <c r="J56" i="10"/>
  <c r="J54" i="10"/>
  <c r="J52" i="10"/>
  <c r="J50" i="10"/>
  <c r="J48" i="10"/>
  <c r="J46" i="10"/>
  <c r="J44" i="10"/>
  <c r="J42" i="10"/>
  <c r="J40" i="10"/>
  <c r="J38" i="10"/>
  <c r="J36" i="10"/>
  <c r="J35" i="10"/>
  <c r="J34" i="10"/>
  <c r="J32" i="10"/>
  <c r="J30" i="10"/>
  <c r="J28" i="10"/>
  <c r="J27" i="10"/>
  <c r="J26" i="10"/>
  <c r="J24" i="10"/>
  <c r="J22" i="10"/>
  <c r="J20" i="10"/>
  <c r="J19" i="10"/>
  <c r="J18" i="10"/>
  <c r="J17" i="10"/>
  <c r="J16" i="10"/>
  <c r="J14" i="10"/>
  <c r="J12" i="10"/>
  <c r="J11" i="10"/>
  <c r="J10" i="10"/>
  <c r="J9" i="10"/>
  <c r="J8" i="10"/>
  <c r="J6" i="10"/>
  <c r="J5" i="10"/>
  <c r="M86" i="10"/>
  <c r="M85" i="10"/>
  <c r="J85" i="10"/>
  <c r="M84" i="10"/>
  <c r="M83" i="10"/>
  <c r="J83" i="10"/>
  <c r="M82" i="10"/>
  <c r="M81" i="10"/>
  <c r="J81" i="10"/>
  <c r="M80" i="10"/>
  <c r="M79" i="10"/>
  <c r="J79" i="10"/>
  <c r="M78" i="10"/>
  <c r="M77" i="10"/>
  <c r="J77" i="10"/>
  <c r="M76" i="10"/>
  <c r="M75" i="10"/>
  <c r="J75" i="10"/>
  <c r="M74" i="10"/>
  <c r="M73" i="10"/>
  <c r="J73" i="10"/>
  <c r="M72" i="10"/>
  <c r="M71" i="10"/>
  <c r="J71" i="10"/>
  <c r="M70" i="10"/>
  <c r="M69" i="10"/>
  <c r="J69" i="10"/>
  <c r="M68" i="10"/>
  <c r="M67" i="10"/>
  <c r="J67" i="10"/>
  <c r="M66" i="10"/>
  <c r="M65" i="10"/>
  <c r="J65" i="10"/>
  <c r="M64" i="10"/>
  <c r="M63" i="10"/>
  <c r="J63" i="10"/>
  <c r="M62" i="10"/>
  <c r="M61" i="10"/>
  <c r="J61" i="10"/>
  <c r="M60" i="10"/>
  <c r="M59" i="10"/>
  <c r="J59" i="10"/>
  <c r="M58" i="10"/>
  <c r="M57" i="10"/>
  <c r="J57" i="10"/>
  <c r="M56" i="10"/>
  <c r="M55" i="10"/>
  <c r="J55" i="10"/>
  <c r="M54" i="10"/>
  <c r="M53" i="10"/>
  <c r="J53" i="10"/>
  <c r="M52" i="10"/>
  <c r="M51" i="10"/>
  <c r="J51" i="10"/>
  <c r="M50" i="10"/>
  <c r="M49" i="10"/>
  <c r="J49" i="10"/>
  <c r="M48" i="10"/>
  <c r="M47" i="10"/>
  <c r="J47" i="10"/>
  <c r="M46" i="10"/>
  <c r="M45" i="10"/>
  <c r="J45" i="10"/>
  <c r="M44" i="10"/>
  <c r="M43" i="10"/>
  <c r="J43" i="10"/>
  <c r="M42" i="10"/>
  <c r="M41" i="10"/>
  <c r="J41" i="10"/>
  <c r="M40" i="10"/>
  <c r="M39" i="10"/>
  <c r="J39" i="10"/>
  <c r="M38" i="10"/>
  <c r="M37" i="10"/>
  <c r="J37" i="10"/>
  <c r="M36" i="10"/>
  <c r="M35" i="10"/>
  <c r="M34" i="10"/>
  <c r="M33" i="10"/>
  <c r="J33" i="10"/>
  <c r="M32" i="10"/>
  <c r="M31" i="10"/>
  <c r="J31" i="10"/>
  <c r="M30" i="10"/>
  <c r="M29" i="10"/>
  <c r="J29" i="10"/>
  <c r="M28" i="10"/>
  <c r="M27" i="10"/>
  <c r="M26" i="10"/>
  <c r="M25" i="10"/>
  <c r="J25" i="10"/>
  <c r="M24" i="10"/>
  <c r="M23" i="10"/>
  <c r="J23" i="10"/>
  <c r="M22" i="10"/>
  <c r="M21" i="10"/>
  <c r="J21" i="10"/>
  <c r="M20" i="10"/>
  <c r="M19" i="10"/>
  <c r="M18" i="10"/>
  <c r="M17" i="10"/>
  <c r="M16" i="10"/>
  <c r="M15" i="10"/>
  <c r="J15" i="10"/>
  <c r="M14" i="10"/>
  <c r="M13" i="10"/>
  <c r="J13" i="10"/>
  <c r="M12" i="10"/>
  <c r="M11" i="10"/>
  <c r="M10" i="10"/>
  <c r="M9" i="10"/>
  <c r="M8" i="10"/>
  <c r="M7" i="10"/>
  <c r="J7" i="10"/>
  <c r="M6" i="10"/>
  <c r="M5" i="10"/>
  <c r="J86" i="19"/>
  <c r="J84" i="19"/>
  <c r="J82" i="19"/>
  <c r="J80" i="19"/>
  <c r="J78" i="19"/>
  <c r="J76" i="19"/>
  <c r="J74" i="19"/>
  <c r="J72" i="19"/>
  <c r="J70" i="19"/>
  <c r="J68" i="19"/>
  <c r="J66" i="19"/>
  <c r="J64" i="19"/>
  <c r="J62" i="19"/>
  <c r="J60" i="19"/>
  <c r="J58" i="19"/>
  <c r="J56" i="19"/>
  <c r="J54" i="19"/>
  <c r="J52" i="19"/>
  <c r="J50" i="19"/>
  <c r="J48" i="19"/>
  <c r="J46" i="19"/>
  <c r="J44" i="19"/>
  <c r="J42" i="19"/>
  <c r="J40" i="19"/>
  <c r="J38" i="19"/>
  <c r="J36" i="19"/>
  <c r="J34" i="19"/>
  <c r="J32" i="19"/>
  <c r="J30" i="19"/>
  <c r="J28" i="19"/>
  <c r="J27" i="19"/>
  <c r="J26" i="19"/>
  <c r="J24" i="19"/>
  <c r="J22" i="19"/>
  <c r="J20" i="19"/>
  <c r="J19" i="19"/>
  <c r="J18" i="19"/>
  <c r="J17" i="19"/>
  <c r="J16" i="19"/>
  <c r="J14" i="19"/>
  <c r="J13" i="19"/>
  <c r="J12" i="19"/>
  <c r="J11" i="19"/>
  <c r="J10" i="19"/>
  <c r="J9" i="19"/>
  <c r="J8" i="19"/>
  <c r="J6" i="19"/>
  <c r="J5" i="19"/>
  <c r="M86" i="19"/>
  <c r="M85" i="19"/>
  <c r="J85" i="19"/>
  <c r="M84" i="19"/>
  <c r="M83" i="19"/>
  <c r="J83" i="19"/>
  <c r="M82" i="19"/>
  <c r="M81" i="19"/>
  <c r="J81" i="19"/>
  <c r="M80" i="19"/>
  <c r="M79" i="19"/>
  <c r="J79" i="19"/>
  <c r="M78" i="19"/>
  <c r="M77" i="19"/>
  <c r="J77" i="19"/>
  <c r="M76" i="19"/>
  <c r="M75" i="19"/>
  <c r="J75" i="19"/>
  <c r="M74" i="19"/>
  <c r="M73" i="19"/>
  <c r="J73" i="19"/>
  <c r="M72" i="19"/>
  <c r="M71" i="19"/>
  <c r="J71" i="19"/>
  <c r="M70" i="19"/>
  <c r="M69" i="19"/>
  <c r="J69" i="19"/>
  <c r="M68" i="19"/>
  <c r="M67" i="19"/>
  <c r="J67" i="19"/>
  <c r="M66" i="19"/>
  <c r="M65" i="19"/>
  <c r="J65" i="19"/>
  <c r="M64" i="19"/>
  <c r="M63" i="19"/>
  <c r="J63" i="19"/>
  <c r="M62" i="19"/>
  <c r="M61" i="19"/>
  <c r="J61" i="19"/>
  <c r="M60" i="19"/>
  <c r="M59" i="19"/>
  <c r="J59" i="19"/>
  <c r="M58" i="19"/>
  <c r="M57" i="19"/>
  <c r="J57" i="19"/>
  <c r="M56" i="19"/>
  <c r="M55" i="19"/>
  <c r="J55" i="19"/>
  <c r="M54" i="19"/>
  <c r="M53" i="19"/>
  <c r="J53" i="19"/>
  <c r="M52" i="19"/>
  <c r="M51" i="19"/>
  <c r="J51" i="19"/>
  <c r="M50" i="19"/>
  <c r="M49" i="19"/>
  <c r="J49" i="19"/>
  <c r="M48" i="19"/>
  <c r="M47" i="19"/>
  <c r="J47" i="19"/>
  <c r="M46" i="19"/>
  <c r="M45" i="19"/>
  <c r="J45" i="19"/>
  <c r="M44" i="19"/>
  <c r="M43" i="19"/>
  <c r="J43" i="19"/>
  <c r="M42" i="19"/>
  <c r="M41" i="19"/>
  <c r="J41" i="19"/>
  <c r="M40" i="19"/>
  <c r="M39" i="19"/>
  <c r="J39" i="19"/>
  <c r="M38" i="19"/>
  <c r="M37" i="19"/>
  <c r="J37" i="19"/>
  <c r="M36" i="19"/>
  <c r="M35" i="19"/>
  <c r="J35" i="19"/>
  <c r="M34" i="19"/>
  <c r="M33" i="19"/>
  <c r="J33" i="19"/>
  <c r="M32" i="19"/>
  <c r="M31" i="19"/>
  <c r="J31" i="19"/>
  <c r="M30" i="19"/>
  <c r="M29" i="19"/>
  <c r="J29" i="19"/>
  <c r="M28" i="19"/>
  <c r="M27" i="19"/>
  <c r="M26" i="19"/>
  <c r="M25" i="19"/>
  <c r="J25" i="19"/>
  <c r="M24" i="19"/>
  <c r="M23" i="19"/>
  <c r="J23" i="19"/>
  <c r="M22" i="19"/>
  <c r="M21" i="19"/>
  <c r="J21" i="19"/>
  <c r="M20" i="19"/>
  <c r="M19" i="19"/>
  <c r="M18" i="19"/>
  <c r="M17" i="19"/>
  <c r="M16" i="19"/>
  <c r="M15" i="19"/>
  <c r="J15" i="19"/>
  <c r="M14" i="19"/>
  <c r="M13" i="19"/>
  <c r="M12" i="19"/>
  <c r="M11" i="19"/>
  <c r="M10" i="19"/>
  <c r="M9" i="19"/>
  <c r="M8" i="19"/>
  <c r="M7" i="19"/>
  <c r="J7" i="19"/>
  <c r="M6" i="19"/>
  <c r="M5" i="19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M35" i="18"/>
  <c r="M34" i="18"/>
  <c r="J34" i="18"/>
  <c r="M33" i="18"/>
  <c r="M32" i="18"/>
  <c r="J32" i="18"/>
  <c r="M31" i="18"/>
  <c r="M30" i="18"/>
  <c r="J30" i="18"/>
  <c r="M29" i="18"/>
  <c r="M28" i="18"/>
  <c r="J28" i="18"/>
  <c r="M27" i="18"/>
  <c r="M26" i="18"/>
  <c r="J26" i="18"/>
  <c r="M25" i="18"/>
  <c r="M24" i="18"/>
  <c r="J24" i="18"/>
  <c r="M23" i="18"/>
  <c r="M22" i="18"/>
  <c r="J22" i="18"/>
  <c r="M21" i="18"/>
  <c r="M20" i="18"/>
  <c r="J20" i="18"/>
  <c r="M19" i="18"/>
  <c r="M18" i="18"/>
  <c r="J18" i="18"/>
  <c r="M17" i="18"/>
  <c r="M16" i="18"/>
  <c r="J16" i="18"/>
  <c r="M15" i="18"/>
  <c r="M14" i="18"/>
  <c r="J14" i="18"/>
  <c r="M13" i="18"/>
  <c r="J13" i="18"/>
  <c r="M12" i="18"/>
  <c r="J12" i="18"/>
  <c r="M11" i="18"/>
  <c r="M10" i="18"/>
  <c r="J10" i="18"/>
  <c r="M9" i="18"/>
  <c r="M8" i="18"/>
  <c r="J8" i="18"/>
  <c r="M7" i="18"/>
  <c r="M6" i="18"/>
  <c r="J6" i="18"/>
  <c r="M5" i="18"/>
  <c r="J5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1" i="18"/>
  <c r="J9" i="18"/>
  <c r="J7" i="18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J58" i="17"/>
  <c r="M57" i="17"/>
  <c r="M56" i="17"/>
  <c r="J56" i="17"/>
  <c r="M55" i="17"/>
  <c r="M54" i="17"/>
  <c r="J54" i="17"/>
  <c r="M53" i="17"/>
  <c r="M52" i="17"/>
  <c r="J52" i="17"/>
  <c r="M51" i="17"/>
  <c r="M50" i="17"/>
  <c r="J50" i="17"/>
  <c r="M49" i="17"/>
  <c r="M48" i="17"/>
  <c r="J48" i="17"/>
  <c r="M47" i="17"/>
  <c r="M46" i="17"/>
  <c r="J46" i="17"/>
  <c r="M45" i="17"/>
  <c r="M44" i="17"/>
  <c r="J44" i="17"/>
  <c r="M43" i="17"/>
  <c r="M42" i="17"/>
  <c r="J42" i="17"/>
  <c r="M41" i="17"/>
  <c r="M40" i="17"/>
  <c r="J40" i="17"/>
  <c r="M39" i="17"/>
  <c r="M38" i="17"/>
  <c r="J38" i="17"/>
  <c r="M37" i="17"/>
  <c r="M36" i="17"/>
  <c r="J36" i="17"/>
  <c r="M35" i="17"/>
  <c r="M34" i="17"/>
  <c r="J34" i="17"/>
  <c r="M33" i="17"/>
  <c r="M32" i="17"/>
  <c r="J32" i="17"/>
  <c r="M31" i="17"/>
  <c r="M30" i="17"/>
  <c r="J30" i="17"/>
  <c r="M29" i="17"/>
  <c r="M28" i="17"/>
  <c r="J28" i="17"/>
  <c r="M27" i="17"/>
  <c r="M26" i="17"/>
  <c r="J26" i="17"/>
  <c r="M25" i="17"/>
  <c r="M24" i="17"/>
  <c r="J24" i="17"/>
  <c r="M23" i="17"/>
  <c r="M22" i="17"/>
  <c r="J22" i="17"/>
  <c r="M21" i="17"/>
  <c r="M20" i="17"/>
  <c r="J20" i="17"/>
  <c r="M19" i="17"/>
  <c r="M18" i="17"/>
  <c r="J18" i="17"/>
  <c r="M17" i="17"/>
  <c r="M16" i="17"/>
  <c r="J16" i="17"/>
  <c r="M15" i="17"/>
  <c r="M14" i="17"/>
  <c r="J14" i="17"/>
  <c r="M13" i="17"/>
  <c r="J13" i="17"/>
  <c r="M12" i="17"/>
  <c r="J12" i="17"/>
  <c r="M11" i="17"/>
  <c r="M10" i="17"/>
  <c r="J10" i="17"/>
  <c r="M9" i="17"/>
  <c r="M8" i="17"/>
  <c r="J8" i="17"/>
  <c r="M7" i="17"/>
  <c r="M6" i="17"/>
  <c r="J6" i="17"/>
  <c r="M5" i="17"/>
  <c r="J5" i="17"/>
  <c r="J85" i="17"/>
  <c r="J83" i="17"/>
  <c r="J81" i="17"/>
  <c r="J79" i="17"/>
  <c r="J77" i="17"/>
  <c r="J75" i="17"/>
  <c r="J73" i="17"/>
  <c r="J71" i="17"/>
  <c r="J69" i="17"/>
  <c r="J67" i="17"/>
  <c r="J65" i="17"/>
  <c r="J63" i="17"/>
  <c r="J61" i="17"/>
  <c r="J59" i="17"/>
  <c r="J57" i="17"/>
  <c r="J55" i="17"/>
  <c r="J53" i="17"/>
  <c r="J51" i="17"/>
  <c r="J49" i="17"/>
  <c r="J47" i="17"/>
  <c r="J45" i="17"/>
  <c r="J43" i="17"/>
  <c r="J41" i="17"/>
  <c r="J39" i="17"/>
  <c r="J37" i="17"/>
  <c r="J35" i="17"/>
  <c r="J33" i="17"/>
  <c r="J31" i="17"/>
  <c r="J29" i="17"/>
  <c r="J27" i="17"/>
  <c r="J25" i="17"/>
  <c r="J23" i="17"/>
  <c r="J21" i="17"/>
  <c r="J19" i="17"/>
  <c r="J17" i="17"/>
  <c r="J15" i="17"/>
  <c r="J11" i="17"/>
  <c r="J9" i="17"/>
  <c r="J7" i="17"/>
  <c r="J54" i="16"/>
  <c r="J50" i="16"/>
  <c r="J48" i="16"/>
  <c r="J46" i="16"/>
  <c r="J44" i="16"/>
  <c r="J42" i="16"/>
  <c r="J40" i="16"/>
  <c r="J38" i="16"/>
  <c r="J36" i="16"/>
  <c r="J34" i="16"/>
  <c r="J32" i="16"/>
  <c r="J30" i="16"/>
  <c r="J28" i="16"/>
  <c r="J26" i="16"/>
  <c r="J24" i="16"/>
  <c r="J22" i="16"/>
  <c r="J20" i="16"/>
  <c r="J18" i="16"/>
  <c r="J16" i="16"/>
  <c r="J14" i="16"/>
  <c r="J12" i="16"/>
  <c r="J11" i="16"/>
  <c r="J10" i="16"/>
  <c r="J9" i="16"/>
  <c r="J8" i="16"/>
  <c r="J6" i="16"/>
  <c r="M86" i="16"/>
  <c r="M85" i="16"/>
  <c r="J85" i="16"/>
  <c r="M84" i="16"/>
  <c r="M83" i="16"/>
  <c r="J83" i="16"/>
  <c r="M82" i="16"/>
  <c r="M81" i="16"/>
  <c r="J81" i="16"/>
  <c r="M80" i="16"/>
  <c r="M79" i="16"/>
  <c r="J79" i="16"/>
  <c r="M78" i="16"/>
  <c r="M77" i="16"/>
  <c r="J77" i="16"/>
  <c r="M76" i="16"/>
  <c r="M75" i="16"/>
  <c r="J75" i="16"/>
  <c r="M74" i="16"/>
  <c r="M73" i="16"/>
  <c r="J73" i="16"/>
  <c r="M72" i="16"/>
  <c r="M71" i="16"/>
  <c r="J71" i="16"/>
  <c r="M70" i="16"/>
  <c r="M69" i="16"/>
  <c r="J69" i="16"/>
  <c r="M68" i="16"/>
  <c r="M67" i="16"/>
  <c r="J67" i="16"/>
  <c r="M66" i="16"/>
  <c r="M65" i="16"/>
  <c r="J65" i="16"/>
  <c r="M64" i="16"/>
  <c r="M63" i="16"/>
  <c r="J63" i="16"/>
  <c r="M62" i="16"/>
  <c r="M61" i="16"/>
  <c r="J61" i="16"/>
  <c r="M60" i="16"/>
  <c r="M59" i="16"/>
  <c r="J59" i="16"/>
  <c r="M58" i="16"/>
  <c r="M57" i="16"/>
  <c r="J57" i="16"/>
  <c r="M56" i="16"/>
  <c r="M55" i="16"/>
  <c r="J55" i="16"/>
  <c r="M54" i="16"/>
  <c r="M53" i="16"/>
  <c r="J53" i="16"/>
  <c r="M52" i="16"/>
  <c r="M51" i="16"/>
  <c r="J51" i="16"/>
  <c r="M50" i="16"/>
  <c r="M49" i="16"/>
  <c r="J49" i="16"/>
  <c r="M48" i="16"/>
  <c r="M47" i="16"/>
  <c r="J47" i="16"/>
  <c r="M46" i="16"/>
  <c r="M45" i="16"/>
  <c r="J45" i="16"/>
  <c r="M44" i="16"/>
  <c r="M43" i="16"/>
  <c r="J43" i="16"/>
  <c r="M42" i="16"/>
  <c r="M41" i="16"/>
  <c r="J41" i="16"/>
  <c r="M40" i="16"/>
  <c r="M39" i="16"/>
  <c r="J39" i="16"/>
  <c r="M38" i="16"/>
  <c r="M37" i="16"/>
  <c r="J37" i="16"/>
  <c r="M36" i="16"/>
  <c r="M35" i="16"/>
  <c r="J35" i="16"/>
  <c r="M34" i="16"/>
  <c r="M33" i="16"/>
  <c r="J33" i="16"/>
  <c r="M32" i="16"/>
  <c r="M31" i="16"/>
  <c r="J31" i="16"/>
  <c r="M30" i="16"/>
  <c r="M29" i="16"/>
  <c r="J29" i="16"/>
  <c r="M28" i="16"/>
  <c r="M27" i="16"/>
  <c r="J27" i="16"/>
  <c r="M26" i="16"/>
  <c r="M25" i="16"/>
  <c r="J25" i="16"/>
  <c r="M24" i="16"/>
  <c r="M23" i="16"/>
  <c r="J23" i="16"/>
  <c r="M22" i="16"/>
  <c r="M21" i="16"/>
  <c r="J21" i="16"/>
  <c r="M20" i="16"/>
  <c r="M19" i="16"/>
  <c r="J19" i="16"/>
  <c r="M18" i="16"/>
  <c r="M17" i="16"/>
  <c r="J17" i="16"/>
  <c r="M16" i="16"/>
  <c r="M15" i="16"/>
  <c r="J15" i="16"/>
  <c r="M14" i="16"/>
  <c r="M13" i="16"/>
  <c r="J13" i="16"/>
  <c r="M12" i="16"/>
  <c r="M11" i="16"/>
  <c r="M10" i="16"/>
  <c r="M9" i="16"/>
  <c r="M8" i="16"/>
  <c r="M7" i="16"/>
  <c r="J7" i="16"/>
  <c r="M6" i="16"/>
  <c r="M5" i="16"/>
  <c r="J5" i="16"/>
  <c r="J86" i="15"/>
  <c r="J84" i="15"/>
  <c r="J82" i="15"/>
  <c r="J80" i="15"/>
  <c r="J78" i="15"/>
  <c r="J76" i="15"/>
  <c r="J74" i="15"/>
  <c r="J72" i="15"/>
  <c r="J70" i="15"/>
  <c r="J68" i="15"/>
  <c r="J66" i="15"/>
  <c r="J64" i="15"/>
  <c r="J62" i="15"/>
  <c r="J60" i="15"/>
  <c r="J58" i="15"/>
  <c r="J56" i="15"/>
  <c r="J54" i="15"/>
  <c r="J52" i="15"/>
  <c r="J50" i="15"/>
  <c r="J48" i="15"/>
  <c r="J46" i="15"/>
  <c r="J44" i="15"/>
  <c r="J42" i="15"/>
  <c r="J40" i="15"/>
  <c r="J38" i="15"/>
  <c r="J36" i="15"/>
  <c r="J34" i="15"/>
  <c r="J32" i="15"/>
  <c r="J30" i="15"/>
  <c r="J28" i="15"/>
  <c r="J27" i="15"/>
  <c r="J26" i="15"/>
  <c r="J25" i="15"/>
  <c r="J24" i="15"/>
  <c r="J22" i="15"/>
  <c r="J20" i="15"/>
  <c r="J19" i="15"/>
  <c r="J18" i="15"/>
  <c r="J17" i="15"/>
  <c r="J16" i="15"/>
  <c r="J14" i="15"/>
  <c r="J13" i="15"/>
  <c r="J12" i="15"/>
  <c r="J11" i="15"/>
  <c r="J10" i="15"/>
  <c r="J9" i="15"/>
  <c r="J8" i="15"/>
  <c r="J6" i="15"/>
  <c r="J5" i="15"/>
  <c r="M86" i="15"/>
  <c r="M85" i="15"/>
  <c r="J85" i="15"/>
  <c r="M84" i="15"/>
  <c r="M83" i="15"/>
  <c r="J83" i="15"/>
  <c r="M82" i="15"/>
  <c r="M81" i="15"/>
  <c r="J81" i="15"/>
  <c r="M80" i="15"/>
  <c r="M79" i="15"/>
  <c r="J79" i="15"/>
  <c r="M78" i="15"/>
  <c r="M77" i="15"/>
  <c r="J77" i="15"/>
  <c r="M76" i="15"/>
  <c r="M75" i="15"/>
  <c r="J75" i="15"/>
  <c r="M74" i="15"/>
  <c r="M73" i="15"/>
  <c r="J73" i="15"/>
  <c r="M72" i="15"/>
  <c r="M71" i="15"/>
  <c r="J71" i="15"/>
  <c r="M70" i="15"/>
  <c r="M69" i="15"/>
  <c r="J69" i="15"/>
  <c r="M68" i="15"/>
  <c r="M67" i="15"/>
  <c r="J67" i="15"/>
  <c r="M66" i="15"/>
  <c r="M65" i="15"/>
  <c r="J65" i="15"/>
  <c r="M64" i="15"/>
  <c r="M63" i="15"/>
  <c r="J63" i="15"/>
  <c r="M62" i="15"/>
  <c r="M61" i="15"/>
  <c r="J61" i="15"/>
  <c r="M60" i="15"/>
  <c r="M59" i="15"/>
  <c r="J59" i="15"/>
  <c r="M58" i="15"/>
  <c r="M57" i="15"/>
  <c r="J57" i="15"/>
  <c r="M56" i="15"/>
  <c r="M55" i="15"/>
  <c r="J55" i="15"/>
  <c r="M54" i="15"/>
  <c r="M53" i="15"/>
  <c r="J53" i="15"/>
  <c r="M52" i="15"/>
  <c r="M51" i="15"/>
  <c r="J51" i="15"/>
  <c r="M50" i="15"/>
  <c r="M49" i="15"/>
  <c r="J49" i="15"/>
  <c r="M48" i="15"/>
  <c r="M47" i="15"/>
  <c r="J47" i="15"/>
  <c r="M46" i="15"/>
  <c r="M45" i="15"/>
  <c r="J45" i="15"/>
  <c r="M44" i="15"/>
  <c r="M43" i="15"/>
  <c r="J43" i="15"/>
  <c r="M42" i="15"/>
  <c r="M41" i="15"/>
  <c r="J41" i="15"/>
  <c r="M40" i="15"/>
  <c r="M39" i="15"/>
  <c r="J39" i="15"/>
  <c r="M38" i="15"/>
  <c r="M37" i="15"/>
  <c r="J37" i="15"/>
  <c r="M36" i="15"/>
  <c r="M35" i="15"/>
  <c r="J35" i="15"/>
  <c r="M34" i="15"/>
  <c r="M33" i="15"/>
  <c r="J33" i="15"/>
  <c r="M32" i="15"/>
  <c r="M31" i="15"/>
  <c r="J31" i="15"/>
  <c r="M30" i="15"/>
  <c r="M29" i="15"/>
  <c r="J29" i="15"/>
  <c r="M28" i="15"/>
  <c r="M27" i="15"/>
  <c r="M26" i="15"/>
  <c r="M25" i="15"/>
  <c r="M24" i="15"/>
  <c r="M23" i="15"/>
  <c r="J23" i="15"/>
  <c r="M22" i="15"/>
  <c r="M21" i="15"/>
  <c r="J21" i="15"/>
  <c r="M20" i="15"/>
  <c r="M19" i="15"/>
  <c r="M18" i="15"/>
  <c r="M17" i="15"/>
  <c r="M16" i="15"/>
  <c r="M15" i="15"/>
  <c r="J15" i="15"/>
  <c r="M14" i="15"/>
  <c r="M13" i="15"/>
  <c r="M12" i="15"/>
  <c r="M11" i="15"/>
  <c r="M10" i="15"/>
  <c r="M9" i="15"/>
  <c r="M8" i="15"/>
  <c r="M7" i="15"/>
  <c r="J7" i="15"/>
  <c r="M6" i="15"/>
  <c r="M5" i="15"/>
  <c r="M86" i="14"/>
  <c r="J86" i="14"/>
  <c r="M85" i="14"/>
  <c r="J85" i="14"/>
  <c r="M84" i="14"/>
  <c r="J84" i="14"/>
  <c r="M83" i="14"/>
  <c r="J83" i="14"/>
  <c r="M82" i="14"/>
  <c r="J82" i="14"/>
  <c r="M81" i="14"/>
  <c r="J81" i="14"/>
  <c r="M80" i="14"/>
  <c r="J80" i="14"/>
  <c r="M79" i="14"/>
  <c r="J79" i="14"/>
  <c r="M78" i="14"/>
  <c r="J78" i="14"/>
  <c r="M77" i="14"/>
  <c r="J77" i="14"/>
  <c r="M76" i="14"/>
  <c r="J76" i="14"/>
  <c r="M75" i="14"/>
  <c r="J75" i="14"/>
  <c r="M74" i="14"/>
  <c r="J74" i="14"/>
  <c r="M73" i="14"/>
  <c r="J73" i="14"/>
  <c r="M72" i="14"/>
  <c r="J72" i="14"/>
  <c r="M71" i="14"/>
  <c r="J71" i="14"/>
  <c r="M70" i="14"/>
  <c r="J70" i="14"/>
  <c r="M69" i="14"/>
  <c r="J69" i="14"/>
  <c r="M68" i="14"/>
  <c r="J68" i="14"/>
  <c r="M67" i="14"/>
  <c r="J67" i="14"/>
  <c r="M66" i="14"/>
  <c r="J66" i="14"/>
  <c r="M65" i="14"/>
  <c r="J65" i="14"/>
  <c r="M64" i="14"/>
  <c r="J64" i="14"/>
  <c r="M63" i="14"/>
  <c r="J63" i="14"/>
  <c r="M62" i="14"/>
  <c r="J62" i="14"/>
  <c r="M61" i="14"/>
  <c r="J61" i="14"/>
  <c r="M60" i="14"/>
  <c r="J60" i="14"/>
  <c r="M59" i="14"/>
  <c r="J59" i="14"/>
  <c r="M58" i="14"/>
  <c r="J58" i="14"/>
  <c r="M57" i="14"/>
  <c r="J57" i="14"/>
  <c r="M56" i="14"/>
  <c r="J56" i="14"/>
  <c r="M55" i="14"/>
  <c r="J55" i="14"/>
  <c r="M54" i="14"/>
  <c r="J54" i="14"/>
  <c r="M53" i="14"/>
  <c r="J53" i="14"/>
  <c r="M52" i="14"/>
  <c r="J52" i="14"/>
  <c r="M51" i="14"/>
  <c r="J51" i="14"/>
  <c r="M50" i="14"/>
  <c r="J50" i="14"/>
  <c r="M49" i="14"/>
  <c r="J49" i="14"/>
  <c r="M48" i="14"/>
  <c r="J48" i="14"/>
  <c r="M47" i="14"/>
  <c r="J47" i="14"/>
  <c r="M46" i="14"/>
  <c r="J46" i="14"/>
  <c r="M45" i="14"/>
  <c r="J45" i="14"/>
  <c r="M44" i="14"/>
  <c r="J44" i="14"/>
  <c r="M43" i="14"/>
  <c r="J43" i="14"/>
  <c r="M42" i="14"/>
  <c r="J42" i="14"/>
  <c r="M41" i="14"/>
  <c r="J41" i="14"/>
  <c r="M40" i="14"/>
  <c r="J40" i="14"/>
  <c r="M39" i="14"/>
  <c r="J39" i="14"/>
  <c r="M38" i="14"/>
  <c r="J38" i="14"/>
  <c r="M37" i="14"/>
  <c r="J37" i="14"/>
  <c r="M36" i="14"/>
  <c r="J36" i="14"/>
  <c r="M35" i="14"/>
  <c r="J35" i="14"/>
  <c r="M34" i="14"/>
  <c r="J34" i="14"/>
  <c r="M33" i="14"/>
  <c r="J33" i="14"/>
  <c r="M32" i="14"/>
  <c r="J32" i="14"/>
  <c r="M31" i="14"/>
  <c r="J31" i="14"/>
  <c r="M30" i="14"/>
  <c r="J30" i="14"/>
  <c r="M29" i="14"/>
  <c r="J29" i="14"/>
  <c r="M28" i="14"/>
  <c r="J28" i="14"/>
  <c r="M27" i="14"/>
  <c r="J27" i="14"/>
  <c r="M26" i="14"/>
  <c r="J26" i="14"/>
  <c r="M25" i="14"/>
  <c r="J25" i="14"/>
  <c r="M24" i="14"/>
  <c r="J24" i="14"/>
  <c r="M23" i="14"/>
  <c r="J23" i="14"/>
  <c r="M22" i="14"/>
  <c r="J22" i="14"/>
  <c r="M21" i="14"/>
  <c r="J21" i="14"/>
  <c r="M20" i="14"/>
  <c r="J20" i="14"/>
  <c r="M19" i="14"/>
  <c r="J19" i="14"/>
  <c r="M18" i="14"/>
  <c r="J18" i="14"/>
  <c r="M17" i="14"/>
  <c r="J17" i="14"/>
  <c r="M16" i="14"/>
  <c r="J16" i="14"/>
  <c r="M15" i="14"/>
  <c r="J15" i="14"/>
  <c r="M14" i="14"/>
  <c r="J14" i="14"/>
  <c r="M13" i="14"/>
  <c r="J13" i="14"/>
  <c r="M12" i="14"/>
  <c r="J12" i="14"/>
  <c r="M11" i="14"/>
  <c r="J11" i="14"/>
  <c r="M10" i="14"/>
  <c r="J10" i="14"/>
  <c r="M9" i="14"/>
  <c r="J9" i="14"/>
  <c r="M8" i="14"/>
  <c r="J8" i="14"/>
  <c r="M7" i="14"/>
  <c r="J7" i="14"/>
  <c r="M6" i="14"/>
  <c r="J6" i="14"/>
  <c r="M5" i="14"/>
  <c r="J5" i="14"/>
  <c r="J86" i="13"/>
  <c r="J84" i="13"/>
  <c r="J82" i="13"/>
  <c r="J80" i="13"/>
  <c r="J78" i="13"/>
  <c r="J76" i="13"/>
  <c r="J74" i="13"/>
  <c r="J72" i="13"/>
  <c r="J70" i="13"/>
  <c r="J68" i="13"/>
  <c r="J66" i="13"/>
  <c r="J64" i="13"/>
  <c r="J62" i="13"/>
  <c r="J60" i="13"/>
  <c r="J58" i="13"/>
  <c r="J56" i="13"/>
  <c r="J54" i="13"/>
  <c r="J52" i="13"/>
  <c r="J50" i="13"/>
  <c r="J48" i="13"/>
  <c r="J46" i="13"/>
  <c r="J44" i="13"/>
  <c r="J42" i="13"/>
  <c r="J40" i="13"/>
  <c r="J38" i="13"/>
  <c r="J36" i="13"/>
  <c r="J34" i="13"/>
  <c r="J32" i="13"/>
  <c r="J30" i="13"/>
  <c r="J28" i="13"/>
  <c r="J26" i="13"/>
  <c r="J24" i="13"/>
  <c r="J22" i="13"/>
  <c r="J20" i="13"/>
  <c r="J19" i="13"/>
  <c r="J18" i="13"/>
  <c r="J17" i="13"/>
  <c r="J16" i="13"/>
  <c r="J14" i="13"/>
  <c r="J12" i="13"/>
  <c r="J11" i="13"/>
  <c r="J10" i="13"/>
  <c r="J9" i="13"/>
  <c r="J8" i="13"/>
  <c r="J6" i="13"/>
  <c r="J5" i="13"/>
  <c r="M86" i="13"/>
  <c r="M85" i="13"/>
  <c r="J85" i="13"/>
  <c r="M84" i="13"/>
  <c r="M83" i="13"/>
  <c r="J83" i="13"/>
  <c r="M82" i="13"/>
  <c r="M81" i="13"/>
  <c r="J81" i="13"/>
  <c r="M80" i="13"/>
  <c r="M79" i="13"/>
  <c r="J79" i="13"/>
  <c r="M78" i="13"/>
  <c r="M77" i="13"/>
  <c r="J77" i="13"/>
  <c r="M76" i="13"/>
  <c r="M75" i="13"/>
  <c r="J75" i="13"/>
  <c r="M74" i="13"/>
  <c r="M73" i="13"/>
  <c r="J73" i="13"/>
  <c r="M72" i="13"/>
  <c r="M71" i="13"/>
  <c r="J71" i="13"/>
  <c r="M70" i="13"/>
  <c r="M69" i="13"/>
  <c r="J69" i="13"/>
  <c r="M68" i="13"/>
  <c r="M67" i="13"/>
  <c r="J67" i="13"/>
  <c r="M66" i="13"/>
  <c r="M65" i="13"/>
  <c r="J65" i="13"/>
  <c r="M64" i="13"/>
  <c r="M63" i="13"/>
  <c r="J63" i="13"/>
  <c r="M62" i="13"/>
  <c r="M61" i="13"/>
  <c r="J61" i="13"/>
  <c r="M60" i="13"/>
  <c r="M59" i="13"/>
  <c r="J59" i="13"/>
  <c r="M58" i="13"/>
  <c r="M57" i="13"/>
  <c r="J57" i="13"/>
  <c r="M56" i="13"/>
  <c r="M55" i="13"/>
  <c r="J55" i="13"/>
  <c r="M54" i="13"/>
  <c r="M53" i="13"/>
  <c r="J53" i="13"/>
  <c r="M52" i="13"/>
  <c r="M51" i="13"/>
  <c r="J51" i="13"/>
  <c r="M50" i="13"/>
  <c r="M49" i="13"/>
  <c r="J49" i="13"/>
  <c r="M48" i="13"/>
  <c r="M47" i="13"/>
  <c r="J47" i="13"/>
  <c r="M46" i="13"/>
  <c r="M45" i="13"/>
  <c r="J45" i="13"/>
  <c r="M44" i="13"/>
  <c r="M43" i="13"/>
  <c r="J43" i="13"/>
  <c r="M42" i="13"/>
  <c r="M41" i="13"/>
  <c r="J41" i="13"/>
  <c r="M40" i="13"/>
  <c r="M39" i="13"/>
  <c r="J39" i="13"/>
  <c r="M38" i="13"/>
  <c r="M37" i="13"/>
  <c r="J37" i="13"/>
  <c r="M36" i="13"/>
  <c r="M35" i="13"/>
  <c r="J35" i="13"/>
  <c r="M34" i="13"/>
  <c r="M33" i="13"/>
  <c r="J33" i="13"/>
  <c r="M32" i="13"/>
  <c r="M31" i="13"/>
  <c r="J31" i="13"/>
  <c r="M30" i="13"/>
  <c r="M29" i="13"/>
  <c r="J29" i="13"/>
  <c r="M28" i="13"/>
  <c r="M27" i="13"/>
  <c r="J27" i="13"/>
  <c r="M26" i="13"/>
  <c r="M25" i="13"/>
  <c r="J25" i="13"/>
  <c r="M24" i="13"/>
  <c r="M23" i="13"/>
  <c r="J23" i="13"/>
  <c r="M22" i="13"/>
  <c r="M21" i="13"/>
  <c r="J21" i="13"/>
  <c r="M20" i="13"/>
  <c r="M19" i="13"/>
  <c r="M18" i="13"/>
  <c r="M17" i="13"/>
  <c r="M16" i="13"/>
  <c r="M15" i="13"/>
  <c r="J15" i="13"/>
  <c r="M14" i="13"/>
  <c r="M13" i="13"/>
  <c r="J13" i="13"/>
  <c r="M12" i="13"/>
  <c r="M11" i="13"/>
  <c r="M10" i="13"/>
  <c r="M9" i="13"/>
  <c r="M8" i="13"/>
  <c r="M7" i="13"/>
  <c r="J7" i="13"/>
  <c r="M6" i="13"/>
  <c r="M5" i="13"/>
  <c r="J86" i="12"/>
  <c r="J84" i="12"/>
  <c r="J82" i="12"/>
  <c r="J80" i="12"/>
  <c r="J78" i="12"/>
  <c r="J76" i="12"/>
  <c r="J74" i="12"/>
  <c r="J72" i="12"/>
  <c r="J70" i="12"/>
  <c r="J68" i="12"/>
  <c r="J66" i="12"/>
  <c r="J64" i="12"/>
  <c r="J62" i="12"/>
  <c r="J60" i="12"/>
  <c r="J58" i="12"/>
  <c r="J56" i="12"/>
  <c r="J54" i="12"/>
  <c r="J52" i="12"/>
  <c r="J50" i="12"/>
  <c r="J48" i="12"/>
  <c r="J46" i="12"/>
  <c r="J44" i="12"/>
  <c r="J42" i="12"/>
  <c r="J40" i="12"/>
  <c r="J38" i="12"/>
  <c r="J36" i="12"/>
  <c r="J34" i="12"/>
  <c r="J32" i="12"/>
  <c r="J30" i="12"/>
  <c r="J28" i="12"/>
  <c r="J27" i="12"/>
  <c r="J26" i="12"/>
  <c r="J25" i="12"/>
  <c r="J24" i="12"/>
  <c r="J22" i="12"/>
  <c r="J20" i="12"/>
  <c r="J19" i="12"/>
  <c r="J18" i="12"/>
  <c r="J17" i="12"/>
  <c r="J16" i="12"/>
  <c r="J14" i="12"/>
  <c r="J13" i="12"/>
  <c r="J12" i="12"/>
  <c r="J11" i="12"/>
  <c r="J10" i="12"/>
  <c r="J9" i="12"/>
  <c r="J8" i="12"/>
  <c r="J6" i="12"/>
  <c r="J5" i="12"/>
  <c r="M86" i="12"/>
  <c r="M85" i="12"/>
  <c r="J85" i="12"/>
  <c r="M84" i="12"/>
  <c r="M83" i="12"/>
  <c r="J83" i="12"/>
  <c r="M82" i="12"/>
  <c r="M81" i="12"/>
  <c r="J81" i="12"/>
  <c r="M80" i="12"/>
  <c r="M79" i="12"/>
  <c r="J79" i="12"/>
  <c r="M78" i="12"/>
  <c r="M77" i="12"/>
  <c r="J77" i="12"/>
  <c r="M76" i="12"/>
  <c r="M75" i="12"/>
  <c r="J75" i="12"/>
  <c r="M74" i="12"/>
  <c r="M73" i="12"/>
  <c r="J73" i="12"/>
  <c r="M72" i="12"/>
  <c r="M71" i="12"/>
  <c r="J71" i="12"/>
  <c r="M70" i="12"/>
  <c r="M69" i="12"/>
  <c r="J69" i="12"/>
  <c r="M68" i="12"/>
  <c r="M67" i="12"/>
  <c r="J67" i="12"/>
  <c r="M66" i="12"/>
  <c r="M65" i="12"/>
  <c r="J65" i="12"/>
  <c r="M64" i="12"/>
  <c r="M63" i="12"/>
  <c r="J63" i="12"/>
  <c r="M62" i="12"/>
  <c r="M61" i="12"/>
  <c r="J61" i="12"/>
  <c r="M60" i="12"/>
  <c r="M59" i="12"/>
  <c r="J59" i="12"/>
  <c r="M58" i="12"/>
  <c r="M57" i="12"/>
  <c r="J57" i="12"/>
  <c r="M56" i="12"/>
  <c r="M55" i="12"/>
  <c r="J55" i="12"/>
  <c r="M54" i="12"/>
  <c r="M53" i="12"/>
  <c r="J53" i="12"/>
  <c r="M52" i="12"/>
  <c r="M51" i="12"/>
  <c r="J51" i="12"/>
  <c r="M50" i="12"/>
  <c r="M49" i="12"/>
  <c r="J49" i="12"/>
  <c r="M48" i="12"/>
  <c r="M47" i="12"/>
  <c r="J47" i="12"/>
  <c r="M46" i="12"/>
  <c r="M45" i="12"/>
  <c r="J45" i="12"/>
  <c r="M44" i="12"/>
  <c r="M43" i="12"/>
  <c r="J43" i="12"/>
  <c r="M42" i="12"/>
  <c r="M41" i="12"/>
  <c r="J41" i="12"/>
  <c r="M40" i="12"/>
  <c r="M39" i="12"/>
  <c r="J39" i="12"/>
  <c r="M38" i="12"/>
  <c r="M37" i="12"/>
  <c r="J37" i="12"/>
  <c r="M36" i="12"/>
  <c r="M35" i="12"/>
  <c r="J35" i="12"/>
  <c r="M34" i="12"/>
  <c r="M33" i="12"/>
  <c r="J33" i="12"/>
  <c r="M32" i="12"/>
  <c r="M31" i="12"/>
  <c r="J31" i="12"/>
  <c r="M30" i="12"/>
  <c r="M29" i="12"/>
  <c r="J29" i="12"/>
  <c r="M28" i="12"/>
  <c r="M27" i="12"/>
  <c r="M26" i="12"/>
  <c r="M25" i="12"/>
  <c r="M24" i="12"/>
  <c r="M23" i="12"/>
  <c r="J23" i="12"/>
  <c r="M22" i="12"/>
  <c r="M21" i="12"/>
  <c r="J21" i="12"/>
  <c r="M20" i="12"/>
  <c r="M19" i="12"/>
  <c r="M18" i="12"/>
  <c r="M17" i="12"/>
  <c r="M16" i="12"/>
  <c r="M15" i="12"/>
  <c r="J15" i="12"/>
  <c r="M14" i="12"/>
  <c r="M13" i="12"/>
  <c r="M12" i="12"/>
  <c r="M11" i="12"/>
  <c r="M10" i="12"/>
  <c r="M9" i="12"/>
  <c r="M8" i="12"/>
  <c r="M7" i="12"/>
  <c r="J7" i="12"/>
  <c r="M6" i="12"/>
  <c r="M5" i="12"/>
  <c r="J85" i="9"/>
  <c r="M79" i="9"/>
  <c r="M71" i="9"/>
  <c r="M64" i="9"/>
  <c r="M68" i="9"/>
  <c r="M59" i="9"/>
  <c r="M40" i="9"/>
  <c r="M45" i="9"/>
  <c r="M48" i="9"/>
  <c r="M53" i="9"/>
  <c r="M57" i="9"/>
  <c r="M37" i="9"/>
  <c r="M8" i="9"/>
  <c r="M9" i="9"/>
  <c r="M13" i="9"/>
  <c r="M16" i="9"/>
  <c r="M17" i="9"/>
  <c r="M20" i="9"/>
  <c r="M25" i="9"/>
  <c r="M28" i="9"/>
  <c r="M29" i="9"/>
  <c r="M33" i="9"/>
  <c r="M36" i="9"/>
  <c r="M5" i="9"/>
  <c r="M83" i="9"/>
  <c r="M51" i="9"/>
  <c r="M47" i="9"/>
  <c r="M43" i="9"/>
  <c r="M31" i="9"/>
  <c r="M11" i="9"/>
  <c r="J86" i="9"/>
  <c r="J77" i="9"/>
  <c r="J78" i="9"/>
  <c r="J82" i="9"/>
  <c r="J70" i="9"/>
  <c r="J68" i="9"/>
  <c r="J59" i="9"/>
  <c r="J47" i="9"/>
  <c r="J55" i="9"/>
  <c r="M86" i="9"/>
  <c r="M84" i="9"/>
  <c r="J83" i="9"/>
  <c r="M81" i="9"/>
  <c r="J81" i="9"/>
  <c r="M80" i="9"/>
  <c r="J79" i="9"/>
  <c r="M77" i="9"/>
  <c r="M76" i="9"/>
  <c r="M75" i="9"/>
  <c r="J75" i="9"/>
  <c r="M74" i="9"/>
  <c r="J74" i="9"/>
  <c r="M73" i="9"/>
  <c r="J73" i="9"/>
  <c r="M72" i="9"/>
  <c r="J71" i="9"/>
  <c r="M70" i="9"/>
  <c r="M69" i="9"/>
  <c r="J69" i="9"/>
  <c r="M66" i="9"/>
  <c r="J66" i="9"/>
  <c r="M65" i="9"/>
  <c r="J65" i="9"/>
  <c r="J64" i="9"/>
  <c r="M62" i="9"/>
  <c r="M61" i="9"/>
  <c r="J61" i="9"/>
  <c r="J60" i="9"/>
  <c r="J58" i="9"/>
  <c r="M56" i="9"/>
  <c r="J56" i="9"/>
  <c r="M55" i="9"/>
  <c r="J54" i="9"/>
  <c r="M52" i="9"/>
  <c r="J51" i="9"/>
  <c r="J50" i="9"/>
  <c r="M49" i="9"/>
  <c r="M46" i="9"/>
  <c r="J46" i="9"/>
  <c r="J45" i="9"/>
  <c r="M44" i="9"/>
  <c r="J43" i="9"/>
  <c r="J42" i="9"/>
  <c r="M41" i="9"/>
  <c r="M39" i="9"/>
  <c r="J38" i="9"/>
  <c r="J36" i="9"/>
  <c r="J35" i="9"/>
  <c r="M34" i="9"/>
  <c r="J34" i="9"/>
  <c r="M32" i="9"/>
  <c r="J32" i="9"/>
  <c r="J31" i="9"/>
  <c r="M30" i="9"/>
  <c r="J30" i="9"/>
  <c r="J28" i="9"/>
  <c r="J27" i="9"/>
  <c r="M26" i="9"/>
  <c r="J26" i="9"/>
  <c r="M24" i="9"/>
  <c r="J24" i="9"/>
  <c r="M23" i="9"/>
  <c r="J23" i="9"/>
  <c r="M22" i="9"/>
  <c r="J22" i="9"/>
  <c r="M21" i="9"/>
  <c r="J20" i="9"/>
  <c r="J19" i="9"/>
  <c r="M18" i="9"/>
  <c r="J18" i="9"/>
  <c r="J16" i="9"/>
  <c r="J15" i="9"/>
  <c r="M14" i="9"/>
  <c r="J14" i="9"/>
  <c r="M12" i="9"/>
  <c r="J12" i="9"/>
  <c r="J11" i="9"/>
  <c r="M10" i="9"/>
  <c r="J10" i="9"/>
  <c r="J8" i="9"/>
  <c r="J7" i="9"/>
  <c r="M6" i="9"/>
  <c r="J6" i="9"/>
  <c r="J63" i="9" l="1"/>
  <c r="M35" i="9"/>
  <c r="M27" i="9"/>
  <c r="M19" i="9"/>
  <c r="M15" i="9"/>
  <c r="M7" i="9"/>
  <c r="J52" i="16"/>
  <c r="J56" i="16"/>
  <c r="J58" i="16"/>
  <c r="J60" i="16"/>
  <c r="J62" i="16"/>
  <c r="J64" i="16"/>
  <c r="J66" i="16"/>
  <c r="J68" i="16"/>
  <c r="J53" i="9"/>
  <c r="J62" i="9"/>
  <c r="J84" i="9"/>
  <c r="J80" i="9"/>
  <c r="J76" i="9"/>
  <c r="J72" i="9"/>
  <c r="J48" i="9"/>
  <c r="J40" i="9"/>
  <c r="M60" i="9"/>
  <c r="M85" i="9"/>
  <c r="J17" i="9"/>
  <c r="J39" i="9"/>
  <c r="M54" i="9"/>
  <c r="M67" i="9"/>
  <c r="M86" i="17"/>
  <c r="J70" i="16"/>
  <c r="J72" i="16"/>
  <c r="J74" i="16"/>
  <c r="J76" i="16"/>
  <c r="J78" i="16"/>
  <c r="J80" i="16"/>
  <c r="J82" i="16"/>
  <c r="J84" i="16"/>
  <c r="J86" i="16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J60" i="17"/>
  <c r="J62" i="17"/>
  <c r="J64" i="17"/>
  <c r="J66" i="17"/>
  <c r="J68" i="17"/>
  <c r="J70" i="17"/>
  <c r="J72" i="17"/>
  <c r="J74" i="17"/>
  <c r="J76" i="17"/>
  <c r="J78" i="17"/>
  <c r="J80" i="17"/>
  <c r="J82" i="17"/>
  <c r="J84" i="17"/>
  <c r="J86" i="17"/>
  <c r="J6" i="23"/>
  <c r="J8" i="23"/>
  <c r="J10" i="23"/>
  <c r="J12" i="23"/>
  <c r="J14" i="23"/>
  <c r="J16" i="23"/>
  <c r="J18" i="23"/>
  <c r="J20" i="23"/>
  <c r="J22" i="23"/>
  <c r="J24" i="23"/>
  <c r="J26" i="23"/>
  <c r="J28" i="23"/>
  <c r="J30" i="23"/>
  <c r="J32" i="23"/>
  <c r="J34" i="23"/>
  <c r="J36" i="23"/>
  <c r="J38" i="23"/>
  <c r="J40" i="23"/>
  <c r="J42" i="23"/>
  <c r="J44" i="23"/>
  <c r="J46" i="23"/>
  <c r="J48" i="23"/>
  <c r="J50" i="23"/>
  <c r="J52" i="23"/>
  <c r="J54" i="23"/>
  <c r="J56" i="23"/>
  <c r="J58" i="23"/>
  <c r="J60" i="23"/>
  <c r="J62" i="23"/>
  <c r="J64" i="23"/>
  <c r="J66" i="23"/>
  <c r="J68" i="23"/>
  <c r="J70" i="23"/>
  <c r="J72" i="23"/>
  <c r="J74" i="23"/>
  <c r="J76" i="23"/>
  <c r="J78" i="23"/>
  <c r="J80" i="23"/>
  <c r="J82" i="23"/>
  <c r="J84" i="23"/>
  <c r="J86" i="23"/>
  <c r="J5" i="24"/>
  <c r="J13" i="24"/>
  <c r="J21" i="24"/>
  <c r="J61" i="24"/>
  <c r="J69" i="24"/>
  <c r="J77" i="24"/>
  <c r="J85" i="24"/>
  <c r="J11" i="27"/>
  <c r="J19" i="27"/>
  <c r="J27" i="27"/>
  <c r="J35" i="27"/>
  <c r="J43" i="27"/>
  <c r="J51" i="27"/>
  <c r="J59" i="27"/>
  <c r="J67" i="27"/>
  <c r="J75" i="27"/>
  <c r="J57" i="24"/>
  <c r="J71" i="24"/>
  <c r="J29" i="27"/>
  <c r="J53" i="27"/>
  <c r="J61" i="27"/>
  <c r="J77" i="27"/>
  <c r="J9" i="24"/>
  <c r="J17" i="24"/>
  <c r="J65" i="24"/>
  <c r="J73" i="24"/>
  <c r="J81" i="24"/>
  <c r="J7" i="27"/>
  <c r="J15" i="27"/>
  <c r="J23" i="27"/>
  <c r="J31" i="27"/>
  <c r="J39" i="27"/>
  <c r="J47" i="27"/>
  <c r="J55" i="27"/>
  <c r="J63" i="27"/>
  <c r="J71" i="27"/>
  <c r="J79" i="27"/>
  <c r="M9" i="25"/>
  <c r="M13" i="25"/>
  <c r="M17" i="25"/>
  <c r="M21" i="25"/>
  <c r="M25" i="25"/>
  <c r="M29" i="25"/>
  <c r="M33" i="25"/>
  <c r="M37" i="25"/>
  <c r="M41" i="25"/>
  <c r="M45" i="25"/>
  <c r="M77" i="25"/>
  <c r="M85" i="25"/>
  <c r="M83" i="27"/>
  <c r="M7" i="26"/>
  <c r="M7" i="25"/>
  <c r="M11" i="25"/>
  <c r="M15" i="25"/>
  <c r="M19" i="25"/>
  <c r="M23" i="25"/>
  <c r="M27" i="25"/>
  <c r="M31" i="25"/>
  <c r="M35" i="25"/>
  <c r="M39" i="25"/>
  <c r="M43" i="25"/>
  <c r="M47" i="25"/>
  <c r="M73" i="25"/>
  <c r="M81" i="25"/>
  <c r="M82" i="9"/>
  <c r="M78" i="9"/>
  <c r="M63" i="9"/>
  <c r="M38" i="9"/>
  <c r="M58" i="9"/>
  <c r="M50" i="9"/>
  <c r="M42" i="9"/>
  <c r="J67" i="9"/>
  <c r="J57" i="9"/>
  <c r="J49" i="9"/>
  <c r="J41" i="9"/>
  <c r="J52" i="9"/>
  <c r="J44" i="9"/>
  <c r="J37" i="9"/>
  <c r="J33" i="9"/>
  <c r="J29" i="9"/>
  <c r="J25" i="9"/>
  <c r="J21" i="9"/>
  <c r="J13" i="9"/>
  <c r="J9" i="9"/>
  <c r="J5" i="9"/>
  <c r="M5" i="1" l="1"/>
  <c r="M81" i="4" l="1"/>
  <c r="M79" i="4"/>
  <c r="M77" i="4"/>
  <c r="M75" i="4"/>
  <c r="M73" i="4"/>
  <c r="M71" i="4"/>
  <c r="M68" i="4"/>
  <c r="M66" i="4"/>
  <c r="M64" i="4"/>
  <c r="M62" i="4"/>
  <c r="M60" i="4"/>
  <c r="M57" i="4"/>
  <c r="M55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86" i="4"/>
  <c r="J84" i="4"/>
  <c r="M85" i="4"/>
  <c r="J85" i="4"/>
  <c r="M83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M67" i="4"/>
  <c r="J67" i="4"/>
  <c r="J66" i="4"/>
  <c r="M65" i="4"/>
  <c r="J65" i="4"/>
  <c r="J64" i="4"/>
  <c r="M63" i="4"/>
  <c r="J63" i="4"/>
  <c r="J62" i="4"/>
  <c r="M61" i="4"/>
  <c r="J61" i="4"/>
  <c r="J60" i="4"/>
  <c r="M59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M29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M58" i="4" l="1"/>
  <c r="M84" i="4"/>
  <c r="M54" i="4"/>
  <c r="M56" i="4"/>
  <c r="M70" i="4"/>
  <c r="M72" i="4"/>
  <c r="M74" i="4"/>
  <c r="M76" i="4"/>
  <c r="M78" i="4"/>
  <c r="M80" i="4"/>
  <c r="M82" i="4"/>
  <c r="M69" i="4"/>
  <c r="D5" i="4" l="1"/>
  <c r="M86" i="4" l="1"/>
  <c r="M86" i="1"/>
  <c r="M84" i="1"/>
  <c r="M69" i="1"/>
  <c r="M59" i="1"/>
  <c r="M58" i="1"/>
  <c r="J86" i="1"/>
  <c r="J84" i="1"/>
  <c r="J69" i="1"/>
  <c r="J58" i="1"/>
  <c r="J5" i="1"/>
  <c r="M85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J85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62" i="1"/>
  <c r="J61" i="1"/>
  <c r="J60" i="1"/>
  <c r="J59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B47" i="4" l="1"/>
  <c r="B47" i="9"/>
  <c r="B47" i="12"/>
  <c r="B47" i="13"/>
  <c r="B47" i="14"/>
  <c r="B47" i="15"/>
  <c r="B47" i="16"/>
  <c r="B47" i="17"/>
  <c r="B47" i="18"/>
  <c r="B47" i="19"/>
  <c r="B47" i="10"/>
  <c r="B47" i="11"/>
  <c r="B47" i="28"/>
  <c r="B47" i="22"/>
  <c r="B47" i="23"/>
  <c r="B47" i="24"/>
  <c r="B47" i="25"/>
  <c r="B47" i="26"/>
  <c r="B47" i="27"/>
  <c r="C73" i="4" l="1"/>
  <c r="B73" i="4"/>
  <c r="C73" i="9"/>
  <c r="B73" i="9"/>
  <c r="C73" i="12"/>
  <c r="B73" i="12"/>
  <c r="C73" i="13"/>
  <c r="B73" i="13"/>
  <c r="C73" i="14"/>
  <c r="B73" i="14"/>
  <c r="C73" i="15"/>
  <c r="B73" i="15"/>
  <c r="C73" i="16"/>
  <c r="B73" i="16"/>
  <c r="C73" i="17"/>
  <c r="B73" i="17"/>
  <c r="C73" i="18"/>
  <c r="B73" i="18"/>
  <c r="C73" i="19"/>
  <c r="B73" i="19"/>
  <c r="C73" i="10"/>
  <c r="B73" i="10"/>
  <c r="C73" i="11"/>
  <c r="B73" i="11"/>
  <c r="C73" i="28"/>
  <c r="B73" i="28"/>
  <c r="C73" i="22"/>
  <c r="B73" i="22"/>
  <c r="C73" i="23"/>
  <c r="B73" i="23"/>
  <c r="C73" i="24"/>
  <c r="B73" i="24"/>
  <c r="C73" i="25"/>
  <c r="B73" i="25"/>
  <c r="C73" i="26"/>
  <c r="B73" i="26"/>
  <c r="C73" i="27"/>
  <c r="B73" i="27"/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16" i="28"/>
  <c r="B16" i="28"/>
  <c r="C15" i="28"/>
  <c r="B15" i="28"/>
  <c r="C14" i="28"/>
  <c r="B14" i="28"/>
  <c r="C13" i="28"/>
  <c r="B13" i="28"/>
  <c r="C12" i="28"/>
  <c r="B12" i="28"/>
  <c r="C11" i="28"/>
  <c r="B11" i="28"/>
  <c r="C10" i="28"/>
  <c r="B10" i="28"/>
  <c r="C9" i="28"/>
  <c r="B9" i="28"/>
  <c r="C8" i="28"/>
  <c r="B8" i="28"/>
  <c r="C7" i="28"/>
  <c r="B7" i="28"/>
  <c r="C6" i="28"/>
  <c r="B6" i="28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16" i="23"/>
  <c r="B16" i="23"/>
  <c r="C15" i="23"/>
  <c r="B15" i="23"/>
  <c r="C14" i="23"/>
  <c r="B14" i="23"/>
  <c r="C13" i="23"/>
  <c r="B13" i="23"/>
  <c r="C12" i="23"/>
  <c r="B12" i="23"/>
  <c r="C11" i="23"/>
  <c r="B11" i="23"/>
  <c r="C10" i="23"/>
  <c r="B10" i="23"/>
  <c r="C9" i="23"/>
  <c r="B9" i="23"/>
  <c r="C8" i="23"/>
  <c r="B8" i="23"/>
  <c r="C7" i="23"/>
  <c r="B7" i="23"/>
  <c r="C6" i="23"/>
  <c r="B6" i="23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16" i="25"/>
  <c r="B16" i="25"/>
  <c r="C15" i="25"/>
  <c r="B15" i="25"/>
  <c r="C14" i="25"/>
  <c r="B14" i="25"/>
  <c r="C13" i="25"/>
  <c r="B13" i="25"/>
  <c r="C12" i="25"/>
  <c r="B12" i="25"/>
  <c r="C11" i="25"/>
  <c r="B11" i="25"/>
  <c r="C10" i="25"/>
  <c r="B10" i="25"/>
  <c r="C9" i="25"/>
  <c r="B9" i="25"/>
  <c r="C8" i="25"/>
  <c r="B8" i="25"/>
  <c r="C7" i="25"/>
  <c r="B7" i="25"/>
  <c r="C6" i="25"/>
  <c r="B6" i="25"/>
  <c r="C16" i="26"/>
  <c r="B16" i="26"/>
  <c r="C15" i="26"/>
  <c r="B15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B8" i="26"/>
  <c r="C7" i="26"/>
  <c r="B7" i="26"/>
  <c r="C6" i="26"/>
  <c r="B6" i="26"/>
  <c r="C16" i="27"/>
  <c r="B16" i="27"/>
  <c r="C15" i="27"/>
  <c r="B15" i="27"/>
  <c r="C14" i="27"/>
  <c r="B14" i="27"/>
  <c r="C13" i="27"/>
  <c r="B13" i="27"/>
  <c r="C12" i="27"/>
  <c r="B12" i="27"/>
  <c r="C11" i="27"/>
  <c r="B11" i="27"/>
  <c r="C10" i="27"/>
  <c r="B10" i="27"/>
  <c r="C9" i="27"/>
  <c r="B9" i="27"/>
  <c r="C8" i="27"/>
  <c r="B8" i="27"/>
  <c r="C7" i="27"/>
  <c r="B7" i="27"/>
  <c r="C6" i="27"/>
  <c r="B6" i="27"/>
  <c r="C86" i="28" l="1"/>
  <c r="B86" i="28"/>
  <c r="C85" i="28"/>
  <c r="B85" i="28"/>
  <c r="C84" i="28"/>
  <c r="B84" i="28"/>
  <c r="C83" i="28"/>
  <c r="B83" i="28"/>
  <c r="C82" i="28"/>
  <c r="B82" i="28"/>
  <c r="C81" i="28"/>
  <c r="B81" i="28"/>
  <c r="C80" i="28"/>
  <c r="B80" i="28"/>
  <c r="C79" i="28"/>
  <c r="B79" i="28"/>
  <c r="C78" i="28"/>
  <c r="B78" i="28"/>
  <c r="C77" i="28"/>
  <c r="B77" i="28"/>
  <c r="C76" i="28"/>
  <c r="B76" i="28"/>
  <c r="C75" i="28"/>
  <c r="B75" i="28"/>
  <c r="C74" i="28"/>
  <c r="B74" i="28"/>
  <c r="C72" i="28"/>
  <c r="B72" i="28"/>
  <c r="C71" i="28"/>
  <c r="B71" i="28"/>
  <c r="C70" i="28"/>
  <c r="B70" i="28"/>
  <c r="C69" i="28"/>
  <c r="B69" i="28"/>
  <c r="C68" i="28"/>
  <c r="B68" i="28"/>
  <c r="C67" i="28"/>
  <c r="B67" i="28"/>
  <c r="C66" i="28"/>
  <c r="B66" i="28"/>
  <c r="C65" i="28"/>
  <c r="B65" i="28"/>
  <c r="C64" i="28"/>
  <c r="B64" i="28"/>
  <c r="C63" i="28"/>
  <c r="B63" i="28"/>
  <c r="C62" i="28"/>
  <c r="B62" i="28"/>
  <c r="C61" i="28"/>
  <c r="B61" i="28"/>
  <c r="C60" i="28"/>
  <c r="B60" i="28"/>
  <c r="C59" i="28"/>
  <c r="B59" i="28"/>
  <c r="C58" i="28"/>
  <c r="B58" i="28"/>
  <c r="C57" i="28"/>
  <c r="B57" i="28"/>
  <c r="C56" i="28"/>
  <c r="B56" i="28"/>
  <c r="C55" i="28"/>
  <c r="B55" i="28"/>
  <c r="C54" i="28"/>
  <c r="B54" i="28"/>
  <c r="C53" i="28"/>
  <c r="B53" i="28"/>
  <c r="C52" i="28"/>
  <c r="B52" i="28"/>
  <c r="C51" i="28"/>
  <c r="B51" i="28"/>
  <c r="C50" i="28"/>
  <c r="B50" i="28"/>
  <c r="C49" i="28"/>
  <c r="B49" i="28"/>
  <c r="C48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C38" i="28"/>
  <c r="B38" i="28"/>
  <c r="C37" i="28"/>
  <c r="B37" i="28"/>
  <c r="C36" i="28"/>
  <c r="B36" i="28"/>
  <c r="C35" i="28"/>
  <c r="B35" i="28"/>
  <c r="C34" i="28"/>
  <c r="B34" i="28"/>
  <c r="C33" i="28"/>
  <c r="B33" i="28"/>
  <c r="C32" i="28"/>
  <c r="B32" i="28"/>
  <c r="C31" i="28"/>
  <c r="B31" i="28"/>
  <c r="C30" i="28"/>
  <c r="B30" i="28"/>
  <c r="C29" i="28"/>
  <c r="B29" i="28"/>
  <c r="C28" i="28"/>
  <c r="B28" i="28"/>
  <c r="C27" i="28"/>
  <c r="B27" i="28"/>
  <c r="C26" i="28"/>
  <c r="B26" i="28"/>
  <c r="C25" i="28"/>
  <c r="B25" i="28"/>
  <c r="C24" i="28"/>
  <c r="B24" i="28"/>
  <c r="C23" i="28"/>
  <c r="B23" i="28"/>
  <c r="C22" i="28"/>
  <c r="B22" i="28"/>
  <c r="C21" i="28"/>
  <c r="B21" i="28"/>
  <c r="C20" i="28"/>
  <c r="B20" i="28"/>
  <c r="C19" i="28"/>
  <c r="B19" i="28"/>
  <c r="C18" i="28"/>
  <c r="B18" i="28"/>
  <c r="C17" i="28"/>
  <c r="B17" i="28"/>
  <c r="C5" i="28"/>
  <c r="B5" i="28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5" i="9"/>
  <c r="B5" i="9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5" i="12"/>
  <c r="B5" i="12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5" i="13"/>
  <c r="B5" i="13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5" i="14"/>
  <c r="B5" i="14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5" i="15"/>
  <c r="B5" i="15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5" i="16"/>
  <c r="B5" i="16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5" i="17"/>
  <c r="B5" i="17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5" i="18"/>
  <c r="B5" i="18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5" i="19"/>
  <c r="B5" i="19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5" i="10"/>
  <c r="B5" i="10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5" i="11"/>
  <c r="B5" i="11"/>
  <c r="C86" i="22"/>
  <c r="B86" i="22"/>
  <c r="C85" i="22"/>
  <c r="B85" i="22"/>
  <c r="C84" i="22"/>
  <c r="B84" i="22"/>
  <c r="C83" i="22"/>
  <c r="B83" i="22"/>
  <c r="C82" i="22"/>
  <c r="B82" i="22"/>
  <c r="C81" i="22"/>
  <c r="B81" i="22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5" i="22"/>
  <c r="B5" i="22"/>
  <c r="C86" i="23"/>
  <c r="B86" i="23"/>
  <c r="C85" i="23"/>
  <c r="B85" i="23"/>
  <c r="C84" i="23"/>
  <c r="B84" i="23"/>
  <c r="C83" i="23"/>
  <c r="B83" i="23"/>
  <c r="C82" i="23"/>
  <c r="B82" i="23"/>
  <c r="C81" i="23"/>
  <c r="B81" i="23"/>
  <c r="C80" i="23"/>
  <c r="B80" i="23"/>
  <c r="C79" i="23"/>
  <c r="B79" i="23"/>
  <c r="C78" i="23"/>
  <c r="B78" i="23"/>
  <c r="C77" i="23"/>
  <c r="B77" i="23"/>
  <c r="C76" i="23"/>
  <c r="B76" i="23"/>
  <c r="C75" i="23"/>
  <c r="B75" i="23"/>
  <c r="C74" i="23"/>
  <c r="B74" i="23"/>
  <c r="C72" i="23"/>
  <c r="B72" i="23"/>
  <c r="C71" i="23"/>
  <c r="B71" i="23"/>
  <c r="C70" i="23"/>
  <c r="B70" i="23"/>
  <c r="C69" i="23"/>
  <c r="B69" i="23"/>
  <c r="C68" i="23"/>
  <c r="B68" i="23"/>
  <c r="C67" i="23"/>
  <c r="B67" i="23"/>
  <c r="C66" i="23"/>
  <c r="B66" i="23"/>
  <c r="C65" i="23"/>
  <c r="B65" i="23"/>
  <c r="C64" i="23"/>
  <c r="B64" i="23"/>
  <c r="C63" i="23"/>
  <c r="B63" i="23"/>
  <c r="C62" i="23"/>
  <c r="B62" i="23"/>
  <c r="C61" i="23"/>
  <c r="B61" i="23"/>
  <c r="C60" i="23"/>
  <c r="B60" i="23"/>
  <c r="C59" i="23"/>
  <c r="B59" i="23"/>
  <c r="C58" i="23"/>
  <c r="B58" i="23"/>
  <c r="C57" i="23"/>
  <c r="B57" i="23"/>
  <c r="C56" i="23"/>
  <c r="B56" i="23"/>
  <c r="C55" i="23"/>
  <c r="B55" i="23"/>
  <c r="C54" i="23"/>
  <c r="B54" i="23"/>
  <c r="C53" i="23"/>
  <c r="B53" i="23"/>
  <c r="C52" i="23"/>
  <c r="B52" i="23"/>
  <c r="C51" i="23"/>
  <c r="B51" i="23"/>
  <c r="C50" i="23"/>
  <c r="B50" i="23"/>
  <c r="C49" i="23"/>
  <c r="B49" i="23"/>
  <c r="C48" i="23"/>
  <c r="C46" i="23"/>
  <c r="B46" i="23"/>
  <c r="C45" i="23"/>
  <c r="B45" i="23"/>
  <c r="C44" i="23"/>
  <c r="B44" i="23"/>
  <c r="C43" i="23"/>
  <c r="B43" i="23"/>
  <c r="C42" i="23"/>
  <c r="B42" i="23"/>
  <c r="C41" i="23"/>
  <c r="B41" i="23"/>
  <c r="C40" i="23"/>
  <c r="B40" i="23"/>
  <c r="C39" i="23"/>
  <c r="B39" i="23"/>
  <c r="C38" i="23"/>
  <c r="B38" i="23"/>
  <c r="C37" i="23"/>
  <c r="B37" i="23"/>
  <c r="C36" i="23"/>
  <c r="B36" i="23"/>
  <c r="C35" i="23"/>
  <c r="B35" i="23"/>
  <c r="C34" i="23"/>
  <c r="B34" i="23"/>
  <c r="C33" i="23"/>
  <c r="B33" i="23"/>
  <c r="C32" i="23"/>
  <c r="B32" i="23"/>
  <c r="C31" i="23"/>
  <c r="B31" i="23"/>
  <c r="C30" i="23"/>
  <c r="B30" i="23"/>
  <c r="C29" i="23"/>
  <c r="B29" i="23"/>
  <c r="C28" i="23"/>
  <c r="B28" i="23"/>
  <c r="C27" i="23"/>
  <c r="B27" i="23"/>
  <c r="C26" i="23"/>
  <c r="B26" i="23"/>
  <c r="C25" i="23"/>
  <c r="B25" i="23"/>
  <c r="C24" i="23"/>
  <c r="B24" i="23"/>
  <c r="C23" i="23"/>
  <c r="B23" i="23"/>
  <c r="C22" i="23"/>
  <c r="B22" i="23"/>
  <c r="C21" i="23"/>
  <c r="B21" i="23"/>
  <c r="C20" i="23"/>
  <c r="B20" i="23"/>
  <c r="C19" i="23"/>
  <c r="B19" i="23"/>
  <c r="C18" i="23"/>
  <c r="B18" i="23"/>
  <c r="C17" i="23"/>
  <c r="B17" i="23"/>
  <c r="C5" i="23"/>
  <c r="B5" i="23"/>
  <c r="C86" i="24"/>
  <c r="B86" i="24"/>
  <c r="C85" i="24"/>
  <c r="B85" i="24"/>
  <c r="C84" i="24"/>
  <c r="B84" i="24"/>
  <c r="C83" i="24"/>
  <c r="B83" i="24"/>
  <c r="C82" i="24"/>
  <c r="B82" i="24"/>
  <c r="C81" i="24"/>
  <c r="B81" i="24"/>
  <c r="C80" i="24"/>
  <c r="B80" i="24"/>
  <c r="C79" i="24"/>
  <c r="B79" i="24"/>
  <c r="C78" i="24"/>
  <c r="B78" i="24"/>
  <c r="C77" i="24"/>
  <c r="B77" i="24"/>
  <c r="C76" i="24"/>
  <c r="B76" i="24"/>
  <c r="C75" i="24"/>
  <c r="B75" i="24"/>
  <c r="C74" i="24"/>
  <c r="B74" i="24"/>
  <c r="C72" i="24"/>
  <c r="B72" i="24"/>
  <c r="C71" i="24"/>
  <c r="B71" i="24"/>
  <c r="C70" i="24"/>
  <c r="B70" i="24"/>
  <c r="C69" i="24"/>
  <c r="B69" i="24"/>
  <c r="C68" i="24"/>
  <c r="B68" i="24"/>
  <c r="C67" i="24"/>
  <c r="B67" i="24"/>
  <c r="C66" i="24"/>
  <c r="B66" i="24"/>
  <c r="C65" i="24"/>
  <c r="B65" i="24"/>
  <c r="C64" i="24"/>
  <c r="B64" i="24"/>
  <c r="C63" i="24"/>
  <c r="B63" i="24"/>
  <c r="C62" i="24"/>
  <c r="B62" i="24"/>
  <c r="C61" i="24"/>
  <c r="B61" i="24"/>
  <c r="C60" i="24"/>
  <c r="B60" i="24"/>
  <c r="C59" i="24"/>
  <c r="B59" i="24"/>
  <c r="C58" i="24"/>
  <c r="B58" i="24"/>
  <c r="C57" i="24"/>
  <c r="B57" i="24"/>
  <c r="C56" i="24"/>
  <c r="B56" i="24"/>
  <c r="C55" i="24"/>
  <c r="B55" i="24"/>
  <c r="C54" i="24"/>
  <c r="B54" i="24"/>
  <c r="C53" i="24"/>
  <c r="B53" i="24"/>
  <c r="C52" i="24"/>
  <c r="B52" i="24"/>
  <c r="C51" i="24"/>
  <c r="B51" i="24"/>
  <c r="C50" i="24"/>
  <c r="B50" i="24"/>
  <c r="C49" i="24"/>
  <c r="B49" i="24"/>
  <c r="C48" i="24"/>
  <c r="C46" i="24"/>
  <c r="B46" i="24"/>
  <c r="C45" i="24"/>
  <c r="B45" i="24"/>
  <c r="C44" i="24"/>
  <c r="B44" i="24"/>
  <c r="C43" i="24"/>
  <c r="B43" i="24"/>
  <c r="C42" i="24"/>
  <c r="B42" i="24"/>
  <c r="C41" i="24"/>
  <c r="B41" i="24"/>
  <c r="C40" i="24"/>
  <c r="B40" i="24"/>
  <c r="C39" i="24"/>
  <c r="B39" i="24"/>
  <c r="C38" i="24"/>
  <c r="B38" i="24"/>
  <c r="C37" i="24"/>
  <c r="B37" i="24"/>
  <c r="C36" i="24"/>
  <c r="B36" i="24"/>
  <c r="C35" i="24"/>
  <c r="B35" i="24"/>
  <c r="C34" i="24"/>
  <c r="B34" i="24"/>
  <c r="C33" i="24"/>
  <c r="B33" i="24"/>
  <c r="C32" i="24"/>
  <c r="B32" i="24"/>
  <c r="C31" i="24"/>
  <c r="B31" i="24"/>
  <c r="C30" i="24"/>
  <c r="B30" i="24"/>
  <c r="C29" i="24"/>
  <c r="B29" i="24"/>
  <c r="C28" i="24"/>
  <c r="B28" i="24"/>
  <c r="C27" i="24"/>
  <c r="B27" i="24"/>
  <c r="C26" i="24"/>
  <c r="B26" i="24"/>
  <c r="C25" i="24"/>
  <c r="B25" i="24"/>
  <c r="C24" i="24"/>
  <c r="B24" i="24"/>
  <c r="C23" i="24"/>
  <c r="B23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C5" i="24"/>
  <c r="B5" i="24"/>
  <c r="C86" i="25"/>
  <c r="B86" i="25"/>
  <c r="C85" i="25"/>
  <c r="B85" i="25"/>
  <c r="C84" i="25"/>
  <c r="B84" i="25"/>
  <c r="C83" i="25"/>
  <c r="B83" i="25"/>
  <c r="C82" i="25"/>
  <c r="B82" i="25"/>
  <c r="C81" i="25"/>
  <c r="B81" i="25"/>
  <c r="C80" i="25"/>
  <c r="B80" i="25"/>
  <c r="C79" i="25"/>
  <c r="B79" i="25"/>
  <c r="C78" i="25"/>
  <c r="B78" i="25"/>
  <c r="C77" i="25"/>
  <c r="B77" i="25"/>
  <c r="C76" i="25"/>
  <c r="B76" i="25"/>
  <c r="C75" i="25"/>
  <c r="B75" i="25"/>
  <c r="C74" i="25"/>
  <c r="B74" i="25"/>
  <c r="C72" i="25"/>
  <c r="B72" i="25"/>
  <c r="C71" i="25"/>
  <c r="B71" i="25"/>
  <c r="C70" i="25"/>
  <c r="B70" i="25"/>
  <c r="C69" i="25"/>
  <c r="B69" i="25"/>
  <c r="C68" i="25"/>
  <c r="B68" i="25"/>
  <c r="C67" i="25"/>
  <c r="B67" i="25"/>
  <c r="C66" i="25"/>
  <c r="B66" i="25"/>
  <c r="C65" i="25"/>
  <c r="B65" i="25"/>
  <c r="C64" i="25"/>
  <c r="B64" i="25"/>
  <c r="C63" i="25"/>
  <c r="B63" i="25"/>
  <c r="C62" i="25"/>
  <c r="B62" i="25"/>
  <c r="C61" i="25"/>
  <c r="B61" i="25"/>
  <c r="C60" i="25"/>
  <c r="B60" i="25"/>
  <c r="C59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C51" i="25"/>
  <c r="B51" i="25"/>
  <c r="C50" i="25"/>
  <c r="B50" i="25"/>
  <c r="C49" i="25"/>
  <c r="B49" i="25"/>
  <c r="C48" i="25"/>
  <c r="C46" i="25"/>
  <c r="B46" i="25"/>
  <c r="C45" i="25"/>
  <c r="B45" i="25"/>
  <c r="C44" i="25"/>
  <c r="B44" i="25"/>
  <c r="C43" i="25"/>
  <c r="B43" i="25"/>
  <c r="C42" i="25"/>
  <c r="B42" i="25"/>
  <c r="C41" i="25"/>
  <c r="B41" i="25"/>
  <c r="C40" i="25"/>
  <c r="B40" i="25"/>
  <c r="C39" i="25"/>
  <c r="B39" i="25"/>
  <c r="C38" i="25"/>
  <c r="B38" i="25"/>
  <c r="C37" i="25"/>
  <c r="B37" i="25"/>
  <c r="C36" i="25"/>
  <c r="B36" i="25"/>
  <c r="C35" i="25"/>
  <c r="B35" i="25"/>
  <c r="C34" i="25"/>
  <c r="B34" i="25"/>
  <c r="C33" i="25"/>
  <c r="B33" i="25"/>
  <c r="C32" i="25"/>
  <c r="B32" i="25"/>
  <c r="C31" i="25"/>
  <c r="B31" i="25"/>
  <c r="C30" i="25"/>
  <c r="B30" i="25"/>
  <c r="C29" i="25"/>
  <c r="B29" i="25"/>
  <c r="C28" i="25"/>
  <c r="B28" i="25"/>
  <c r="C27" i="25"/>
  <c r="B27" i="25"/>
  <c r="C26" i="25"/>
  <c r="B26" i="25"/>
  <c r="C25" i="25"/>
  <c r="B25" i="25"/>
  <c r="C24" i="25"/>
  <c r="B24" i="25"/>
  <c r="C23" i="25"/>
  <c r="B23" i="25"/>
  <c r="C22" i="25"/>
  <c r="B22" i="25"/>
  <c r="C21" i="25"/>
  <c r="B21" i="25"/>
  <c r="C20" i="25"/>
  <c r="B20" i="25"/>
  <c r="C19" i="25"/>
  <c r="B19" i="25"/>
  <c r="C18" i="25"/>
  <c r="B18" i="25"/>
  <c r="C17" i="25"/>
  <c r="B17" i="25"/>
  <c r="C5" i="25"/>
  <c r="B5" i="25"/>
  <c r="C86" i="26"/>
  <c r="B86" i="26"/>
  <c r="C85" i="26"/>
  <c r="B85" i="26"/>
  <c r="C84" i="26"/>
  <c r="B84" i="26"/>
  <c r="C83" i="26"/>
  <c r="B83" i="26"/>
  <c r="C82" i="26"/>
  <c r="B82" i="26"/>
  <c r="C81" i="26"/>
  <c r="B81" i="26"/>
  <c r="C80" i="26"/>
  <c r="B80" i="26"/>
  <c r="C79" i="26"/>
  <c r="B79" i="26"/>
  <c r="C78" i="26"/>
  <c r="B78" i="26"/>
  <c r="C77" i="26"/>
  <c r="B77" i="26"/>
  <c r="C76" i="26"/>
  <c r="B76" i="26"/>
  <c r="C75" i="26"/>
  <c r="B75" i="26"/>
  <c r="C74" i="26"/>
  <c r="B74" i="26"/>
  <c r="C72" i="26"/>
  <c r="B72" i="26"/>
  <c r="C71" i="26"/>
  <c r="B71" i="26"/>
  <c r="C70" i="26"/>
  <c r="B70" i="26"/>
  <c r="C69" i="26"/>
  <c r="B69" i="26"/>
  <c r="C68" i="26"/>
  <c r="B68" i="26"/>
  <c r="C67" i="26"/>
  <c r="B67" i="26"/>
  <c r="C66" i="26"/>
  <c r="B66" i="26"/>
  <c r="C65" i="26"/>
  <c r="B65" i="26"/>
  <c r="C64" i="26"/>
  <c r="B64" i="26"/>
  <c r="C63" i="26"/>
  <c r="B63" i="26"/>
  <c r="C62" i="26"/>
  <c r="B62" i="26"/>
  <c r="C61" i="26"/>
  <c r="B61" i="26"/>
  <c r="C60" i="26"/>
  <c r="B60" i="26"/>
  <c r="C59" i="26"/>
  <c r="B59" i="26"/>
  <c r="C58" i="26"/>
  <c r="B58" i="26"/>
  <c r="C57" i="26"/>
  <c r="B57" i="26"/>
  <c r="C56" i="26"/>
  <c r="B56" i="26"/>
  <c r="C55" i="26"/>
  <c r="B55" i="26"/>
  <c r="C54" i="26"/>
  <c r="B54" i="26"/>
  <c r="C53" i="26"/>
  <c r="B53" i="26"/>
  <c r="C52" i="26"/>
  <c r="B52" i="26"/>
  <c r="C51" i="26"/>
  <c r="B51" i="26"/>
  <c r="C50" i="26"/>
  <c r="B50" i="26"/>
  <c r="C49" i="26"/>
  <c r="B49" i="26"/>
  <c r="C48" i="26"/>
  <c r="C46" i="26"/>
  <c r="B46" i="26"/>
  <c r="C45" i="26"/>
  <c r="B45" i="26"/>
  <c r="C44" i="26"/>
  <c r="B44" i="26"/>
  <c r="C43" i="26"/>
  <c r="B43" i="26"/>
  <c r="C42" i="26"/>
  <c r="B42" i="26"/>
  <c r="C41" i="26"/>
  <c r="B41" i="26"/>
  <c r="C40" i="26"/>
  <c r="B40" i="26"/>
  <c r="C39" i="26"/>
  <c r="B39" i="26"/>
  <c r="C38" i="26"/>
  <c r="B38" i="26"/>
  <c r="C37" i="26"/>
  <c r="B37" i="26"/>
  <c r="C36" i="26"/>
  <c r="B36" i="26"/>
  <c r="C35" i="26"/>
  <c r="B35" i="26"/>
  <c r="C34" i="26"/>
  <c r="B34" i="26"/>
  <c r="C33" i="26"/>
  <c r="B33" i="26"/>
  <c r="C32" i="26"/>
  <c r="B32" i="26"/>
  <c r="C31" i="26"/>
  <c r="B31" i="26"/>
  <c r="C30" i="26"/>
  <c r="B30" i="26"/>
  <c r="C29" i="26"/>
  <c r="B29" i="26"/>
  <c r="C28" i="26"/>
  <c r="B28" i="26"/>
  <c r="C27" i="26"/>
  <c r="B27" i="26"/>
  <c r="C26" i="26"/>
  <c r="B26" i="26"/>
  <c r="C25" i="26"/>
  <c r="B25" i="26"/>
  <c r="C24" i="26"/>
  <c r="B24" i="26"/>
  <c r="C23" i="26"/>
  <c r="B23" i="26"/>
  <c r="C22" i="26"/>
  <c r="B22" i="26"/>
  <c r="C21" i="26"/>
  <c r="B21" i="26"/>
  <c r="C20" i="26"/>
  <c r="B20" i="26"/>
  <c r="C19" i="26"/>
  <c r="B19" i="26"/>
  <c r="C18" i="26"/>
  <c r="B18" i="26"/>
  <c r="C17" i="26"/>
  <c r="B17" i="26"/>
  <c r="C5" i="26"/>
  <c r="B5" i="26"/>
  <c r="C86" i="27"/>
  <c r="B86" i="27"/>
  <c r="C85" i="27"/>
  <c r="B85" i="27"/>
  <c r="C84" i="27"/>
  <c r="B84" i="27"/>
  <c r="C83" i="27"/>
  <c r="B83" i="27"/>
  <c r="C82" i="27"/>
  <c r="B82" i="27"/>
  <c r="C81" i="27"/>
  <c r="B81" i="27"/>
  <c r="C80" i="27"/>
  <c r="B80" i="27"/>
  <c r="C79" i="27"/>
  <c r="B79" i="27"/>
  <c r="C78" i="27"/>
  <c r="B78" i="27"/>
  <c r="C77" i="27"/>
  <c r="B77" i="27"/>
  <c r="C76" i="27"/>
  <c r="B76" i="27"/>
  <c r="C75" i="27"/>
  <c r="B75" i="27"/>
  <c r="C74" i="27"/>
  <c r="B74" i="27"/>
  <c r="C72" i="27"/>
  <c r="B72" i="27"/>
  <c r="C71" i="27"/>
  <c r="B71" i="27"/>
  <c r="C70" i="27"/>
  <c r="B70" i="27"/>
  <c r="C69" i="27"/>
  <c r="B69" i="27"/>
  <c r="C68" i="27"/>
  <c r="B68" i="27"/>
  <c r="C67" i="27"/>
  <c r="B67" i="27"/>
  <c r="C66" i="27"/>
  <c r="B66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C56" i="27"/>
  <c r="B56" i="27"/>
  <c r="C55" i="27"/>
  <c r="B55" i="27"/>
  <c r="C54" i="27"/>
  <c r="B54" i="27"/>
  <c r="C53" i="27"/>
  <c r="B53" i="27"/>
  <c r="C52" i="27"/>
  <c r="B52" i="27"/>
  <c r="C51" i="27"/>
  <c r="B51" i="27"/>
  <c r="C50" i="27"/>
  <c r="B50" i="27"/>
  <c r="C49" i="27"/>
  <c r="B49" i="27"/>
  <c r="C48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C38" i="27"/>
  <c r="B38" i="27"/>
  <c r="C37" i="27"/>
  <c r="B37" i="27"/>
  <c r="C36" i="27"/>
  <c r="B36" i="27"/>
  <c r="C35" i="27"/>
  <c r="B35" i="27"/>
  <c r="C34" i="27"/>
  <c r="B34" i="27"/>
  <c r="C33" i="27"/>
  <c r="B33" i="27"/>
  <c r="C32" i="27"/>
  <c r="B32" i="27"/>
  <c r="C31" i="27"/>
  <c r="B31" i="27"/>
  <c r="C30" i="27"/>
  <c r="B30" i="27"/>
  <c r="C29" i="27"/>
  <c r="B29" i="27"/>
  <c r="C28" i="27"/>
  <c r="B28" i="27"/>
  <c r="C27" i="27"/>
  <c r="B27" i="27"/>
  <c r="C26" i="27"/>
  <c r="B26" i="27"/>
  <c r="C25" i="27"/>
  <c r="B25" i="27"/>
  <c r="C24" i="27"/>
  <c r="B24" i="27"/>
  <c r="C23" i="27"/>
  <c r="B23" i="27"/>
  <c r="C22" i="27"/>
  <c r="B22" i="27"/>
  <c r="C21" i="27"/>
  <c r="B21" i="27"/>
  <c r="C20" i="27"/>
  <c r="B20" i="27"/>
  <c r="C19" i="27"/>
  <c r="B19" i="27"/>
  <c r="C18" i="27"/>
  <c r="B18" i="27"/>
  <c r="C17" i="27"/>
  <c r="B17" i="27"/>
  <c r="C5" i="27"/>
  <c r="B5" i="27"/>
  <c r="B5" i="4"/>
  <c r="C5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D85" i="14" l="1"/>
  <c r="D85" i="28"/>
  <c r="D85" i="10"/>
  <c r="D85" i="11"/>
  <c r="D85" i="26"/>
  <c r="D85" i="4"/>
  <c r="D85" i="13"/>
  <c r="D85" i="16"/>
  <c r="D85" i="19"/>
  <c r="D85" i="27"/>
  <c r="D85" i="24"/>
  <c r="D85" i="9"/>
  <c r="D85" i="17"/>
  <c r="D85" i="22"/>
  <c r="D85" i="18"/>
  <c r="D85" i="25"/>
  <c r="D85" i="23"/>
  <c r="D85" i="15"/>
  <c r="D85" i="12"/>
  <c r="D7" i="4"/>
  <c r="D7" i="19"/>
  <c r="D7" i="11"/>
  <c r="D7" i="9"/>
  <c r="D7" i="26"/>
  <c r="D7" i="28"/>
  <c r="D7" i="22"/>
  <c r="D7" i="25"/>
  <c r="D7" i="12"/>
  <c r="D7" i="18"/>
  <c r="D7" i="24"/>
  <c r="D7" i="16"/>
  <c r="D7" i="23"/>
  <c r="D7" i="15"/>
  <c r="D7" i="10"/>
  <c r="D7" i="17"/>
  <c r="D7" i="27"/>
  <c r="D7" i="13"/>
  <c r="D7" i="14"/>
  <c r="D11" i="11"/>
  <c r="D11" i="27"/>
  <c r="D11" i="22"/>
  <c r="D11" i="10"/>
  <c r="D11" i="25"/>
  <c r="D11" i="18"/>
  <c r="D11" i="19"/>
  <c r="D11" i="15"/>
  <c r="D11" i="9"/>
  <c r="D11" i="23"/>
  <c r="D11" i="14"/>
  <c r="D11" i="4"/>
  <c r="D11" i="26"/>
  <c r="D11" i="17"/>
  <c r="D11" i="24"/>
  <c r="D11" i="16"/>
  <c r="D11" i="13"/>
  <c r="D11" i="28"/>
  <c r="D11" i="12"/>
  <c r="D15" i="4"/>
  <c r="D15" i="17"/>
  <c r="D15" i="22"/>
  <c r="D15" i="24"/>
  <c r="D15" i="11"/>
  <c r="D15" i="26"/>
  <c r="D15" i="13"/>
  <c r="D15" i="10"/>
  <c r="D15" i="25"/>
  <c r="D15" i="12"/>
  <c r="D15" i="23"/>
  <c r="D15" i="9"/>
  <c r="D15" i="27"/>
  <c r="D15" i="15"/>
  <c r="D15" i="14"/>
  <c r="D15" i="18"/>
  <c r="D15" i="28"/>
  <c r="D15" i="16"/>
  <c r="D15" i="19"/>
  <c r="D19" i="16"/>
  <c r="D19" i="9"/>
  <c r="D19" i="4"/>
  <c r="D19" i="11"/>
  <c r="D19" i="26"/>
  <c r="D19" i="23"/>
  <c r="D19" i="10"/>
  <c r="D19" i="28"/>
  <c r="D19" i="12"/>
  <c r="D19" i="15"/>
  <c r="D19" i="18"/>
  <c r="D19" i="17"/>
  <c r="D19" i="19"/>
  <c r="D19" i="13"/>
  <c r="D19" i="14"/>
  <c r="D19" i="24"/>
  <c r="D19" i="22"/>
  <c r="D19" i="27"/>
  <c r="D19" i="25"/>
  <c r="D23" i="27"/>
  <c r="D23" i="15"/>
  <c r="D23" i="14"/>
  <c r="D23" i="28"/>
  <c r="D23" i="22"/>
  <c r="D23" i="12"/>
  <c r="D23" i="9"/>
  <c r="D23" i="18"/>
  <c r="D23" i="17"/>
  <c r="D23" i="23"/>
  <c r="D23" i="10"/>
  <c r="D23" i="11"/>
  <c r="D23" i="24"/>
  <c r="D23" i="26"/>
  <c r="D23" i="16"/>
  <c r="D23" i="25"/>
  <c r="D23" i="4"/>
  <c r="D23" i="19"/>
  <c r="D23" i="13"/>
  <c r="D27" i="23"/>
  <c r="D27" i="24"/>
  <c r="D27" i="18"/>
  <c r="D27" i="27"/>
  <c r="D27" i="10"/>
  <c r="D27" i="11"/>
  <c r="D27" i="26"/>
  <c r="D27" i="12"/>
  <c r="D27" i="9"/>
  <c r="D27" i="14"/>
  <c r="D27" i="13"/>
  <c r="D27" i="4"/>
  <c r="D27" i="22"/>
  <c r="D27" i="19"/>
  <c r="D27" i="28"/>
  <c r="D27" i="25"/>
  <c r="D27" i="16"/>
  <c r="D27" i="15"/>
  <c r="D27" i="17"/>
  <c r="D31" i="27"/>
  <c r="D31" i="15"/>
  <c r="D31" i="14"/>
  <c r="D31" i="28"/>
  <c r="D31" i="22"/>
  <c r="D31" i="12"/>
  <c r="D31" i="19"/>
  <c r="D31" i="10"/>
  <c r="D31" i="25"/>
  <c r="D31" i="17"/>
  <c r="D31" i="24"/>
  <c r="D31" i="13"/>
  <c r="D31" i="23"/>
  <c r="D31" i="18"/>
  <c r="D31" i="4"/>
  <c r="D31" i="16"/>
  <c r="D31" i="26"/>
  <c r="D31" i="9"/>
  <c r="D31" i="11"/>
  <c r="D35" i="23"/>
  <c r="D35" i="24"/>
  <c r="D35" i="18"/>
  <c r="D35" i="13"/>
  <c r="D35" i="16"/>
  <c r="D35" i="9"/>
  <c r="D35" i="4"/>
  <c r="D35" i="11"/>
  <c r="D35" i="26"/>
  <c r="D35" i="19"/>
  <c r="D35" i="25"/>
  <c r="D35" i="12"/>
  <c r="D35" i="10"/>
  <c r="D35" i="17"/>
  <c r="D35" i="15"/>
  <c r="D35" i="28"/>
  <c r="D35" i="27"/>
  <c r="D35" i="22"/>
  <c r="D35" i="14"/>
  <c r="D38" i="26"/>
  <c r="D38" i="27"/>
  <c r="D38" i="19"/>
  <c r="D38" i="14"/>
  <c r="D38" i="13"/>
  <c r="D38" i="16"/>
  <c r="D38" i="24"/>
  <c r="D38" i="25"/>
  <c r="D38" i="22"/>
  <c r="D38" i="9"/>
  <c r="D38" i="4"/>
  <c r="D38" i="17"/>
  <c r="D38" i="10"/>
  <c r="D38" i="12"/>
  <c r="D38" i="18"/>
  <c r="D38" i="23"/>
  <c r="D38" i="11"/>
  <c r="D38" i="28"/>
  <c r="D38" i="15"/>
  <c r="D42" i="28"/>
  <c r="D42" i="22"/>
  <c r="D42" i="23"/>
  <c r="D42" i="24"/>
  <c r="D42" i="18"/>
  <c r="D42" i="26"/>
  <c r="D42" i="9"/>
  <c r="D42" i="4"/>
  <c r="D42" i="13"/>
  <c r="D42" i="16"/>
  <c r="D42" i="19"/>
  <c r="D42" i="25"/>
  <c r="D42" i="12"/>
  <c r="D42" i="14"/>
  <c r="D42" i="27"/>
  <c r="D42" i="11"/>
  <c r="D42" i="15"/>
  <c r="D42" i="17"/>
  <c r="D42" i="10"/>
  <c r="D46" i="13"/>
  <c r="D46" i="12"/>
  <c r="D46" i="9"/>
  <c r="D46" i="10"/>
  <c r="D46" i="25"/>
  <c r="D46" i="28"/>
  <c r="D46" i="16"/>
  <c r="D46" i="19"/>
  <c r="D46" i="18"/>
  <c r="D46" i="26"/>
  <c r="D46" i="23"/>
  <c r="D46" i="4"/>
  <c r="D46" i="27"/>
  <c r="D46" i="11"/>
  <c r="D46" i="15"/>
  <c r="D46" i="17"/>
  <c r="D46" i="24"/>
  <c r="D46" i="22"/>
  <c r="D46" i="14"/>
  <c r="D51" i="17"/>
  <c r="D51" i="16"/>
  <c r="D51" i="15"/>
  <c r="D51" i="4"/>
  <c r="D51" i="11"/>
  <c r="D51" i="26"/>
  <c r="D51" i="23"/>
  <c r="D51" i="10"/>
  <c r="D51" i="28"/>
  <c r="D51" i="12"/>
  <c r="D51" i="19"/>
  <c r="D51" i="18"/>
  <c r="D51" i="9"/>
  <c r="D51" i="13"/>
  <c r="D51" i="24"/>
  <c r="D51" i="22"/>
  <c r="D51" i="14"/>
  <c r="D51" i="27"/>
  <c r="D51" i="25"/>
  <c r="D55" i="26"/>
  <c r="D55" i="27"/>
  <c r="D55" i="19"/>
  <c r="D55" i="14"/>
  <c r="D55" i="28"/>
  <c r="D55" i="12"/>
  <c r="D55" i="15"/>
  <c r="D55" i="18"/>
  <c r="D55" i="17"/>
  <c r="D55" i="23"/>
  <c r="D55" i="10"/>
  <c r="D55" i="11"/>
  <c r="D55" i="13"/>
  <c r="D55" i="24"/>
  <c r="D55" i="22"/>
  <c r="D55" i="4"/>
  <c r="D55" i="16"/>
  <c r="D55" i="25"/>
  <c r="D55" i="9"/>
  <c r="D62" i="16"/>
  <c r="D62" i="11"/>
  <c r="D62" i="26"/>
  <c r="D62" i="18"/>
  <c r="D62" i="13"/>
  <c r="D62" i="25"/>
  <c r="D62" i="22"/>
  <c r="D62" i="23"/>
  <c r="D62" i="10"/>
  <c r="D62" i="15"/>
  <c r="D62" i="14"/>
  <c r="D62" i="17"/>
  <c r="D62" i="9"/>
  <c r="D62" i="28"/>
  <c r="D62" i="4"/>
  <c r="D62" i="12"/>
  <c r="D62" i="27"/>
  <c r="D62" i="19"/>
  <c r="D62" i="24"/>
  <c r="D66" i="12"/>
  <c r="D66" i="9"/>
  <c r="D66" i="22"/>
  <c r="D66" i="27"/>
  <c r="D66" i="17"/>
  <c r="D66" i="15"/>
  <c r="D66" i="14"/>
  <c r="D66" i="13"/>
  <c r="D66" i="25"/>
  <c r="D66" i="26"/>
  <c r="D66" i="23"/>
  <c r="D66" i="10"/>
  <c r="D66" i="19"/>
  <c r="D66" i="24"/>
  <c r="D66" i="16"/>
  <c r="D66" i="18"/>
  <c r="D66" i="11"/>
  <c r="D66" i="28"/>
  <c r="D66" i="4"/>
  <c r="D73" i="9"/>
  <c r="D73" i="23"/>
  <c r="D73" i="16"/>
  <c r="D73" i="26"/>
  <c r="D73" i="19"/>
  <c r="D73" i="28"/>
  <c r="D73" i="14"/>
  <c r="D73" i="24"/>
  <c r="D73" i="17"/>
  <c r="D73" i="27"/>
  <c r="D73" i="10"/>
  <c r="D73" i="12"/>
  <c r="D73" i="22"/>
  <c r="D73" i="15"/>
  <c r="D73" i="25"/>
  <c r="D73" i="18"/>
  <c r="D73" i="4"/>
  <c r="D73" i="11"/>
  <c r="D73" i="13"/>
  <c r="D77" i="18"/>
  <c r="D77" i="13"/>
  <c r="D77" i="12"/>
  <c r="D77" i="9"/>
  <c r="D77" i="22"/>
  <c r="D77" i="4"/>
  <c r="D77" i="28"/>
  <c r="D77" i="16"/>
  <c r="D77" i="19"/>
  <c r="D77" i="14"/>
  <c r="D77" i="26"/>
  <c r="D77" i="27"/>
  <c r="D77" i="24"/>
  <c r="D77" i="11"/>
  <c r="D77" i="23"/>
  <c r="D77" i="10"/>
  <c r="D77" i="15"/>
  <c r="D77" i="17"/>
  <c r="D77" i="25"/>
  <c r="D81" i="27"/>
  <c r="D81" i="17"/>
  <c r="D81" i="16"/>
  <c r="D81" i="15"/>
  <c r="D81" i="18"/>
  <c r="D81" i="24"/>
  <c r="D81" i="11"/>
  <c r="D81" i="22"/>
  <c r="D81" i="10"/>
  <c r="D81" i="4"/>
  <c r="D81" i="28"/>
  <c r="D81" i="12"/>
  <c r="D81" i="19"/>
  <c r="D81" i="14"/>
  <c r="D81" i="13"/>
  <c r="D81" i="25"/>
  <c r="D81" i="26"/>
  <c r="D81" i="23"/>
  <c r="D81" i="9"/>
  <c r="D12" i="23"/>
  <c r="D12" i="10"/>
  <c r="D12" i="16"/>
  <c r="D12" i="27"/>
  <c r="D12" i="19"/>
  <c r="D12" i="25"/>
  <c r="D12" i="18"/>
  <c r="D12" i="24"/>
  <c r="D12" i="13"/>
  <c r="D12" i="4"/>
  <c r="D12" i="9"/>
  <c r="D12" i="12"/>
  <c r="D12" i="26"/>
  <c r="D12" i="14"/>
  <c r="D12" i="28"/>
  <c r="D12" i="11"/>
  <c r="D12" i="22"/>
  <c r="D12" i="15"/>
  <c r="D12" i="17"/>
  <c r="D20" i="14"/>
  <c r="D20" i="28"/>
  <c r="D20" i="11"/>
  <c r="D20" i="22"/>
  <c r="D20" i="23"/>
  <c r="D20" i="24"/>
  <c r="D20" i="17"/>
  <c r="D20" i="16"/>
  <c r="D20" i="15"/>
  <c r="D20" i="18"/>
  <c r="D20" i="12"/>
  <c r="D20" i="19"/>
  <c r="D20" i="10"/>
  <c r="D20" i="13"/>
  <c r="D20" i="9"/>
  <c r="D20" i="4"/>
  <c r="D20" i="25"/>
  <c r="D20" i="27"/>
  <c r="D20" i="26"/>
  <c r="D28" i="24"/>
  <c r="D28" i="17"/>
  <c r="D28" i="16"/>
  <c r="D28" i="15"/>
  <c r="D28" i="14"/>
  <c r="D28" i="28"/>
  <c r="D28" i="11"/>
  <c r="D28" i="22"/>
  <c r="D28" i="23"/>
  <c r="D28" i="10"/>
  <c r="D28" i="26"/>
  <c r="D28" i="9"/>
  <c r="D28" i="4"/>
  <c r="D28" i="25"/>
  <c r="D28" i="27"/>
  <c r="D28" i="18"/>
  <c r="D28" i="12"/>
  <c r="D28" i="19"/>
  <c r="D28" i="13"/>
  <c r="D36" i="14"/>
  <c r="D36" i="28"/>
  <c r="D36" i="11"/>
  <c r="D36" i="22"/>
  <c r="D36" i="23"/>
  <c r="D36" i="24"/>
  <c r="D36" i="17"/>
  <c r="D36" i="16"/>
  <c r="D36" i="15"/>
  <c r="D36" i="13"/>
  <c r="D36" i="9"/>
  <c r="D36" i="25"/>
  <c r="D36" i="18"/>
  <c r="D36" i="12"/>
  <c r="D36" i="19"/>
  <c r="D36" i="10"/>
  <c r="D36" i="26"/>
  <c r="D36" i="4"/>
  <c r="D36" i="27"/>
  <c r="D43" i="14"/>
  <c r="D43" i="28"/>
  <c r="D43" i="10"/>
  <c r="D43" i="11"/>
  <c r="D43" i="26"/>
  <c r="D43" i="18"/>
  <c r="D43" i="13"/>
  <c r="D43" i="12"/>
  <c r="D43" i="9"/>
  <c r="D43" i="22"/>
  <c r="D43" i="17"/>
  <c r="D43" i="15"/>
  <c r="D43" i="27"/>
  <c r="D43" i="16"/>
  <c r="D43" i="24"/>
  <c r="D43" i="4"/>
  <c r="D43" i="19"/>
  <c r="D43" i="25"/>
  <c r="D43" i="23"/>
  <c r="D52" i="27"/>
  <c r="D52" i="17"/>
  <c r="D52" i="16"/>
  <c r="D52" i="15"/>
  <c r="D52" i="4"/>
  <c r="D52" i="23"/>
  <c r="D52" i="24"/>
  <c r="D52" i="25"/>
  <c r="D52" i="19"/>
  <c r="D52" i="14"/>
  <c r="D52" i="10"/>
  <c r="D52" i="26"/>
  <c r="D52" i="28"/>
  <c r="D52" i="11"/>
  <c r="D52" i="18"/>
  <c r="D52" i="22"/>
  <c r="D52" i="12"/>
  <c r="D52" i="13"/>
  <c r="D52" i="9"/>
  <c r="D56" i="4"/>
  <c r="D56" i="23"/>
  <c r="D56" i="24"/>
  <c r="D56" i="25"/>
  <c r="D56" i="19"/>
  <c r="D56" i="14"/>
  <c r="D56" i="28"/>
  <c r="D56" i="10"/>
  <c r="D56" i="11"/>
  <c r="D56" i="26"/>
  <c r="D56" i="13"/>
  <c r="D56" i="9"/>
  <c r="D56" i="18"/>
  <c r="D56" i="12"/>
  <c r="D56" i="22"/>
  <c r="D56" i="15"/>
  <c r="D56" i="17"/>
  <c r="D56" i="27"/>
  <c r="D56" i="16"/>
  <c r="D63" i="13"/>
  <c r="D63" i="12"/>
  <c r="D63" i="9"/>
  <c r="D63" i="10"/>
  <c r="D63" i="26"/>
  <c r="D63" i="27"/>
  <c r="D63" i="19"/>
  <c r="D63" i="14"/>
  <c r="D63" i="16"/>
  <c r="D63" i="4"/>
  <c r="D63" i="23"/>
  <c r="D63" i="17"/>
  <c r="D63" i="15"/>
  <c r="D63" i="25"/>
  <c r="D63" i="22"/>
  <c r="D63" i="24"/>
  <c r="D63" i="11"/>
  <c r="D63" i="28"/>
  <c r="D63" i="18"/>
  <c r="D70" i="16"/>
  <c r="D70" i="15"/>
  <c r="D70" i="4"/>
  <c r="D70" i="23"/>
  <c r="D70" i="24"/>
  <c r="D70" i="9"/>
  <c r="D70" i="14"/>
  <c r="D70" i="13"/>
  <c r="D70" i="25"/>
  <c r="D70" i="26"/>
  <c r="D70" i="27"/>
  <c r="D70" i="10"/>
  <c r="D70" i="19"/>
  <c r="D70" i="17"/>
  <c r="D70" i="12"/>
  <c r="D70" i="18"/>
  <c r="D70" i="22"/>
  <c r="D70" i="11"/>
  <c r="D70" i="28"/>
  <c r="D78" i="9"/>
  <c r="D78" i="10"/>
  <c r="D78" i="25"/>
  <c r="D78" i="17"/>
  <c r="D78" i="16"/>
  <c r="D78" i="15"/>
  <c r="D78" i="14"/>
  <c r="D78" i="13"/>
  <c r="D78" i="27"/>
  <c r="D78" i="24"/>
  <c r="D78" i="11"/>
  <c r="D78" i="22"/>
  <c r="D78" i="19"/>
  <c r="D78" i="26"/>
  <c r="D78" i="4"/>
  <c r="D78" i="12"/>
  <c r="D78" i="18"/>
  <c r="D78" i="23"/>
  <c r="D78" i="28"/>
  <c r="D5" i="18"/>
  <c r="D5" i="13"/>
  <c r="D5" i="12"/>
  <c r="D5" i="24"/>
  <c r="D5" i="25"/>
  <c r="D5" i="22"/>
  <c r="D5" i="23"/>
  <c r="D5" i="28"/>
  <c r="D5" i="16"/>
  <c r="D5" i="15"/>
  <c r="D5" i="11"/>
  <c r="D5" i="19"/>
  <c r="D5" i="10"/>
  <c r="D5" i="9"/>
  <c r="D5" i="17"/>
  <c r="D5" i="27"/>
  <c r="D5" i="14"/>
  <c r="D5" i="26"/>
  <c r="D9" i="25"/>
  <c r="D9" i="10"/>
  <c r="D9" i="26"/>
  <c r="D9" i="27"/>
  <c r="D9" i="9"/>
  <c r="D9" i="12"/>
  <c r="D9" i="15"/>
  <c r="D9" i="28"/>
  <c r="D9" i="18"/>
  <c r="D9" i="19"/>
  <c r="D9" i="16"/>
  <c r="D9" i="14"/>
  <c r="D9" i="4"/>
  <c r="D9" i="24"/>
  <c r="D9" i="11"/>
  <c r="D9" i="22"/>
  <c r="D9" i="17"/>
  <c r="D9" i="23"/>
  <c r="D9" i="13"/>
  <c r="D13" i="28"/>
  <c r="D13" i="11"/>
  <c r="D13" i="14"/>
  <c r="D13" i="13"/>
  <c r="D13" i="17"/>
  <c r="D13" i="9"/>
  <c r="D13" i="27"/>
  <c r="D13" i="25"/>
  <c r="D13" i="12"/>
  <c r="D13" i="18"/>
  <c r="D13" i="19"/>
  <c r="D13" i="15"/>
  <c r="D13" i="26"/>
  <c r="D13" i="22"/>
  <c r="D13" i="23"/>
  <c r="D13" i="10"/>
  <c r="D13" i="4"/>
  <c r="D13" i="16"/>
  <c r="D13" i="24"/>
  <c r="D17" i="25"/>
  <c r="D17" i="26"/>
  <c r="D17" i="18"/>
  <c r="D17" i="28"/>
  <c r="D17" i="10"/>
  <c r="D17" i="12"/>
  <c r="D17" i="15"/>
  <c r="D17" i="27"/>
  <c r="D17" i="17"/>
  <c r="D17" i="11"/>
  <c r="D17" i="4"/>
  <c r="D17" i="19"/>
  <c r="D17" i="9"/>
  <c r="D17" i="14"/>
  <c r="D17" i="13"/>
  <c r="D17" i="24"/>
  <c r="D17" i="16"/>
  <c r="D17" i="22"/>
  <c r="D17" i="23"/>
  <c r="D21" i="11"/>
  <c r="D21" i="22"/>
  <c r="D21" i="27"/>
  <c r="D21" i="13"/>
  <c r="D21" i="25"/>
  <c r="D21" i="4"/>
  <c r="D21" i="19"/>
  <c r="D21" i="10"/>
  <c r="D21" i="12"/>
  <c r="D21" i="15"/>
  <c r="D21" i="18"/>
  <c r="D21" i="17"/>
  <c r="D21" i="16"/>
  <c r="D21" i="26"/>
  <c r="D21" i="28"/>
  <c r="D21" i="9"/>
  <c r="D21" i="24"/>
  <c r="D21" i="14"/>
  <c r="D21" i="23"/>
  <c r="D25" i="12"/>
  <c r="D25" i="9"/>
  <c r="D25" i="4"/>
  <c r="D25" i="23"/>
  <c r="D25" i="17"/>
  <c r="D25" i="15"/>
  <c r="D25" i="18"/>
  <c r="D25" i="13"/>
  <c r="D25" i="25"/>
  <c r="D25" i="22"/>
  <c r="D25" i="19"/>
  <c r="D25" i="10"/>
  <c r="D25" i="26"/>
  <c r="D25" i="24"/>
  <c r="D25" i="14"/>
  <c r="D25" i="16"/>
  <c r="D25" i="27"/>
  <c r="D25" i="11"/>
  <c r="D25" i="28"/>
  <c r="D29" i="16"/>
  <c r="D29" i="15"/>
  <c r="D29" i="14"/>
  <c r="D29" i="19"/>
  <c r="D29" i="24"/>
  <c r="D29" i="25"/>
  <c r="D29" i="22"/>
  <c r="D29" i="23"/>
  <c r="D29" i="10"/>
  <c r="D29" i="9"/>
  <c r="D29" i="18"/>
  <c r="D29" i="13"/>
  <c r="D29" i="4"/>
  <c r="D29" i="12"/>
  <c r="D29" i="27"/>
  <c r="D29" i="11"/>
  <c r="D29" i="28"/>
  <c r="D29" i="26"/>
  <c r="D29" i="17"/>
  <c r="D33" i="25"/>
  <c r="D33" i="26"/>
  <c r="D33" i="18"/>
  <c r="D33" i="28"/>
  <c r="D33" i="10"/>
  <c r="D33" i="9"/>
  <c r="D33" i="14"/>
  <c r="D33" i="13"/>
  <c r="D33" i="16"/>
  <c r="D33" i="22"/>
  <c r="D33" i="23"/>
  <c r="D33" i="24"/>
  <c r="D33" i="12"/>
  <c r="D33" i="27"/>
  <c r="D33" i="11"/>
  <c r="D33" i="19"/>
  <c r="D33" i="15"/>
  <c r="D33" i="17"/>
  <c r="D33" i="4"/>
  <c r="D40" i="9"/>
  <c r="D40" i="10"/>
  <c r="D40" i="25"/>
  <c r="D40" i="17"/>
  <c r="D40" i="16"/>
  <c r="D40" i="19"/>
  <c r="D40" i="14"/>
  <c r="D40" i="28"/>
  <c r="D40" i="22"/>
  <c r="D40" i="23"/>
  <c r="D40" i="15"/>
  <c r="D40" i="11"/>
  <c r="D40" i="27"/>
  <c r="D40" i="4"/>
  <c r="D40" i="26"/>
  <c r="D40" i="24"/>
  <c r="D40" i="13"/>
  <c r="D40" i="12"/>
  <c r="D40" i="18"/>
  <c r="D44" i="15"/>
  <c r="D44" i="4"/>
  <c r="D44" i="11"/>
  <c r="D44" i="26"/>
  <c r="D44" i="27"/>
  <c r="D44" i="24"/>
  <c r="D44" i="18"/>
  <c r="D44" i="13"/>
  <c r="D44" i="12"/>
  <c r="D44" i="14"/>
  <c r="D44" i="22"/>
  <c r="D44" i="19"/>
  <c r="D44" i="28"/>
  <c r="D44" i="23"/>
  <c r="D44" i="9"/>
  <c r="D44" i="16"/>
  <c r="D44" i="25"/>
  <c r="D44" i="17"/>
  <c r="D44" i="10"/>
  <c r="D49" i="19"/>
  <c r="D49" i="14"/>
  <c r="D49" i="28"/>
  <c r="D49" i="22"/>
  <c r="D49" i="23"/>
  <c r="D49" i="9"/>
  <c r="D49" i="10"/>
  <c r="D49" i="25"/>
  <c r="D49" i="17"/>
  <c r="D49" i="16"/>
  <c r="D49" i="24"/>
  <c r="D49" i="13"/>
  <c r="D49" i="18"/>
  <c r="D49" i="12"/>
  <c r="D49" i="26"/>
  <c r="D49" i="4"/>
  <c r="D49" i="11"/>
  <c r="D49" i="15"/>
  <c r="D49" i="27"/>
  <c r="D53" i="24"/>
  <c r="D53" i="18"/>
  <c r="D53" i="13"/>
  <c r="D53" i="12"/>
  <c r="D53" i="15"/>
  <c r="D53" i="4"/>
  <c r="D53" i="11"/>
  <c r="D53" i="26"/>
  <c r="D53" i="27"/>
  <c r="D53" i="9"/>
  <c r="D53" i="25"/>
  <c r="D53" i="16"/>
  <c r="D53" i="10"/>
  <c r="D53" i="17"/>
  <c r="D53" i="28"/>
  <c r="D53" i="19"/>
  <c r="D53" i="23"/>
  <c r="D53" i="14"/>
  <c r="D53" i="22"/>
  <c r="D57" i="9"/>
  <c r="D57" i="10"/>
  <c r="D57" i="25"/>
  <c r="D57" i="17"/>
  <c r="D57" i="16"/>
  <c r="D57" i="19"/>
  <c r="D57" i="14"/>
  <c r="D57" i="28"/>
  <c r="D57" i="22"/>
  <c r="D57" i="23"/>
  <c r="D57" i="4"/>
  <c r="D57" i="26"/>
  <c r="D57" i="15"/>
  <c r="D57" i="11"/>
  <c r="D57" i="27"/>
  <c r="D57" i="18"/>
  <c r="D57" i="12"/>
  <c r="D57" i="24"/>
  <c r="D57" i="13"/>
  <c r="D60" i="4"/>
  <c r="D60" i="23"/>
  <c r="D60" i="24"/>
  <c r="D60" i="25"/>
  <c r="D60" i="19"/>
  <c r="D60" i="18"/>
  <c r="D60" i="17"/>
  <c r="D60" i="11"/>
  <c r="D60" i="22"/>
  <c r="D60" i="28"/>
  <c r="D60" i="12"/>
  <c r="D60" i="15"/>
  <c r="D60" i="27"/>
  <c r="D60" i="9"/>
  <c r="D60" i="13"/>
  <c r="D60" i="26"/>
  <c r="D60" i="10"/>
  <c r="D60" i="14"/>
  <c r="D60" i="16"/>
  <c r="D64" i="14"/>
  <c r="D64" i="28"/>
  <c r="D64" i="10"/>
  <c r="D64" i="11"/>
  <c r="D64" i="26"/>
  <c r="D64" i="23"/>
  <c r="D64" i="12"/>
  <c r="D64" i="15"/>
  <c r="D64" i="18"/>
  <c r="D64" i="17"/>
  <c r="D64" i="25"/>
  <c r="D64" i="22"/>
  <c r="D64" i="13"/>
  <c r="D64" i="19"/>
  <c r="D64" i="24"/>
  <c r="D64" i="4"/>
  <c r="D64" i="16"/>
  <c r="D64" i="27"/>
  <c r="D64" i="9"/>
  <c r="D68" i="18"/>
  <c r="D68" i="13"/>
  <c r="D68" i="12"/>
  <c r="D68" i="9"/>
  <c r="D68" i="22"/>
  <c r="D68" i="14"/>
  <c r="D68" i="17"/>
  <c r="D68" i="25"/>
  <c r="D68" i="26"/>
  <c r="D68" i="23"/>
  <c r="D68" i="10"/>
  <c r="D68" i="15"/>
  <c r="D68" i="24"/>
  <c r="D68" i="4"/>
  <c r="D68" i="16"/>
  <c r="D68" i="27"/>
  <c r="D68" i="11"/>
  <c r="D68" i="28"/>
  <c r="D68" i="19"/>
  <c r="D71" i="13"/>
  <c r="D71" i="12"/>
  <c r="D71" i="9"/>
  <c r="D71" i="10"/>
  <c r="D71" i="25"/>
  <c r="D71" i="17"/>
  <c r="D71" i="27"/>
  <c r="D71" i="24"/>
  <c r="D71" i="11"/>
  <c r="D71" i="22"/>
  <c r="D71" i="15"/>
  <c r="D71" i="14"/>
  <c r="D71" i="23"/>
  <c r="D71" i="26"/>
  <c r="D71" i="4"/>
  <c r="D71" i="16"/>
  <c r="D71" i="18"/>
  <c r="D71" i="28"/>
  <c r="D71" i="19"/>
  <c r="D75" i="25"/>
  <c r="D75" i="19"/>
  <c r="D75" i="14"/>
  <c r="D75" i="28"/>
  <c r="D75" i="16"/>
  <c r="D75" i="26"/>
  <c r="D75" i="27"/>
  <c r="D75" i="24"/>
  <c r="D75" i="9"/>
  <c r="D75" i="4"/>
  <c r="D75" i="13"/>
  <c r="D75" i="22"/>
  <c r="D75" i="10"/>
  <c r="D75" i="11"/>
  <c r="D75" i="23"/>
  <c r="D75" i="12"/>
  <c r="D75" i="18"/>
  <c r="D75" i="15"/>
  <c r="D75" i="17"/>
  <c r="D79" i="25"/>
  <c r="D79" i="19"/>
  <c r="D79" i="14"/>
  <c r="D79" i="28"/>
  <c r="D79" i="10"/>
  <c r="D79" i="12"/>
  <c r="D79" i="9"/>
  <c r="D79" i="22"/>
  <c r="D79" i="27"/>
  <c r="D79" i="17"/>
  <c r="D79" i="26"/>
  <c r="D79" i="13"/>
  <c r="D79" i="11"/>
  <c r="D79" i="18"/>
  <c r="D79" i="16"/>
  <c r="D79" i="24"/>
  <c r="D79" i="4"/>
  <c r="D79" i="15"/>
  <c r="D79" i="23"/>
  <c r="D83" i="11"/>
  <c r="D83" i="26"/>
  <c r="D83" i="18"/>
  <c r="D83" i="13"/>
  <c r="D83" i="16"/>
  <c r="D83" i="15"/>
  <c r="D83" i="4"/>
  <c r="D83" i="23"/>
  <c r="D83" i="24"/>
  <c r="D83" i="9"/>
  <c r="D83" i="27"/>
  <c r="D83" i="12"/>
  <c r="D83" i="22"/>
  <c r="D83" i="17"/>
  <c r="D83" i="28"/>
  <c r="D83" i="19"/>
  <c r="D83" i="10"/>
  <c r="D83" i="25"/>
  <c r="D83" i="14"/>
  <c r="D86" i="9"/>
  <c r="D86" i="10"/>
  <c r="D86" i="25"/>
  <c r="D86" i="17"/>
  <c r="D86" i="16"/>
  <c r="D86" i="4"/>
  <c r="D86" i="28"/>
  <c r="D86" i="12"/>
  <c r="D86" i="15"/>
  <c r="D86" i="13"/>
  <c r="D86" i="19"/>
  <c r="D86" i="18"/>
  <c r="D86" i="26"/>
  <c r="D86" i="23"/>
  <c r="D86" i="24"/>
  <c r="D86" i="11"/>
  <c r="D86" i="22"/>
  <c r="D86" i="14"/>
  <c r="D86" i="27"/>
  <c r="D8" i="22"/>
  <c r="D8" i="18"/>
  <c r="D8" i="4"/>
  <c r="D8" i="26"/>
  <c r="D8" i="24"/>
  <c r="D8" i="13"/>
  <c r="D8" i="17"/>
  <c r="D8" i="15"/>
  <c r="D8" i="16"/>
  <c r="D8" i="27"/>
  <c r="D8" i="19"/>
  <c r="D8" i="25"/>
  <c r="D8" i="14"/>
  <c r="D8" i="11"/>
  <c r="D8" i="23"/>
  <c r="D8" i="28"/>
  <c r="D8" i="10"/>
  <c r="D8" i="12"/>
  <c r="D8" i="9"/>
  <c r="D16" i="13"/>
  <c r="D16" i="24"/>
  <c r="D16" i="9"/>
  <c r="D16" i="27"/>
  <c r="D16" i="23"/>
  <c r="D16" i="25"/>
  <c r="D16" i="18"/>
  <c r="D16" i="19"/>
  <c r="D16" i="15"/>
  <c r="D16" i="26"/>
  <c r="D16" i="12"/>
  <c r="D16" i="17"/>
  <c r="D16" i="4"/>
  <c r="D16" i="22"/>
  <c r="D16" i="10"/>
  <c r="D16" i="14"/>
  <c r="D16" i="28"/>
  <c r="D16" i="16"/>
  <c r="D16" i="11"/>
  <c r="D24" i="18"/>
  <c r="D24" i="13"/>
  <c r="D24" i="12"/>
  <c r="D24" i="9"/>
  <c r="D24" i="19"/>
  <c r="D24" i="4"/>
  <c r="D24" i="10"/>
  <c r="D24" i="25"/>
  <c r="D24" i="26"/>
  <c r="D24" i="27"/>
  <c r="D24" i="17"/>
  <c r="D24" i="15"/>
  <c r="D24" i="14"/>
  <c r="D24" i="23"/>
  <c r="D24" i="24"/>
  <c r="D24" i="16"/>
  <c r="D24" i="28"/>
  <c r="D24" i="22"/>
  <c r="D24" i="11"/>
  <c r="D32" i="4"/>
  <c r="D32" i="10"/>
  <c r="D32" i="25"/>
  <c r="D32" i="26"/>
  <c r="D32" i="27"/>
  <c r="D32" i="18"/>
  <c r="D32" i="13"/>
  <c r="D32" i="12"/>
  <c r="D32" i="9"/>
  <c r="D32" i="19"/>
  <c r="D32" i="14"/>
  <c r="D32" i="11"/>
  <c r="D32" i="23"/>
  <c r="D32" i="16"/>
  <c r="D32" i="28"/>
  <c r="D32" i="22"/>
  <c r="D32" i="17"/>
  <c r="D32" i="15"/>
  <c r="D32" i="24"/>
  <c r="D39" i="4"/>
  <c r="D39" i="23"/>
  <c r="D39" i="24"/>
  <c r="D39" i="25"/>
  <c r="D39" i="19"/>
  <c r="D39" i="14"/>
  <c r="D39" i="28"/>
  <c r="D39" i="10"/>
  <c r="D39" i="11"/>
  <c r="D39" i="26"/>
  <c r="D39" i="18"/>
  <c r="D39" i="12"/>
  <c r="D39" i="22"/>
  <c r="D39" i="13"/>
  <c r="D39" i="9"/>
  <c r="D39" i="16"/>
  <c r="D39" i="27"/>
  <c r="D39" i="15"/>
  <c r="D39" i="17"/>
  <c r="D59" i="28"/>
  <c r="D59" i="22"/>
  <c r="D59" i="23"/>
  <c r="D59" i="24"/>
  <c r="D59" i="18"/>
  <c r="D59" i="17"/>
  <c r="D59" i="16"/>
  <c r="D59" i="15"/>
  <c r="D59" i="4"/>
  <c r="D59" i="11"/>
  <c r="D59" i="13"/>
  <c r="D59" i="9"/>
  <c r="D59" i="25"/>
  <c r="D59" i="19"/>
  <c r="D59" i="12"/>
  <c r="D59" i="10"/>
  <c r="D59" i="27"/>
  <c r="D59" i="14"/>
  <c r="D59" i="26"/>
  <c r="D67" i="28"/>
  <c r="D67" i="22"/>
  <c r="D67" i="23"/>
  <c r="D67" i="24"/>
  <c r="D67" i="18"/>
  <c r="D67" i="13"/>
  <c r="D67" i="16"/>
  <c r="D67" i="19"/>
  <c r="D67" i="25"/>
  <c r="D67" i="17"/>
  <c r="D67" i="10"/>
  <c r="D67" i="26"/>
  <c r="D67" i="9"/>
  <c r="D67" i="4"/>
  <c r="D67" i="12"/>
  <c r="D67" i="15"/>
  <c r="D67" i="14"/>
  <c r="D67" i="27"/>
  <c r="D67" i="11"/>
  <c r="D74" i="24"/>
  <c r="D74" i="18"/>
  <c r="D74" i="13"/>
  <c r="D74" i="12"/>
  <c r="D74" i="10"/>
  <c r="D74" i="11"/>
  <c r="D74" i="22"/>
  <c r="D74" i="15"/>
  <c r="D74" i="14"/>
  <c r="D74" i="17"/>
  <c r="D74" i="27"/>
  <c r="D74" i="9"/>
  <c r="D74" i="28"/>
  <c r="D74" i="26"/>
  <c r="D74" i="4"/>
  <c r="D74" i="16"/>
  <c r="D74" i="25"/>
  <c r="D74" i="23"/>
  <c r="D74" i="19"/>
  <c r="D82" i="15"/>
  <c r="D82" i="4"/>
  <c r="D82" i="11"/>
  <c r="D82" i="26"/>
  <c r="D82" i="27"/>
  <c r="D82" i="24"/>
  <c r="D82" i="25"/>
  <c r="D82" i="22"/>
  <c r="D82" i="9"/>
  <c r="D82" i="14"/>
  <c r="D82" i="13"/>
  <c r="D82" i="16"/>
  <c r="D82" i="10"/>
  <c r="D82" i="12"/>
  <c r="D82" i="18"/>
  <c r="D82" i="23"/>
  <c r="D82" i="28"/>
  <c r="D82" i="19"/>
  <c r="D82" i="17"/>
  <c r="D6" i="9"/>
  <c r="D6" i="26"/>
  <c r="D6" i="18"/>
  <c r="D6" i="19"/>
  <c r="D6" i="25"/>
  <c r="D6" i="10"/>
  <c r="D6" i="22"/>
  <c r="D6" i="12"/>
  <c r="D6" i="27"/>
  <c r="D6" i="4"/>
  <c r="D6" i="17"/>
  <c r="D6" i="24"/>
  <c r="D6" i="15"/>
  <c r="D6" i="16"/>
  <c r="D6" i="23"/>
  <c r="D6" i="28"/>
  <c r="D6" i="14"/>
  <c r="D6" i="13"/>
  <c r="D6" i="11"/>
  <c r="D10" i="16"/>
  <c r="D10" i="22"/>
  <c r="D10" i="14"/>
  <c r="D10" i="25"/>
  <c r="D10" i="28"/>
  <c r="D10" i="12"/>
  <c r="D10" i="19"/>
  <c r="D10" i="15"/>
  <c r="D10" i="4"/>
  <c r="D10" i="26"/>
  <c r="D10" i="27"/>
  <c r="D10" i="10"/>
  <c r="D10" i="13"/>
  <c r="D10" i="23"/>
  <c r="D10" i="9"/>
  <c r="D10" i="17"/>
  <c r="D10" i="24"/>
  <c r="D10" i="18"/>
  <c r="D10" i="11"/>
  <c r="D14" i="24"/>
  <c r="D14" i="26"/>
  <c r="D14" i="10"/>
  <c r="D14" i="12"/>
  <c r="D14" i="15"/>
  <c r="D14" i="14"/>
  <c r="D14" i="23"/>
  <c r="D14" i="16"/>
  <c r="D14" i="13"/>
  <c r="D14" i="19"/>
  <c r="D14" i="17"/>
  <c r="D14" i="9"/>
  <c r="D14" i="11"/>
  <c r="D14" i="18"/>
  <c r="D14" i="28"/>
  <c r="D14" i="4"/>
  <c r="D14" i="27"/>
  <c r="D14" i="22"/>
  <c r="D14" i="25"/>
  <c r="D18" i="26"/>
  <c r="D18" i="17"/>
  <c r="D18" i="12"/>
  <c r="D18" i="9"/>
  <c r="D18" i="4"/>
  <c r="D18" i="22"/>
  <c r="D18" i="27"/>
  <c r="D18" i="16"/>
  <c r="D18" i="15"/>
  <c r="D18" i="14"/>
  <c r="D18" i="23"/>
  <c r="D18" i="25"/>
  <c r="D18" i="28"/>
  <c r="D18" i="24"/>
  <c r="D18" i="19"/>
  <c r="D18" i="18"/>
  <c r="D18" i="11"/>
  <c r="D18" i="10"/>
  <c r="D18" i="13"/>
  <c r="D22" i="4"/>
  <c r="D22" i="22"/>
  <c r="D22" i="27"/>
  <c r="D22" i="16"/>
  <c r="D22" i="15"/>
  <c r="D22" i="14"/>
  <c r="D22" i="28"/>
  <c r="D22" i="23"/>
  <c r="D22" i="24"/>
  <c r="D22" i="25"/>
  <c r="D22" i="13"/>
  <c r="D22" i="10"/>
  <c r="D22" i="18"/>
  <c r="D22" i="19"/>
  <c r="D22" i="11"/>
  <c r="D22" i="17"/>
  <c r="D22" i="9"/>
  <c r="D22" i="12"/>
  <c r="D22" i="26"/>
  <c r="D26" i="14"/>
  <c r="D26" i="28"/>
  <c r="D26" i="23"/>
  <c r="D26" i="24"/>
  <c r="D26" i="25"/>
  <c r="D26" i="18"/>
  <c r="D26" i="13"/>
  <c r="D26" i="19"/>
  <c r="D26" i="10"/>
  <c r="D26" i="11"/>
  <c r="D26" i="26"/>
  <c r="D26" i="12"/>
  <c r="D26" i="17"/>
  <c r="D26" i="9"/>
  <c r="D26" i="22"/>
  <c r="D26" i="16"/>
  <c r="D26" i="27"/>
  <c r="D26" i="15"/>
  <c r="D26" i="4"/>
  <c r="D30" i="18"/>
  <c r="D30" i="13"/>
  <c r="D30" i="19"/>
  <c r="D30" i="10"/>
  <c r="D30" i="11"/>
  <c r="D30" i="26"/>
  <c r="D30" i="17"/>
  <c r="D30" i="12"/>
  <c r="D30" i="9"/>
  <c r="D30" i="4"/>
  <c r="D30" i="27"/>
  <c r="D30" i="15"/>
  <c r="D30" i="22"/>
  <c r="D30" i="16"/>
  <c r="D30" i="14"/>
  <c r="D30" i="25"/>
  <c r="D30" i="23"/>
  <c r="D30" i="28"/>
  <c r="D30" i="24"/>
  <c r="D34" i="26"/>
  <c r="D34" i="17"/>
  <c r="D34" i="12"/>
  <c r="D34" i="9"/>
  <c r="D34" i="4"/>
  <c r="D34" i="22"/>
  <c r="D34" i="27"/>
  <c r="D34" i="16"/>
  <c r="D34" i="15"/>
  <c r="D34" i="28"/>
  <c r="D34" i="24"/>
  <c r="D34" i="14"/>
  <c r="D34" i="23"/>
  <c r="D34" i="25"/>
  <c r="D34" i="10"/>
  <c r="D34" i="13"/>
  <c r="D34" i="18"/>
  <c r="D34" i="11"/>
  <c r="D34" i="19"/>
  <c r="D37" i="25"/>
  <c r="D37" i="19"/>
  <c r="D37" i="14"/>
  <c r="D37" i="28"/>
  <c r="D37" i="10"/>
  <c r="D37" i="12"/>
  <c r="D37" i="9"/>
  <c r="D37" i="22"/>
  <c r="D37" i="27"/>
  <c r="D37" i="17"/>
  <c r="D37" i="11"/>
  <c r="D37" i="18"/>
  <c r="D37" i="23"/>
  <c r="D37" i="26"/>
  <c r="D37" i="13"/>
  <c r="D37" i="16"/>
  <c r="D37" i="4"/>
  <c r="D37" i="24"/>
  <c r="D37" i="15"/>
  <c r="D41" i="11"/>
  <c r="D41" i="26"/>
  <c r="D41" i="18"/>
  <c r="D41" i="13"/>
  <c r="D41" i="16"/>
  <c r="D41" i="15"/>
  <c r="D41" i="4"/>
  <c r="D41" i="23"/>
  <c r="D41" i="24"/>
  <c r="D41" i="12"/>
  <c r="D41" i="22"/>
  <c r="D41" i="17"/>
  <c r="D41" i="14"/>
  <c r="D41" i="9"/>
  <c r="D41" i="27"/>
  <c r="D41" i="19"/>
  <c r="D41" i="28"/>
  <c r="D41" i="25"/>
  <c r="D41" i="10"/>
  <c r="D45" i="12"/>
  <c r="D45" i="9"/>
  <c r="D45" i="22"/>
  <c r="D45" i="27"/>
  <c r="D45" i="17"/>
  <c r="D45" i="25"/>
  <c r="D45" i="19"/>
  <c r="D45" i="14"/>
  <c r="D45" i="28"/>
  <c r="D45" i="10"/>
  <c r="D45" i="15"/>
  <c r="D45" i="23"/>
  <c r="D45" i="26"/>
  <c r="D45" i="16"/>
  <c r="D45" i="4"/>
  <c r="D45" i="24"/>
  <c r="D45" i="11"/>
  <c r="D45" i="18"/>
  <c r="D45" i="13"/>
  <c r="D50" i="16"/>
  <c r="D50" i="15"/>
  <c r="D50" i="4"/>
  <c r="D50" i="23"/>
  <c r="D50" i="24"/>
  <c r="D50" i="11"/>
  <c r="D50" i="26"/>
  <c r="D50" i="18"/>
  <c r="D50" i="13"/>
  <c r="D50" i="25"/>
  <c r="D50" i="14"/>
  <c r="D50" i="10"/>
  <c r="D50" i="27"/>
  <c r="D50" i="19"/>
  <c r="D50" i="28"/>
  <c r="D50" i="12"/>
  <c r="D50" i="22"/>
  <c r="D50" i="17"/>
  <c r="D50" i="9"/>
  <c r="D54" i="25"/>
  <c r="D54" i="19"/>
  <c r="D54" i="14"/>
  <c r="D54" i="28"/>
  <c r="D54" i="10"/>
  <c r="D54" i="12"/>
  <c r="D54" i="9"/>
  <c r="D54" i="22"/>
  <c r="D54" i="27"/>
  <c r="D54" i="17"/>
  <c r="D54" i="26"/>
  <c r="D54" i="13"/>
  <c r="D54" i="24"/>
  <c r="D54" i="11"/>
  <c r="D54" i="18"/>
  <c r="D54" i="15"/>
  <c r="D54" i="23"/>
  <c r="D54" i="16"/>
  <c r="D54" i="4"/>
  <c r="D58" i="11"/>
  <c r="D58" i="26"/>
  <c r="D58" i="18"/>
  <c r="D58" i="13"/>
  <c r="D58" i="16"/>
  <c r="D58" i="15"/>
  <c r="D58" i="4"/>
  <c r="D58" i="23"/>
  <c r="D58" i="24"/>
  <c r="D58" i="9"/>
  <c r="D58" i="27"/>
  <c r="D58" i="12"/>
  <c r="D58" i="22"/>
  <c r="D58" i="17"/>
  <c r="D58" i="25"/>
  <c r="D58" i="14"/>
  <c r="D58" i="10"/>
  <c r="D58" i="19"/>
  <c r="D58" i="28"/>
  <c r="D61" i="15"/>
  <c r="D61" i="19"/>
  <c r="D61" i="14"/>
  <c r="D61" i="28"/>
  <c r="D61" i="22"/>
  <c r="D61" i="23"/>
  <c r="D61" i="24"/>
  <c r="D61" i="25"/>
  <c r="D61" i="26"/>
  <c r="D61" i="4"/>
  <c r="D61" i="13"/>
  <c r="D61" i="16"/>
  <c r="D61" i="11"/>
  <c r="D61" i="10"/>
  <c r="D61" i="12"/>
  <c r="D61" i="17"/>
  <c r="D61" i="9"/>
  <c r="D61" i="27"/>
  <c r="D61" i="18"/>
  <c r="D65" i="24"/>
  <c r="D65" i="18"/>
  <c r="D65" i="13"/>
  <c r="D65" i="12"/>
  <c r="D65" i="9"/>
  <c r="D65" i="4"/>
  <c r="D65" i="28"/>
  <c r="D65" i="16"/>
  <c r="D65" i="19"/>
  <c r="D65" i="25"/>
  <c r="D65" i="26"/>
  <c r="D65" i="23"/>
  <c r="D65" i="15"/>
  <c r="D65" i="17"/>
  <c r="D65" i="14"/>
  <c r="D65" i="27"/>
  <c r="D65" i="22"/>
  <c r="D65" i="10"/>
  <c r="D65" i="11"/>
  <c r="D69" i="9"/>
  <c r="D69" i="10"/>
  <c r="D69" i="25"/>
  <c r="D69" i="17"/>
  <c r="D69" i="16"/>
  <c r="D69" i="19"/>
  <c r="D69" i="18"/>
  <c r="D69" i="26"/>
  <c r="D69" i="23"/>
  <c r="D69" i="4"/>
  <c r="D69" i="28"/>
  <c r="D69" i="12"/>
  <c r="D69" i="24"/>
  <c r="D69" i="22"/>
  <c r="D69" i="11"/>
  <c r="D69" i="27"/>
  <c r="D69" i="14"/>
  <c r="D69" i="15"/>
  <c r="D69" i="13"/>
  <c r="D72" i="14"/>
  <c r="D72" i="28"/>
  <c r="D72" i="10"/>
  <c r="D72" i="11"/>
  <c r="D72" i="26"/>
  <c r="D72" i="27"/>
  <c r="D72" i="24"/>
  <c r="D72" i="9"/>
  <c r="D72" i="12"/>
  <c r="D72" i="4"/>
  <c r="D72" i="13"/>
  <c r="D72" i="16"/>
  <c r="D72" i="19"/>
  <c r="D72" i="18"/>
  <c r="D72" i="17"/>
  <c r="D72" i="25"/>
  <c r="D72" i="22"/>
  <c r="D72" i="23"/>
  <c r="D72" i="15"/>
  <c r="D76" i="17"/>
  <c r="D76" i="16"/>
  <c r="D76" i="15"/>
  <c r="D76" i="4"/>
  <c r="D76" i="11"/>
  <c r="D76" i="22"/>
  <c r="D76" i="9"/>
  <c r="D76" i="14"/>
  <c r="D76" i="13"/>
  <c r="D76" i="27"/>
  <c r="D76" i="24"/>
  <c r="D76" i="25"/>
  <c r="D76" i="28"/>
  <c r="D76" i="19"/>
  <c r="D76" i="12"/>
  <c r="D76" i="18"/>
  <c r="D76" i="23"/>
  <c r="D76" i="26"/>
  <c r="D76" i="10"/>
  <c r="D80" i="26"/>
  <c r="D80" i="27"/>
  <c r="D80" i="19"/>
  <c r="D80" i="14"/>
  <c r="D80" i="13"/>
  <c r="D80" i="16"/>
  <c r="D80" i="24"/>
  <c r="D80" i="25"/>
  <c r="D80" i="22"/>
  <c r="D80" i="9"/>
  <c r="D80" i="4"/>
  <c r="D80" i="17"/>
  <c r="D80" i="10"/>
  <c r="D80" i="23"/>
  <c r="D80" i="11"/>
  <c r="D80" i="28"/>
  <c r="D80" i="15"/>
  <c r="D80" i="12"/>
  <c r="D80" i="18"/>
  <c r="D84" i="28"/>
  <c r="D84" i="22"/>
  <c r="D84" i="23"/>
  <c r="D84" i="24"/>
  <c r="D84" i="18"/>
  <c r="D84" i="26"/>
  <c r="D84" i="9"/>
  <c r="D84" i="4"/>
  <c r="D84" i="13"/>
  <c r="D84" i="16"/>
  <c r="D84" i="19"/>
  <c r="D84" i="25"/>
  <c r="D84" i="12"/>
  <c r="D84" i="14"/>
  <c r="D84" i="15"/>
  <c r="D84" i="17"/>
  <c r="D84" i="10"/>
  <c r="D84" i="27"/>
  <c r="D84" i="11"/>
  <c r="S86" i="22" l="1"/>
  <c r="O86" i="22"/>
  <c r="S51" i="15" l="1"/>
  <c r="O51" i="15"/>
  <c r="S12" i="19"/>
  <c r="O12" i="19"/>
  <c r="S27" i="14"/>
  <c r="O27" i="14"/>
  <c r="S16" i="15"/>
  <c r="O16" i="15"/>
  <c r="S14" i="27"/>
  <c r="O14" i="27"/>
  <c r="S38" i="19"/>
  <c r="O38" i="19"/>
  <c r="S63" i="12"/>
  <c r="O63" i="12"/>
  <c r="S83" i="18"/>
  <c r="O83" i="18"/>
  <c r="O53" i="15"/>
  <c r="S53" i="15"/>
  <c r="S23" i="11"/>
  <c r="O23" i="11"/>
  <c r="S26" i="10"/>
  <c r="O26" i="10"/>
  <c r="S26" i="19"/>
  <c r="O26" i="19"/>
  <c r="O55" i="12"/>
  <c r="S55" i="12"/>
  <c r="S19" i="14"/>
  <c r="O19" i="14"/>
  <c r="O67" i="24"/>
  <c r="S67" i="24"/>
  <c r="O21" i="16"/>
  <c r="S21" i="16"/>
  <c r="S86" i="10"/>
  <c r="O86" i="10"/>
  <c r="S22" i="19"/>
  <c r="O22" i="19"/>
  <c r="S85" i="28"/>
  <c r="O85" i="28"/>
  <c r="R72" i="9"/>
  <c r="N72" i="9"/>
  <c r="O8" i="28"/>
  <c r="S8" i="28"/>
  <c r="O5" i="24"/>
  <c r="S5" i="24"/>
  <c r="S8" i="10"/>
  <c r="O8" i="10"/>
  <c r="S42" i="19"/>
  <c r="O42" i="19"/>
  <c r="O5" i="23"/>
  <c r="S5" i="23"/>
  <c r="O21" i="18"/>
  <c r="S21" i="18"/>
  <c r="S35" i="15"/>
  <c r="O35" i="15"/>
  <c r="S21" i="17"/>
  <c r="O21" i="17"/>
  <c r="S46" i="22"/>
  <c r="O46" i="22"/>
  <c r="S16" i="11"/>
  <c r="O16" i="11"/>
  <c r="S34" i="22"/>
  <c r="O34" i="22"/>
  <c r="O38" i="12"/>
  <c r="S38" i="12"/>
  <c r="O21" i="24"/>
  <c r="S21" i="24"/>
  <c r="S35" i="19"/>
  <c r="O35" i="19"/>
  <c r="O10" i="26"/>
  <c r="S10" i="26"/>
  <c r="S57" i="27"/>
  <c r="O57" i="27"/>
  <c r="O22" i="27"/>
  <c r="S22" i="27"/>
  <c r="O52" i="19"/>
  <c r="S52" i="19"/>
  <c r="O56" i="23"/>
  <c r="S56" i="23"/>
  <c r="O63" i="23"/>
  <c r="S63" i="23"/>
  <c r="S18" i="24"/>
  <c r="O18" i="24"/>
  <c r="R74" i="26"/>
  <c r="N74" i="26"/>
  <c r="O44" i="27"/>
  <c r="S44" i="27"/>
  <c r="O8" i="23"/>
  <c r="S8" i="23"/>
  <c r="S13" i="28"/>
  <c r="O13" i="28"/>
  <c r="O42" i="28"/>
  <c r="S42" i="28"/>
  <c r="S33" i="16"/>
  <c r="O33" i="16"/>
  <c r="O8" i="9"/>
  <c r="S8" i="9"/>
  <c r="O10" i="17"/>
  <c r="S10" i="17"/>
  <c r="O35" i="25"/>
  <c r="S35" i="25"/>
  <c r="S31" i="22"/>
  <c r="O31" i="22"/>
  <c r="O13" i="11"/>
  <c r="S13" i="11"/>
  <c r="O59" i="25"/>
  <c r="S59" i="25"/>
  <c r="O70" i="9"/>
  <c r="S70" i="9"/>
  <c r="O25" i="22"/>
  <c r="S25" i="22"/>
  <c r="S64" i="10"/>
  <c r="O64" i="10"/>
  <c r="O58" i="14"/>
  <c r="S58" i="14"/>
  <c r="S22" i="15"/>
  <c r="O22" i="15"/>
  <c r="N71" i="17"/>
  <c r="R71" i="17"/>
  <c r="O23" i="17"/>
  <c r="S23" i="17"/>
  <c r="S47" i="19"/>
  <c r="O47" i="19"/>
  <c r="S23" i="23"/>
  <c r="O23" i="23"/>
  <c r="S45" i="14"/>
  <c r="O45" i="14"/>
  <c r="S68" i="18"/>
  <c r="O68" i="18"/>
  <c r="O10" i="24"/>
  <c r="S10" i="24"/>
  <c r="O56" i="13"/>
  <c r="S56" i="13"/>
  <c r="O49" i="19"/>
  <c r="S49" i="19"/>
  <c r="S5" i="9"/>
  <c r="O5" i="9"/>
  <c r="S14" i="10"/>
  <c r="O14" i="10"/>
  <c r="S56" i="19"/>
  <c r="O56" i="19"/>
  <c r="S39" i="23"/>
  <c r="O39" i="23"/>
  <c r="S63" i="26"/>
  <c r="O63" i="26"/>
  <c r="R70" i="27"/>
  <c r="N70" i="27"/>
  <c r="N71" i="27"/>
  <c r="R71" i="27"/>
  <c r="O69" i="25"/>
  <c r="S69" i="25"/>
  <c r="O80" i="11"/>
  <c r="S80" i="11"/>
  <c r="O85" i="22"/>
  <c r="S85" i="22"/>
  <c r="S61" i="22"/>
  <c r="O61" i="22"/>
  <c r="S41" i="25"/>
  <c r="O41" i="25"/>
  <c r="S59" i="10"/>
  <c r="O59" i="10"/>
  <c r="O12" i="14"/>
  <c r="S12" i="14"/>
  <c r="S13" i="9"/>
  <c r="O13" i="9"/>
  <c r="S12" i="18"/>
  <c r="O12" i="18"/>
  <c r="S15" i="24"/>
  <c r="O15" i="24"/>
  <c r="O44" i="16"/>
  <c r="S44" i="16"/>
  <c r="S14" i="17"/>
  <c r="O14" i="17"/>
  <c r="S24" i="27"/>
  <c r="O24" i="27"/>
  <c r="S68" i="19"/>
  <c r="O68" i="19"/>
  <c r="S30" i="14"/>
  <c r="O30" i="14"/>
  <c r="O13" i="24"/>
  <c r="S13" i="24"/>
  <c r="O23" i="15"/>
  <c r="S23" i="15"/>
  <c r="S64" i="27"/>
  <c r="O64" i="27"/>
  <c r="S46" i="18"/>
  <c r="O46" i="18"/>
  <c r="O66" i="28"/>
  <c r="S66" i="28"/>
  <c r="S47" i="13"/>
  <c r="O47" i="13"/>
  <c r="S33" i="17"/>
  <c r="O33" i="17"/>
  <c r="S66" i="11"/>
  <c r="O66" i="11"/>
  <c r="S23" i="22"/>
  <c r="O23" i="22"/>
  <c r="S9" i="11"/>
  <c r="O9" i="11"/>
  <c r="S30" i="25"/>
  <c r="O30" i="25"/>
  <c r="S66" i="22"/>
  <c r="O66" i="22"/>
  <c r="S8" i="11"/>
  <c r="O8" i="11"/>
  <c r="O57" i="22"/>
  <c r="S57" i="22"/>
  <c r="O13" i="25"/>
  <c r="S13" i="25"/>
  <c r="S63" i="10"/>
  <c r="O63" i="10"/>
  <c r="O82" i="24"/>
  <c r="S82" i="24"/>
  <c r="O50" i="15"/>
  <c r="S50" i="15"/>
  <c r="S13" i="17"/>
  <c r="O13" i="17"/>
  <c r="R73" i="23"/>
  <c r="N73" i="23"/>
  <c r="O63" i="14"/>
  <c r="S63" i="14"/>
  <c r="O63" i="28"/>
  <c r="S63" i="28"/>
  <c r="O85" i="26"/>
  <c r="S85" i="26"/>
  <c r="R76" i="9"/>
  <c r="N76" i="9"/>
  <c r="S50" i="24"/>
  <c r="O50" i="24"/>
  <c r="S32" i="26"/>
  <c r="O32" i="26"/>
  <c r="S85" i="16"/>
  <c r="O85" i="16"/>
  <c r="O23" i="9"/>
  <c r="S23" i="9"/>
  <c r="O8" i="12"/>
  <c r="S8" i="12"/>
  <c r="O37" i="14"/>
  <c r="S37" i="14"/>
  <c r="S23" i="24"/>
  <c r="O23" i="24"/>
  <c r="O30" i="27"/>
  <c r="S30" i="27"/>
  <c r="O7" i="25"/>
  <c r="S7" i="25"/>
  <c r="S64" i="25"/>
  <c r="O64" i="25"/>
  <c r="S55" i="14"/>
  <c r="O55" i="14"/>
  <c r="N73" i="18"/>
  <c r="R73" i="18"/>
  <c r="S17" i="28"/>
  <c r="O17" i="28"/>
  <c r="O8" i="24"/>
  <c r="S8" i="24"/>
  <c r="S50" i="9"/>
  <c r="O50" i="9"/>
  <c r="S9" i="27"/>
  <c r="O9" i="27"/>
  <c r="N74" i="19"/>
  <c r="R74" i="19"/>
  <c r="S12" i="24"/>
  <c r="O12" i="24"/>
  <c r="S57" i="13"/>
  <c r="O57" i="13"/>
  <c r="O38" i="16"/>
  <c r="S38" i="16"/>
  <c r="O61" i="16"/>
  <c r="S61" i="16"/>
  <c r="S85" i="27"/>
  <c r="O85" i="27"/>
  <c r="S42" i="10"/>
  <c r="O42" i="10"/>
  <c r="S63" i="19"/>
  <c r="O63" i="19"/>
  <c r="O82" i="19"/>
  <c r="S82" i="19"/>
  <c r="S44" i="23"/>
  <c r="O44" i="23"/>
  <c r="S69" i="24"/>
  <c r="O69" i="24"/>
  <c r="R75" i="26"/>
  <c r="N75" i="26"/>
  <c r="O44" i="17"/>
  <c r="S44" i="17"/>
  <c r="O20" i="23"/>
  <c r="S20" i="23"/>
  <c r="O10" i="18"/>
  <c r="S10" i="18"/>
  <c r="S82" i="28"/>
  <c r="O82" i="28"/>
  <c r="O12" i="28"/>
  <c r="S12" i="28"/>
  <c r="S49" i="26"/>
  <c r="O49" i="26"/>
  <c r="N71" i="15"/>
  <c r="R71" i="15"/>
  <c r="R70" i="15"/>
  <c r="N70" i="15"/>
  <c r="N76" i="15"/>
  <c r="R76" i="15"/>
  <c r="S58" i="22"/>
  <c r="O58" i="22"/>
  <c r="O68" i="23"/>
  <c r="S68" i="23"/>
  <c r="S81" i="18"/>
  <c r="O81" i="18"/>
  <c r="S52" i="26"/>
  <c r="O52" i="26"/>
  <c r="O60" i="26"/>
  <c r="S60" i="26"/>
  <c r="S35" i="16"/>
  <c r="O35" i="16"/>
  <c r="R72" i="17"/>
  <c r="N72" i="17"/>
  <c r="O22" i="18"/>
  <c r="S22" i="18"/>
  <c r="O22" i="13"/>
  <c r="S22" i="13"/>
  <c r="S14" i="16"/>
  <c r="O14" i="16"/>
  <c r="S39" i="14"/>
  <c r="O39" i="14"/>
  <c r="S32" i="19"/>
  <c r="O32" i="19"/>
  <c r="O30" i="12"/>
  <c r="S30" i="12"/>
  <c r="O23" i="14"/>
  <c r="S23" i="14"/>
  <c r="S9" i="18"/>
  <c r="O9" i="18"/>
  <c r="S40" i="9"/>
  <c r="O40" i="9"/>
  <c r="S19" i="27"/>
  <c r="O19" i="27"/>
  <c r="S56" i="11"/>
  <c r="O56" i="11"/>
  <c r="O38" i="25"/>
  <c r="S38" i="25"/>
  <c r="O11" i="11"/>
  <c r="S11" i="11"/>
  <c r="O20" i="25"/>
  <c r="S20" i="25"/>
  <c r="O58" i="19"/>
  <c r="S58" i="19"/>
  <c r="S82" i="13"/>
  <c r="O82" i="13"/>
  <c r="S22" i="16"/>
  <c r="O22" i="16"/>
  <c r="O18" i="9"/>
  <c r="S18" i="9"/>
  <c r="O28" i="10"/>
  <c r="S28" i="10"/>
  <c r="N74" i="14"/>
  <c r="R74" i="14"/>
  <c r="O42" i="18"/>
  <c r="S42" i="18"/>
  <c r="O67" i="13"/>
  <c r="S67" i="13"/>
  <c r="S59" i="16"/>
  <c r="O59" i="16"/>
  <c r="O42" i="9"/>
  <c r="S42" i="9"/>
  <c r="S61" i="19"/>
  <c r="O61" i="19"/>
  <c r="O10" i="23"/>
  <c r="S10" i="23"/>
  <c r="S24" i="14"/>
  <c r="O24" i="14"/>
  <c r="N71" i="28"/>
  <c r="R71" i="28"/>
  <c r="R77" i="28"/>
  <c r="N77" i="28"/>
  <c r="S29" i="26"/>
  <c r="O29" i="26"/>
  <c r="S82" i="17"/>
  <c r="O82" i="17"/>
  <c r="O45" i="13"/>
  <c r="S45" i="13"/>
  <c r="S45" i="16"/>
  <c r="O45" i="16"/>
  <c r="S78" i="25"/>
  <c r="O78" i="25"/>
  <c r="S9" i="23"/>
  <c r="O9" i="23"/>
  <c r="O17" i="25"/>
  <c r="S17" i="25"/>
  <c r="S39" i="22"/>
  <c r="O39" i="22"/>
  <c r="R70" i="22"/>
  <c r="N70" i="22"/>
  <c r="N73" i="22"/>
  <c r="R73" i="22"/>
  <c r="S84" i="11"/>
  <c r="O84" i="11"/>
  <c r="S26" i="25"/>
  <c r="O26" i="25"/>
  <c r="O31" i="19"/>
  <c r="S31" i="19"/>
  <c r="S26" i="12"/>
  <c r="O26" i="12"/>
  <c r="O43" i="14"/>
  <c r="S43" i="14"/>
  <c r="O16" i="28"/>
  <c r="S16" i="28"/>
  <c r="O14" i="26"/>
  <c r="S14" i="26"/>
  <c r="O37" i="16"/>
  <c r="S37" i="16"/>
  <c r="S25" i="9"/>
  <c r="O25" i="9"/>
  <c r="O9" i="15"/>
  <c r="S9" i="15"/>
  <c r="S85" i="17"/>
  <c r="O85" i="17"/>
  <c r="O15" i="27"/>
  <c r="S15" i="27"/>
  <c r="S34" i="10"/>
  <c r="O34" i="10"/>
  <c r="N71" i="23"/>
  <c r="R71" i="23"/>
  <c r="O52" i="24"/>
  <c r="S52" i="24"/>
  <c r="S82" i="26"/>
  <c r="O82" i="26"/>
  <c r="N73" i="16"/>
  <c r="R73" i="16"/>
  <c r="R75" i="9"/>
  <c r="N75" i="9"/>
  <c r="S47" i="9"/>
  <c r="O47" i="9"/>
  <c r="O45" i="27"/>
  <c r="S45" i="27"/>
  <c r="S39" i="12"/>
  <c r="O39" i="12"/>
  <c r="O10" i="16"/>
  <c r="S10" i="16"/>
  <c r="S31" i="27"/>
  <c r="O31" i="27"/>
  <c r="S25" i="12"/>
  <c r="O25" i="12"/>
  <c r="N74" i="12"/>
  <c r="R74" i="12"/>
  <c r="O29" i="14"/>
  <c r="S29" i="14"/>
  <c r="S59" i="28"/>
  <c r="O59" i="28"/>
  <c r="S83" i="26"/>
  <c r="O83" i="26"/>
  <c r="O7" i="9"/>
  <c r="S7" i="9"/>
  <c r="O21" i="27"/>
  <c r="S21" i="27"/>
  <c r="O37" i="11"/>
  <c r="S37" i="11"/>
  <c r="S23" i="25"/>
  <c r="O23" i="25"/>
  <c r="S78" i="11"/>
  <c r="O78" i="11"/>
  <c r="O68" i="25"/>
  <c r="S68" i="25"/>
  <c r="R71" i="18"/>
  <c r="N71" i="18"/>
  <c r="O50" i="28"/>
  <c r="S50" i="28"/>
  <c r="S14" i="13"/>
  <c r="O14" i="13"/>
  <c r="S42" i="15"/>
  <c r="O42" i="15"/>
  <c r="O14" i="19"/>
  <c r="S14" i="19"/>
  <c r="O6" i="14"/>
  <c r="S6" i="14"/>
  <c r="O19" i="18"/>
  <c r="S19" i="18"/>
  <c r="S62" i="23"/>
  <c r="O62" i="23"/>
  <c r="S16" i="14"/>
  <c r="O16" i="14"/>
  <c r="S84" i="28"/>
  <c r="O84" i="28"/>
  <c r="N73" i="26"/>
  <c r="R73" i="26"/>
  <c r="O51" i="16"/>
  <c r="S51" i="16"/>
  <c r="O20" i="10"/>
  <c r="S20" i="10"/>
  <c r="S16" i="13"/>
  <c r="O16" i="13"/>
  <c r="O80" i="16"/>
  <c r="S80" i="16"/>
  <c r="S34" i="17"/>
  <c r="O34" i="17"/>
  <c r="O60" i="22"/>
  <c r="S60" i="22"/>
  <c r="N73" i="25"/>
  <c r="R73" i="25"/>
  <c r="N75" i="25"/>
  <c r="R75" i="25"/>
  <c r="R74" i="25"/>
  <c r="N74" i="25"/>
  <c r="S55" i="11"/>
  <c r="O55" i="11"/>
  <c r="N75" i="10"/>
  <c r="R75" i="10"/>
  <c r="S12" i="10"/>
  <c r="O12" i="10"/>
  <c r="S68" i="14"/>
  <c r="O68" i="14"/>
  <c r="S18" i="18"/>
  <c r="O18" i="18"/>
  <c r="S23" i="13"/>
  <c r="O23" i="13"/>
  <c r="S28" i="16"/>
  <c r="O28" i="16"/>
  <c r="O25" i="15"/>
  <c r="S25" i="15"/>
  <c r="N75" i="17"/>
  <c r="R75" i="17"/>
  <c r="O54" i="27"/>
  <c r="S54" i="27"/>
  <c r="S80" i="19"/>
  <c r="O80" i="19"/>
  <c r="S14" i="14"/>
  <c r="O14" i="14"/>
  <c r="S49" i="14"/>
  <c r="O49" i="14"/>
  <c r="O64" i="28"/>
  <c r="S64" i="28"/>
  <c r="S27" i="24"/>
  <c r="O27" i="24"/>
  <c r="O27" i="26"/>
  <c r="S27" i="26"/>
  <c r="O79" i="9"/>
  <c r="S79" i="9"/>
  <c r="S19" i="17"/>
  <c r="O19" i="17"/>
  <c r="O48" i="12"/>
  <c r="S48" i="12"/>
  <c r="S78" i="18"/>
  <c r="O78" i="18"/>
  <c r="S53" i="24"/>
  <c r="O53" i="24"/>
  <c r="O63" i="15"/>
  <c r="S63" i="15"/>
  <c r="O12" i="17"/>
  <c r="S12" i="17"/>
  <c r="O43" i="11"/>
  <c r="S43" i="11"/>
  <c r="O64" i="11"/>
  <c r="S64" i="11"/>
  <c r="S34" i="25"/>
  <c r="O34" i="25"/>
  <c r="O15" i="22"/>
  <c r="S15" i="22"/>
  <c r="S40" i="19"/>
  <c r="O40" i="19"/>
  <c r="S47" i="23"/>
  <c r="O47" i="23"/>
  <c r="O25" i="28"/>
  <c r="S25" i="28"/>
  <c r="O22" i="24"/>
  <c r="S22" i="24"/>
  <c r="O44" i="24"/>
  <c r="S44" i="24"/>
  <c r="S62" i="13"/>
  <c r="O62" i="13"/>
  <c r="S11" i="15"/>
  <c r="O11" i="15"/>
  <c r="S41" i="27"/>
  <c r="O41" i="27"/>
  <c r="S83" i="12"/>
  <c r="O83" i="12"/>
  <c r="O60" i="14"/>
  <c r="S60" i="14"/>
  <c r="N73" i="14"/>
  <c r="R73" i="14"/>
  <c r="S13" i="15"/>
  <c r="O13" i="15"/>
  <c r="O5" i="27"/>
  <c r="S5" i="27"/>
  <c r="S59" i="14"/>
  <c r="O59" i="14"/>
  <c r="R70" i="24"/>
  <c r="N70" i="24"/>
  <c r="S47" i="15"/>
  <c r="O47" i="15"/>
  <c r="O51" i="25"/>
  <c r="S51" i="25"/>
  <c r="O9" i="25"/>
  <c r="S9" i="25"/>
  <c r="O59" i="11"/>
  <c r="S59" i="11"/>
  <c r="N72" i="11"/>
  <c r="R72" i="11"/>
  <c r="R74" i="11"/>
  <c r="N74" i="11"/>
  <c r="R75" i="11"/>
  <c r="N75" i="11"/>
  <c r="S50" i="10"/>
  <c r="O50" i="10"/>
  <c r="S26" i="18"/>
  <c r="O26" i="18"/>
  <c r="S61" i="15"/>
  <c r="O61" i="15"/>
  <c r="O65" i="12"/>
  <c r="S65" i="12"/>
  <c r="O45" i="23"/>
  <c r="S45" i="23"/>
  <c r="O43" i="28"/>
  <c r="S43" i="28"/>
  <c r="O10" i="12"/>
  <c r="S10" i="12"/>
  <c r="O37" i="24"/>
  <c r="S37" i="24"/>
  <c r="S30" i="26"/>
  <c r="O30" i="26"/>
  <c r="S25" i="16"/>
  <c r="O25" i="16"/>
  <c r="S27" i="9"/>
  <c r="O27" i="9"/>
  <c r="O59" i="17"/>
  <c r="S59" i="17"/>
  <c r="O53" i="10"/>
  <c r="S53" i="10"/>
  <c r="O46" i="14"/>
  <c r="S46" i="14"/>
  <c r="S66" i="24"/>
  <c r="O66" i="24"/>
  <c r="S9" i="26"/>
  <c r="O9" i="26"/>
  <c r="O59" i="13"/>
  <c r="S59" i="13"/>
  <c r="O31" i="17"/>
  <c r="S31" i="17"/>
  <c r="O28" i="27"/>
  <c r="S28" i="27"/>
  <c r="O28" i="22"/>
  <c r="S28" i="22"/>
  <c r="S43" i="22"/>
  <c r="O43" i="22"/>
  <c r="O35" i="22"/>
  <c r="S35" i="22"/>
  <c r="S61" i="25"/>
  <c r="O61" i="25"/>
  <c r="S62" i="12"/>
  <c r="O62" i="12"/>
  <c r="O85" i="9"/>
  <c r="S85" i="9"/>
  <c r="O43" i="12"/>
  <c r="S43" i="12"/>
  <c r="S26" i="14"/>
  <c r="O26" i="14"/>
  <c r="S60" i="18"/>
  <c r="O60" i="18"/>
  <c r="S33" i="19"/>
  <c r="O33" i="19"/>
  <c r="O36" i="12"/>
  <c r="S36" i="12"/>
  <c r="O78" i="28"/>
  <c r="S78" i="28"/>
  <c r="O64" i="26"/>
  <c r="S64" i="26"/>
  <c r="S37" i="23"/>
  <c r="O37" i="23"/>
  <c r="S32" i="23"/>
  <c r="O32" i="23"/>
  <c r="O85" i="13"/>
  <c r="S85" i="13"/>
  <c r="S48" i="25"/>
  <c r="O48" i="25"/>
  <c r="O86" i="25"/>
  <c r="S86" i="25"/>
  <c r="O27" i="11"/>
  <c r="S27" i="11"/>
  <c r="O78" i="19"/>
  <c r="S78" i="19"/>
  <c r="S14" i="23"/>
  <c r="O14" i="23"/>
  <c r="O41" i="24"/>
  <c r="S41" i="24"/>
  <c r="O68" i="26"/>
  <c r="S68" i="26"/>
  <c r="O66" i="16"/>
  <c r="S66" i="16"/>
  <c r="O26" i="15"/>
  <c r="S26" i="15"/>
  <c r="O61" i="17"/>
  <c r="S61" i="17"/>
  <c r="O39" i="10"/>
  <c r="S39" i="10"/>
  <c r="O78" i="23"/>
  <c r="S78" i="23"/>
  <c r="S37" i="9"/>
  <c r="O37" i="9"/>
  <c r="O58" i="26"/>
  <c r="S58" i="26"/>
  <c r="R77" i="13"/>
  <c r="N77" i="13"/>
  <c r="S19" i="16"/>
  <c r="O19" i="16"/>
  <c r="S22" i="9"/>
  <c r="O22" i="9"/>
  <c r="O38" i="27"/>
  <c r="S38" i="27"/>
  <c r="O54" i="18"/>
  <c r="S54" i="18"/>
  <c r="S78" i="24"/>
  <c r="O78" i="24"/>
  <c r="S22" i="26"/>
  <c r="O22" i="26"/>
  <c r="O53" i="16"/>
  <c r="S53" i="16"/>
  <c r="O28" i="15"/>
  <c r="S28" i="15"/>
  <c r="O30" i="17"/>
  <c r="S30" i="17"/>
  <c r="S33" i="27"/>
  <c r="O33" i="27"/>
  <c r="S48" i="11"/>
  <c r="O48" i="11"/>
  <c r="O19" i="22"/>
  <c r="S19" i="22"/>
  <c r="S29" i="25"/>
  <c r="O29" i="25"/>
  <c r="S57" i="11"/>
  <c r="O57" i="11"/>
  <c r="O44" i="14"/>
  <c r="S44" i="14"/>
  <c r="O16" i="10"/>
  <c r="S16" i="10"/>
  <c r="O6" i="16"/>
  <c r="S6" i="16"/>
  <c r="S5" i="26"/>
  <c r="O5" i="26"/>
  <c r="S49" i="11"/>
  <c r="O49" i="11"/>
  <c r="O69" i="27"/>
  <c r="S69" i="27"/>
  <c r="S80" i="17"/>
  <c r="O80" i="17"/>
  <c r="S46" i="19"/>
  <c r="O46" i="19"/>
  <c r="O58" i="16"/>
  <c r="S58" i="16"/>
  <c r="O51" i="12"/>
  <c r="S51" i="12"/>
  <c r="O41" i="28"/>
  <c r="S41" i="28"/>
  <c r="S30" i="13"/>
  <c r="O30" i="13"/>
  <c r="O11" i="16"/>
  <c r="S11" i="16"/>
  <c r="O14" i="12"/>
  <c r="S14" i="12"/>
  <c r="S48" i="9"/>
  <c r="O48" i="9"/>
  <c r="S29" i="11"/>
  <c r="O29" i="11"/>
  <c r="O24" i="19"/>
  <c r="S24" i="19"/>
  <c r="S5" i="14"/>
  <c r="O5" i="14"/>
  <c r="S86" i="4"/>
  <c r="O86" i="4"/>
  <c r="O80" i="26"/>
  <c r="S80" i="26"/>
  <c r="S81" i="13"/>
  <c r="O81" i="13"/>
  <c r="S62" i="9"/>
  <c r="O62" i="9"/>
  <c r="S54" i="17"/>
  <c r="O54" i="17"/>
  <c r="S13" i="12"/>
  <c r="O13" i="12"/>
  <c r="O59" i="23"/>
  <c r="S59" i="23"/>
  <c r="O35" i="23"/>
  <c r="S35" i="23"/>
  <c r="O33" i="14"/>
  <c r="S33" i="14"/>
  <c r="O17" i="24"/>
  <c r="S17" i="24"/>
  <c r="O61" i="13"/>
  <c r="S61" i="13"/>
  <c r="N77" i="9"/>
  <c r="R77" i="9"/>
  <c r="O83" i="17"/>
  <c r="S83" i="17"/>
  <c r="S76" i="25"/>
  <c r="O76" i="25"/>
  <c r="O80" i="10"/>
  <c r="S80" i="10"/>
  <c r="O65" i="23"/>
  <c r="S65" i="23"/>
  <c r="O39" i="18"/>
  <c r="S39" i="18"/>
  <c r="S20" i="16"/>
  <c r="O20" i="16"/>
  <c r="N73" i="12"/>
  <c r="R73" i="12"/>
  <c r="S61" i="27"/>
  <c r="O61" i="27"/>
  <c r="S24" i="11"/>
  <c r="O24" i="11"/>
  <c r="S66" i="25"/>
  <c r="O66" i="25"/>
  <c r="O16" i="19"/>
  <c r="S16" i="19"/>
  <c r="O53" i="19"/>
  <c r="S53" i="19"/>
  <c r="O85" i="12"/>
  <c r="S85" i="12"/>
  <c r="O81" i="23"/>
  <c r="S81" i="23"/>
  <c r="O78" i="4"/>
  <c r="S78" i="4"/>
  <c r="R74" i="18"/>
  <c r="N74" i="18"/>
  <c r="O47" i="28"/>
  <c r="S47" i="28"/>
  <c r="O66" i="26"/>
  <c r="S66" i="26"/>
  <c r="S40" i="10"/>
  <c r="O40" i="10"/>
  <c r="S50" i="26"/>
  <c r="O50" i="26"/>
  <c r="O86" i="26"/>
  <c r="S86" i="26"/>
  <c r="S20" i="13"/>
  <c r="O20" i="13"/>
  <c r="S10" i="9"/>
  <c r="O10" i="9"/>
  <c r="R77" i="26"/>
  <c r="N77" i="26"/>
  <c r="S52" i="13"/>
  <c r="O52" i="13"/>
  <c r="O10" i="15"/>
  <c r="S10" i="15"/>
  <c r="S39" i="17"/>
  <c r="O39" i="17"/>
  <c r="O41" i="16"/>
  <c r="S41" i="16"/>
  <c r="O58" i="11"/>
  <c r="S58" i="11"/>
  <c r="S17" i="11"/>
  <c r="O17" i="11"/>
  <c r="O32" i="25"/>
  <c r="S32" i="25"/>
  <c r="O85" i="11"/>
  <c r="S85" i="11"/>
  <c r="O33" i="25"/>
  <c r="S33" i="25"/>
  <c r="N72" i="10"/>
  <c r="R72" i="10"/>
  <c r="O18" i="12"/>
  <c r="S18" i="12"/>
  <c r="O20" i="18"/>
  <c r="S20" i="18"/>
  <c r="S35" i="28"/>
  <c r="O35" i="28"/>
  <c r="S79" i="26"/>
  <c r="O79" i="26"/>
  <c r="N70" i="17"/>
  <c r="R70" i="17"/>
  <c r="O21" i="14"/>
  <c r="S21" i="14"/>
  <c r="S48" i="18"/>
  <c r="O48" i="18"/>
  <c r="S65" i="24"/>
  <c r="O65" i="24"/>
  <c r="O51" i="9"/>
  <c r="S51" i="9"/>
  <c r="S67" i="27"/>
  <c r="O67" i="27"/>
  <c r="S57" i="19"/>
  <c r="O57" i="19"/>
  <c r="O44" i="12"/>
  <c r="S44" i="12"/>
  <c r="S61" i="4"/>
  <c r="O61" i="4"/>
  <c r="O42" i="13"/>
  <c r="S42" i="13"/>
  <c r="S30" i="16"/>
  <c r="O30" i="16"/>
  <c r="O6" i="9"/>
  <c r="S6" i="9"/>
  <c r="O29" i="17"/>
  <c r="S29" i="17"/>
  <c r="S17" i="13"/>
  <c r="O17" i="13"/>
  <c r="O67" i="9"/>
  <c r="S67" i="9"/>
  <c r="O83" i="27"/>
  <c r="S83" i="27"/>
  <c r="R77" i="27"/>
  <c r="N77" i="27"/>
  <c r="N76" i="27"/>
  <c r="R76" i="27"/>
  <c r="S47" i="22"/>
  <c r="O47" i="22"/>
  <c r="O16" i="22"/>
  <c r="S16" i="22"/>
  <c r="O11" i="25"/>
  <c r="S11" i="25"/>
  <c r="O56" i="25"/>
  <c r="S56" i="25"/>
  <c r="O5" i="11"/>
  <c r="S5" i="11"/>
  <c r="O63" i="22"/>
  <c r="S63" i="22"/>
  <c r="S22" i="12"/>
  <c r="O22" i="12"/>
  <c r="S61" i="18"/>
  <c r="O61" i="18"/>
  <c r="S83" i="28"/>
  <c r="O83" i="28"/>
  <c r="O51" i="27"/>
  <c r="S51" i="27"/>
  <c r="O9" i="19"/>
  <c r="S9" i="19"/>
  <c r="N70" i="14"/>
  <c r="R70" i="14"/>
  <c r="O24" i="28"/>
  <c r="S24" i="28"/>
  <c r="O52" i="28"/>
  <c r="S52" i="28"/>
  <c r="S19" i="24"/>
  <c r="O19" i="24"/>
  <c r="O33" i="13"/>
  <c r="S33" i="13"/>
  <c r="S39" i="15"/>
  <c r="O39" i="15"/>
  <c r="S77" i="25"/>
  <c r="O77" i="25"/>
  <c r="O48" i="10"/>
  <c r="S48" i="10"/>
  <c r="O33" i="23"/>
  <c r="S33" i="23"/>
  <c r="O36" i="14"/>
  <c r="S36" i="14"/>
  <c r="O15" i="28"/>
  <c r="S15" i="28"/>
  <c r="O36" i="13"/>
  <c r="S36" i="13"/>
  <c r="O83" i="13"/>
  <c r="S83" i="13"/>
  <c r="O65" i="17"/>
  <c r="S65" i="17"/>
  <c r="O80" i="12"/>
  <c r="S80" i="12"/>
  <c r="O33" i="28"/>
  <c r="S33" i="28"/>
  <c r="O78" i="13"/>
  <c r="S78" i="13"/>
  <c r="O82" i="22"/>
  <c r="S82" i="22"/>
  <c r="S19" i="25"/>
  <c r="O19" i="25"/>
  <c r="S8" i="19"/>
  <c r="O8" i="19"/>
  <c r="O11" i="26"/>
  <c r="S11" i="26"/>
  <c r="O83" i="16"/>
  <c r="S83" i="16"/>
  <c r="S25" i="19"/>
  <c r="O25" i="19"/>
  <c r="O7" i="12"/>
  <c r="S7" i="12"/>
  <c r="S44" i="18"/>
  <c r="O44" i="18"/>
  <c r="S26" i="28"/>
  <c r="O26" i="28"/>
  <c r="O60" i="16"/>
  <c r="S60" i="16"/>
  <c r="S8" i="27"/>
  <c r="O8" i="27"/>
  <c r="O25" i="24"/>
  <c r="S25" i="24"/>
  <c r="O36" i="16"/>
  <c r="S36" i="16"/>
  <c r="O9" i="16"/>
  <c r="S9" i="16"/>
  <c r="O15" i="9"/>
  <c r="S15" i="9"/>
  <c r="S35" i="17"/>
  <c r="O35" i="17"/>
  <c r="S82" i="14"/>
  <c r="O82" i="14"/>
  <c r="S47" i="4"/>
  <c r="O47" i="4"/>
  <c r="O51" i="18"/>
  <c r="S51" i="18"/>
  <c r="O28" i="26"/>
  <c r="S28" i="26"/>
  <c r="O45" i="15"/>
  <c r="S45" i="15"/>
  <c r="S59" i="27"/>
  <c r="O59" i="27"/>
  <c r="S19" i="11"/>
  <c r="O19" i="11"/>
  <c r="S6" i="22"/>
  <c r="O6" i="22"/>
  <c r="O44" i="22"/>
  <c r="S44" i="22"/>
  <c r="O54" i="25"/>
  <c r="S54" i="25"/>
  <c r="S29" i="23"/>
  <c r="O29" i="23"/>
  <c r="R72" i="18"/>
  <c r="N72" i="18"/>
  <c r="S32" i="24"/>
  <c r="O32" i="24"/>
  <c r="O52" i="16"/>
  <c r="S52" i="16"/>
  <c r="O42" i="27"/>
  <c r="S42" i="27"/>
  <c r="N75" i="19"/>
  <c r="R75" i="19"/>
  <c r="O82" i="18"/>
  <c r="S82" i="18"/>
  <c r="S39" i="26"/>
  <c r="O39" i="26"/>
  <c r="S19" i="13"/>
  <c r="O19" i="13"/>
  <c r="S66" i="9"/>
  <c r="O66" i="9"/>
  <c r="S57" i="15"/>
  <c r="O57" i="15"/>
  <c r="O17" i="17"/>
  <c r="S17" i="17"/>
  <c r="S12" i="12"/>
  <c r="O12" i="12"/>
  <c r="S58" i="28"/>
  <c r="O58" i="28"/>
  <c r="O20" i="24"/>
  <c r="S20" i="24"/>
  <c r="O69" i="26"/>
  <c r="S69" i="26"/>
  <c r="S38" i="10"/>
  <c r="O38" i="10"/>
  <c r="S56" i="12"/>
  <c r="O56" i="12"/>
  <c r="O17" i="23"/>
  <c r="S17" i="23"/>
  <c r="O50" i="14"/>
  <c r="S50" i="14"/>
  <c r="S18" i="16"/>
  <c r="O18" i="16"/>
  <c r="R73" i="15"/>
  <c r="N73" i="15"/>
  <c r="R72" i="15"/>
  <c r="N72" i="15"/>
  <c r="S27" i="22"/>
  <c r="O27" i="22"/>
  <c r="S41" i="11"/>
  <c r="O41" i="11"/>
  <c r="O17" i="22"/>
  <c r="S17" i="22"/>
  <c r="O42" i="23"/>
  <c r="S42" i="23"/>
  <c r="S52" i="14"/>
  <c r="O52" i="14"/>
  <c r="S86" i="9"/>
  <c r="O86" i="9"/>
  <c r="N73" i="17"/>
  <c r="R73" i="17"/>
  <c r="O25" i="10"/>
  <c r="S25" i="10"/>
  <c r="S19" i="23"/>
  <c r="O19" i="23"/>
  <c r="O54" i="16"/>
  <c r="S54" i="16"/>
  <c r="O55" i="27"/>
  <c r="S55" i="27"/>
  <c r="O54" i="10"/>
  <c r="S54" i="10"/>
  <c r="O58" i="23"/>
  <c r="S58" i="23"/>
  <c r="O40" i="24"/>
  <c r="S40" i="24"/>
  <c r="O64" i="19"/>
  <c r="S64" i="19"/>
  <c r="S85" i="14"/>
  <c r="O85" i="14"/>
  <c r="O9" i="24"/>
  <c r="S9" i="24"/>
  <c r="S42" i="24"/>
  <c r="O42" i="24"/>
  <c r="S6" i="17"/>
  <c r="O6" i="17"/>
  <c r="S16" i="25"/>
  <c r="O16" i="25"/>
  <c r="S30" i="22"/>
  <c r="O30" i="22"/>
  <c r="S14" i="22"/>
  <c r="O14" i="22"/>
  <c r="S13" i="22"/>
  <c r="O13" i="22"/>
  <c r="S19" i="12"/>
  <c r="O19" i="12"/>
  <c r="S49" i="18"/>
  <c r="O49" i="18"/>
  <c r="O57" i="16"/>
  <c r="S57" i="16"/>
  <c r="S23" i="12"/>
  <c r="O23" i="12"/>
  <c r="S53" i="14"/>
  <c r="O53" i="14"/>
  <c r="S56" i="14"/>
  <c r="O56" i="14"/>
  <c r="S69" i="18"/>
  <c r="O69" i="18"/>
  <c r="O32" i="28"/>
  <c r="S32" i="28"/>
  <c r="S24" i="26"/>
  <c r="O24" i="26"/>
  <c r="O38" i="13"/>
  <c r="S38" i="13"/>
  <c r="O43" i="15"/>
  <c r="S43" i="15"/>
  <c r="S51" i="19"/>
  <c r="O51" i="19"/>
  <c r="S27" i="23"/>
  <c r="O27" i="23"/>
  <c r="R73" i="28"/>
  <c r="N73" i="28"/>
  <c r="N70" i="28"/>
  <c r="R70" i="28"/>
  <c r="S54" i="26"/>
  <c r="O54" i="26"/>
  <c r="O8" i="16"/>
  <c r="S8" i="16"/>
  <c r="O67" i="19"/>
  <c r="S67" i="19"/>
  <c r="O84" i="23"/>
  <c r="S84" i="23"/>
  <c r="O34" i="14"/>
  <c r="S34" i="14"/>
  <c r="S29" i="28"/>
  <c r="O29" i="28"/>
  <c r="O45" i="28"/>
  <c r="S45" i="28"/>
  <c r="S61" i="11"/>
  <c r="O61" i="11"/>
  <c r="O26" i="22"/>
  <c r="S26" i="22"/>
  <c r="O82" i="11"/>
  <c r="S82" i="11"/>
  <c r="R71" i="22"/>
  <c r="N71" i="22"/>
  <c r="O14" i="11"/>
  <c r="S14" i="11"/>
  <c r="O35" i="11"/>
  <c r="S35" i="11"/>
  <c r="O15" i="19"/>
  <c r="S15" i="19"/>
  <c r="S44" i="26"/>
  <c r="O44" i="26"/>
  <c r="O48" i="26"/>
  <c r="S48" i="26"/>
  <c r="O51" i="13"/>
  <c r="S51" i="13"/>
  <c r="S37" i="17"/>
  <c r="O37" i="17"/>
  <c r="O64" i="17"/>
  <c r="S64" i="17"/>
  <c r="O81" i="27"/>
  <c r="S81" i="27"/>
  <c r="O57" i="23"/>
  <c r="S57" i="23"/>
  <c r="O22" i="23"/>
  <c r="S22" i="23"/>
  <c r="N76" i="16"/>
  <c r="R76" i="16"/>
  <c r="O43" i="23"/>
  <c r="S43" i="23"/>
  <c r="S16" i="16"/>
  <c r="O16" i="16"/>
  <c r="S63" i="9"/>
  <c r="O63" i="9"/>
  <c r="S58" i="27"/>
  <c r="O58" i="27"/>
  <c r="N70" i="12"/>
  <c r="R70" i="12"/>
  <c r="S85" i="23"/>
  <c r="O85" i="23"/>
  <c r="S26" i="9"/>
  <c r="O26" i="9"/>
  <c r="O47" i="17"/>
  <c r="S47" i="17"/>
  <c r="S26" i="27"/>
  <c r="O26" i="27"/>
  <c r="S62" i="22"/>
  <c r="O62" i="22"/>
  <c r="S32" i="11"/>
  <c r="O32" i="11"/>
  <c r="S42" i="22"/>
  <c r="O42" i="22"/>
  <c r="S79" i="22"/>
  <c r="O79" i="22"/>
  <c r="O32" i="22"/>
  <c r="S32" i="22"/>
  <c r="S41" i="10"/>
  <c r="O41" i="10"/>
  <c r="N70" i="18"/>
  <c r="R70" i="18"/>
  <c r="S27" i="28"/>
  <c r="O27" i="28"/>
  <c r="O68" i="16"/>
  <c r="S68" i="16"/>
  <c r="S48" i="15"/>
  <c r="O48" i="15"/>
  <c r="O21" i="19"/>
  <c r="S21" i="19"/>
  <c r="S7" i="28"/>
  <c r="O7" i="28"/>
  <c r="O48" i="24"/>
  <c r="S48" i="24"/>
  <c r="S15" i="13"/>
  <c r="O15" i="13"/>
  <c r="O63" i="16"/>
  <c r="S63" i="16"/>
  <c r="S83" i="15"/>
  <c r="O83" i="15"/>
  <c r="O23" i="18"/>
  <c r="S23" i="18"/>
  <c r="O43" i="24"/>
  <c r="S43" i="24"/>
  <c r="O57" i="26"/>
  <c r="S57" i="26"/>
  <c r="S83" i="10"/>
  <c r="O83" i="10"/>
  <c r="O78" i="10"/>
  <c r="S78" i="10"/>
  <c r="S50" i="12"/>
  <c r="O50" i="12"/>
  <c r="O17" i="16"/>
  <c r="S17" i="16"/>
  <c r="S55" i="17"/>
  <c r="O55" i="17"/>
  <c r="S60" i="17"/>
  <c r="O60" i="17"/>
  <c r="S27" i="25"/>
  <c r="O27" i="25"/>
  <c r="O18" i="22"/>
  <c r="S18" i="22"/>
  <c r="O86" i="11"/>
  <c r="S86" i="11"/>
  <c r="R71" i="25"/>
  <c r="N71" i="25"/>
  <c r="G72" i="25"/>
  <c r="R72" i="25"/>
  <c r="N72" i="25"/>
  <c r="O18" i="11"/>
  <c r="S18" i="11"/>
  <c r="R77" i="10"/>
  <c r="N77" i="10"/>
  <c r="O18" i="14"/>
  <c r="S18" i="14"/>
  <c r="O30" i="28"/>
  <c r="S30" i="28"/>
  <c r="S12" i="16"/>
  <c r="O12" i="16"/>
  <c r="O32" i="16"/>
  <c r="S32" i="16"/>
  <c r="O7" i="15"/>
  <c r="S7" i="15"/>
  <c r="O20" i="17"/>
  <c r="S20" i="17"/>
  <c r="S31" i="12"/>
  <c r="O31" i="12"/>
  <c r="O79" i="28"/>
  <c r="S79" i="28"/>
  <c r="S51" i="24"/>
  <c r="O51" i="24"/>
  <c r="S62" i="26"/>
  <c r="O62" i="26"/>
  <c r="O45" i="9"/>
  <c r="S45" i="9"/>
  <c r="O19" i="10"/>
  <c r="S19" i="10"/>
  <c r="O8" i="13"/>
  <c r="S8" i="13"/>
  <c r="S28" i="12"/>
  <c r="O28" i="12"/>
  <c r="O86" i="23"/>
  <c r="S86" i="23"/>
  <c r="O41" i="18"/>
  <c r="S41" i="18"/>
  <c r="O60" i="24"/>
  <c r="S60" i="24"/>
  <c r="O54" i="13"/>
  <c r="S54" i="13"/>
  <c r="S12" i="27"/>
  <c r="O12" i="27"/>
  <c r="S52" i="22"/>
  <c r="O52" i="22"/>
  <c r="S10" i="22"/>
  <c r="O10" i="22"/>
  <c r="O54" i="22"/>
  <c r="S54" i="22"/>
  <c r="O41" i="19"/>
  <c r="S41" i="19"/>
  <c r="S13" i="14"/>
  <c r="O13" i="14"/>
  <c r="S14" i="28"/>
  <c r="O14" i="28"/>
  <c r="S34" i="27"/>
  <c r="O34" i="27"/>
  <c r="S60" i="10"/>
  <c r="O60" i="10"/>
  <c r="O69" i="14"/>
  <c r="S69" i="14"/>
  <c r="O46" i="10"/>
  <c r="S46" i="10"/>
  <c r="O65" i="19"/>
  <c r="S65" i="19"/>
  <c r="S67" i="28"/>
  <c r="O67" i="28"/>
  <c r="R71" i="24"/>
  <c r="N71" i="24"/>
  <c r="S79" i="15"/>
  <c r="O79" i="15"/>
  <c r="S23" i="19"/>
  <c r="O23" i="19"/>
  <c r="O67" i="23"/>
  <c r="S67" i="23"/>
  <c r="S51" i="14"/>
  <c r="O51" i="14"/>
  <c r="S62" i="24"/>
  <c r="O62" i="24"/>
  <c r="S60" i="13"/>
  <c r="O60" i="13"/>
  <c r="O64" i="16"/>
  <c r="S64" i="16"/>
  <c r="O63" i="17"/>
  <c r="S63" i="17"/>
  <c r="N70" i="11"/>
  <c r="R70" i="11"/>
  <c r="N73" i="11"/>
  <c r="R73" i="11"/>
  <c r="O35" i="10"/>
  <c r="S35" i="10"/>
  <c r="S41" i="23"/>
  <c r="O41" i="23"/>
  <c r="S84" i="26"/>
  <c r="O84" i="26"/>
  <c r="S63" i="13"/>
  <c r="O63" i="13"/>
  <c r="O21" i="9"/>
  <c r="S21" i="9"/>
  <c r="S45" i="10"/>
  <c r="O45" i="10"/>
  <c r="S23" i="10"/>
  <c r="O23" i="10"/>
  <c r="S6" i="19"/>
  <c r="O6" i="19"/>
  <c r="O52" i="12"/>
  <c r="S52" i="12"/>
  <c r="R74" i="23"/>
  <c r="N74" i="23"/>
  <c r="S84" i="24"/>
  <c r="O84" i="24"/>
  <c r="O7" i="13"/>
  <c r="S7" i="13"/>
  <c r="N77" i="16"/>
  <c r="R77" i="16"/>
  <c r="N73" i="9"/>
  <c r="R73" i="9"/>
  <c r="O68" i="9"/>
  <c r="S68" i="9"/>
  <c r="S65" i="10"/>
  <c r="O65" i="10"/>
  <c r="S24" i="18"/>
  <c r="O24" i="18"/>
  <c r="S41" i="26"/>
  <c r="O41" i="26"/>
  <c r="S26" i="13"/>
  <c r="O26" i="13"/>
  <c r="O78" i="27"/>
  <c r="S78" i="27"/>
  <c r="O7" i="10"/>
  <c r="S7" i="10"/>
  <c r="O19" i="19"/>
  <c r="S19" i="19"/>
  <c r="R72" i="12"/>
  <c r="N72" i="12"/>
  <c r="S55" i="23"/>
  <c r="O55" i="23"/>
  <c r="S17" i="18"/>
  <c r="O17" i="18"/>
  <c r="S31" i="24"/>
  <c r="O31" i="24"/>
  <c r="S65" i="26"/>
  <c r="O65" i="26"/>
  <c r="O30" i="9"/>
  <c r="S30" i="9"/>
  <c r="S17" i="15"/>
  <c r="O17" i="15"/>
  <c r="S36" i="27"/>
  <c r="O36" i="27"/>
  <c r="O36" i="22"/>
  <c r="S36" i="22"/>
  <c r="S65" i="11"/>
  <c r="O65" i="11"/>
  <c r="S47" i="11"/>
  <c r="O47" i="11"/>
  <c r="O52" i="25"/>
  <c r="S52" i="25"/>
  <c r="O32" i="18"/>
  <c r="S32" i="18"/>
  <c r="O49" i="28"/>
  <c r="S49" i="28"/>
  <c r="S28" i="24"/>
  <c r="O28" i="24"/>
  <c r="O41" i="13"/>
  <c r="S41" i="13"/>
  <c r="S64" i="9"/>
  <c r="O64" i="9"/>
  <c r="O86" i="27"/>
  <c r="S86" i="27"/>
  <c r="O40" i="18"/>
  <c r="S40" i="18"/>
  <c r="O24" i="13"/>
  <c r="S24" i="13"/>
  <c r="S55" i="9"/>
  <c r="O55" i="9"/>
  <c r="O62" i="15"/>
  <c r="S62" i="15"/>
  <c r="O25" i="27"/>
  <c r="S25" i="27"/>
  <c r="S15" i="14"/>
  <c r="O15" i="14"/>
  <c r="O54" i="24"/>
  <c r="S54" i="24"/>
  <c r="N76" i="26"/>
  <c r="R76" i="26"/>
  <c r="O68" i="13"/>
  <c r="S68" i="13"/>
  <c r="O58" i="9"/>
  <c r="S58" i="9"/>
  <c r="S31" i="15"/>
  <c r="O31" i="15"/>
  <c r="O62" i="27"/>
  <c r="S62" i="27"/>
  <c r="S50" i="19"/>
  <c r="O50" i="19"/>
  <c r="S61" i="14"/>
  <c r="O61" i="14"/>
  <c r="S29" i="18"/>
  <c r="O29" i="18"/>
  <c r="O19" i="28"/>
  <c r="S19" i="28"/>
  <c r="O27" i="16"/>
  <c r="S27" i="16"/>
  <c r="O26" i="17"/>
  <c r="S26" i="17"/>
  <c r="O5" i="22"/>
  <c r="S5" i="22"/>
  <c r="S12" i="22"/>
  <c r="O12" i="22"/>
  <c r="O21" i="11"/>
  <c r="S21" i="11"/>
  <c r="O31" i="10"/>
  <c r="S31" i="10"/>
  <c r="S82" i="23"/>
  <c r="O82" i="23"/>
  <c r="O35" i="18"/>
  <c r="S35" i="18"/>
  <c r="S44" i="13"/>
  <c r="O44" i="13"/>
  <c r="N77" i="17"/>
  <c r="R77" i="17"/>
  <c r="S21" i="12"/>
  <c r="O21" i="12"/>
  <c r="O60" i="9"/>
  <c r="S60" i="9"/>
  <c r="O23" i="27"/>
  <c r="S23" i="27"/>
  <c r="O79" i="10"/>
  <c r="S79" i="10"/>
  <c r="O23" i="26"/>
  <c r="S23" i="26"/>
  <c r="R75" i="13"/>
  <c r="N75" i="13"/>
  <c r="R74" i="13"/>
  <c r="N74" i="13"/>
  <c r="R76" i="13"/>
  <c r="N76" i="13"/>
  <c r="S61" i="9"/>
  <c r="O61" i="9"/>
  <c r="O21" i="10"/>
  <c r="S21" i="10"/>
  <c r="S13" i="19"/>
  <c r="O13" i="19"/>
  <c r="S47" i="14"/>
  <c r="O47" i="14"/>
  <c r="O6" i="26"/>
  <c r="S6" i="26"/>
  <c r="S38" i="22"/>
  <c r="O38" i="22"/>
  <c r="O67" i="25"/>
  <c r="S67" i="25"/>
  <c r="S45" i="4"/>
  <c r="O45" i="4"/>
  <c r="O66" i="27"/>
  <c r="S66" i="27"/>
  <c r="S5" i="28"/>
  <c r="O5" i="28"/>
  <c r="S13" i="13"/>
  <c r="O13" i="13"/>
  <c r="O12" i="9"/>
  <c r="S12" i="9"/>
  <c r="O11" i="18"/>
  <c r="S11" i="18"/>
  <c r="S9" i="9"/>
  <c r="O9" i="9"/>
  <c r="O27" i="18"/>
  <c r="S27" i="18"/>
  <c r="S17" i="26"/>
  <c r="O17" i="26"/>
  <c r="S42" i="11"/>
  <c r="O42" i="11"/>
  <c r="O55" i="26"/>
  <c r="S55" i="26"/>
  <c r="O36" i="9"/>
  <c r="S36" i="9"/>
  <c r="O48" i="27"/>
  <c r="S48" i="27"/>
  <c r="O49" i="10"/>
  <c r="S49" i="10"/>
  <c r="S66" i="19"/>
  <c r="O66" i="19"/>
  <c r="O21" i="26"/>
  <c r="S21" i="26"/>
  <c r="S82" i="9"/>
  <c r="O82" i="9"/>
  <c r="S35" i="9"/>
  <c r="O35" i="9"/>
  <c r="S5" i="19"/>
  <c r="O5" i="19"/>
  <c r="S6" i="12"/>
  <c r="O6" i="12"/>
  <c r="S5" i="4"/>
  <c r="O5" i="4"/>
  <c r="O63" i="4"/>
  <c r="S63" i="4"/>
  <c r="R72" i="24"/>
  <c r="N72" i="24"/>
  <c r="O34" i="15"/>
  <c r="S34" i="15"/>
  <c r="O16" i="17"/>
  <c r="S16" i="17"/>
  <c r="S80" i="27"/>
  <c r="O80" i="27"/>
  <c r="O37" i="27"/>
  <c r="S37" i="27"/>
  <c r="S47" i="10"/>
  <c r="O47" i="10"/>
  <c r="O8" i="26"/>
  <c r="S8" i="26"/>
  <c r="S39" i="16"/>
  <c r="O39" i="16"/>
  <c r="O57" i="25"/>
  <c r="S57" i="25"/>
  <c r="O80" i="22"/>
  <c r="S80" i="22"/>
  <c r="O63" i="11"/>
  <c r="S63" i="11"/>
  <c r="O13" i="26"/>
  <c r="S13" i="26"/>
  <c r="O86" i="16"/>
  <c r="S86" i="16"/>
  <c r="S29" i="15"/>
  <c r="O29" i="15"/>
  <c r="O22" i="17"/>
  <c r="S22" i="17"/>
  <c r="O5" i="17"/>
  <c r="S5" i="17"/>
  <c r="S84" i="12"/>
  <c r="O84" i="12"/>
  <c r="O6" i="23"/>
  <c r="S6" i="23"/>
  <c r="N77" i="4"/>
  <c r="R77" i="4"/>
  <c r="N71" i="16"/>
  <c r="R71" i="16"/>
  <c r="S7" i="17"/>
  <c r="O7" i="17"/>
  <c r="O16" i="27"/>
  <c r="S16" i="27"/>
  <c r="S6" i="18"/>
  <c r="O6" i="18"/>
  <c r="S53" i="17"/>
  <c r="O53" i="17"/>
  <c r="S36" i="17"/>
  <c r="O36" i="17"/>
  <c r="O17" i="12"/>
  <c r="S17" i="12"/>
  <c r="R76" i="12"/>
  <c r="N76" i="12"/>
  <c r="S55" i="4"/>
  <c r="O55" i="4"/>
  <c r="S12" i="15"/>
  <c r="O12" i="15"/>
  <c r="O81" i="11"/>
  <c r="S81" i="11"/>
  <c r="S85" i="25"/>
  <c r="O85" i="25"/>
  <c r="S9" i="22"/>
  <c r="O9" i="22"/>
  <c r="S50" i="25"/>
  <c r="O50" i="25"/>
  <c r="S12" i="25"/>
  <c r="O12" i="25"/>
  <c r="O7" i="19"/>
  <c r="S7" i="19"/>
  <c r="O67" i="12"/>
  <c r="S67" i="12"/>
  <c r="S25" i="18"/>
  <c r="O25" i="18"/>
  <c r="O86" i="18"/>
  <c r="S86" i="18"/>
  <c r="S48" i="19"/>
  <c r="O48" i="19"/>
  <c r="R72" i="19"/>
  <c r="N72" i="19"/>
  <c r="O18" i="23"/>
  <c r="S18" i="23"/>
  <c r="O8" i="14"/>
  <c r="S8" i="14"/>
  <c r="S42" i="17"/>
  <c r="O42" i="17"/>
  <c r="S62" i="10"/>
  <c r="O62" i="10"/>
  <c r="O83" i="19"/>
  <c r="S83" i="19"/>
  <c r="S48" i="28"/>
  <c r="O48" i="28"/>
  <c r="S39" i="24"/>
  <c r="O39" i="24"/>
  <c r="S11" i="13"/>
  <c r="O11" i="13"/>
  <c r="O15" i="15"/>
  <c r="S15" i="15"/>
  <c r="S48" i="17"/>
  <c r="O48" i="17"/>
  <c r="O66" i="10"/>
  <c r="S66" i="10"/>
  <c r="O34" i="19"/>
  <c r="S34" i="19"/>
  <c r="S65" i="22"/>
  <c r="O65" i="22"/>
  <c r="O83" i="25"/>
  <c r="S83" i="25"/>
  <c r="R73" i="10"/>
  <c r="N73" i="10"/>
  <c r="S47" i="12"/>
  <c r="O47" i="12"/>
  <c r="S50" i="23"/>
  <c r="O50" i="23"/>
  <c r="O40" i="14"/>
  <c r="S40" i="14"/>
  <c r="O49" i="4"/>
  <c r="S49" i="4"/>
  <c r="S40" i="28"/>
  <c r="O40" i="28"/>
  <c r="O40" i="16"/>
  <c r="S40" i="16"/>
  <c r="S67" i="15"/>
  <c r="O67" i="15"/>
  <c r="O11" i="17"/>
  <c r="S11" i="17"/>
  <c r="O84" i="17"/>
  <c r="S84" i="17"/>
  <c r="S45" i="19"/>
  <c r="O45" i="19"/>
  <c r="S20" i="28"/>
  <c r="O20" i="28"/>
  <c r="O44" i="15"/>
  <c r="S44" i="15"/>
  <c r="O68" i="17"/>
  <c r="S68" i="17"/>
  <c r="O26" i="23"/>
  <c r="S26" i="23"/>
  <c r="S84" i="27"/>
  <c r="O84" i="27"/>
  <c r="O38" i="14"/>
  <c r="S38" i="14"/>
  <c r="S16" i="4"/>
  <c r="O16" i="4"/>
  <c r="O79" i="24"/>
  <c r="S79" i="24"/>
  <c r="O34" i="26"/>
  <c r="S34" i="26"/>
  <c r="S52" i="15"/>
  <c r="O52" i="15"/>
  <c r="R75" i="27"/>
  <c r="N75" i="27"/>
  <c r="N74" i="27"/>
  <c r="R74" i="27"/>
  <c r="S64" i="22"/>
  <c r="O64" i="22"/>
  <c r="S36" i="11"/>
  <c r="O36" i="11"/>
  <c r="S53" i="11"/>
  <c r="O53" i="11"/>
  <c r="S27" i="19"/>
  <c r="O27" i="19"/>
  <c r="S37" i="18"/>
  <c r="O37" i="18"/>
  <c r="O58" i="13"/>
  <c r="S58" i="13"/>
  <c r="O63" i="27"/>
  <c r="S63" i="27"/>
  <c r="S28" i="19"/>
  <c r="O28" i="19"/>
  <c r="R71" i="14"/>
  <c r="N71" i="14"/>
  <c r="O62" i="18"/>
  <c r="S62" i="18"/>
  <c r="S56" i="16"/>
  <c r="O56" i="16"/>
  <c r="S45" i="17"/>
  <c r="O45" i="17"/>
  <c r="S52" i="17"/>
  <c r="O52" i="17"/>
  <c r="O55" i="19"/>
  <c r="S55" i="19"/>
  <c r="O11" i="23"/>
  <c r="S11" i="23"/>
  <c r="S17" i="14"/>
  <c r="O17" i="14"/>
  <c r="S68" i="28"/>
  <c r="O68" i="28"/>
  <c r="N75" i="24"/>
  <c r="R75" i="24"/>
  <c r="S10" i="10"/>
  <c r="O10" i="10"/>
  <c r="O60" i="28"/>
  <c r="S60" i="28"/>
  <c r="O22" i="22"/>
  <c r="S22" i="22"/>
  <c r="S33" i="11"/>
  <c r="O33" i="11"/>
  <c r="O62" i="25"/>
  <c r="S62" i="25"/>
  <c r="S82" i="25"/>
  <c r="O82" i="25"/>
  <c r="O31" i="14"/>
  <c r="S31" i="14"/>
  <c r="O57" i="18"/>
  <c r="S57" i="18"/>
  <c r="S22" i="28"/>
  <c r="O22" i="28"/>
  <c r="S7" i="16"/>
  <c r="O7" i="16"/>
  <c r="O24" i="23"/>
  <c r="S24" i="23"/>
  <c r="R72" i="16"/>
  <c r="N72" i="16"/>
  <c r="R71" i="9"/>
  <c r="G71" i="9"/>
  <c r="N71" i="9"/>
  <c r="S18" i="15"/>
  <c r="O18" i="15"/>
  <c r="O46" i="17"/>
  <c r="S46" i="17"/>
  <c r="S57" i="12"/>
  <c r="O57" i="12"/>
  <c r="S79" i="17"/>
  <c r="O79" i="17"/>
  <c r="O37" i="19"/>
  <c r="S37" i="19"/>
  <c r="S49" i="23"/>
  <c r="O49" i="23"/>
  <c r="O24" i="24"/>
  <c r="S24" i="24"/>
  <c r="O33" i="9"/>
  <c r="S33" i="9"/>
  <c r="S11" i="9"/>
  <c r="O11" i="9"/>
  <c r="O49" i="27"/>
  <c r="S49" i="27"/>
  <c r="O12" i="11"/>
  <c r="S12" i="11"/>
  <c r="O7" i="22"/>
  <c r="S7" i="22"/>
  <c r="O7" i="27"/>
  <c r="S7" i="27"/>
  <c r="O79" i="12"/>
  <c r="S79" i="12"/>
  <c r="O5" i="18"/>
  <c r="S5" i="18"/>
  <c r="O81" i="24"/>
  <c r="S81" i="24"/>
  <c r="O86" i="15"/>
  <c r="S86" i="15"/>
  <c r="O85" i="19"/>
  <c r="S85" i="19"/>
  <c r="S43" i="19"/>
  <c r="O43" i="19"/>
  <c r="S42" i="12"/>
  <c r="O42" i="12"/>
  <c r="O86" i="14"/>
  <c r="S86" i="14"/>
  <c r="O62" i="28"/>
  <c r="S62" i="28"/>
  <c r="S28" i="28"/>
  <c r="O28" i="28"/>
  <c r="O81" i="26"/>
  <c r="S81" i="26"/>
  <c r="S38" i="26"/>
  <c r="O38" i="26"/>
  <c r="O24" i="15"/>
  <c r="S24" i="15"/>
  <c r="S36" i="15"/>
  <c r="O36" i="15"/>
  <c r="S33" i="15"/>
  <c r="O33" i="15"/>
  <c r="O20" i="19"/>
  <c r="S20" i="19"/>
  <c r="S64" i="12"/>
  <c r="O64" i="12"/>
  <c r="O29" i="13"/>
  <c r="S29" i="13"/>
  <c r="N75" i="15"/>
  <c r="R75" i="15"/>
  <c r="S48" i="22"/>
  <c r="O48" i="22"/>
  <c r="S84" i="25"/>
  <c r="O84" i="25"/>
  <c r="S62" i="11"/>
  <c r="O62" i="11"/>
  <c r="S22" i="25"/>
  <c r="O22" i="25"/>
  <c r="O38" i="11"/>
  <c r="S38" i="11"/>
  <c r="S53" i="25"/>
  <c r="O53" i="25"/>
  <c r="N71" i="10"/>
  <c r="R71" i="10"/>
  <c r="O57" i="28"/>
  <c r="S57" i="28"/>
  <c r="S68" i="24"/>
  <c r="O68" i="24"/>
  <c r="O59" i="26"/>
  <c r="S59" i="26"/>
  <c r="O27" i="13"/>
  <c r="S27" i="13"/>
  <c r="O50" i="16"/>
  <c r="S50" i="16"/>
  <c r="S9" i="17"/>
  <c r="O9" i="17"/>
  <c r="O43" i="10"/>
  <c r="S43" i="10"/>
  <c r="S81" i="12"/>
  <c r="O81" i="12"/>
  <c r="O13" i="27"/>
  <c r="S13" i="27"/>
  <c r="O17" i="10"/>
  <c r="S17" i="10"/>
  <c r="O28" i="23"/>
  <c r="S28" i="23"/>
  <c r="S54" i="28"/>
  <c r="O54" i="28"/>
  <c r="O80" i="24"/>
  <c r="S80" i="24"/>
  <c r="S34" i="16"/>
  <c r="O34" i="16"/>
  <c r="O56" i="9"/>
  <c r="S56" i="9"/>
  <c r="S9" i="12"/>
  <c r="O9" i="12"/>
  <c r="O56" i="28"/>
  <c r="S56" i="28"/>
  <c r="S83" i="24"/>
  <c r="O83" i="24"/>
  <c r="S61" i="26"/>
  <c r="O61" i="26"/>
  <c r="O26" i="16"/>
  <c r="S26" i="16"/>
  <c r="S43" i="27"/>
  <c r="O43" i="27"/>
  <c r="S32" i="27"/>
  <c r="O32" i="27"/>
  <c r="S6" i="11"/>
  <c r="O6" i="11"/>
  <c r="O33" i="22"/>
  <c r="S33" i="22"/>
  <c r="S60" i="11"/>
  <c r="O60" i="11"/>
  <c r="S34" i="11"/>
  <c r="O34" i="11"/>
  <c r="O56" i="10"/>
  <c r="S56" i="10"/>
  <c r="S86" i="24"/>
  <c r="O86" i="24"/>
  <c r="O58" i="15"/>
  <c r="S58" i="15"/>
  <c r="O39" i="19"/>
  <c r="S39" i="19"/>
  <c r="O51" i="23"/>
  <c r="S51" i="23"/>
  <c r="S67" i="18"/>
  <c r="O67" i="18"/>
  <c r="O81" i="28"/>
  <c r="S81" i="28"/>
  <c r="O52" i="10"/>
  <c r="S52" i="10"/>
  <c r="S27" i="12"/>
  <c r="O27" i="12"/>
  <c r="R74" i="28"/>
  <c r="N74" i="28"/>
  <c r="N72" i="28"/>
  <c r="R72" i="28"/>
  <c r="N77" i="24"/>
  <c r="R77" i="24"/>
  <c r="O19" i="26"/>
  <c r="S19" i="26"/>
  <c r="S27" i="15"/>
  <c r="O27" i="15"/>
  <c r="S81" i="10"/>
  <c r="O81" i="10"/>
  <c r="O11" i="28"/>
  <c r="S11" i="28"/>
  <c r="O6" i="13"/>
  <c r="S6" i="13"/>
  <c r="O47" i="16"/>
  <c r="S47" i="16"/>
  <c r="S84" i="22"/>
  <c r="O84" i="22"/>
  <c r="N76" i="22"/>
  <c r="R76" i="22"/>
  <c r="R77" i="22"/>
  <c r="N77" i="22"/>
  <c r="S58" i="25"/>
  <c r="O58" i="25"/>
  <c r="S55" i="24"/>
  <c r="O55" i="24"/>
  <c r="S42" i="26"/>
  <c r="O42" i="26"/>
  <c r="O84" i="13"/>
  <c r="S84" i="13"/>
  <c r="S34" i="13"/>
  <c r="O34" i="13"/>
  <c r="O49" i="15"/>
  <c r="S49" i="15"/>
  <c r="O67" i="17"/>
  <c r="S67" i="17"/>
  <c r="R76" i="23"/>
  <c r="N76" i="23"/>
  <c r="O65" i="18"/>
  <c r="S65" i="18"/>
  <c r="S55" i="28"/>
  <c r="O55" i="28"/>
  <c r="S26" i="26"/>
  <c r="O26" i="26"/>
  <c r="S5" i="13"/>
  <c r="O5" i="13"/>
  <c r="S78" i="16"/>
  <c r="O78" i="16"/>
  <c r="O53" i="12"/>
  <c r="S53" i="12"/>
  <c r="O12" i="23"/>
  <c r="S12" i="23"/>
  <c r="S41" i="9"/>
  <c r="O41" i="9"/>
  <c r="O83" i="9"/>
  <c r="S83" i="9"/>
  <c r="S5" i="10"/>
  <c r="O5" i="10"/>
  <c r="O81" i="19"/>
  <c r="S81" i="19"/>
  <c r="O41" i="12"/>
  <c r="S41" i="12"/>
  <c r="S35" i="24"/>
  <c r="O35" i="24"/>
  <c r="O81" i="15"/>
  <c r="S81" i="15"/>
  <c r="S82" i="15"/>
  <c r="O82" i="15"/>
  <c r="O59" i="22"/>
  <c r="S59" i="22"/>
  <c r="O55" i="25"/>
  <c r="S55" i="25"/>
  <c r="O10" i="25"/>
  <c r="S10" i="25"/>
  <c r="O52" i="11"/>
  <c r="S52" i="11"/>
  <c r="S30" i="11"/>
  <c r="O30" i="11"/>
  <c r="S81" i="25"/>
  <c r="O81" i="25"/>
  <c r="S64" i="23"/>
  <c r="O64" i="23"/>
  <c r="O56" i="17"/>
  <c r="S56" i="17"/>
  <c r="S51" i="10"/>
  <c r="O51" i="10"/>
  <c r="S84" i="14"/>
  <c r="O84" i="14"/>
  <c r="O26" i="24"/>
  <c r="S26" i="24"/>
  <c r="S15" i="26"/>
  <c r="O15" i="26"/>
  <c r="O24" i="9"/>
  <c r="S24" i="9"/>
  <c r="S54" i="12"/>
  <c r="O54" i="12"/>
  <c r="S32" i="14"/>
  <c r="O32" i="14"/>
  <c r="O34" i="28"/>
  <c r="S34" i="28"/>
  <c r="S28" i="13"/>
  <c r="O28" i="13"/>
  <c r="O47" i="27"/>
  <c r="S47" i="27"/>
  <c r="S53" i="27"/>
  <c r="O53" i="27"/>
  <c r="S32" i="10"/>
  <c r="O32" i="10"/>
  <c r="O58" i="12"/>
  <c r="S58" i="12"/>
  <c r="O53" i="13"/>
  <c r="S53" i="13"/>
  <c r="S16" i="9"/>
  <c r="O16" i="9"/>
  <c r="S83" i="22"/>
  <c r="O83" i="22"/>
  <c r="N70" i="25"/>
  <c r="R70" i="25"/>
  <c r="O5" i="25"/>
  <c r="S5" i="25"/>
  <c r="R76" i="10"/>
  <c r="N76" i="10"/>
  <c r="S60" i="19"/>
  <c r="O60" i="19"/>
  <c r="O25" i="14"/>
  <c r="S25" i="14"/>
  <c r="S16" i="18"/>
  <c r="O16" i="18"/>
  <c r="O6" i="28"/>
  <c r="S6" i="28"/>
  <c r="O12" i="26"/>
  <c r="S12" i="26"/>
  <c r="R76" i="17"/>
  <c r="N76" i="17"/>
  <c r="S56" i="27"/>
  <c r="O56" i="27"/>
  <c r="O24" i="10"/>
  <c r="S24" i="10"/>
  <c r="S82" i="12"/>
  <c r="O82" i="12"/>
  <c r="O36" i="23"/>
  <c r="S36" i="23"/>
  <c r="O69" i="16"/>
  <c r="S69" i="16"/>
  <c r="S20" i="12"/>
  <c r="O20" i="12"/>
  <c r="O66" i="18"/>
  <c r="S66" i="18"/>
  <c r="S33" i="18"/>
  <c r="O33" i="18"/>
  <c r="O8" i="17"/>
  <c r="S8" i="17"/>
  <c r="O17" i="19"/>
  <c r="S17" i="19"/>
  <c r="O78" i="14"/>
  <c r="S78" i="14"/>
  <c r="O49" i="13"/>
  <c r="S49" i="13"/>
  <c r="S31" i="9"/>
  <c r="O31" i="9"/>
  <c r="S27" i="17"/>
  <c r="O27" i="17"/>
  <c r="S79" i="11"/>
  <c r="O79" i="11"/>
  <c r="O45" i="25"/>
  <c r="S45" i="25"/>
  <c r="O49" i="22"/>
  <c r="S49" i="22"/>
  <c r="O81" i="22"/>
  <c r="S81" i="22"/>
  <c r="O36" i="25"/>
  <c r="S36" i="25"/>
  <c r="S45" i="12"/>
  <c r="O45" i="12"/>
  <c r="O34" i="23"/>
  <c r="S34" i="23"/>
  <c r="S86" i="28"/>
  <c r="O86" i="28"/>
  <c r="S51" i="26"/>
  <c r="O51" i="26"/>
  <c r="S10" i="27"/>
  <c r="O10" i="27"/>
  <c r="R76" i="14"/>
  <c r="N76" i="14"/>
  <c r="O56" i="24"/>
  <c r="S56" i="24"/>
  <c r="S80" i="13"/>
  <c r="O80" i="13"/>
  <c r="S69" i="10"/>
  <c r="O69" i="10"/>
  <c r="S44" i="28"/>
  <c r="O44" i="28"/>
  <c r="S36" i="26"/>
  <c r="O36" i="26"/>
  <c r="S49" i="17"/>
  <c r="O49" i="17"/>
  <c r="S67" i="10"/>
  <c r="O67" i="10"/>
  <c r="O44" i="19"/>
  <c r="S44" i="19"/>
  <c r="S62" i="14"/>
  <c r="O62" i="14"/>
  <c r="S5" i="16"/>
  <c r="O5" i="16"/>
  <c r="O81" i="16"/>
  <c r="S81" i="16"/>
  <c r="O69" i="22"/>
  <c r="S69" i="22"/>
  <c r="S69" i="11"/>
  <c r="O69" i="11"/>
  <c r="S18" i="25"/>
  <c r="O18" i="25"/>
  <c r="S31" i="11"/>
  <c r="O31" i="11"/>
  <c r="R71" i="11"/>
  <c r="N71" i="11"/>
  <c r="O13" i="10"/>
  <c r="S13" i="10"/>
  <c r="S35" i="12"/>
  <c r="O35" i="12"/>
  <c r="O61" i="23"/>
  <c r="S61" i="23"/>
  <c r="S61" i="28"/>
  <c r="O61" i="28"/>
  <c r="S38" i="15"/>
  <c r="O38" i="15"/>
  <c r="S50" i="27"/>
  <c r="O50" i="27"/>
  <c r="O22" i="10"/>
  <c r="S22" i="10"/>
  <c r="O59" i="19"/>
  <c r="S59" i="19"/>
  <c r="O66" i="23"/>
  <c r="S66" i="23"/>
  <c r="N75" i="23"/>
  <c r="R75" i="23"/>
  <c r="S64" i="24"/>
  <c r="O64" i="24"/>
  <c r="R74" i="9"/>
  <c r="N74" i="9"/>
  <c r="S20" i="15"/>
  <c r="O20" i="15"/>
  <c r="O84" i="19"/>
  <c r="S84" i="19"/>
  <c r="S29" i="16"/>
  <c r="O29" i="16"/>
  <c r="N75" i="12"/>
  <c r="R75" i="12"/>
  <c r="O48" i="14"/>
  <c r="S48" i="14"/>
  <c r="O47" i="24"/>
  <c r="S47" i="24"/>
  <c r="O69" i="9"/>
  <c r="S69" i="9"/>
  <c r="O6" i="25"/>
  <c r="S6" i="25"/>
  <c r="O11" i="22"/>
  <c r="S11" i="22"/>
  <c r="O36" i="10"/>
  <c r="S36" i="10"/>
  <c r="R75" i="18"/>
  <c r="N75" i="18"/>
  <c r="S6" i="24"/>
  <c r="O6" i="24"/>
  <c r="S66" i="15"/>
  <c r="O66" i="15"/>
  <c r="N71" i="19"/>
  <c r="R71" i="19"/>
  <c r="O52" i="18"/>
  <c r="S52" i="18"/>
  <c r="O79" i="18"/>
  <c r="S79" i="18"/>
  <c r="S66" i="13"/>
  <c r="O66" i="13"/>
  <c r="S66" i="14"/>
  <c r="O66" i="14"/>
  <c r="S13" i="18"/>
  <c r="O13" i="18"/>
  <c r="R70" i="26"/>
  <c r="N70" i="26"/>
  <c r="S67" i="26"/>
  <c r="O67" i="26"/>
  <c r="S6" i="15"/>
  <c r="O6" i="15"/>
  <c r="S53" i="28"/>
  <c r="O53" i="28"/>
  <c r="S43" i="13"/>
  <c r="O43" i="13"/>
  <c r="N74" i="10"/>
  <c r="R74" i="10"/>
  <c r="S20" i="26"/>
  <c r="O20" i="26"/>
  <c r="O39" i="13"/>
  <c r="S39" i="13"/>
  <c r="O55" i="10"/>
  <c r="S55" i="10"/>
  <c r="S84" i="15"/>
  <c r="O84" i="15"/>
  <c r="O50" i="17"/>
  <c r="S50" i="17"/>
  <c r="O68" i="27"/>
  <c r="S68" i="27"/>
  <c r="S44" i="10"/>
  <c r="O44" i="10"/>
  <c r="S69" i="23"/>
  <c r="O69" i="23"/>
  <c r="O55" i="18"/>
  <c r="S55" i="18"/>
  <c r="S47" i="18"/>
  <c r="O47" i="18"/>
  <c r="R73" i="13"/>
  <c r="N73" i="13"/>
  <c r="R72" i="13"/>
  <c r="N72" i="13"/>
  <c r="S65" i="9"/>
  <c r="O65" i="9"/>
  <c r="S18" i="28"/>
  <c r="O18" i="28"/>
  <c r="S14" i="9"/>
  <c r="O14" i="9"/>
  <c r="O68" i="15"/>
  <c r="S68" i="15"/>
  <c r="O30" i="15"/>
  <c r="S30" i="15"/>
  <c r="S24" i="22"/>
  <c r="O24" i="22"/>
  <c r="O28" i="25"/>
  <c r="S28" i="25"/>
  <c r="S79" i="16"/>
  <c r="O79" i="16"/>
  <c r="O8" i="22"/>
  <c r="S8" i="22"/>
  <c r="O40" i="11"/>
  <c r="S40" i="11"/>
  <c r="S38" i="24"/>
  <c r="O38" i="24"/>
  <c r="S33" i="26"/>
  <c r="O33" i="26"/>
  <c r="S19" i="15"/>
  <c r="O19" i="15"/>
  <c r="S11" i="14"/>
  <c r="O11" i="14"/>
  <c r="S8" i="25"/>
  <c r="O8" i="25"/>
  <c r="O81" i="4"/>
  <c r="S81" i="4"/>
  <c r="S68" i="10"/>
  <c r="O68" i="10"/>
  <c r="R75" i="14"/>
  <c r="N75" i="14"/>
  <c r="O22" i="14"/>
  <c r="S22" i="14"/>
  <c r="S18" i="4"/>
  <c r="O18" i="4"/>
  <c r="O57" i="24"/>
  <c r="S57" i="24"/>
  <c r="S17" i="9"/>
  <c r="O17" i="9"/>
  <c r="S21" i="15"/>
  <c r="O21" i="15"/>
  <c r="O69" i="17"/>
  <c r="S69" i="17"/>
  <c r="O17" i="27"/>
  <c r="S17" i="27"/>
  <c r="O30" i="19"/>
  <c r="S30" i="19"/>
  <c r="S7" i="23"/>
  <c r="O7" i="23"/>
  <c r="O34" i="18"/>
  <c r="S34" i="18"/>
  <c r="N73" i="24"/>
  <c r="R73" i="24"/>
  <c r="O77" i="19"/>
  <c r="S77" i="19"/>
  <c r="O41" i="15"/>
  <c r="S41" i="15"/>
  <c r="S63" i="18"/>
  <c r="O63" i="18"/>
  <c r="O58" i="18"/>
  <c r="S58" i="18"/>
  <c r="S7" i="26"/>
  <c r="O7" i="26"/>
  <c r="S18" i="13"/>
  <c r="O18" i="13"/>
  <c r="O37" i="22"/>
  <c r="S37" i="22"/>
  <c r="O51" i="11"/>
  <c r="S51" i="11"/>
  <c r="S56" i="22"/>
  <c r="O56" i="22"/>
  <c r="O9" i="10"/>
  <c r="S9" i="10"/>
  <c r="O21" i="23"/>
  <c r="S21" i="23"/>
  <c r="S7" i="18"/>
  <c r="O7" i="18"/>
  <c r="S18" i="26"/>
  <c r="O18" i="26"/>
  <c r="O43" i="17"/>
  <c r="S43" i="17"/>
  <c r="R72" i="23"/>
  <c r="N72" i="23"/>
  <c r="N76" i="4"/>
  <c r="R76" i="4"/>
  <c r="N74" i="16"/>
  <c r="R74" i="16"/>
  <c r="S43" i="9"/>
  <c r="O43" i="9"/>
  <c r="O51" i="17"/>
  <c r="S51" i="17"/>
  <c r="O46" i="23"/>
  <c r="S46" i="23"/>
  <c r="O48" i="13"/>
  <c r="S48" i="13"/>
  <c r="S10" i="14"/>
  <c r="O10" i="14"/>
  <c r="S47" i="26"/>
  <c r="O47" i="26"/>
  <c r="S43" i="26"/>
  <c r="O43" i="26"/>
  <c r="O78" i="22"/>
  <c r="S78" i="22"/>
  <c r="S26" i="11"/>
  <c r="O26" i="11"/>
  <c r="O15" i="11"/>
  <c r="S15" i="11"/>
  <c r="O42" i="25"/>
  <c r="S42" i="25"/>
  <c r="S7" i="11"/>
  <c r="O7" i="11"/>
  <c r="S72" i="25"/>
  <c r="O72" i="25"/>
  <c r="S37" i="12"/>
  <c r="O37" i="12"/>
  <c r="S8" i="18"/>
  <c r="O8" i="18"/>
  <c r="O21" i="13"/>
  <c r="S21" i="13"/>
  <c r="S20" i="9"/>
  <c r="O20" i="9"/>
  <c r="O65" i="15"/>
  <c r="S65" i="15"/>
  <c r="O82" i="27"/>
  <c r="S82" i="27"/>
  <c r="S29" i="10"/>
  <c r="O29" i="10"/>
  <c r="N73" i="19"/>
  <c r="R73" i="19"/>
  <c r="S9" i="14"/>
  <c r="O9" i="14"/>
  <c r="O46" i="28"/>
  <c r="S46" i="28"/>
  <c r="O11" i="24"/>
  <c r="S11" i="24"/>
  <c r="O59" i="9"/>
  <c r="S59" i="9"/>
  <c r="O57" i="14"/>
  <c r="S57" i="14"/>
  <c r="O80" i="18"/>
  <c r="S80" i="18"/>
  <c r="O25" i="13"/>
  <c r="S25" i="13"/>
  <c r="S70" i="16"/>
  <c r="O70" i="16"/>
  <c r="S40" i="12"/>
  <c r="O40" i="12"/>
  <c r="S40" i="13"/>
  <c r="O40" i="13"/>
  <c r="O31" i="16"/>
  <c r="S31" i="16"/>
  <c r="O58" i="17"/>
  <c r="S58" i="17"/>
  <c r="S44" i="25"/>
  <c r="O44" i="25"/>
  <c r="O46" i="11"/>
  <c r="S46" i="11"/>
  <c r="S44" i="11"/>
  <c r="O44" i="11"/>
  <c r="S71" i="9"/>
  <c r="O71" i="9"/>
  <c r="O54" i="19"/>
  <c r="S54" i="19"/>
  <c r="O31" i="13"/>
  <c r="S31" i="13"/>
  <c r="S52" i="9"/>
  <c r="O52" i="9"/>
  <c r="S18" i="17"/>
  <c r="O18" i="17"/>
  <c r="S40" i="23"/>
  <c r="O40" i="23"/>
  <c r="S46" i="15"/>
  <c r="O46" i="15"/>
  <c r="O57" i="10"/>
  <c r="S57" i="10"/>
  <c r="O29" i="12"/>
  <c r="S29" i="12"/>
  <c r="S64" i="13"/>
  <c r="O64" i="13"/>
  <c r="O48" i="16"/>
  <c r="S48" i="16"/>
  <c r="S44" i="9"/>
  <c r="O44" i="9"/>
  <c r="S27" i="27"/>
  <c r="O27" i="27"/>
  <c r="O79" i="19"/>
  <c r="S79" i="19"/>
  <c r="O14" i="24"/>
  <c r="S14" i="24"/>
  <c r="S38" i="9"/>
  <c r="O38" i="9"/>
  <c r="O55" i="15"/>
  <c r="S55" i="15"/>
  <c r="S57" i="17"/>
  <c r="O57" i="17"/>
  <c r="R72" i="27"/>
  <c r="N72" i="27"/>
  <c r="R73" i="27"/>
  <c r="N73" i="27"/>
  <c r="S54" i="11"/>
  <c r="O54" i="11"/>
  <c r="O45" i="22"/>
  <c r="S45" i="22"/>
  <c r="S43" i="25"/>
  <c r="O43" i="25"/>
  <c r="O36" i="19"/>
  <c r="S36" i="19"/>
  <c r="S85" i="24"/>
  <c r="O85" i="24"/>
  <c r="O39" i="27"/>
  <c r="S39" i="27"/>
  <c r="N36" i="9"/>
  <c r="R36" i="9"/>
  <c r="G36" i="9"/>
  <c r="S14" i="18"/>
  <c r="O14" i="18"/>
  <c r="O78" i="26"/>
  <c r="S78" i="26"/>
  <c r="O23" i="16"/>
  <c r="S23" i="16"/>
  <c r="O81" i="17"/>
  <c r="S81" i="17"/>
  <c r="O64" i="14"/>
  <c r="S64" i="14"/>
  <c r="O38" i="18"/>
  <c r="S38" i="18"/>
  <c r="O23" i="28"/>
  <c r="S23" i="28"/>
  <c r="N74" i="24"/>
  <c r="R74" i="24"/>
  <c r="O18" i="27"/>
  <c r="S18" i="27"/>
  <c r="O27" i="10"/>
  <c r="S27" i="10"/>
  <c r="S83" i="23"/>
  <c r="O83" i="23"/>
  <c r="O65" i="28"/>
  <c r="S65" i="28"/>
  <c r="S15" i="16"/>
  <c r="O15" i="16"/>
  <c r="O46" i="16"/>
  <c r="S46" i="16"/>
  <c r="S60" i="15"/>
  <c r="O60" i="15"/>
  <c r="O40" i="17"/>
  <c r="S40" i="17"/>
  <c r="O20" i="22"/>
  <c r="S20" i="22"/>
  <c r="S29" i="22"/>
  <c r="O29" i="22"/>
  <c r="S68" i="11"/>
  <c r="O68" i="11"/>
  <c r="S21" i="25"/>
  <c r="O21" i="25"/>
  <c r="O11" i="10"/>
  <c r="S11" i="10"/>
  <c r="S15" i="23"/>
  <c r="O15" i="23"/>
  <c r="O38" i="28"/>
  <c r="S38" i="28"/>
  <c r="O56" i="15"/>
  <c r="S56" i="15"/>
  <c r="S85" i="10"/>
  <c r="O85" i="10"/>
  <c r="R70" i="23"/>
  <c r="N70" i="23"/>
  <c r="O35" i="14"/>
  <c r="S35" i="14"/>
  <c r="R75" i="16"/>
  <c r="N75" i="16"/>
  <c r="O18" i="10"/>
  <c r="S18" i="10"/>
  <c r="O78" i="12"/>
  <c r="S78" i="12"/>
  <c r="S36" i="18"/>
  <c r="O36" i="18"/>
  <c r="S28" i="9"/>
  <c r="O28" i="9"/>
  <c r="R77" i="12"/>
  <c r="N77" i="12"/>
  <c r="O65" i="14"/>
  <c r="S65" i="14"/>
  <c r="S41" i="22"/>
  <c r="O41" i="22"/>
  <c r="S51" i="22"/>
  <c r="O51" i="22"/>
  <c r="O54" i="14"/>
  <c r="S54" i="14"/>
  <c r="O61" i="24"/>
  <c r="S61" i="24"/>
  <c r="O32" i="9"/>
  <c r="S32" i="9"/>
  <c r="S65" i="27"/>
  <c r="O65" i="27"/>
  <c r="R76" i="19"/>
  <c r="N76" i="19"/>
  <c r="O24" i="12"/>
  <c r="S24" i="12"/>
  <c r="S7" i="14"/>
  <c r="O7" i="14"/>
  <c r="S86" i="13"/>
  <c r="O86" i="13"/>
  <c r="S62" i="16"/>
  <c r="O62" i="16"/>
  <c r="O59" i="15"/>
  <c r="S59" i="15"/>
  <c r="O25" i="23"/>
  <c r="S25" i="23"/>
  <c r="S42" i="14"/>
  <c r="O42" i="14"/>
  <c r="O53" i="18"/>
  <c r="S53" i="18"/>
  <c r="S31" i="28"/>
  <c r="O31" i="28"/>
  <c r="S85" i="15"/>
  <c r="O85" i="15"/>
  <c r="S32" i="15"/>
  <c r="O32" i="15"/>
  <c r="S11" i="19"/>
  <c r="O11" i="19"/>
  <c r="O41" i="14"/>
  <c r="S41" i="14"/>
  <c r="N77" i="15"/>
  <c r="R77" i="15"/>
  <c r="N74" i="15"/>
  <c r="R74" i="15"/>
  <c r="S54" i="15"/>
  <c r="O54" i="15"/>
  <c r="O67" i="22"/>
  <c r="S67" i="22"/>
  <c r="S25" i="11"/>
  <c r="O25" i="11"/>
  <c r="O39" i="11"/>
  <c r="S39" i="11"/>
  <c r="N70" i="10"/>
  <c r="R70" i="10"/>
  <c r="O62" i="19"/>
  <c r="S62" i="19"/>
  <c r="S59" i="24"/>
  <c r="O59" i="24"/>
  <c r="O55" i="16"/>
  <c r="S55" i="16"/>
  <c r="S59" i="12"/>
  <c r="O59" i="12"/>
  <c r="S51" i="28"/>
  <c r="O51" i="28"/>
  <c r="S9" i="28"/>
  <c r="O9" i="28"/>
  <c r="O32" i="17"/>
  <c r="S32" i="17"/>
  <c r="S32" i="12"/>
  <c r="O32" i="12"/>
  <c r="O20" i="14"/>
  <c r="S20" i="14"/>
  <c r="S84" i="18"/>
  <c r="O84" i="18"/>
  <c r="O30" i="24"/>
  <c r="S30" i="24"/>
  <c r="O65" i="16"/>
  <c r="S65" i="16"/>
  <c r="O24" i="17"/>
  <c r="S24" i="17"/>
  <c r="O33" i="10"/>
  <c r="S33" i="10"/>
  <c r="O49" i="12"/>
  <c r="S49" i="12"/>
  <c r="O80" i="23"/>
  <c r="S80" i="23"/>
  <c r="O28" i="14"/>
  <c r="S28" i="14"/>
  <c r="O37" i="26"/>
  <c r="S37" i="26"/>
  <c r="O29" i="9"/>
  <c r="S29" i="9"/>
  <c r="S34" i="9"/>
  <c r="O34" i="9"/>
  <c r="S22" i="11"/>
  <c r="O22" i="11"/>
  <c r="S50" i="22"/>
  <c r="O50" i="22"/>
  <c r="O63" i="25"/>
  <c r="S63" i="25"/>
  <c r="S61" i="12"/>
  <c r="O61" i="12"/>
  <c r="O53" i="9"/>
  <c r="S53" i="9"/>
  <c r="O52" i="27"/>
  <c r="S52" i="27"/>
  <c r="O10" i="19"/>
  <c r="S10" i="19"/>
  <c r="O16" i="12"/>
  <c r="S16" i="12"/>
  <c r="N77" i="14"/>
  <c r="R77" i="14"/>
  <c r="S35" i="26"/>
  <c r="O35" i="26"/>
  <c r="S79" i="13"/>
  <c r="O79" i="13"/>
  <c r="O80" i="9"/>
  <c r="S80" i="9"/>
  <c r="S29" i="19"/>
  <c r="O29" i="19"/>
  <c r="S18" i="19"/>
  <c r="O18" i="19"/>
  <c r="R76" i="28"/>
  <c r="N76" i="28"/>
  <c r="N75" i="28"/>
  <c r="R75" i="28"/>
  <c r="N76" i="24"/>
  <c r="R76" i="24"/>
  <c r="S46" i="26"/>
  <c r="O46" i="26"/>
  <c r="S65" i="13"/>
  <c r="O65" i="13"/>
  <c r="O37" i="13"/>
  <c r="S37" i="13"/>
  <c r="O54" i="9"/>
  <c r="S54" i="9"/>
  <c r="S11" i="27"/>
  <c r="O11" i="27"/>
  <c r="S69" i="19"/>
  <c r="O69" i="19"/>
  <c r="S69" i="12"/>
  <c r="O69" i="12"/>
  <c r="S38" i="23"/>
  <c r="O38" i="23"/>
  <c r="O9" i="13"/>
  <c r="S9" i="13"/>
  <c r="O69" i="15"/>
  <c r="S69" i="15"/>
  <c r="S37" i="25"/>
  <c r="O37" i="25"/>
  <c r="S31" i="25"/>
  <c r="O31" i="25"/>
  <c r="R72" i="22"/>
  <c r="N72" i="22"/>
  <c r="R74" i="22"/>
  <c r="N74" i="22"/>
  <c r="R75" i="22"/>
  <c r="N75" i="22"/>
  <c r="S67" i="14"/>
  <c r="O67" i="14"/>
  <c r="S59" i="18"/>
  <c r="O59" i="18"/>
  <c r="O15" i="18"/>
  <c r="S15" i="18"/>
  <c r="S86" i="17"/>
  <c r="O86" i="17"/>
  <c r="S58" i="10"/>
  <c r="O58" i="10"/>
  <c r="R77" i="23"/>
  <c r="N77" i="23"/>
  <c r="S37" i="28"/>
  <c r="O37" i="28"/>
  <c r="R70" i="9"/>
  <c r="N70" i="9"/>
  <c r="G70" i="9"/>
  <c r="O8" i="15"/>
  <c r="S8" i="15"/>
  <c r="O20" i="27"/>
  <c r="S20" i="27"/>
  <c r="O37" i="10"/>
  <c r="S37" i="10"/>
  <c r="O61" i="10"/>
  <c r="S61" i="10"/>
  <c r="O15" i="10"/>
  <c r="S15" i="10"/>
  <c r="O34" i="12"/>
  <c r="S34" i="12"/>
  <c r="S53" i="26"/>
  <c r="O53" i="26"/>
  <c r="S78" i="9"/>
  <c r="O78" i="9"/>
  <c r="S64" i="18"/>
  <c r="O64" i="18"/>
  <c r="O36" i="24"/>
  <c r="S36" i="24"/>
  <c r="S33" i="24"/>
  <c r="O33" i="24"/>
  <c r="S31" i="26"/>
  <c r="O31" i="26"/>
  <c r="S32" i="13"/>
  <c r="O32" i="13"/>
  <c r="S64" i="15"/>
  <c r="O64" i="15"/>
  <c r="O14" i="15"/>
  <c r="S14" i="15"/>
  <c r="S25" i="17"/>
  <c r="O25" i="17"/>
  <c r="O45" i="11"/>
  <c r="S45" i="11"/>
  <c r="S46" i="25"/>
  <c r="O46" i="25"/>
  <c r="O33" i="12"/>
  <c r="S33" i="12"/>
  <c r="R77" i="18"/>
  <c r="N77" i="18"/>
  <c r="O6" i="10"/>
  <c r="S6" i="10"/>
  <c r="N77" i="19"/>
  <c r="R77" i="19"/>
  <c r="G77" i="19"/>
  <c r="O30" i="18"/>
  <c r="S30" i="18"/>
  <c r="S69" i="28"/>
  <c r="O69" i="28"/>
  <c r="S16" i="26"/>
  <c r="O16" i="26"/>
  <c r="S42" i="16"/>
  <c r="O42" i="16"/>
  <c r="S41" i="17"/>
  <c r="O41" i="17"/>
  <c r="O83" i="14"/>
  <c r="S83" i="14"/>
  <c r="R72" i="26"/>
  <c r="N72" i="26"/>
  <c r="S78" i="15"/>
  <c r="O78" i="15"/>
  <c r="O66" i="17"/>
  <c r="S66" i="17"/>
  <c r="O46" i="27"/>
  <c r="S46" i="27"/>
  <c r="O86" i="12"/>
  <c r="S86" i="12"/>
  <c r="S55" i="13"/>
  <c r="O55" i="13"/>
  <c r="O68" i="22"/>
  <c r="S68" i="22"/>
  <c r="S15" i="25"/>
  <c r="O15" i="25"/>
  <c r="O47" i="25"/>
  <c r="S47" i="25"/>
  <c r="O53" i="22"/>
  <c r="S53" i="22"/>
  <c r="N77" i="25"/>
  <c r="R77" i="25"/>
  <c r="G77" i="25"/>
  <c r="R76" i="25"/>
  <c r="N76" i="25"/>
  <c r="G76" i="25"/>
  <c r="S50" i="11"/>
  <c r="O50" i="11"/>
  <c r="S24" i="25"/>
  <c r="O24" i="25"/>
  <c r="S66" i="12"/>
  <c r="O66" i="12"/>
  <c r="S81" i="14"/>
  <c r="O81" i="14"/>
  <c r="O25" i="26"/>
  <c r="S25" i="26"/>
  <c r="O37" i="15"/>
  <c r="S37" i="15"/>
  <c r="N74" i="17"/>
  <c r="R74" i="17"/>
  <c r="S78" i="17"/>
  <c r="O78" i="17"/>
  <c r="S60" i="23"/>
  <c r="O60" i="23"/>
  <c r="S63" i="24"/>
  <c r="O63" i="24"/>
  <c r="O12" i="13"/>
  <c r="S12" i="13"/>
  <c r="S82" i="10"/>
  <c r="O82" i="10"/>
  <c r="S56" i="18"/>
  <c r="O56" i="18"/>
  <c r="O13" i="16"/>
  <c r="S13" i="16"/>
  <c r="O34" i="24"/>
  <c r="S34" i="24"/>
  <c r="S49" i="9"/>
  <c r="O49" i="9"/>
  <c r="O39" i="9"/>
  <c r="S39" i="9"/>
  <c r="S38" i="17"/>
  <c r="O38" i="17"/>
  <c r="O10" i="11"/>
  <c r="S10" i="11"/>
  <c r="S28" i="11"/>
  <c r="O28" i="11"/>
  <c r="S40" i="25"/>
  <c r="O40" i="25"/>
  <c r="S16" i="23"/>
  <c r="O16" i="23"/>
  <c r="O28" i="18"/>
  <c r="S28" i="18"/>
  <c r="S36" i="28"/>
  <c r="O36" i="28"/>
  <c r="O58" i="24"/>
  <c r="S58" i="24"/>
  <c r="O84" i="9"/>
  <c r="S84" i="9"/>
  <c r="S60" i="12"/>
  <c r="O60" i="12"/>
  <c r="O54" i="23"/>
  <c r="S54" i="23"/>
  <c r="N72" i="14"/>
  <c r="R72" i="14"/>
  <c r="S7" i="24"/>
  <c r="O7" i="24"/>
  <c r="S45" i="26"/>
  <c r="O45" i="26"/>
  <c r="O35" i="13"/>
  <c r="S35" i="13"/>
  <c r="O82" i="16"/>
  <c r="S82" i="16"/>
  <c r="S16" i="24"/>
  <c r="O16" i="24"/>
  <c r="O29" i="24"/>
  <c r="S29" i="24"/>
  <c r="O48" i="23"/>
  <c r="S48" i="23"/>
  <c r="S50" i="18"/>
  <c r="O50" i="18"/>
  <c r="O10" i="28"/>
  <c r="S10" i="28"/>
  <c r="O19" i="9"/>
  <c r="S19" i="9"/>
  <c r="O40" i="22"/>
  <c r="S40" i="22"/>
  <c r="S49" i="25"/>
  <c r="O49" i="25"/>
  <c r="S67" i="11"/>
  <c r="O67" i="11"/>
  <c r="R76" i="11"/>
  <c r="N76" i="11"/>
  <c r="N77" i="11"/>
  <c r="R77" i="11"/>
  <c r="O30" i="10"/>
  <c r="S30" i="10"/>
  <c r="S85" i="18"/>
  <c r="O85" i="18"/>
  <c r="S49" i="24"/>
  <c r="O49" i="24"/>
  <c r="O69" i="13"/>
  <c r="S69" i="13"/>
  <c r="O43" i="16"/>
  <c r="S43" i="16"/>
  <c r="S57" i="9"/>
  <c r="O57" i="9"/>
  <c r="S11" i="12"/>
  <c r="O11" i="12"/>
  <c r="O31" i="23"/>
  <c r="S31" i="23"/>
  <c r="N70" i="16"/>
  <c r="G70" i="16"/>
  <c r="R70" i="16"/>
  <c r="O67" i="16"/>
  <c r="S67" i="16"/>
  <c r="O29" i="27"/>
  <c r="S29" i="27"/>
  <c r="S46" i="12"/>
  <c r="O46" i="12"/>
  <c r="S46" i="24"/>
  <c r="O46" i="24"/>
  <c r="O50" i="13"/>
  <c r="S50" i="13"/>
  <c r="S6" i="27"/>
  <c r="O6" i="27"/>
  <c r="R71" i="12"/>
  <c r="N71" i="12"/>
  <c r="S13" i="23"/>
  <c r="O13" i="23"/>
  <c r="S31" i="18"/>
  <c r="O31" i="18"/>
  <c r="S45" i="24"/>
  <c r="O45" i="24"/>
  <c r="O60" i="27"/>
  <c r="S60" i="27"/>
  <c r="O60" i="25"/>
  <c r="S60" i="25"/>
  <c r="O20" i="11"/>
  <c r="S20" i="11"/>
  <c r="S25" i="25"/>
  <c r="O25" i="25"/>
  <c r="O52" i="23"/>
  <c r="S52" i="23"/>
  <c r="R76" i="18"/>
  <c r="N76" i="18"/>
  <c r="S10" i="13"/>
  <c r="O10" i="13"/>
  <c r="S35" i="27"/>
  <c r="O35" i="27"/>
  <c r="N70" i="19"/>
  <c r="R70" i="19"/>
  <c r="S79" i="14"/>
  <c r="O79" i="14"/>
  <c r="O80" i="28"/>
  <c r="S80" i="28"/>
  <c r="S40" i="26"/>
  <c r="O40" i="26"/>
  <c r="O40" i="15"/>
  <c r="S40" i="15"/>
  <c r="S28" i="17"/>
  <c r="O28" i="17"/>
  <c r="O15" i="17"/>
  <c r="S15" i="17"/>
  <c r="O15" i="12"/>
  <c r="S15" i="12"/>
  <c r="S21" i="28"/>
  <c r="O21" i="28"/>
  <c r="N71" i="26"/>
  <c r="R71" i="26"/>
  <c r="S30" i="23"/>
  <c r="O30" i="23"/>
  <c r="O43" i="18"/>
  <c r="S43" i="18"/>
  <c r="O39" i="28"/>
  <c r="S39" i="28"/>
  <c r="S79" i="25"/>
  <c r="O79" i="25"/>
  <c r="S80" i="25"/>
  <c r="O80" i="25"/>
  <c r="S84" i="10"/>
  <c r="O84" i="10"/>
  <c r="S80" i="14"/>
  <c r="O80" i="14"/>
  <c r="S45" i="18"/>
  <c r="O45" i="18"/>
  <c r="S46" i="13"/>
  <c r="O46" i="13"/>
  <c r="O81" i="9"/>
  <c r="S81" i="9"/>
  <c r="S62" i="17"/>
  <c r="O62" i="17"/>
  <c r="S86" i="19"/>
  <c r="O86" i="19"/>
  <c r="O53" i="23"/>
  <c r="S53" i="23"/>
  <c r="O56" i="26"/>
  <c r="S56" i="26"/>
  <c r="O49" i="16"/>
  <c r="S49" i="16"/>
  <c r="O80" i="15"/>
  <c r="S80" i="15"/>
  <c r="S68" i="12"/>
  <c r="O68" i="12"/>
  <c r="R70" i="13"/>
  <c r="N70" i="13"/>
  <c r="N71" i="13"/>
  <c r="R71" i="13"/>
  <c r="O84" i="16"/>
  <c r="S84" i="16"/>
  <c r="S24" i="16"/>
  <c r="O24" i="16"/>
  <c r="S46" i="9"/>
  <c r="O46" i="9"/>
  <c r="S40" i="27"/>
  <c r="O40" i="27"/>
  <c r="O39" i="25"/>
  <c r="S39" i="25"/>
  <c r="S83" i="11"/>
  <c r="O83" i="11"/>
  <c r="O55" i="22"/>
  <c r="S55" i="22"/>
  <c r="O21" i="22"/>
  <c r="S21" i="22"/>
  <c r="S65" i="25"/>
  <c r="O65" i="25"/>
  <c r="S14" i="25"/>
  <c r="O14" i="25"/>
  <c r="S79" i="23"/>
  <c r="O79" i="23"/>
  <c r="S79" i="27"/>
  <c r="O79" i="27"/>
  <c r="O5" i="15"/>
  <c r="S5" i="15"/>
  <c r="S5" i="12"/>
  <c r="O5" i="12"/>
  <c r="G77" i="16"/>
  <c r="G70" i="19"/>
  <c r="G76" i="16"/>
  <c r="G72" i="10"/>
  <c r="G72" i="16"/>
  <c r="G76" i="26"/>
  <c r="G71" i="26"/>
  <c r="G77" i="27"/>
  <c r="G76" i="24"/>
  <c r="G75" i="14"/>
  <c r="G71" i="14"/>
  <c r="G73" i="10"/>
  <c r="G72" i="13"/>
  <c r="G72" i="23"/>
  <c r="G75" i="13"/>
  <c r="G71" i="23"/>
  <c r="G71" i="15"/>
  <c r="G73" i="14"/>
  <c r="G70" i="23"/>
  <c r="G74" i="17"/>
  <c r="G74" i="18"/>
  <c r="G73" i="13"/>
  <c r="G76" i="12"/>
  <c r="G77" i="12"/>
  <c r="G72" i="11"/>
  <c r="G73" i="23"/>
  <c r="G74" i="11"/>
  <c r="G71" i="19"/>
  <c r="G72" i="19"/>
  <c r="G70" i="28"/>
  <c r="G70" i="14"/>
  <c r="G74" i="13"/>
  <c r="G77" i="28"/>
  <c r="G73" i="18"/>
  <c r="G70" i="13"/>
  <c r="G70" i="15"/>
  <c r="G76" i="23"/>
  <c r="G74" i="25"/>
  <c r="G74" i="14"/>
  <c r="P74" i="14" l="1"/>
  <c r="T74" i="14"/>
  <c r="T74" i="25"/>
  <c r="P74" i="25"/>
  <c r="T70" i="13"/>
  <c r="P70" i="13"/>
  <c r="T77" i="28"/>
  <c r="P77" i="28"/>
  <c r="P72" i="11"/>
  <c r="T72" i="11"/>
  <c r="P77" i="12"/>
  <c r="T77" i="12"/>
  <c r="T74" i="17"/>
  <c r="P74" i="17"/>
  <c r="P73" i="14"/>
  <c r="T73" i="14"/>
  <c r="P71" i="23"/>
  <c r="T71" i="23"/>
  <c r="T75" i="13"/>
  <c r="P75" i="13"/>
  <c r="P71" i="14"/>
  <c r="T71" i="14"/>
  <c r="P76" i="24"/>
  <c r="T76" i="24"/>
  <c r="P70" i="19"/>
  <c r="T70" i="19"/>
  <c r="T76" i="23"/>
  <c r="P76" i="23"/>
  <c r="P70" i="15"/>
  <c r="T70" i="15"/>
  <c r="T73" i="18"/>
  <c r="P73" i="18"/>
  <c r="P72" i="19"/>
  <c r="T72" i="19"/>
  <c r="P70" i="23"/>
  <c r="T70" i="23"/>
  <c r="P71" i="15"/>
  <c r="T71" i="15"/>
  <c r="T72" i="23"/>
  <c r="P72" i="23"/>
  <c r="P75" i="14"/>
  <c r="T75" i="14"/>
  <c r="T71" i="26"/>
  <c r="P71" i="26"/>
  <c r="T77" i="16"/>
  <c r="P77" i="16"/>
  <c r="T74" i="13"/>
  <c r="P74" i="13"/>
  <c r="T70" i="14"/>
  <c r="P70" i="14"/>
  <c r="T70" i="28"/>
  <c r="P70" i="28"/>
  <c r="T71" i="19"/>
  <c r="P71" i="19"/>
  <c r="P74" i="11"/>
  <c r="T74" i="11"/>
  <c r="T73" i="23"/>
  <c r="P73" i="23"/>
  <c r="T76" i="12"/>
  <c r="P76" i="12"/>
  <c r="P73" i="13"/>
  <c r="T73" i="13"/>
  <c r="P74" i="18"/>
  <c r="T74" i="18"/>
  <c r="P72" i="13"/>
  <c r="T72" i="13"/>
  <c r="P73" i="10"/>
  <c r="T73" i="10"/>
  <c r="P77" i="27"/>
  <c r="T77" i="27"/>
  <c r="P76" i="26"/>
  <c r="T76" i="26"/>
  <c r="P72" i="16"/>
  <c r="T72" i="16"/>
  <c r="P72" i="10"/>
  <c r="T72" i="10"/>
  <c r="P76" i="16"/>
  <c r="T76" i="16"/>
  <c r="S72" i="9"/>
  <c r="O72" i="9"/>
  <c r="O75" i="22"/>
  <c r="S75" i="22"/>
  <c r="R83" i="16"/>
  <c r="G83" i="16"/>
  <c r="N83" i="16"/>
  <c r="G9" i="16"/>
  <c r="N9" i="16"/>
  <c r="R9" i="16"/>
  <c r="G31" i="9"/>
  <c r="N31" i="9"/>
  <c r="R31" i="9"/>
  <c r="O75" i="24"/>
  <c r="S75" i="24"/>
  <c r="R30" i="14"/>
  <c r="N30" i="14"/>
  <c r="G30" i="14"/>
  <c r="R62" i="14"/>
  <c r="N62" i="14"/>
  <c r="G62" i="14"/>
  <c r="G11" i="27"/>
  <c r="N11" i="27"/>
  <c r="R11" i="27"/>
  <c r="G69" i="27"/>
  <c r="R69" i="27"/>
  <c r="N69" i="27"/>
  <c r="N42" i="27"/>
  <c r="G42" i="27"/>
  <c r="R42" i="27"/>
  <c r="R86" i="22"/>
  <c r="G86" i="22"/>
  <c r="N86" i="22"/>
  <c r="G10" i="22"/>
  <c r="N10" i="22"/>
  <c r="R10" i="22"/>
  <c r="N78" i="22"/>
  <c r="R78" i="22"/>
  <c r="G78" i="22"/>
  <c r="S25" i="1"/>
  <c r="O25" i="1"/>
  <c r="O49" i="1"/>
  <c r="S49" i="1"/>
  <c r="S36" i="1"/>
  <c r="O36" i="1"/>
  <c r="G52" i="4"/>
  <c r="R52" i="4"/>
  <c r="N52" i="4"/>
  <c r="N42" i="4"/>
  <c r="R42" i="4"/>
  <c r="G42" i="4"/>
  <c r="G85" i="4"/>
  <c r="R85" i="4"/>
  <c r="N85" i="4"/>
  <c r="O70" i="27"/>
  <c r="S70" i="27"/>
  <c r="N50" i="16"/>
  <c r="R50" i="16"/>
  <c r="G50" i="16"/>
  <c r="G56" i="16"/>
  <c r="N56" i="16"/>
  <c r="R56" i="16"/>
  <c r="G78" i="16"/>
  <c r="N78" i="16"/>
  <c r="R78" i="16"/>
  <c r="R53" i="9"/>
  <c r="G53" i="9"/>
  <c r="N53" i="9"/>
  <c r="N57" i="9"/>
  <c r="G57" i="9"/>
  <c r="R57" i="9"/>
  <c r="R80" i="9"/>
  <c r="N80" i="9"/>
  <c r="G80" i="9"/>
  <c r="G79" i="9"/>
  <c r="N79" i="9"/>
  <c r="R79" i="9"/>
  <c r="N34" i="9"/>
  <c r="R34" i="9"/>
  <c r="G34" i="9"/>
  <c r="R57" i="25"/>
  <c r="G57" i="25"/>
  <c r="N57" i="25"/>
  <c r="G86" i="25"/>
  <c r="N86" i="25"/>
  <c r="R86" i="25"/>
  <c r="R36" i="25"/>
  <c r="G36" i="25"/>
  <c r="N36" i="25"/>
  <c r="N7" i="25"/>
  <c r="R7" i="25"/>
  <c r="G7" i="25"/>
  <c r="R80" i="25"/>
  <c r="G80" i="25"/>
  <c r="N80" i="25"/>
  <c r="R69" i="25"/>
  <c r="G69" i="25"/>
  <c r="N69" i="25"/>
  <c r="N9" i="25"/>
  <c r="R9" i="25"/>
  <c r="G9" i="25"/>
  <c r="R29" i="25"/>
  <c r="G29" i="25"/>
  <c r="N29" i="25"/>
  <c r="N51" i="26"/>
  <c r="G51" i="26"/>
  <c r="R51" i="26"/>
  <c r="G48" i="26"/>
  <c r="N48" i="26"/>
  <c r="R48" i="26"/>
  <c r="G79" i="26"/>
  <c r="N79" i="26"/>
  <c r="R79" i="26"/>
  <c r="N46" i="26"/>
  <c r="G46" i="26"/>
  <c r="R46" i="26"/>
  <c r="N30" i="26"/>
  <c r="R30" i="26"/>
  <c r="G30" i="26"/>
  <c r="G18" i="26"/>
  <c r="N18" i="26"/>
  <c r="R18" i="26"/>
  <c r="G67" i="26"/>
  <c r="N67" i="26"/>
  <c r="R67" i="26"/>
  <c r="N81" i="26"/>
  <c r="R81" i="26"/>
  <c r="G81" i="26"/>
  <c r="R39" i="26"/>
  <c r="G39" i="26"/>
  <c r="N39" i="26"/>
  <c r="G8" i="26"/>
  <c r="N8" i="26"/>
  <c r="R8" i="26"/>
  <c r="N5" i="19"/>
  <c r="G5" i="19"/>
  <c r="R5" i="19"/>
  <c r="R55" i="19"/>
  <c r="G55" i="19"/>
  <c r="N55" i="19"/>
  <c r="R84" i="19"/>
  <c r="N84" i="19"/>
  <c r="G84" i="19"/>
  <c r="G60" i="19"/>
  <c r="R60" i="19"/>
  <c r="N60" i="19"/>
  <c r="G65" i="19"/>
  <c r="N65" i="19"/>
  <c r="R65" i="19"/>
  <c r="R36" i="19"/>
  <c r="N36" i="19"/>
  <c r="G36" i="19"/>
  <c r="N15" i="19"/>
  <c r="G15" i="19"/>
  <c r="R15" i="19"/>
  <c r="R14" i="19"/>
  <c r="N14" i="19"/>
  <c r="G14" i="19"/>
  <c r="R41" i="19"/>
  <c r="G41" i="19"/>
  <c r="N41" i="19"/>
  <c r="G86" i="19"/>
  <c r="N86" i="19"/>
  <c r="R86" i="19"/>
  <c r="S72" i="22"/>
  <c r="O72" i="22"/>
  <c r="G49" i="24"/>
  <c r="N49" i="24"/>
  <c r="R49" i="24"/>
  <c r="N32" i="24"/>
  <c r="G32" i="24"/>
  <c r="R32" i="24"/>
  <c r="N67" i="24"/>
  <c r="R67" i="24"/>
  <c r="G67" i="24"/>
  <c r="G65" i="24"/>
  <c r="N65" i="24"/>
  <c r="R65" i="24"/>
  <c r="N19" i="24"/>
  <c r="R19" i="24"/>
  <c r="G19" i="24"/>
  <c r="N14" i="24"/>
  <c r="R14" i="24"/>
  <c r="G14" i="24"/>
  <c r="G20" i="24"/>
  <c r="N20" i="24"/>
  <c r="R20" i="24"/>
  <c r="R36" i="24"/>
  <c r="G36" i="24"/>
  <c r="N36" i="24"/>
  <c r="R25" i="24"/>
  <c r="G25" i="24"/>
  <c r="N25" i="24"/>
  <c r="N50" i="23"/>
  <c r="G50" i="23"/>
  <c r="R50" i="23"/>
  <c r="N54" i="23"/>
  <c r="G54" i="23"/>
  <c r="R54" i="23"/>
  <c r="N6" i="23"/>
  <c r="G6" i="23"/>
  <c r="R6" i="23"/>
  <c r="N36" i="23"/>
  <c r="R36" i="23"/>
  <c r="G36" i="23"/>
  <c r="N30" i="23"/>
  <c r="R30" i="23"/>
  <c r="G30" i="23"/>
  <c r="R32" i="23"/>
  <c r="G32" i="23"/>
  <c r="N32" i="23"/>
  <c r="R60" i="23"/>
  <c r="G60" i="23"/>
  <c r="N60" i="23"/>
  <c r="N86" i="23"/>
  <c r="G86" i="23"/>
  <c r="R86" i="23"/>
  <c r="N9" i="23"/>
  <c r="R9" i="23"/>
  <c r="G9" i="23"/>
  <c r="R18" i="23"/>
  <c r="G18" i="23"/>
  <c r="N18" i="23"/>
  <c r="S74" i="15"/>
  <c r="O74" i="15"/>
  <c r="N54" i="15"/>
  <c r="R54" i="15"/>
  <c r="G54" i="15"/>
  <c r="R12" i="15"/>
  <c r="G12" i="15"/>
  <c r="N12" i="15"/>
  <c r="R41" i="15"/>
  <c r="G41" i="15"/>
  <c r="N41" i="15"/>
  <c r="R21" i="15"/>
  <c r="G21" i="15"/>
  <c r="N21" i="15"/>
  <c r="R19" i="15"/>
  <c r="G19" i="15"/>
  <c r="N19" i="15"/>
  <c r="R80" i="15"/>
  <c r="N80" i="15"/>
  <c r="G80" i="15"/>
  <c r="N37" i="15"/>
  <c r="G37" i="15"/>
  <c r="R37" i="15"/>
  <c r="R39" i="15"/>
  <c r="G39" i="15"/>
  <c r="N39" i="15"/>
  <c r="N63" i="15"/>
  <c r="R63" i="15"/>
  <c r="G63" i="15"/>
  <c r="G47" i="18"/>
  <c r="N47" i="18"/>
  <c r="R47" i="18"/>
  <c r="O71" i="17"/>
  <c r="S71" i="17"/>
  <c r="O65" i="1"/>
  <c r="S65" i="1"/>
  <c r="G51" i="28"/>
  <c r="R51" i="28"/>
  <c r="N51" i="28"/>
  <c r="R56" i="28"/>
  <c r="G56" i="28"/>
  <c r="N56" i="28"/>
  <c r="R25" i="28"/>
  <c r="N25" i="28"/>
  <c r="G25" i="28"/>
  <c r="N12" i="28"/>
  <c r="G12" i="28"/>
  <c r="R12" i="28"/>
  <c r="R61" i="28"/>
  <c r="G61" i="28"/>
  <c r="N61" i="28"/>
  <c r="N26" i="28"/>
  <c r="R26" i="28"/>
  <c r="G26" i="28"/>
  <c r="R40" i="28"/>
  <c r="G40" i="28"/>
  <c r="N40" i="28"/>
  <c r="R60" i="28"/>
  <c r="G60" i="28"/>
  <c r="N60" i="28"/>
  <c r="R31" i="28"/>
  <c r="N31" i="28"/>
  <c r="G31" i="28"/>
  <c r="G14" i="28"/>
  <c r="N14" i="28"/>
  <c r="R14" i="28"/>
  <c r="R51" i="11"/>
  <c r="N51" i="11"/>
  <c r="G51" i="11"/>
  <c r="N58" i="11"/>
  <c r="R58" i="11"/>
  <c r="G58" i="11"/>
  <c r="G28" i="11"/>
  <c r="N28" i="11"/>
  <c r="R28" i="11"/>
  <c r="G9" i="11"/>
  <c r="R9" i="11"/>
  <c r="N9" i="11"/>
  <c r="R7" i="11"/>
  <c r="G7" i="11"/>
  <c r="N7" i="11"/>
  <c r="N13" i="11"/>
  <c r="R13" i="11"/>
  <c r="G13" i="11"/>
  <c r="N41" i="11"/>
  <c r="G41" i="11"/>
  <c r="R41" i="11"/>
  <c r="R6" i="11"/>
  <c r="N6" i="11"/>
  <c r="G6" i="11"/>
  <c r="N52" i="13"/>
  <c r="G52" i="13"/>
  <c r="R52" i="13"/>
  <c r="G10" i="13"/>
  <c r="N10" i="13"/>
  <c r="R10" i="13"/>
  <c r="N39" i="13"/>
  <c r="R39" i="13"/>
  <c r="G39" i="13"/>
  <c r="G35" i="13"/>
  <c r="N35" i="13"/>
  <c r="R35" i="13"/>
  <c r="R27" i="13"/>
  <c r="G27" i="13"/>
  <c r="N27" i="13"/>
  <c r="G38" i="13"/>
  <c r="N38" i="13"/>
  <c r="R38" i="13"/>
  <c r="N66" i="13"/>
  <c r="R66" i="13"/>
  <c r="G66" i="13"/>
  <c r="R59" i="13"/>
  <c r="G59" i="13"/>
  <c r="N59" i="13"/>
  <c r="S22" i="1"/>
  <c r="O22" i="1"/>
  <c r="S72" i="27"/>
  <c r="O72" i="27"/>
  <c r="R51" i="9"/>
  <c r="G51" i="9"/>
  <c r="N51" i="9"/>
  <c r="G55" i="9"/>
  <c r="R55" i="9"/>
  <c r="N55" i="9"/>
  <c r="N9" i="9"/>
  <c r="R9" i="9"/>
  <c r="G9" i="9"/>
  <c r="R67" i="9"/>
  <c r="G67" i="9"/>
  <c r="N67" i="9"/>
  <c r="R41" i="9"/>
  <c r="N41" i="9"/>
  <c r="G41" i="9"/>
  <c r="R43" i="9"/>
  <c r="G43" i="9"/>
  <c r="N43" i="9"/>
  <c r="G15" i="9"/>
  <c r="N15" i="9"/>
  <c r="R15" i="9"/>
  <c r="R28" i="9"/>
  <c r="G28" i="9"/>
  <c r="N28" i="9"/>
  <c r="N19" i="9"/>
  <c r="G19" i="9"/>
  <c r="R19" i="9"/>
  <c r="O23" i="1"/>
  <c r="S23" i="1"/>
  <c r="G58" i="26"/>
  <c r="N58" i="26"/>
  <c r="R58" i="26"/>
  <c r="G53" i="26"/>
  <c r="R53" i="26"/>
  <c r="N53" i="26"/>
  <c r="G25" i="26"/>
  <c r="N25" i="26"/>
  <c r="R25" i="26"/>
  <c r="N20" i="26"/>
  <c r="R20" i="26"/>
  <c r="G20" i="26"/>
  <c r="G10" i="26"/>
  <c r="N10" i="26"/>
  <c r="R10" i="26"/>
  <c r="G34" i="26"/>
  <c r="N34" i="26"/>
  <c r="R34" i="26"/>
  <c r="N14" i="26"/>
  <c r="R14" i="26"/>
  <c r="G14" i="26"/>
  <c r="R44" i="26"/>
  <c r="N44" i="26"/>
  <c r="G44" i="26"/>
  <c r="R40" i="26"/>
  <c r="G40" i="26"/>
  <c r="N40" i="26"/>
  <c r="O17" i="1"/>
  <c r="S17" i="1"/>
  <c r="O77" i="11"/>
  <c r="S77" i="11"/>
  <c r="S30" i="1"/>
  <c r="O30" i="1"/>
  <c r="R56" i="24"/>
  <c r="N56" i="24"/>
  <c r="G56" i="24"/>
  <c r="N47" i="24"/>
  <c r="G47" i="24"/>
  <c r="R47" i="24"/>
  <c r="N86" i="24"/>
  <c r="R86" i="24"/>
  <c r="G86" i="24"/>
  <c r="R79" i="24"/>
  <c r="G79" i="24"/>
  <c r="N79" i="24"/>
  <c r="G69" i="24"/>
  <c r="N69" i="24"/>
  <c r="R69" i="24"/>
  <c r="R22" i="24"/>
  <c r="G22" i="24"/>
  <c r="N22" i="24"/>
  <c r="R9" i="24"/>
  <c r="N9" i="24"/>
  <c r="G9" i="24"/>
  <c r="R26" i="24"/>
  <c r="N26" i="24"/>
  <c r="G26" i="24"/>
  <c r="O75" i="18"/>
  <c r="S75" i="18"/>
  <c r="O74" i="22"/>
  <c r="S74" i="22"/>
  <c r="R68" i="22"/>
  <c r="G68" i="22"/>
  <c r="N68" i="22"/>
  <c r="N19" i="22"/>
  <c r="R19" i="22"/>
  <c r="G19" i="22"/>
  <c r="N26" i="22"/>
  <c r="R26" i="22"/>
  <c r="G26" i="22"/>
  <c r="R38" i="22"/>
  <c r="G38" i="22"/>
  <c r="N38" i="22"/>
  <c r="R47" i="22"/>
  <c r="G47" i="22"/>
  <c r="N47" i="22"/>
  <c r="N85" i="22"/>
  <c r="R85" i="22"/>
  <c r="G85" i="22"/>
  <c r="S43" i="1"/>
  <c r="O43" i="1"/>
  <c r="O75" i="23"/>
  <c r="S75" i="23"/>
  <c r="S14" i="1"/>
  <c r="O14" i="1"/>
  <c r="G49" i="15"/>
  <c r="R49" i="15"/>
  <c r="N49" i="15"/>
  <c r="G20" i="15"/>
  <c r="N20" i="15"/>
  <c r="R20" i="15"/>
  <c r="N82" i="15"/>
  <c r="G82" i="15"/>
  <c r="R82" i="15"/>
  <c r="R64" i="15"/>
  <c r="G64" i="15"/>
  <c r="N64" i="15"/>
  <c r="N7" i="15"/>
  <c r="R7" i="15"/>
  <c r="G7" i="15"/>
  <c r="R32" i="15"/>
  <c r="G32" i="15"/>
  <c r="N32" i="15"/>
  <c r="R34" i="15"/>
  <c r="G34" i="15"/>
  <c r="N34" i="15"/>
  <c r="N8" i="15"/>
  <c r="R8" i="15"/>
  <c r="G8" i="15"/>
  <c r="G17" i="15"/>
  <c r="R17" i="15"/>
  <c r="N17" i="15"/>
  <c r="R55" i="18"/>
  <c r="G55" i="18"/>
  <c r="N55" i="18"/>
  <c r="N43" i="18"/>
  <c r="R43" i="18"/>
  <c r="G43" i="18"/>
  <c r="G11" i="18"/>
  <c r="N11" i="18"/>
  <c r="R11" i="18"/>
  <c r="N20" i="18"/>
  <c r="R20" i="18"/>
  <c r="G20" i="18"/>
  <c r="R14" i="18"/>
  <c r="N14" i="18"/>
  <c r="G14" i="18"/>
  <c r="G67" i="18"/>
  <c r="N67" i="18"/>
  <c r="R67" i="18"/>
  <c r="G24" i="18"/>
  <c r="N24" i="18"/>
  <c r="R24" i="18"/>
  <c r="R5" i="18"/>
  <c r="N5" i="18"/>
  <c r="G5" i="18"/>
  <c r="G55" i="28"/>
  <c r="N55" i="28"/>
  <c r="R55" i="28"/>
  <c r="N81" i="28"/>
  <c r="R81" i="28"/>
  <c r="G81" i="28"/>
  <c r="N79" i="28"/>
  <c r="R79" i="28"/>
  <c r="G79" i="28"/>
  <c r="G20" i="28"/>
  <c r="N20" i="28"/>
  <c r="R20" i="28"/>
  <c r="R66" i="28"/>
  <c r="G66" i="28"/>
  <c r="N66" i="28"/>
  <c r="R35" i="28"/>
  <c r="G35" i="28"/>
  <c r="N35" i="28"/>
  <c r="N7" i="28"/>
  <c r="R7" i="28"/>
  <c r="G7" i="28"/>
  <c r="R67" i="28"/>
  <c r="G67" i="28"/>
  <c r="N67" i="28"/>
  <c r="G37" i="28"/>
  <c r="N37" i="28"/>
  <c r="R37" i="28"/>
  <c r="O10" i="1"/>
  <c r="S10" i="1"/>
  <c r="G54" i="11"/>
  <c r="N54" i="11"/>
  <c r="R54" i="11"/>
  <c r="R79" i="11"/>
  <c r="G79" i="11"/>
  <c r="N79" i="11"/>
  <c r="R42" i="11"/>
  <c r="G42" i="11"/>
  <c r="N42" i="11"/>
  <c r="N78" i="11"/>
  <c r="G78" i="11"/>
  <c r="R78" i="11"/>
  <c r="N16" i="11"/>
  <c r="R16" i="11"/>
  <c r="G16" i="11"/>
  <c r="R11" i="11"/>
  <c r="N11" i="11"/>
  <c r="G11" i="11"/>
  <c r="N17" i="11"/>
  <c r="R17" i="11"/>
  <c r="G17" i="11"/>
  <c r="N14" i="11"/>
  <c r="R14" i="11"/>
  <c r="G14" i="11"/>
  <c r="N48" i="17"/>
  <c r="G48" i="17"/>
  <c r="R48" i="17"/>
  <c r="G82" i="17"/>
  <c r="N82" i="17"/>
  <c r="R82" i="17"/>
  <c r="G69" i="17"/>
  <c r="N69" i="17"/>
  <c r="R69" i="17"/>
  <c r="G40" i="17"/>
  <c r="N40" i="17"/>
  <c r="R40" i="17"/>
  <c r="R23" i="17"/>
  <c r="G23" i="17"/>
  <c r="N23" i="17"/>
  <c r="G85" i="17"/>
  <c r="N85" i="17"/>
  <c r="R85" i="17"/>
  <c r="G36" i="17"/>
  <c r="N36" i="17"/>
  <c r="R36" i="17"/>
  <c r="R66" i="17"/>
  <c r="N66" i="17"/>
  <c r="G66" i="17"/>
  <c r="R83" i="17"/>
  <c r="G83" i="17"/>
  <c r="N83" i="17"/>
  <c r="R82" i="12"/>
  <c r="G82" i="12"/>
  <c r="N82" i="12"/>
  <c r="O27" i="1"/>
  <c r="S27" i="1"/>
  <c r="O84" i="1"/>
  <c r="S84" i="1"/>
  <c r="O41" i="1"/>
  <c r="S41" i="1"/>
  <c r="S71" i="18"/>
  <c r="O71" i="18"/>
  <c r="S75" i="9"/>
  <c r="O75" i="9"/>
  <c r="N86" i="9"/>
  <c r="R86" i="9"/>
  <c r="G86" i="9"/>
  <c r="N50" i="9"/>
  <c r="R50" i="9"/>
  <c r="G50" i="9"/>
  <c r="N54" i="9"/>
  <c r="R54" i="9"/>
  <c r="G54" i="9"/>
  <c r="R39" i="9"/>
  <c r="G39" i="9"/>
  <c r="N39" i="9"/>
  <c r="N59" i="9"/>
  <c r="R59" i="9"/>
  <c r="G59" i="9"/>
  <c r="N66" i="9"/>
  <c r="R66" i="9"/>
  <c r="G66" i="9"/>
  <c r="R10" i="9"/>
  <c r="N10" i="9"/>
  <c r="G10" i="9"/>
  <c r="G63" i="9"/>
  <c r="N63" i="9"/>
  <c r="R63" i="9"/>
  <c r="R40" i="9"/>
  <c r="G40" i="9"/>
  <c r="N40" i="9"/>
  <c r="G17" i="9"/>
  <c r="N17" i="9"/>
  <c r="R17" i="9"/>
  <c r="N61" i="9"/>
  <c r="R61" i="9"/>
  <c r="G61" i="9"/>
  <c r="N43" i="25"/>
  <c r="R43" i="25"/>
  <c r="G43" i="25"/>
  <c r="G38" i="25"/>
  <c r="N38" i="25"/>
  <c r="R38" i="25"/>
  <c r="R75" i="1"/>
  <c r="N75" i="1"/>
  <c r="R71" i="1"/>
  <c r="N71" i="1"/>
  <c r="G54" i="26"/>
  <c r="N54" i="26"/>
  <c r="R54" i="26"/>
  <c r="R26" i="26"/>
  <c r="G26" i="26"/>
  <c r="N26" i="26"/>
  <c r="N47" i="26"/>
  <c r="G47" i="26"/>
  <c r="R47" i="26"/>
  <c r="N45" i="26"/>
  <c r="R45" i="26"/>
  <c r="G45" i="26"/>
  <c r="G31" i="26"/>
  <c r="N31" i="26"/>
  <c r="R31" i="26"/>
  <c r="G15" i="26"/>
  <c r="N15" i="26"/>
  <c r="R15" i="26"/>
  <c r="R9" i="26"/>
  <c r="G9" i="26"/>
  <c r="N9" i="26"/>
  <c r="R21" i="26"/>
  <c r="N21" i="26"/>
  <c r="G21" i="26"/>
  <c r="O77" i="13"/>
  <c r="S77" i="13"/>
  <c r="O76" i="11"/>
  <c r="S76" i="11"/>
  <c r="O70" i="22"/>
  <c r="S70" i="22"/>
  <c r="G28" i="27"/>
  <c r="R28" i="27"/>
  <c r="N28" i="27"/>
  <c r="G65" i="27"/>
  <c r="N65" i="27"/>
  <c r="R65" i="27"/>
  <c r="G67" i="27"/>
  <c r="R67" i="27"/>
  <c r="N67" i="27"/>
  <c r="R61" i="27"/>
  <c r="N61" i="27"/>
  <c r="G61" i="27"/>
  <c r="N25" i="27"/>
  <c r="G25" i="27"/>
  <c r="R25" i="27"/>
  <c r="N86" i="27"/>
  <c r="R86" i="27"/>
  <c r="G86" i="27"/>
  <c r="N8" i="27"/>
  <c r="G8" i="27"/>
  <c r="R8" i="27"/>
  <c r="N86" i="15"/>
  <c r="R86" i="15"/>
  <c r="G86" i="15"/>
  <c r="G54" i="18"/>
  <c r="N54" i="18"/>
  <c r="R54" i="18"/>
  <c r="N58" i="28"/>
  <c r="G58" i="28"/>
  <c r="R58" i="28"/>
  <c r="G68" i="28"/>
  <c r="N68" i="28"/>
  <c r="R68" i="28"/>
  <c r="N43" i="28"/>
  <c r="R43" i="28"/>
  <c r="G43" i="28"/>
  <c r="N23" i="28"/>
  <c r="R23" i="28"/>
  <c r="G23" i="28"/>
  <c r="G64" i="28"/>
  <c r="N64" i="28"/>
  <c r="R64" i="28"/>
  <c r="R21" i="28"/>
  <c r="G21" i="28"/>
  <c r="N21" i="28"/>
  <c r="N27" i="28"/>
  <c r="G27" i="28"/>
  <c r="R27" i="28"/>
  <c r="G11" i="28"/>
  <c r="N11" i="28"/>
  <c r="R11" i="28"/>
  <c r="G46" i="28"/>
  <c r="R46" i="28"/>
  <c r="N46" i="28"/>
  <c r="O37" i="1"/>
  <c r="S37" i="1"/>
  <c r="G51" i="17"/>
  <c r="N51" i="17"/>
  <c r="R51" i="17"/>
  <c r="R53" i="17"/>
  <c r="G53" i="17"/>
  <c r="N53" i="17"/>
  <c r="G80" i="17"/>
  <c r="N80" i="17"/>
  <c r="R80" i="17"/>
  <c r="N14" i="17"/>
  <c r="R14" i="17"/>
  <c r="G14" i="17"/>
  <c r="G12" i="17"/>
  <c r="N12" i="17"/>
  <c r="R12" i="17"/>
  <c r="N16" i="17"/>
  <c r="G16" i="17"/>
  <c r="R16" i="17"/>
  <c r="N31" i="17"/>
  <c r="R31" i="17"/>
  <c r="G31" i="17"/>
  <c r="R28" i="17"/>
  <c r="G28" i="17"/>
  <c r="N28" i="17"/>
  <c r="S48" i="1"/>
  <c r="O48" i="1"/>
  <c r="R53" i="12"/>
  <c r="G53" i="12"/>
  <c r="N53" i="12"/>
  <c r="G64" i="12"/>
  <c r="R64" i="12"/>
  <c r="N64" i="12"/>
  <c r="R18" i="12"/>
  <c r="G18" i="12"/>
  <c r="N18" i="12"/>
  <c r="N43" i="12"/>
  <c r="R43" i="12"/>
  <c r="G43" i="12"/>
  <c r="N83" i="12"/>
  <c r="R83" i="12"/>
  <c r="G83" i="12"/>
  <c r="R31" i="12"/>
  <c r="G31" i="12"/>
  <c r="N31" i="12"/>
  <c r="R40" i="12"/>
  <c r="G40" i="12"/>
  <c r="N40" i="12"/>
  <c r="R5" i="12"/>
  <c r="G5" i="12"/>
  <c r="N5" i="12"/>
  <c r="S33" i="1"/>
  <c r="O33" i="1"/>
  <c r="S70" i="12"/>
  <c r="O70" i="12"/>
  <c r="O75" i="17"/>
  <c r="S75" i="17"/>
  <c r="N51" i="19"/>
  <c r="R51" i="19"/>
  <c r="G51" i="19"/>
  <c r="G57" i="19"/>
  <c r="N57" i="19"/>
  <c r="R57" i="19"/>
  <c r="G25" i="19"/>
  <c r="N25" i="19"/>
  <c r="R25" i="19"/>
  <c r="N21" i="19"/>
  <c r="R21" i="19"/>
  <c r="G21" i="19"/>
  <c r="N20" i="19"/>
  <c r="R20" i="19"/>
  <c r="G20" i="19"/>
  <c r="R62" i="19"/>
  <c r="G62" i="19"/>
  <c r="N62" i="19"/>
  <c r="R44" i="19"/>
  <c r="G44" i="19"/>
  <c r="N44" i="19"/>
  <c r="G46" i="19"/>
  <c r="N46" i="19"/>
  <c r="R46" i="19"/>
  <c r="R23" i="19"/>
  <c r="G23" i="19"/>
  <c r="N23" i="19"/>
  <c r="S77" i="24"/>
  <c r="O77" i="24"/>
  <c r="O75" i="11"/>
  <c r="S75" i="11"/>
  <c r="R57" i="14"/>
  <c r="G57" i="14"/>
  <c r="N57" i="14"/>
  <c r="G10" i="14"/>
  <c r="R10" i="14"/>
  <c r="N10" i="14"/>
  <c r="R42" i="14"/>
  <c r="G42" i="14"/>
  <c r="N42" i="14"/>
  <c r="R11" i="14"/>
  <c r="G11" i="14"/>
  <c r="N11" i="14"/>
  <c r="G40" i="14"/>
  <c r="N40" i="14"/>
  <c r="R40" i="14"/>
  <c r="G27" i="14"/>
  <c r="N27" i="14"/>
  <c r="R27" i="14"/>
  <c r="R28" i="14"/>
  <c r="G28" i="14"/>
  <c r="N28" i="14"/>
  <c r="N31" i="14"/>
  <c r="G31" i="14"/>
  <c r="R31" i="14"/>
  <c r="G36" i="14"/>
  <c r="N36" i="14"/>
  <c r="R36" i="14"/>
  <c r="R33" i="14"/>
  <c r="G33" i="14"/>
  <c r="N33" i="14"/>
  <c r="O86" i="1"/>
  <c r="S86" i="1"/>
  <c r="O75" i="12"/>
  <c r="S75" i="12"/>
  <c r="R54" i="22"/>
  <c r="G54" i="22"/>
  <c r="N54" i="22"/>
  <c r="N64" i="22"/>
  <c r="R64" i="22"/>
  <c r="G64" i="22"/>
  <c r="N41" i="22"/>
  <c r="R41" i="22"/>
  <c r="G41" i="22"/>
  <c r="G67" i="22"/>
  <c r="N67" i="22"/>
  <c r="R67" i="22"/>
  <c r="G12" i="22"/>
  <c r="N12" i="22"/>
  <c r="R12" i="22"/>
  <c r="G59" i="22"/>
  <c r="R59" i="22"/>
  <c r="N59" i="22"/>
  <c r="G63" i="22"/>
  <c r="N63" i="22"/>
  <c r="R63" i="22"/>
  <c r="R35" i="22"/>
  <c r="G35" i="22"/>
  <c r="N35" i="22"/>
  <c r="R18" i="22"/>
  <c r="G18" i="22"/>
  <c r="N18" i="22"/>
  <c r="N55" i="15"/>
  <c r="G55" i="15"/>
  <c r="R55" i="15"/>
  <c r="R44" i="15"/>
  <c r="G44" i="15"/>
  <c r="N44" i="15"/>
  <c r="R9" i="15"/>
  <c r="G9" i="15"/>
  <c r="N9" i="15"/>
  <c r="G35" i="15"/>
  <c r="N35" i="15"/>
  <c r="R35" i="15"/>
  <c r="G30" i="15"/>
  <c r="N30" i="15"/>
  <c r="R30" i="15"/>
  <c r="N15" i="15"/>
  <c r="R15" i="15"/>
  <c r="G15" i="15"/>
  <c r="G38" i="15"/>
  <c r="N38" i="15"/>
  <c r="R38" i="15"/>
  <c r="N25" i="15"/>
  <c r="R25" i="15"/>
  <c r="G25" i="15"/>
  <c r="G28" i="15"/>
  <c r="N28" i="15"/>
  <c r="R28" i="15"/>
  <c r="G51" i="10"/>
  <c r="N51" i="10"/>
  <c r="R51" i="10"/>
  <c r="R55" i="10"/>
  <c r="G55" i="10"/>
  <c r="N55" i="10"/>
  <c r="G78" i="10"/>
  <c r="N78" i="10"/>
  <c r="R78" i="10"/>
  <c r="G59" i="10"/>
  <c r="R59" i="10"/>
  <c r="N59" i="10"/>
  <c r="G66" i="10"/>
  <c r="N66" i="10"/>
  <c r="R66" i="10"/>
  <c r="G38" i="10"/>
  <c r="N38" i="10"/>
  <c r="R38" i="10"/>
  <c r="G19" i="10"/>
  <c r="N19" i="10"/>
  <c r="R19" i="10"/>
  <c r="N24" i="10"/>
  <c r="G24" i="10"/>
  <c r="R24" i="10"/>
  <c r="G18" i="10"/>
  <c r="N18" i="10"/>
  <c r="R18" i="10"/>
  <c r="G13" i="10"/>
  <c r="N13" i="10"/>
  <c r="R13" i="10"/>
  <c r="G49" i="18"/>
  <c r="R49" i="18"/>
  <c r="N49" i="18"/>
  <c r="N27" i="18"/>
  <c r="R27" i="18"/>
  <c r="G27" i="18"/>
  <c r="G63" i="18"/>
  <c r="N63" i="18"/>
  <c r="R63" i="18"/>
  <c r="N61" i="18"/>
  <c r="G61" i="18"/>
  <c r="R61" i="18"/>
  <c r="G17" i="18"/>
  <c r="N17" i="18"/>
  <c r="R17" i="18"/>
  <c r="G60" i="18"/>
  <c r="N60" i="18"/>
  <c r="R60" i="18"/>
  <c r="N66" i="18"/>
  <c r="R66" i="18"/>
  <c r="G66" i="18"/>
  <c r="N64" i="18"/>
  <c r="R64" i="18"/>
  <c r="G64" i="18"/>
  <c r="N34" i="18"/>
  <c r="G34" i="18"/>
  <c r="R34" i="18"/>
  <c r="O74" i="28"/>
  <c r="S74" i="28"/>
  <c r="O70" i="17"/>
  <c r="S70" i="17"/>
  <c r="O73" i="28"/>
  <c r="S73" i="28"/>
  <c r="G49" i="11"/>
  <c r="N49" i="11"/>
  <c r="R49" i="11"/>
  <c r="R80" i="11"/>
  <c r="G80" i="11"/>
  <c r="N80" i="11"/>
  <c r="G59" i="11"/>
  <c r="N59" i="11"/>
  <c r="R59" i="11"/>
  <c r="G43" i="11"/>
  <c r="N43" i="11"/>
  <c r="R43" i="11"/>
  <c r="R23" i="11"/>
  <c r="G23" i="11"/>
  <c r="N23" i="11"/>
  <c r="G15" i="11"/>
  <c r="N15" i="11"/>
  <c r="R15" i="11"/>
  <c r="R45" i="11"/>
  <c r="N45" i="11"/>
  <c r="G45" i="11"/>
  <c r="N53" i="13"/>
  <c r="R53" i="13"/>
  <c r="G53" i="13"/>
  <c r="N54" i="13"/>
  <c r="R54" i="13"/>
  <c r="G54" i="13"/>
  <c r="R44" i="13"/>
  <c r="G44" i="13"/>
  <c r="N44" i="13"/>
  <c r="N67" i="13"/>
  <c r="R67" i="13"/>
  <c r="G67" i="13"/>
  <c r="N23" i="13"/>
  <c r="G23" i="13"/>
  <c r="R23" i="13"/>
  <c r="N32" i="13"/>
  <c r="R32" i="13"/>
  <c r="G32" i="13"/>
  <c r="R64" i="13"/>
  <c r="N64" i="13"/>
  <c r="G64" i="13"/>
  <c r="G22" i="13"/>
  <c r="R22" i="13"/>
  <c r="N22" i="13"/>
  <c r="G78" i="13"/>
  <c r="N78" i="13"/>
  <c r="R78" i="13"/>
  <c r="S24" i="1"/>
  <c r="O24" i="1"/>
  <c r="N54" i="17"/>
  <c r="R54" i="17"/>
  <c r="G54" i="17"/>
  <c r="N55" i="17"/>
  <c r="R55" i="17"/>
  <c r="G55" i="17"/>
  <c r="R43" i="17"/>
  <c r="G43" i="17"/>
  <c r="N43" i="17"/>
  <c r="N15" i="17"/>
  <c r="R15" i="17"/>
  <c r="G15" i="17"/>
  <c r="R21" i="17"/>
  <c r="N21" i="17"/>
  <c r="G21" i="17"/>
  <c r="R39" i="17"/>
  <c r="G39" i="17"/>
  <c r="N39" i="17"/>
  <c r="R11" i="17"/>
  <c r="N11" i="17"/>
  <c r="G11" i="17"/>
  <c r="R81" i="17"/>
  <c r="G81" i="17"/>
  <c r="N81" i="17"/>
  <c r="R32" i="17"/>
  <c r="G32" i="17"/>
  <c r="N32" i="17"/>
  <c r="G46" i="12"/>
  <c r="N46" i="12"/>
  <c r="R46" i="12"/>
  <c r="N19" i="12"/>
  <c r="R19" i="12"/>
  <c r="G19" i="12"/>
  <c r="N16" i="12"/>
  <c r="R16" i="12"/>
  <c r="G16" i="12"/>
  <c r="O75" i="27"/>
  <c r="S75" i="27"/>
  <c r="S77" i="26"/>
  <c r="O77" i="26"/>
  <c r="O73" i="11"/>
  <c r="S73" i="11"/>
  <c r="O70" i="10"/>
  <c r="S70" i="10"/>
  <c r="O73" i="15"/>
  <c r="S73" i="15"/>
  <c r="S76" i="28"/>
  <c r="O76" i="28"/>
  <c r="S73" i="24"/>
  <c r="O73" i="24"/>
  <c r="O77" i="14"/>
  <c r="S77" i="14"/>
  <c r="O74" i="19"/>
  <c r="S74" i="19"/>
  <c r="O71" i="24"/>
  <c r="S71" i="24"/>
  <c r="S73" i="16"/>
  <c r="O73" i="16"/>
  <c r="S73" i="19"/>
  <c r="O73" i="19"/>
  <c r="S77" i="9"/>
  <c r="O77" i="9"/>
  <c r="O75" i="16"/>
  <c r="S75" i="16"/>
  <c r="S53" i="4"/>
  <c r="V53" i="1" s="1"/>
  <c r="O53" i="4"/>
  <c r="G77" i="11"/>
  <c r="T70" i="9"/>
  <c r="P70" i="9"/>
  <c r="G70" i="10"/>
  <c r="G74" i="15"/>
  <c r="G73" i="19"/>
  <c r="G73" i="24"/>
  <c r="S59" i="4"/>
  <c r="V59" i="1" s="1"/>
  <c r="O59" i="4"/>
  <c r="G75" i="23"/>
  <c r="O40" i="4"/>
  <c r="S40" i="4"/>
  <c r="V40" i="1" s="1"/>
  <c r="N70" i="4"/>
  <c r="R70" i="4"/>
  <c r="U70" i="1" s="1"/>
  <c r="O24" i="4"/>
  <c r="S24" i="4"/>
  <c r="V24" i="1" s="1"/>
  <c r="O66" i="4"/>
  <c r="S66" i="4"/>
  <c r="V66" i="1" s="1"/>
  <c r="T71" i="9"/>
  <c r="P71" i="9"/>
  <c r="G75" i="24"/>
  <c r="V16" i="1"/>
  <c r="S35" i="4"/>
  <c r="V35" i="1" s="1"/>
  <c r="O35" i="4"/>
  <c r="G73" i="11"/>
  <c r="S84" i="4"/>
  <c r="V84" i="1" s="1"/>
  <c r="O84" i="4"/>
  <c r="O39" i="4"/>
  <c r="S39" i="4"/>
  <c r="V39" i="1" s="1"/>
  <c r="S38" i="4"/>
  <c r="V38" i="1" s="1"/>
  <c r="O38" i="4"/>
  <c r="S85" i="4"/>
  <c r="V85" i="1" s="1"/>
  <c r="O85" i="4"/>
  <c r="O58" i="4"/>
  <c r="S58" i="4"/>
  <c r="V58" i="1" s="1"/>
  <c r="S67" i="4"/>
  <c r="V67" i="1" s="1"/>
  <c r="O67" i="4"/>
  <c r="G75" i="17"/>
  <c r="S17" i="4"/>
  <c r="V17" i="1" s="1"/>
  <c r="O17" i="4"/>
  <c r="N13" i="4"/>
  <c r="R13" i="4"/>
  <c r="G13" i="4"/>
  <c r="G67" i="4"/>
  <c r="N67" i="4"/>
  <c r="R67" i="4"/>
  <c r="R28" i="16"/>
  <c r="N28" i="16"/>
  <c r="G28" i="16"/>
  <c r="G33" i="9"/>
  <c r="N33" i="9"/>
  <c r="R33" i="9"/>
  <c r="S13" i="1"/>
  <c r="O13" i="1"/>
  <c r="S12" i="1"/>
  <c r="O12" i="1"/>
  <c r="R34" i="14"/>
  <c r="G34" i="14"/>
  <c r="N34" i="14"/>
  <c r="N43" i="14"/>
  <c r="R43" i="14"/>
  <c r="G43" i="14"/>
  <c r="R30" i="27"/>
  <c r="G30" i="27"/>
  <c r="N30" i="27"/>
  <c r="N47" i="27"/>
  <c r="R47" i="27"/>
  <c r="G47" i="27"/>
  <c r="R24" i="22"/>
  <c r="G24" i="22"/>
  <c r="N24" i="22"/>
  <c r="N42" i="22"/>
  <c r="R42" i="22"/>
  <c r="G42" i="22"/>
  <c r="O46" i="1"/>
  <c r="S46" i="1"/>
  <c r="S66" i="1"/>
  <c r="O66" i="1"/>
  <c r="O74" i="14"/>
  <c r="S74" i="14"/>
  <c r="N40" i="4"/>
  <c r="R40" i="4"/>
  <c r="G40" i="4"/>
  <c r="S74" i="25"/>
  <c r="O74" i="25"/>
  <c r="S67" i="1"/>
  <c r="O67" i="1"/>
  <c r="G29" i="16"/>
  <c r="R29" i="16"/>
  <c r="N29" i="16"/>
  <c r="R66" i="16"/>
  <c r="N66" i="16"/>
  <c r="G66" i="16"/>
  <c r="R65" i="16"/>
  <c r="G65" i="16"/>
  <c r="N65" i="16"/>
  <c r="G27" i="16"/>
  <c r="N27" i="16"/>
  <c r="R27" i="16"/>
  <c r="G8" i="16"/>
  <c r="N8" i="16"/>
  <c r="R8" i="16"/>
  <c r="R47" i="16"/>
  <c r="N47" i="16"/>
  <c r="G47" i="16"/>
  <c r="N32" i="9"/>
  <c r="R32" i="9"/>
  <c r="G32" i="9"/>
  <c r="G7" i="9"/>
  <c r="R7" i="9"/>
  <c r="N7" i="9"/>
  <c r="N18" i="9"/>
  <c r="G18" i="9"/>
  <c r="R18" i="9"/>
  <c r="N34" i="25"/>
  <c r="G34" i="25"/>
  <c r="R34" i="25"/>
  <c r="S70" i="13"/>
  <c r="O70" i="13"/>
  <c r="S72" i="12"/>
  <c r="O72" i="12"/>
  <c r="N51" i="14"/>
  <c r="R51" i="14"/>
  <c r="G51" i="14"/>
  <c r="G53" i="14"/>
  <c r="R53" i="14"/>
  <c r="N53" i="14"/>
  <c r="G9" i="14"/>
  <c r="N9" i="14"/>
  <c r="R9" i="14"/>
  <c r="N85" i="14"/>
  <c r="R85" i="14"/>
  <c r="G85" i="14"/>
  <c r="N80" i="14"/>
  <c r="G80" i="14"/>
  <c r="R80" i="14"/>
  <c r="N82" i="14"/>
  <c r="R82" i="14"/>
  <c r="G82" i="14"/>
  <c r="G15" i="14"/>
  <c r="R15" i="14"/>
  <c r="N15" i="14"/>
  <c r="N7" i="14"/>
  <c r="G7" i="14"/>
  <c r="R7" i="14"/>
  <c r="G37" i="14"/>
  <c r="N37" i="14"/>
  <c r="R37" i="14"/>
  <c r="N35" i="14"/>
  <c r="R35" i="14"/>
  <c r="G35" i="14"/>
  <c r="N5" i="14"/>
  <c r="G5" i="14"/>
  <c r="R5" i="14"/>
  <c r="G5" i="27"/>
  <c r="R5" i="27"/>
  <c r="N5" i="27"/>
  <c r="R55" i="27"/>
  <c r="G55" i="27"/>
  <c r="N55" i="27"/>
  <c r="G13" i="27"/>
  <c r="R13" i="27"/>
  <c r="N13" i="27"/>
  <c r="N7" i="27"/>
  <c r="G7" i="27"/>
  <c r="R7" i="27"/>
  <c r="G14" i="27"/>
  <c r="R14" i="27"/>
  <c r="N14" i="27"/>
  <c r="G36" i="27"/>
  <c r="N36" i="27"/>
  <c r="R36" i="27"/>
  <c r="G85" i="27"/>
  <c r="R85" i="27"/>
  <c r="N85" i="27"/>
  <c r="R26" i="27"/>
  <c r="N26" i="27"/>
  <c r="G26" i="27"/>
  <c r="G17" i="27"/>
  <c r="R17" i="27"/>
  <c r="N17" i="27"/>
  <c r="N49" i="22"/>
  <c r="R49" i="22"/>
  <c r="G49" i="22"/>
  <c r="R62" i="22"/>
  <c r="G62" i="22"/>
  <c r="N62" i="22"/>
  <c r="N36" i="22"/>
  <c r="G36" i="22"/>
  <c r="R36" i="22"/>
  <c r="R13" i="22"/>
  <c r="N13" i="22"/>
  <c r="G13" i="22"/>
  <c r="R17" i="22"/>
  <c r="N17" i="22"/>
  <c r="G17" i="22"/>
  <c r="R34" i="22"/>
  <c r="N34" i="22"/>
  <c r="G34" i="22"/>
  <c r="R43" i="22"/>
  <c r="N43" i="22"/>
  <c r="G43" i="22"/>
  <c r="R20" i="22"/>
  <c r="N20" i="22"/>
  <c r="G20" i="22"/>
  <c r="R9" i="22"/>
  <c r="G9" i="22"/>
  <c r="N9" i="22"/>
  <c r="O77" i="17"/>
  <c r="S77" i="17"/>
  <c r="S32" i="1"/>
  <c r="O32" i="1"/>
  <c r="R36" i="15"/>
  <c r="N36" i="15"/>
  <c r="G36" i="15"/>
  <c r="G50" i="10"/>
  <c r="N50" i="10"/>
  <c r="R50" i="10"/>
  <c r="G54" i="10"/>
  <c r="R54" i="10"/>
  <c r="N54" i="10"/>
  <c r="R80" i="10"/>
  <c r="N80" i="10"/>
  <c r="G80" i="10"/>
  <c r="G61" i="10"/>
  <c r="R61" i="10"/>
  <c r="N61" i="10"/>
  <c r="R8" i="10"/>
  <c r="N8" i="10"/>
  <c r="G8" i="10"/>
  <c r="G45" i="10"/>
  <c r="N45" i="10"/>
  <c r="R45" i="10"/>
  <c r="R69" i="10"/>
  <c r="G69" i="10"/>
  <c r="N69" i="10"/>
  <c r="G65" i="10"/>
  <c r="N65" i="10"/>
  <c r="R65" i="10"/>
  <c r="G64" i="10"/>
  <c r="R64" i="10"/>
  <c r="N64" i="10"/>
  <c r="S77" i="28"/>
  <c r="O77" i="28"/>
  <c r="R52" i="18"/>
  <c r="N52" i="18"/>
  <c r="G52" i="18"/>
  <c r="N46" i="18"/>
  <c r="R46" i="18"/>
  <c r="G46" i="18"/>
  <c r="R16" i="18"/>
  <c r="G16" i="18"/>
  <c r="N16" i="18"/>
  <c r="N26" i="18"/>
  <c r="R26" i="18"/>
  <c r="G26" i="18"/>
  <c r="N13" i="18"/>
  <c r="R13" i="18"/>
  <c r="G13" i="18"/>
  <c r="R6" i="18"/>
  <c r="G6" i="18"/>
  <c r="N6" i="18"/>
  <c r="R62" i="18"/>
  <c r="N62" i="18"/>
  <c r="G62" i="18"/>
  <c r="G21" i="18"/>
  <c r="R21" i="18"/>
  <c r="N21" i="18"/>
  <c r="R38" i="11"/>
  <c r="G38" i="11"/>
  <c r="N38" i="11"/>
  <c r="R66" i="11"/>
  <c r="N66" i="11"/>
  <c r="G66" i="11"/>
  <c r="O57" i="1"/>
  <c r="S57" i="1"/>
  <c r="G52" i="17"/>
  <c r="N52" i="17"/>
  <c r="R52" i="17"/>
  <c r="R30" i="17"/>
  <c r="N30" i="17"/>
  <c r="G30" i="17"/>
  <c r="G18" i="17"/>
  <c r="R18" i="17"/>
  <c r="N18" i="17"/>
  <c r="N6" i="17"/>
  <c r="R6" i="17"/>
  <c r="G6" i="17"/>
  <c r="R47" i="17"/>
  <c r="G47" i="17"/>
  <c r="N47" i="17"/>
  <c r="N35" i="17"/>
  <c r="R35" i="17"/>
  <c r="G35" i="17"/>
  <c r="R60" i="17"/>
  <c r="N60" i="17"/>
  <c r="G60" i="17"/>
  <c r="R24" i="17"/>
  <c r="G24" i="17"/>
  <c r="N24" i="17"/>
  <c r="N37" i="17"/>
  <c r="R37" i="17"/>
  <c r="G37" i="17"/>
  <c r="R19" i="17"/>
  <c r="G19" i="17"/>
  <c r="N19" i="17"/>
  <c r="G52" i="12"/>
  <c r="R52" i="12"/>
  <c r="N52" i="12"/>
  <c r="R38" i="12"/>
  <c r="N38" i="12"/>
  <c r="G38" i="12"/>
  <c r="R41" i="12"/>
  <c r="N41" i="12"/>
  <c r="G41" i="12"/>
  <c r="N42" i="12"/>
  <c r="R42" i="12"/>
  <c r="G42" i="12"/>
  <c r="R34" i="12"/>
  <c r="G34" i="12"/>
  <c r="N34" i="12"/>
  <c r="N51" i="12"/>
  <c r="G51" i="12"/>
  <c r="R51" i="12"/>
  <c r="G55" i="12"/>
  <c r="R55" i="12"/>
  <c r="N55" i="12"/>
  <c r="R30" i="12"/>
  <c r="G30" i="12"/>
  <c r="N30" i="12"/>
  <c r="G14" i="12"/>
  <c r="R14" i="12"/>
  <c r="N14" i="12"/>
  <c r="G79" i="12"/>
  <c r="R79" i="12"/>
  <c r="N79" i="12"/>
  <c r="N8" i="12"/>
  <c r="R8" i="12"/>
  <c r="G8" i="12"/>
  <c r="N37" i="12"/>
  <c r="R37" i="12"/>
  <c r="G37" i="12"/>
  <c r="R23" i="12"/>
  <c r="G23" i="12"/>
  <c r="N23" i="12"/>
  <c r="R12" i="12"/>
  <c r="N12" i="12"/>
  <c r="G12" i="12"/>
  <c r="O69" i="1"/>
  <c r="S69" i="1"/>
  <c r="G82" i="4"/>
  <c r="N82" i="4"/>
  <c r="R82" i="4"/>
  <c r="N9" i="4"/>
  <c r="G9" i="4"/>
  <c r="R9" i="4"/>
  <c r="S75" i="15"/>
  <c r="O75" i="15"/>
  <c r="G55" i="16"/>
  <c r="N55" i="16"/>
  <c r="R55" i="16"/>
  <c r="N14" i="16"/>
  <c r="R14" i="16"/>
  <c r="G14" i="16"/>
  <c r="G33" i="16"/>
  <c r="R33" i="16"/>
  <c r="N33" i="16"/>
  <c r="G40" i="16"/>
  <c r="R40" i="16"/>
  <c r="N40" i="16"/>
  <c r="R61" i="16"/>
  <c r="G61" i="16"/>
  <c r="N61" i="16"/>
  <c r="G79" i="16"/>
  <c r="N79" i="16"/>
  <c r="R79" i="16"/>
  <c r="R46" i="16"/>
  <c r="G46" i="16"/>
  <c r="N46" i="16"/>
  <c r="N35" i="16"/>
  <c r="G35" i="16"/>
  <c r="R35" i="16"/>
  <c r="N13" i="16"/>
  <c r="R13" i="16"/>
  <c r="G13" i="16"/>
  <c r="G54" i="25"/>
  <c r="N54" i="25"/>
  <c r="R54" i="25"/>
  <c r="R55" i="25"/>
  <c r="G55" i="25"/>
  <c r="N55" i="25"/>
  <c r="R6" i="25"/>
  <c r="N6" i="25"/>
  <c r="G6" i="25"/>
  <c r="R65" i="25"/>
  <c r="G65" i="25"/>
  <c r="N65" i="25"/>
  <c r="N23" i="25"/>
  <c r="G23" i="25"/>
  <c r="R23" i="25"/>
  <c r="R85" i="25"/>
  <c r="G85" i="25"/>
  <c r="N85" i="25"/>
  <c r="R82" i="25"/>
  <c r="N82" i="25"/>
  <c r="G82" i="25"/>
  <c r="G8" i="25"/>
  <c r="R8" i="25"/>
  <c r="N8" i="25"/>
  <c r="N59" i="25"/>
  <c r="G59" i="25"/>
  <c r="R59" i="25"/>
  <c r="G15" i="25"/>
  <c r="N15" i="25"/>
  <c r="R15" i="25"/>
  <c r="G27" i="25"/>
  <c r="N27" i="25"/>
  <c r="R27" i="25"/>
  <c r="S34" i="1"/>
  <c r="O34" i="1"/>
  <c r="O71" i="28"/>
  <c r="S71" i="28"/>
  <c r="O61" i="1"/>
  <c r="S61" i="1"/>
  <c r="R54" i="19"/>
  <c r="G54" i="19"/>
  <c r="N54" i="19"/>
  <c r="N48" i="19"/>
  <c r="R48" i="19"/>
  <c r="G48" i="19"/>
  <c r="G17" i="19"/>
  <c r="R17" i="19"/>
  <c r="N17" i="19"/>
  <c r="G82" i="19"/>
  <c r="N82" i="19"/>
  <c r="R82" i="19"/>
  <c r="R69" i="19"/>
  <c r="N69" i="19"/>
  <c r="G69" i="19"/>
  <c r="G7" i="19"/>
  <c r="N7" i="19"/>
  <c r="R7" i="19"/>
  <c r="G30" i="19"/>
  <c r="N30" i="19"/>
  <c r="R30" i="19"/>
  <c r="N29" i="19"/>
  <c r="R29" i="19"/>
  <c r="G29" i="19"/>
  <c r="G64" i="19"/>
  <c r="R64" i="19"/>
  <c r="N64" i="19"/>
  <c r="G61" i="19"/>
  <c r="N61" i="19"/>
  <c r="R61" i="19"/>
  <c r="R50" i="14"/>
  <c r="N50" i="14"/>
  <c r="G50" i="14"/>
  <c r="G48" i="14"/>
  <c r="R48" i="14"/>
  <c r="N48" i="14"/>
  <c r="R25" i="14"/>
  <c r="N25" i="14"/>
  <c r="G25" i="14"/>
  <c r="N38" i="14"/>
  <c r="G38" i="14"/>
  <c r="R38" i="14"/>
  <c r="R20" i="14"/>
  <c r="G20" i="14"/>
  <c r="N20" i="14"/>
  <c r="G19" i="14"/>
  <c r="R19" i="14"/>
  <c r="N19" i="14"/>
  <c r="G22" i="14"/>
  <c r="N22" i="14"/>
  <c r="R22" i="14"/>
  <c r="G44" i="14"/>
  <c r="N44" i="14"/>
  <c r="R44" i="14"/>
  <c r="N64" i="14"/>
  <c r="R64" i="14"/>
  <c r="G64" i="14"/>
  <c r="R66" i="14"/>
  <c r="G66" i="14"/>
  <c r="N66" i="14"/>
  <c r="S77" i="10"/>
  <c r="O77" i="10"/>
  <c r="N50" i="27"/>
  <c r="R50" i="27"/>
  <c r="G50" i="27"/>
  <c r="R52" i="27"/>
  <c r="N52" i="27"/>
  <c r="G52" i="27"/>
  <c r="G44" i="27"/>
  <c r="R44" i="27"/>
  <c r="N44" i="27"/>
  <c r="N15" i="27"/>
  <c r="R15" i="27"/>
  <c r="G15" i="27"/>
  <c r="N45" i="27"/>
  <c r="R45" i="27"/>
  <c r="G45" i="27"/>
  <c r="G84" i="27"/>
  <c r="R84" i="27"/>
  <c r="N84" i="27"/>
  <c r="G78" i="27"/>
  <c r="R78" i="27"/>
  <c r="N78" i="27"/>
  <c r="R35" i="27"/>
  <c r="G35" i="27"/>
  <c r="N35" i="27"/>
  <c r="R10" i="27"/>
  <c r="N10" i="27"/>
  <c r="G10" i="27"/>
  <c r="N66" i="27"/>
  <c r="G66" i="27"/>
  <c r="R66" i="27"/>
  <c r="R51" i="22"/>
  <c r="G51" i="22"/>
  <c r="N51" i="22"/>
  <c r="R56" i="22"/>
  <c r="N56" i="22"/>
  <c r="G56" i="22"/>
  <c r="G27" i="22"/>
  <c r="N27" i="22"/>
  <c r="R27" i="22"/>
  <c r="O74" i="10"/>
  <c r="S74" i="10"/>
  <c r="S72" i="11"/>
  <c r="O72" i="11"/>
  <c r="G53" i="23"/>
  <c r="R53" i="23"/>
  <c r="N53" i="23"/>
  <c r="R52" i="23"/>
  <c r="N52" i="23"/>
  <c r="G52" i="23"/>
  <c r="G79" i="23"/>
  <c r="N79" i="23"/>
  <c r="R79" i="23"/>
  <c r="N45" i="23"/>
  <c r="R45" i="23"/>
  <c r="G45" i="23"/>
  <c r="R65" i="23"/>
  <c r="G65" i="23"/>
  <c r="N65" i="23"/>
  <c r="R59" i="23"/>
  <c r="N59" i="23"/>
  <c r="G59" i="23"/>
  <c r="G17" i="23"/>
  <c r="N17" i="23"/>
  <c r="R17" i="23"/>
  <c r="N28" i="23"/>
  <c r="G28" i="23"/>
  <c r="R28" i="23"/>
  <c r="R23" i="23"/>
  <c r="G23" i="23"/>
  <c r="N23" i="23"/>
  <c r="G5" i="15"/>
  <c r="N5" i="15"/>
  <c r="R5" i="15"/>
  <c r="G57" i="10"/>
  <c r="R57" i="10"/>
  <c r="N57" i="10"/>
  <c r="N16" i="10"/>
  <c r="R16" i="10"/>
  <c r="G16" i="10"/>
  <c r="G6" i="10"/>
  <c r="R6" i="10"/>
  <c r="N6" i="10"/>
  <c r="R15" i="10"/>
  <c r="G15" i="10"/>
  <c r="N15" i="10"/>
  <c r="N32" i="10"/>
  <c r="R32" i="10"/>
  <c r="G32" i="10"/>
  <c r="G81" i="10"/>
  <c r="N81" i="10"/>
  <c r="R81" i="10"/>
  <c r="R25" i="10"/>
  <c r="G25" i="10"/>
  <c r="N25" i="10"/>
  <c r="G7" i="10"/>
  <c r="N7" i="10"/>
  <c r="R7" i="10"/>
  <c r="G47" i="10"/>
  <c r="N47" i="10"/>
  <c r="R47" i="10"/>
  <c r="R36" i="18"/>
  <c r="N36" i="18"/>
  <c r="G36" i="18"/>
  <c r="R30" i="18"/>
  <c r="N30" i="18"/>
  <c r="G30" i="18"/>
  <c r="N41" i="18"/>
  <c r="R41" i="18"/>
  <c r="G41" i="18"/>
  <c r="O77" i="12"/>
  <c r="S77" i="12"/>
  <c r="G51" i="13"/>
  <c r="R51" i="13"/>
  <c r="N51" i="13"/>
  <c r="G55" i="13"/>
  <c r="N55" i="13"/>
  <c r="R55" i="13"/>
  <c r="N80" i="13"/>
  <c r="R80" i="13"/>
  <c r="G80" i="13"/>
  <c r="G26" i="13"/>
  <c r="N26" i="13"/>
  <c r="R26" i="13"/>
  <c r="N46" i="13"/>
  <c r="R46" i="13"/>
  <c r="G46" i="13"/>
  <c r="R33" i="13"/>
  <c r="G33" i="13"/>
  <c r="N33" i="13"/>
  <c r="G15" i="13"/>
  <c r="N15" i="13"/>
  <c r="R15" i="13"/>
  <c r="G60" i="13"/>
  <c r="N60" i="13"/>
  <c r="R60" i="13"/>
  <c r="G29" i="13"/>
  <c r="N29" i="13"/>
  <c r="R29" i="13"/>
  <c r="G31" i="13"/>
  <c r="R31" i="13"/>
  <c r="N31" i="13"/>
  <c r="S35" i="1"/>
  <c r="O35" i="1"/>
  <c r="O51" i="1"/>
  <c r="S51" i="1"/>
  <c r="O75" i="28"/>
  <c r="S75" i="28"/>
  <c r="N53" i="16"/>
  <c r="R53" i="16"/>
  <c r="G53" i="16"/>
  <c r="N22" i="16"/>
  <c r="G22" i="16"/>
  <c r="R22" i="16"/>
  <c r="N36" i="16"/>
  <c r="G36" i="16"/>
  <c r="R36" i="16"/>
  <c r="N62" i="16"/>
  <c r="R62" i="16"/>
  <c r="G62" i="16"/>
  <c r="R25" i="16"/>
  <c r="G25" i="16"/>
  <c r="N25" i="16"/>
  <c r="N44" i="16"/>
  <c r="R44" i="16"/>
  <c r="G44" i="16"/>
  <c r="R18" i="16"/>
  <c r="G18" i="16"/>
  <c r="N18" i="16"/>
  <c r="R60" i="16"/>
  <c r="G60" i="16"/>
  <c r="N60" i="16"/>
  <c r="R21" i="16"/>
  <c r="G21" i="16"/>
  <c r="N21" i="16"/>
  <c r="G48" i="25"/>
  <c r="N48" i="25"/>
  <c r="R48" i="25"/>
  <c r="G17" i="25"/>
  <c r="R17" i="25"/>
  <c r="N17" i="25"/>
  <c r="G63" i="25"/>
  <c r="N63" i="25"/>
  <c r="R63" i="25"/>
  <c r="N81" i="25"/>
  <c r="G81" i="25"/>
  <c r="R81" i="25"/>
  <c r="R39" i="25"/>
  <c r="G39" i="25"/>
  <c r="N39" i="25"/>
  <c r="G66" i="25"/>
  <c r="R66" i="25"/>
  <c r="N66" i="25"/>
  <c r="O8" i="1"/>
  <c r="S8" i="1"/>
  <c r="N73" i="1"/>
  <c r="R73" i="1"/>
  <c r="N72" i="1"/>
  <c r="R72" i="1"/>
  <c r="G85" i="26"/>
  <c r="N85" i="26"/>
  <c r="R85" i="26"/>
  <c r="O70" i="18"/>
  <c r="S70" i="18"/>
  <c r="G52" i="19"/>
  <c r="N52" i="19"/>
  <c r="R52" i="19"/>
  <c r="G35" i="19"/>
  <c r="N35" i="19"/>
  <c r="R35" i="19"/>
  <c r="N34" i="19"/>
  <c r="R34" i="19"/>
  <c r="G34" i="19"/>
  <c r="R37" i="19"/>
  <c r="N37" i="19"/>
  <c r="G37" i="19"/>
  <c r="R38" i="19"/>
  <c r="G38" i="19"/>
  <c r="N38" i="19"/>
  <c r="N18" i="19"/>
  <c r="R18" i="19"/>
  <c r="G18" i="19"/>
  <c r="G10" i="19"/>
  <c r="N10" i="19"/>
  <c r="R10" i="19"/>
  <c r="G12" i="19"/>
  <c r="R12" i="19"/>
  <c r="N12" i="19"/>
  <c r="N59" i="19"/>
  <c r="R59" i="19"/>
  <c r="G59" i="19"/>
  <c r="O73" i="22"/>
  <c r="S73" i="22"/>
  <c r="O9" i="1"/>
  <c r="S9" i="1"/>
  <c r="R48" i="24"/>
  <c r="N48" i="24"/>
  <c r="G48" i="24"/>
  <c r="G10" i="24"/>
  <c r="N10" i="24"/>
  <c r="R10" i="24"/>
  <c r="N46" i="24"/>
  <c r="R46" i="24"/>
  <c r="G46" i="24"/>
  <c r="N38" i="24"/>
  <c r="R38" i="24"/>
  <c r="G38" i="24"/>
  <c r="G80" i="24"/>
  <c r="N80" i="24"/>
  <c r="R80" i="24"/>
  <c r="N23" i="24"/>
  <c r="G23" i="24"/>
  <c r="R23" i="24"/>
  <c r="N64" i="24"/>
  <c r="G64" i="24"/>
  <c r="R64" i="24"/>
  <c r="N66" i="24"/>
  <c r="R66" i="24"/>
  <c r="G66" i="24"/>
  <c r="N11" i="24"/>
  <c r="G11" i="24"/>
  <c r="R11" i="24"/>
  <c r="R59" i="24"/>
  <c r="G59" i="24"/>
  <c r="N59" i="24"/>
  <c r="O78" i="1"/>
  <c r="S78" i="1"/>
  <c r="R54" i="14"/>
  <c r="N54" i="14"/>
  <c r="G54" i="14"/>
  <c r="N52" i="14"/>
  <c r="G52" i="14"/>
  <c r="R52" i="14"/>
  <c r="N45" i="14"/>
  <c r="G45" i="14"/>
  <c r="R45" i="14"/>
  <c r="R84" i="14"/>
  <c r="N84" i="14"/>
  <c r="G84" i="14"/>
  <c r="N63" i="14"/>
  <c r="R63" i="14"/>
  <c r="G63" i="14"/>
  <c r="N81" i="14"/>
  <c r="G81" i="14"/>
  <c r="R81" i="14"/>
  <c r="G16" i="14"/>
  <c r="N16" i="14"/>
  <c r="R16" i="14"/>
  <c r="G65" i="14"/>
  <c r="N65" i="14"/>
  <c r="R65" i="14"/>
  <c r="G53" i="27"/>
  <c r="R53" i="27"/>
  <c r="N53" i="27"/>
  <c r="G58" i="27"/>
  <c r="N58" i="27"/>
  <c r="R58" i="27"/>
  <c r="O77" i="15"/>
  <c r="S77" i="15"/>
  <c r="N55" i="22"/>
  <c r="R55" i="22"/>
  <c r="G55" i="22"/>
  <c r="R65" i="22"/>
  <c r="N65" i="22"/>
  <c r="G65" i="22"/>
  <c r="N80" i="22"/>
  <c r="R80" i="22"/>
  <c r="G80" i="22"/>
  <c r="R46" i="22"/>
  <c r="G46" i="22"/>
  <c r="N46" i="22"/>
  <c r="G61" i="22"/>
  <c r="N61" i="22"/>
  <c r="R61" i="22"/>
  <c r="G14" i="22"/>
  <c r="N14" i="22"/>
  <c r="R14" i="22"/>
  <c r="N79" i="22"/>
  <c r="R79" i="22"/>
  <c r="G79" i="22"/>
  <c r="R6" i="22"/>
  <c r="N6" i="22"/>
  <c r="G6" i="22"/>
  <c r="R58" i="23"/>
  <c r="G58" i="23"/>
  <c r="N58" i="23"/>
  <c r="R42" i="23"/>
  <c r="G42" i="23"/>
  <c r="N42" i="23"/>
  <c r="R15" i="23"/>
  <c r="N15" i="23"/>
  <c r="G15" i="23"/>
  <c r="N38" i="23"/>
  <c r="R38" i="23"/>
  <c r="G38" i="23"/>
  <c r="G24" i="23"/>
  <c r="N24" i="23"/>
  <c r="R24" i="23"/>
  <c r="N12" i="23"/>
  <c r="R12" i="23"/>
  <c r="G12" i="23"/>
  <c r="N27" i="23"/>
  <c r="R27" i="23"/>
  <c r="G27" i="23"/>
  <c r="G84" i="23"/>
  <c r="R84" i="23"/>
  <c r="N84" i="23"/>
  <c r="G43" i="23"/>
  <c r="N43" i="23"/>
  <c r="R43" i="23"/>
  <c r="O68" i="1"/>
  <c r="S68" i="1"/>
  <c r="N53" i="15"/>
  <c r="R53" i="15"/>
  <c r="G53" i="15"/>
  <c r="R47" i="15"/>
  <c r="G47" i="15"/>
  <c r="N47" i="15"/>
  <c r="R61" i="15"/>
  <c r="G61" i="15"/>
  <c r="N61" i="15"/>
  <c r="G6" i="15"/>
  <c r="N6" i="15"/>
  <c r="R6" i="15"/>
  <c r="R11" i="15"/>
  <c r="G11" i="15"/>
  <c r="N11" i="15"/>
  <c r="R42" i="15"/>
  <c r="G42" i="15"/>
  <c r="N42" i="15"/>
  <c r="R66" i="15"/>
  <c r="G66" i="15"/>
  <c r="N66" i="15"/>
  <c r="R45" i="15"/>
  <c r="G45" i="15"/>
  <c r="N45" i="15"/>
  <c r="R53" i="10"/>
  <c r="N53" i="10"/>
  <c r="G53" i="10"/>
  <c r="N52" i="10"/>
  <c r="R52" i="10"/>
  <c r="G52" i="10"/>
  <c r="R33" i="10"/>
  <c r="G33" i="10"/>
  <c r="N33" i="10"/>
  <c r="G68" i="10"/>
  <c r="N68" i="10"/>
  <c r="R68" i="10"/>
  <c r="N44" i="10"/>
  <c r="R44" i="10"/>
  <c r="G44" i="10"/>
  <c r="R63" i="10"/>
  <c r="G63" i="10"/>
  <c r="N63" i="10"/>
  <c r="G83" i="10"/>
  <c r="N83" i="10"/>
  <c r="R83" i="10"/>
  <c r="N60" i="10"/>
  <c r="G60" i="10"/>
  <c r="R60" i="10"/>
  <c r="N20" i="10"/>
  <c r="R20" i="10"/>
  <c r="G20" i="10"/>
  <c r="R29" i="18"/>
  <c r="G29" i="18"/>
  <c r="N29" i="18"/>
  <c r="N38" i="18"/>
  <c r="R38" i="18"/>
  <c r="G38" i="18"/>
  <c r="G9" i="18"/>
  <c r="N9" i="18"/>
  <c r="R9" i="18"/>
  <c r="R39" i="18"/>
  <c r="G39" i="18"/>
  <c r="N39" i="18"/>
  <c r="G69" i="18"/>
  <c r="N69" i="18"/>
  <c r="R69" i="18"/>
  <c r="R80" i="18"/>
  <c r="G80" i="18"/>
  <c r="N80" i="18"/>
  <c r="G33" i="18"/>
  <c r="N33" i="18"/>
  <c r="R33" i="18"/>
  <c r="O74" i="17"/>
  <c r="S74" i="17"/>
  <c r="S20" i="1"/>
  <c r="O20" i="1"/>
  <c r="G53" i="11"/>
  <c r="N53" i="11"/>
  <c r="R53" i="11"/>
  <c r="G69" i="11"/>
  <c r="N69" i="11"/>
  <c r="R69" i="11"/>
  <c r="R21" i="11"/>
  <c r="G21" i="11"/>
  <c r="N21" i="11"/>
  <c r="R31" i="11"/>
  <c r="N31" i="11"/>
  <c r="G31" i="11"/>
  <c r="G39" i="11"/>
  <c r="N39" i="11"/>
  <c r="R39" i="11"/>
  <c r="G12" i="11"/>
  <c r="N12" i="11"/>
  <c r="R12" i="11"/>
  <c r="G29" i="11"/>
  <c r="N29" i="11"/>
  <c r="R29" i="11"/>
  <c r="R24" i="11"/>
  <c r="G24" i="11"/>
  <c r="N24" i="11"/>
  <c r="N36" i="11"/>
  <c r="R36" i="11"/>
  <c r="G36" i="11"/>
  <c r="R50" i="13"/>
  <c r="N50" i="13"/>
  <c r="G50" i="13"/>
  <c r="R57" i="13"/>
  <c r="G57" i="13"/>
  <c r="N57" i="13"/>
  <c r="R34" i="13"/>
  <c r="N34" i="13"/>
  <c r="G34" i="13"/>
  <c r="N43" i="13"/>
  <c r="R43" i="13"/>
  <c r="G43" i="13"/>
  <c r="G83" i="13"/>
  <c r="N83" i="13"/>
  <c r="R83" i="13"/>
  <c r="G8" i="13"/>
  <c r="N8" i="13"/>
  <c r="R8" i="13"/>
  <c r="R40" i="13"/>
  <c r="N40" i="13"/>
  <c r="G40" i="13"/>
  <c r="N14" i="13"/>
  <c r="R14" i="13"/>
  <c r="G14" i="13"/>
  <c r="G69" i="13"/>
  <c r="R69" i="13"/>
  <c r="N69" i="13"/>
  <c r="S5" i="1"/>
  <c r="O5" i="1"/>
  <c r="G6" i="12"/>
  <c r="N6" i="12"/>
  <c r="R6" i="12"/>
  <c r="G27" i="12"/>
  <c r="N27" i="12"/>
  <c r="R27" i="12"/>
  <c r="O76" i="9"/>
  <c r="S76" i="9"/>
  <c r="S53" i="1"/>
  <c r="O53" i="1"/>
  <c r="N57" i="16"/>
  <c r="G57" i="16"/>
  <c r="R57" i="16"/>
  <c r="R43" i="16"/>
  <c r="G43" i="16"/>
  <c r="N43" i="16"/>
  <c r="R16" i="16"/>
  <c r="G16" i="16"/>
  <c r="N16" i="16"/>
  <c r="R12" i="16"/>
  <c r="N12" i="16"/>
  <c r="G12" i="16"/>
  <c r="N85" i="16"/>
  <c r="R85" i="16"/>
  <c r="G85" i="16"/>
  <c r="N6" i="16"/>
  <c r="G6" i="16"/>
  <c r="R6" i="16"/>
  <c r="N30" i="16"/>
  <c r="R30" i="16"/>
  <c r="G30" i="16"/>
  <c r="R24" i="16"/>
  <c r="G24" i="16"/>
  <c r="N24" i="16"/>
  <c r="N63" i="16"/>
  <c r="G63" i="16"/>
  <c r="R63" i="16"/>
  <c r="N67" i="16"/>
  <c r="G67" i="16"/>
  <c r="R67" i="16"/>
  <c r="N56" i="9"/>
  <c r="R56" i="9"/>
  <c r="G56" i="9"/>
  <c r="G30" i="9"/>
  <c r="R30" i="9"/>
  <c r="N30" i="9"/>
  <c r="N84" i="9"/>
  <c r="R84" i="9"/>
  <c r="G84" i="9"/>
  <c r="R44" i="9"/>
  <c r="G44" i="9"/>
  <c r="N44" i="9"/>
  <c r="R85" i="9"/>
  <c r="N85" i="9"/>
  <c r="G85" i="9"/>
  <c r="R21" i="9"/>
  <c r="N21" i="9"/>
  <c r="G21" i="9"/>
  <c r="R37" i="9"/>
  <c r="N37" i="9"/>
  <c r="G37" i="9"/>
  <c r="N13" i="9"/>
  <c r="G13" i="9"/>
  <c r="R13" i="9"/>
  <c r="N6" i="9"/>
  <c r="G6" i="9"/>
  <c r="R6" i="9"/>
  <c r="O71" i="13"/>
  <c r="S71" i="13"/>
  <c r="N52" i="25"/>
  <c r="R52" i="25"/>
  <c r="G52" i="25"/>
  <c r="R42" i="25"/>
  <c r="N42" i="25"/>
  <c r="G42" i="25"/>
  <c r="N26" i="25"/>
  <c r="G26" i="25"/>
  <c r="R26" i="25"/>
  <c r="N47" i="25"/>
  <c r="G47" i="25"/>
  <c r="R47" i="25"/>
  <c r="G21" i="25"/>
  <c r="N21" i="25"/>
  <c r="R21" i="25"/>
  <c r="R79" i="25"/>
  <c r="N79" i="25"/>
  <c r="G79" i="25"/>
  <c r="G35" i="25"/>
  <c r="R35" i="25"/>
  <c r="N35" i="25"/>
  <c r="G11" i="25"/>
  <c r="N11" i="25"/>
  <c r="R11" i="25"/>
  <c r="S76" i="22"/>
  <c r="O76" i="22"/>
  <c r="N52" i="26"/>
  <c r="G52" i="26"/>
  <c r="R52" i="26"/>
  <c r="G27" i="26"/>
  <c r="N27" i="26"/>
  <c r="R27" i="26"/>
  <c r="G32" i="26"/>
  <c r="N32" i="26"/>
  <c r="R32" i="26"/>
  <c r="G59" i="26"/>
  <c r="N59" i="26"/>
  <c r="R59" i="26"/>
  <c r="G17" i="26"/>
  <c r="N17" i="26"/>
  <c r="R17" i="26"/>
  <c r="G22" i="26"/>
  <c r="R22" i="26"/>
  <c r="N22" i="26"/>
  <c r="N69" i="26"/>
  <c r="R69" i="26"/>
  <c r="G69" i="26"/>
  <c r="N42" i="26"/>
  <c r="G42" i="26"/>
  <c r="R42" i="26"/>
  <c r="R64" i="26"/>
  <c r="G64" i="26"/>
  <c r="N64" i="26"/>
  <c r="S74" i="27"/>
  <c r="O74" i="27"/>
  <c r="R51" i="24"/>
  <c r="G51" i="24"/>
  <c r="N51" i="24"/>
  <c r="G55" i="24"/>
  <c r="N55" i="24"/>
  <c r="R55" i="24"/>
  <c r="N30" i="24"/>
  <c r="R30" i="24"/>
  <c r="G30" i="24"/>
  <c r="R85" i="24"/>
  <c r="N85" i="24"/>
  <c r="G85" i="24"/>
  <c r="G24" i="24"/>
  <c r="R24" i="24"/>
  <c r="N24" i="24"/>
  <c r="N43" i="24"/>
  <c r="R43" i="24"/>
  <c r="G43" i="24"/>
  <c r="R17" i="24"/>
  <c r="G17" i="24"/>
  <c r="N17" i="24"/>
  <c r="R13" i="24"/>
  <c r="N13" i="24"/>
  <c r="G13" i="24"/>
  <c r="N42" i="24"/>
  <c r="G42" i="24"/>
  <c r="R42" i="24"/>
  <c r="G15" i="24"/>
  <c r="R15" i="24"/>
  <c r="N15" i="24"/>
  <c r="S73" i="14"/>
  <c r="O73" i="14"/>
  <c r="N51" i="27"/>
  <c r="R51" i="27"/>
  <c r="G51" i="27"/>
  <c r="R49" i="27"/>
  <c r="G49" i="27"/>
  <c r="N49" i="27"/>
  <c r="R83" i="27"/>
  <c r="N83" i="27"/>
  <c r="G83" i="27"/>
  <c r="R16" i="27"/>
  <c r="G16" i="27"/>
  <c r="N16" i="27"/>
  <c r="R33" i="27"/>
  <c r="N33" i="27"/>
  <c r="G33" i="27"/>
  <c r="R29" i="27"/>
  <c r="N29" i="27"/>
  <c r="G29" i="27"/>
  <c r="R37" i="27"/>
  <c r="N37" i="27"/>
  <c r="G37" i="27"/>
  <c r="N19" i="27"/>
  <c r="G19" i="27"/>
  <c r="R19" i="27"/>
  <c r="G62" i="27"/>
  <c r="N62" i="27"/>
  <c r="R62" i="27"/>
  <c r="O71" i="23"/>
  <c r="S71" i="23"/>
  <c r="R5" i="23"/>
  <c r="N5" i="23"/>
  <c r="G5" i="23"/>
  <c r="R56" i="23"/>
  <c r="G56" i="23"/>
  <c r="N56" i="23"/>
  <c r="R21" i="23"/>
  <c r="G21" i="23"/>
  <c r="N21" i="23"/>
  <c r="R80" i="23"/>
  <c r="G80" i="23"/>
  <c r="N80" i="23"/>
  <c r="N10" i="23"/>
  <c r="G10" i="23"/>
  <c r="R10" i="23"/>
  <c r="G20" i="23"/>
  <c r="R20" i="23"/>
  <c r="N20" i="23"/>
  <c r="G34" i="23"/>
  <c r="R34" i="23"/>
  <c r="N34" i="23"/>
  <c r="R35" i="23"/>
  <c r="G35" i="23"/>
  <c r="N35" i="23"/>
  <c r="R69" i="15"/>
  <c r="N69" i="15"/>
  <c r="G69" i="15"/>
  <c r="N57" i="28"/>
  <c r="R57" i="28"/>
  <c r="G57" i="28"/>
  <c r="R38" i="28"/>
  <c r="N38" i="28"/>
  <c r="G38" i="28"/>
  <c r="G62" i="28"/>
  <c r="N62" i="28"/>
  <c r="R62" i="28"/>
  <c r="N84" i="28"/>
  <c r="G84" i="28"/>
  <c r="R84" i="28"/>
  <c r="G63" i="28"/>
  <c r="R63" i="28"/>
  <c r="N63" i="28"/>
  <c r="G6" i="28"/>
  <c r="R6" i="28"/>
  <c r="N6" i="28"/>
  <c r="N9" i="28"/>
  <c r="G9" i="28"/>
  <c r="R9" i="28"/>
  <c r="N22" i="28"/>
  <c r="R22" i="28"/>
  <c r="G22" i="28"/>
  <c r="R44" i="28"/>
  <c r="G44" i="28"/>
  <c r="N44" i="28"/>
  <c r="G10" i="11"/>
  <c r="R10" i="11"/>
  <c r="N10" i="11"/>
  <c r="N19" i="11"/>
  <c r="G19" i="11"/>
  <c r="R19" i="11"/>
  <c r="O55" i="1"/>
  <c r="S55" i="1"/>
  <c r="S75" i="13"/>
  <c r="O75" i="13"/>
  <c r="G57" i="12"/>
  <c r="N57" i="12"/>
  <c r="R57" i="12"/>
  <c r="G48" i="12"/>
  <c r="R48" i="12"/>
  <c r="N48" i="12"/>
  <c r="G39" i="12"/>
  <c r="N39" i="12"/>
  <c r="R39" i="12"/>
  <c r="N62" i="12"/>
  <c r="G62" i="12"/>
  <c r="R62" i="12"/>
  <c r="N68" i="12"/>
  <c r="R68" i="12"/>
  <c r="G68" i="12"/>
  <c r="N63" i="12"/>
  <c r="R63" i="12"/>
  <c r="G63" i="12"/>
  <c r="G28" i="12"/>
  <c r="N28" i="12"/>
  <c r="R28" i="12"/>
  <c r="R80" i="12"/>
  <c r="G80" i="12"/>
  <c r="N80" i="12"/>
  <c r="N86" i="12"/>
  <c r="R86" i="12"/>
  <c r="G86" i="12"/>
  <c r="R44" i="12"/>
  <c r="G44" i="12"/>
  <c r="N44" i="12"/>
  <c r="O77" i="23"/>
  <c r="S77" i="23"/>
  <c r="S70" i="11"/>
  <c r="O70" i="11"/>
  <c r="O76" i="18"/>
  <c r="S76" i="18"/>
  <c r="S74" i="26"/>
  <c r="O74" i="26"/>
  <c r="O72" i="26"/>
  <c r="S72" i="26"/>
  <c r="S75" i="26"/>
  <c r="O75" i="26"/>
  <c r="O71" i="14"/>
  <c r="S71" i="14"/>
  <c r="O76" i="27"/>
  <c r="S76" i="27"/>
  <c r="O76" i="24"/>
  <c r="S76" i="24"/>
  <c r="O70" i="25"/>
  <c r="S70" i="25"/>
  <c r="S73" i="9"/>
  <c r="O73" i="9"/>
  <c r="O70" i="19"/>
  <c r="S70" i="19"/>
  <c r="S73" i="26"/>
  <c r="O73" i="26"/>
  <c r="G71" i="13"/>
  <c r="O60" i="4"/>
  <c r="S60" i="4"/>
  <c r="V60" i="1" s="1"/>
  <c r="G73" i="4"/>
  <c r="R73" i="4"/>
  <c r="U73" i="1" s="1"/>
  <c r="N73" i="4"/>
  <c r="G72" i="22"/>
  <c r="O6" i="4"/>
  <c r="S6" i="4"/>
  <c r="V6" i="1" s="1"/>
  <c r="O51" i="4"/>
  <c r="S51" i="4"/>
  <c r="V51" i="1" s="1"/>
  <c r="O33" i="4"/>
  <c r="S33" i="4"/>
  <c r="V33" i="1" s="1"/>
  <c r="V18" i="1"/>
  <c r="V81" i="1"/>
  <c r="S28" i="4"/>
  <c r="V28" i="1" s="1"/>
  <c r="O28" i="4"/>
  <c r="O83" i="4"/>
  <c r="S83" i="4"/>
  <c r="V83" i="1" s="1"/>
  <c r="G70" i="25"/>
  <c r="O31" i="4"/>
  <c r="S31" i="4"/>
  <c r="V31" i="1" s="1"/>
  <c r="G74" i="28"/>
  <c r="R74" i="4"/>
  <c r="N74" i="4"/>
  <c r="S21" i="4"/>
  <c r="V21" i="1" s="1"/>
  <c r="O21" i="4"/>
  <c r="V5" i="1"/>
  <c r="V45" i="1"/>
  <c r="S44" i="4"/>
  <c r="V44" i="1" s="1"/>
  <c r="O44" i="4"/>
  <c r="O36" i="4"/>
  <c r="S36" i="4"/>
  <c r="V36" i="1" s="1"/>
  <c r="G77" i="17"/>
  <c r="G73" i="9"/>
  <c r="S62" i="4"/>
  <c r="V62" i="1" s="1"/>
  <c r="O62" i="4"/>
  <c r="G70" i="12"/>
  <c r="G73" i="28"/>
  <c r="G76" i="27"/>
  <c r="G70" i="17"/>
  <c r="G77" i="26"/>
  <c r="V78" i="1"/>
  <c r="G77" i="9"/>
  <c r="V86" i="1"/>
  <c r="O34" i="4"/>
  <c r="S34" i="4"/>
  <c r="V34" i="1" s="1"/>
  <c r="S7" i="4"/>
  <c r="V7" i="1" s="1"/>
  <c r="O7" i="4"/>
  <c r="G73" i="16"/>
  <c r="G70" i="22"/>
  <c r="S43" i="4"/>
  <c r="V43" i="1" s="1"/>
  <c r="O43" i="4"/>
  <c r="O82" i="4"/>
  <c r="S82" i="4"/>
  <c r="V82" i="1" s="1"/>
  <c r="N72" i="4"/>
  <c r="R72" i="4"/>
  <c r="U72" i="1" s="1"/>
  <c r="G72" i="4"/>
  <c r="G70" i="27"/>
  <c r="G74" i="26"/>
  <c r="G72" i="9"/>
  <c r="G65" i="4"/>
  <c r="R65" i="4"/>
  <c r="N65" i="4"/>
  <c r="N68" i="9"/>
  <c r="R68" i="9"/>
  <c r="G68" i="9"/>
  <c r="R64" i="16"/>
  <c r="G64" i="16"/>
  <c r="N64" i="16"/>
  <c r="N16" i="9"/>
  <c r="G16" i="9"/>
  <c r="R16" i="9"/>
  <c r="S54" i="1"/>
  <c r="O54" i="1"/>
  <c r="O50" i="1"/>
  <c r="S50" i="1"/>
  <c r="O7" i="1"/>
  <c r="S7" i="1"/>
  <c r="R29" i="14"/>
  <c r="G29" i="14"/>
  <c r="N29" i="14"/>
  <c r="R47" i="14"/>
  <c r="N47" i="14"/>
  <c r="G47" i="14"/>
  <c r="N27" i="27"/>
  <c r="G27" i="27"/>
  <c r="R27" i="27"/>
  <c r="G60" i="27"/>
  <c r="N60" i="27"/>
  <c r="R60" i="27"/>
  <c r="N58" i="22"/>
  <c r="R58" i="22"/>
  <c r="G58" i="22"/>
  <c r="N22" i="22"/>
  <c r="G22" i="22"/>
  <c r="R22" i="22"/>
  <c r="S56" i="1"/>
  <c r="O56" i="1"/>
  <c r="O19" i="1"/>
  <c r="S19" i="1"/>
  <c r="S72" i="17"/>
  <c r="O72" i="17"/>
  <c r="O74" i="24"/>
  <c r="S74" i="24"/>
  <c r="R51" i="4"/>
  <c r="G51" i="4"/>
  <c r="N51" i="4"/>
  <c r="G11" i="4"/>
  <c r="R11" i="4"/>
  <c r="N11" i="4"/>
  <c r="N19" i="4"/>
  <c r="G19" i="4"/>
  <c r="R19" i="4"/>
  <c r="G41" i="4"/>
  <c r="R41" i="4"/>
  <c r="N41" i="4"/>
  <c r="R45" i="4"/>
  <c r="N45" i="4"/>
  <c r="G45" i="4"/>
  <c r="N86" i="4"/>
  <c r="G86" i="4"/>
  <c r="R86" i="4"/>
  <c r="O76" i="23"/>
  <c r="S76" i="23"/>
  <c r="R52" i="16"/>
  <c r="G52" i="16"/>
  <c r="N52" i="16"/>
  <c r="R11" i="16"/>
  <c r="G11" i="16"/>
  <c r="N11" i="16"/>
  <c r="R15" i="16"/>
  <c r="N15" i="16"/>
  <c r="G15" i="16"/>
  <c r="N52" i="9"/>
  <c r="R52" i="9"/>
  <c r="G52" i="9"/>
  <c r="G22" i="9"/>
  <c r="R22" i="9"/>
  <c r="N22" i="9"/>
  <c r="N12" i="9"/>
  <c r="G12" i="9"/>
  <c r="R12" i="9"/>
  <c r="R78" i="9"/>
  <c r="G78" i="9"/>
  <c r="N78" i="9"/>
  <c r="R62" i="9"/>
  <c r="N62" i="9"/>
  <c r="G62" i="9"/>
  <c r="N53" i="25"/>
  <c r="R53" i="25"/>
  <c r="G53" i="25"/>
  <c r="N20" i="25"/>
  <c r="G20" i="25"/>
  <c r="R20" i="25"/>
  <c r="G61" i="25"/>
  <c r="R61" i="25"/>
  <c r="N61" i="25"/>
  <c r="N14" i="25"/>
  <c r="R14" i="25"/>
  <c r="G14" i="25"/>
  <c r="R33" i="25"/>
  <c r="N33" i="25"/>
  <c r="G33" i="25"/>
  <c r="N64" i="25"/>
  <c r="R64" i="25"/>
  <c r="G64" i="25"/>
  <c r="G37" i="25"/>
  <c r="N37" i="25"/>
  <c r="R37" i="25"/>
  <c r="G22" i="25"/>
  <c r="N22" i="25"/>
  <c r="R22" i="25"/>
  <c r="N25" i="25"/>
  <c r="G25" i="25"/>
  <c r="R25" i="25"/>
  <c r="S70" i="15"/>
  <c r="O70" i="15"/>
  <c r="R57" i="26"/>
  <c r="G57" i="26"/>
  <c r="N57" i="26"/>
  <c r="R63" i="26"/>
  <c r="G63" i="26"/>
  <c r="N63" i="26"/>
  <c r="N86" i="26"/>
  <c r="R86" i="26"/>
  <c r="G86" i="26"/>
  <c r="N65" i="26"/>
  <c r="G65" i="26"/>
  <c r="R65" i="26"/>
  <c r="G23" i="26"/>
  <c r="R23" i="26"/>
  <c r="N23" i="26"/>
  <c r="R36" i="26"/>
  <c r="G36" i="26"/>
  <c r="N36" i="26"/>
  <c r="N33" i="26"/>
  <c r="R33" i="26"/>
  <c r="G33" i="26"/>
  <c r="R29" i="26"/>
  <c r="G29" i="26"/>
  <c r="N29" i="26"/>
  <c r="G82" i="26"/>
  <c r="N82" i="26"/>
  <c r="R82" i="26"/>
  <c r="S73" i="18"/>
  <c r="O73" i="18"/>
  <c r="R49" i="19"/>
  <c r="G49" i="19"/>
  <c r="N49" i="19"/>
  <c r="R39" i="19"/>
  <c r="G39" i="19"/>
  <c r="N39" i="19"/>
  <c r="G11" i="19"/>
  <c r="R11" i="19"/>
  <c r="N11" i="19"/>
  <c r="G16" i="19"/>
  <c r="N16" i="19"/>
  <c r="R16" i="19"/>
  <c r="R40" i="19"/>
  <c r="G40" i="19"/>
  <c r="N40" i="19"/>
  <c r="N45" i="19"/>
  <c r="R45" i="19"/>
  <c r="G45" i="19"/>
  <c r="N78" i="19"/>
  <c r="G78" i="19"/>
  <c r="R78" i="19"/>
  <c r="G68" i="19"/>
  <c r="R68" i="19"/>
  <c r="N68" i="19"/>
  <c r="R24" i="19"/>
  <c r="N24" i="19"/>
  <c r="G24" i="19"/>
  <c r="R57" i="24"/>
  <c r="N57" i="24"/>
  <c r="G57" i="24"/>
  <c r="R52" i="24"/>
  <c r="N52" i="24"/>
  <c r="G52" i="24"/>
  <c r="N44" i="24"/>
  <c r="R44" i="24"/>
  <c r="G44" i="24"/>
  <c r="N18" i="24"/>
  <c r="R18" i="24"/>
  <c r="G18" i="24"/>
  <c r="N34" i="24"/>
  <c r="R34" i="24"/>
  <c r="G34" i="24"/>
  <c r="G16" i="24"/>
  <c r="N16" i="24"/>
  <c r="R16" i="24"/>
  <c r="N6" i="24"/>
  <c r="G6" i="24"/>
  <c r="R6" i="24"/>
  <c r="R27" i="24"/>
  <c r="G27" i="24"/>
  <c r="N27" i="24"/>
  <c r="N35" i="24"/>
  <c r="R35" i="24"/>
  <c r="G35" i="24"/>
  <c r="S77" i="22"/>
  <c r="O77" i="22"/>
  <c r="N49" i="23"/>
  <c r="G49" i="23"/>
  <c r="R49" i="23"/>
  <c r="N40" i="23"/>
  <c r="R40" i="23"/>
  <c r="G40" i="23"/>
  <c r="G83" i="23"/>
  <c r="N83" i="23"/>
  <c r="R83" i="23"/>
  <c r="G81" i="23"/>
  <c r="N81" i="23"/>
  <c r="R81" i="23"/>
  <c r="R22" i="23"/>
  <c r="N22" i="23"/>
  <c r="G22" i="23"/>
  <c r="G61" i="23"/>
  <c r="N61" i="23"/>
  <c r="R61" i="23"/>
  <c r="N8" i="23"/>
  <c r="R8" i="23"/>
  <c r="G8" i="23"/>
  <c r="N44" i="23"/>
  <c r="R44" i="23"/>
  <c r="G44" i="23"/>
  <c r="N19" i="23"/>
  <c r="R19" i="23"/>
  <c r="G19" i="23"/>
  <c r="N63" i="23"/>
  <c r="R63" i="23"/>
  <c r="G63" i="23"/>
  <c r="O71" i="11"/>
  <c r="S71" i="11"/>
  <c r="G57" i="15"/>
  <c r="R57" i="15"/>
  <c r="N57" i="15"/>
  <c r="N68" i="15"/>
  <c r="R68" i="15"/>
  <c r="G68" i="15"/>
  <c r="G81" i="15"/>
  <c r="N81" i="15"/>
  <c r="R81" i="15"/>
  <c r="N59" i="15"/>
  <c r="R59" i="15"/>
  <c r="G59" i="15"/>
  <c r="G79" i="15"/>
  <c r="N79" i="15"/>
  <c r="R79" i="15"/>
  <c r="G33" i="15"/>
  <c r="N33" i="15"/>
  <c r="R33" i="15"/>
  <c r="G84" i="15"/>
  <c r="N84" i="15"/>
  <c r="R84" i="15"/>
  <c r="R52" i="28"/>
  <c r="G52" i="28"/>
  <c r="N52" i="28"/>
  <c r="R78" i="28"/>
  <c r="N78" i="28"/>
  <c r="G78" i="28"/>
  <c r="N85" i="28"/>
  <c r="G85" i="28"/>
  <c r="R85" i="28"/>
  <c r="G15" i="28"/>
  <c r="R15" i="28"/>
  <c r="N15" i="28"/>
  <c r="G59" i="28"/>
  <c r="N59" i="28"/>
  <c r="R59" i="28"/>
  <c r="R33" i="28"/>
  <c r="G33" i="28"/>
  <c r="N33" i="28"/>
  <c r="R24" i="28"/>
  <c r="G24" i="28"/>
  <c r="N24" i="28"/>
  <c r="R36" i="28"/>
  <c r="G36" i="28"/>
  <c r="N36" i="28"/>
  <c r="N39" i="28"/>
  <c r="R39" i="28"/>
  <c r="G39" i="28"/>
  <c r="N42" i="28"/>
  <c r="G42" i="28"/>
  <c r="R42" i="28"/>
  <c r="N52" i="11"/>
  <c r="G52" i="11"/>
  <c r="R52" i="11"/>
  <c r="R22" i="11"/>
  <c r="G22" i="11"/>
  <c r="N22" i="11"/>
  <c r="N81" i="11"/>
  <c r="G81" i="11"/>
  <c r="R81" i="11"/>
  <c r="N30" i="11"/>
  <c r="G30" i="11"/>
  <c r="R30" i="11"/>
  <c r="N25" i="11"/>
  <c r="R25" i="11"/>
  <c r="G25" i="11"/>
  <c r="R26" i="11"/>
  <c r="G26" i="11"/>
  <c r="N26" i="11"/>
  <c r="R65" i="11"/>
  <c r="G65" i="11"/>
  <c r="N65" i="11"/>
  <c r="N86" i="11"/>
  <c r="R86" i="11"/>
  <c r="G86" i="11"/>
  <c r="N5" i="13"/>
  <c r="R5" i="13"/>
  <c r="G5" i="13"/>
  <c r="N49" i="13"/>
  <c r="R49" i="13"/>
  <c r="G49" i="13"/>
  <c r="R79" i="13"/>
  <c r="G79" i="13"/>
  <c r="N79" i="13"/>
  <c r="G63" i="13"/>
  <c r="N63" i="13"/>
  <c r="R63" i="13"/>
  <c r="N24" i="13"/>
  <c r="R24" i="13"/>
  <c r="G24" i="13"/>
  <c r="G86" i="13"/>
  <c r="R86" i="13"/>
  <c r="N86" i="13"/>
  <c r="G7" i="13"/>
  <c r="N7" i="13"/>
  <c r="R7" i="13"/>
  <c r="R6" i="13"/>
  <c r="G6" i="13"/>
  <c r="N6" i="13"/>
  <c r="N68" i="13"/>
  <c r="G68" i="13"/>
  <c r="R68" i="13"/>
  <c r="S44" i="1"/>
  <c r="O44" i="1"/>
  <c r="S64" i="1"/>
  <c r="O64" i="1"/>
  <c r="G61" i="4"/>
  <c r="R61" i="4"/>
  <c r="N61" i="4"/>
  <c r="O72" i="19"/>
  <c r="S72" i="19"/>
  <c r="N48" i="9"/>
  <c r="R48" i="9"/>
  <c r="G48" i="9"/>
  <c r="G35" i="9"/>
  <c r="N35" i="9"/>
  <c r="R35" i="9"/>
  <c r="R14" i="9"/>
  <c r="G14" i="9"/>
  <c r="N14" i="9"/>
  <c r="N64" i="9"/>
  <c r="R64" i="9"/>
  <c r="G64" i="9"/>
  <c r="N25" i="9"/>
  <c r="G25" i="9"/>
  <c r="R25" i="9"/>
  <c r="R81" i="9"/>
  <c r="G81" i="9"/>
  <c r="N81" i="9"/>
  <c r="G24" i="9"/>
  <c r="R24" i="9"/>
  <c r="N24" i="9"/>
  <c r="G46" i="9"/>
  <c r="R46" i="9"/>
  <c r="N46" i="9"/>
  <c r="S72" i="24"/>
  <c r="O72" i="24"/>
  <c r="S75" i="10"/>
  <c r="O75" i="10"/>
  <c r="O42" i="1"/>
  <c r="S42" i="1"/>
  <c r="N56" i="26"/>
  <c r="R56" i="26"/>
  <c r="G56" i="26"/>
  <c r="R6" i="26"/>
  <c r="N6" i="26"/>
  <c r="G6" i="26"/>
  <c r="G80" i="26"/>
  <c r="N80" i="26"/>
  <c r="R80" i="26"/>
  <c r="R35" i="26"/>
  <c r="G35" i="26"/>
  <c r="N35" i="26"/>
  <c r="R68" i="26"/>
  <c r="N68" i="26"/>
  <c r="G68" i="26"/>
  <c r="G13" i="26"/>
  <c r="R13" i="26"/>
  <c r="N13" i="26"/>
  <c r="N12" i="26"/>
  <c r="R12" i="26"/>
  <c r="G12" i="26"/>
  <c r="R16" i="26"/>
  <c r="N16" i="26"/>
  <c r="G16" i="26"/>
  <c r="N19" i="26"/>
  <c r="R19" i="26"/>
  <c r="G19" i="26"/>
  <c r="O71" i="12"/>
  <c r="S71" i="12"/>
  <c r="R50" i="24"/>
  <c r="G50" i="24"/>
  <c r="N50" i="24"/>
  <c r="G53" i="24"/>
  <c r="R53" i="24"/>
  <c r="N53" i="24"/>
  <c r="N62" i="24"/>
  <c r="G62" i="24"/>
  <c r="R62" i="24"/>
  <c r="R82" i="24"/>
  <c r="G82" i="24"/>
  <c r="N82" i="24"/>
  <c r="R7" i="24"/>
  <c r="N7" i="24"/>
  <c r="G7" i="24"/>
  <c r="G8" i="24"/>
  <c r="N8" i="24"/>
  <c r="R8" i="24"/>
  <c r="N83" i="24"/>
  <c r="R83" i="24"/>
  <c r="G83" i="24"/>
  <c r="R21" i="24"/>
  <c r="G21" i="24"/>
  <c r="N21" i="24"/>
  <c r="G21" i="22"/>
  <c r="N21" i="22"/>
  <c r="R21" i="22"/>
  <c r="G15" i="22"/>
  <c r="N15" i="22"/>
  <c r="R15" i="22"/>
  <c r="G33" i="22"/>
  <c r="N33" i="22"/>
  <c r="R33" i="22"/>
  <c r="N30" i="22"/>
  <c r="R30" i="22"/>
  <c r="G30" i="22"/>
  <c r="R32" i="22"/>
  <c r="G32" i="22"/>
  <c r="N32" i="22"/>
  <c r="R84" i="22"/>
  <c r="N84" i="22"/>
  <c r="G84" i="22"/>
  <c r="R83" i="22"/>
  <c r="G83" i="22"/>
  <c r="N83" i="22"/>
  <c r="R52" i="15"/>
  <c r="G52" i="15"/>
  <c r="N52" i="15"/>
  <c r="R24" i="15"/>
  <c r="G24" i="15"/>
  <c r="N24" i="15"/>
  <c r="N10" i="15"/>
  <c r="G10" i="15"/>
  <c r="R10" i="15"/>
  <c r="G85" i="15"/>
  <c r="N85" i="15"/>
  <c r="R85" i="15"/>
  <c r="N18" i="15"/>
  <c r="R18" i="15"/>
  <c r="G18" i="15"/>
  <c r="N67" i="15"/>
  <c r="G67" i="15"/>
  <c r="R67" i="15"/>
  <c r="G14" i="15"/>
  <c r="N14" i="15"/>
  <c r="R14" i="15"/>
  <c r="N29" i="15"/>
  <c r="G29" i="15"/>
  <c r="R29" i="15"/>
  <c r="R40" i="15"/>
  <c r="G40" i="15"/>
  <c r="N40" i="15"/>
  <c r="N50" i="18"/>
  <c r="R50" i="18"/>
  <c r="G50" i="18"/>
  <c r="R42" i="18"/>
  <c r="G42" i="18"/>
  <c r="N42" i="18"/>
  <c r="R44" i="18"/>
  <c r="N44" i="18"/>
  <c r="G44" i="18"/>
  <c r="N31" i="18"/>
  <c r="G31" i="18"/>
  <c r="R31" i="18"/>
  <c r="R28" i="18"/>
  <c r="N28" i="18"/>
  <c r="G28" i="18"/>
  <c r="N78" i="18"/>
  <c r="R78" i="18"/>
  <c r="G78" i="18"/>
  <c r="N50" i="28"/>
  <c r="R50" i="28"/>
  <c r="G50" i="28"/>
  <c r="G54" i="28"/>
  <c r="N54" i="28"/>
  <c r="R54" i="28"/>
  <c r="G16" i="28"/>
  <c r="R16" i="28"/>
  <c r="N16" i="28"/>
  <c r="R83" i="28"/>
  <c r="G83" i="28"/>
  <c r="N83" i="28"/>
  <c r="G17" i="28"/>
  <c r="R17" i="28"/>
  <c r="N17" i="28"/>
  <c r="G13" i="28"/>
  <c r="N13" i="28"/>
  <c r="R13" i="28"/>
  <c r="R30" i="28"/>
  <c r="G30" i="28"/>
  <c r="N30" i="28"/>
  <c r="G8" i="28"/>
  <c r="R8" i="28"/>
  <c r="N8" i="28"/>
  <c r="G18" i="28"/>
  <c r="N18" i="28"/>
  <c r="R18" i="28"/>
  <c r="R50" i="11"/>
  <c r="N50" i="11"/>
  <c r="G50" i="11"/>
  <c r="R48" i="11"/>
  <c r="G48" i="11"/>
  <c r="N48" i="11"/>
  <c r="R68" i="11"/>
  <c r="G68" i="11"/>
  <c r="N68" i="11"/>
  <c r="G40" i="11"/>
  <c r="R40" i="11"/>
  <c r="N40" i="11"/>
  <c r="N64" i="11"/>
  <c r="R64" i="11"/>
  <c r="G64" i="11"/>
  <c r="R82" i="11"/>
  <c r="G82" i="11"/>
  <c r="N82" i="11"/>
  <c r="N83" i="11"/>
  <c r="G83" i="11"/>
  <c r="R83" i="11"/>
  <c r="R20" i="11"/>
  <c r="G20" i="11"/>
  <c r="N20" i="11"/>
  <c r="R85" i="11"/>
  <c r="G85" i="11"/>
  <c r="N85" i="11"/>
  <c r="N84" i="13"/>
  <c r="R84" i="13"/>
  <c r="G84" i="13"/>
  <c r="N50" i="17"/>
  <c r="R50" i="17"/>
  <c r="G50" i="17"/>
  <c r="N56" i="17"/>
  <c r="R56" i="17"/>
  <c r="G56" i="17"/>
  <c r="R79" i="17"/>
  <c r="N79" i="17"/>
  <c r="G79" i="17"/>
  <c r="N63" i="17"/>
  <c r="R63" i="17"/>
  <c r="G63" i="17"/>
  <c r="G44" i="17"/>
  <c r="N44" i="17"/>
  <c r="R44" i="17"/>
  <c r="R67" i="17"/>
  <c r="G67" i="17"/>
  <c r="N67" i="17"/>
  <c r="N8" i="17"/>
  <c r="G8" i="17"/>
  <c r="R8" i="17"/>
  <c r="G59" i="17"/>
  <c r="N59" i="17"/>
  <c r="R59" i="17"/>
  <c r="R29" i="17"/>
  <c r="G29" i="17"/>
  <c r="N29" i="17"/>
  <c r="G22" i="17"/>
  <c r="R22" i="17"/>
  <c r="N22" i="17"/>
  <c r="G61" i="12"/>
  <c r="N61" i="12"/>
  <c r="R61" i="12"/>
  <c r="O40" i="1"/>
  <c r="S40" i="1"/>
  <c r="S63" i="1"/>
  <c r="O63" i="1"/>
  <c r="S72" i="18"/>
  <c r="O72" i="18"/>
  <c r="O18" i="1"/>
  <c r="S18" i="1"/>
  <c r="O76" i="13"/>
  <c r="S76" i="13"/>
  <c r="N58" i="9"/>
  <c r="G58" i="9"/>
  <c r="R58" i="9"/>
  <c r="N60" i="9"/>
  <c r="G60" i="9"/>
  <c r="R60" i="9"/>
  <c r="R8" i="9"/>
  <c r="G8" i="9"/>
  <c r="N8" i="9"/>
  <c r="N83" i="9"/>
  <c r="R83" i="9"/>
  <c r="G83" i="9"/>
  <c r="N20" i="9"/>
  <c r="G20" i="9"/>
  <c r="R20" i="9"/>
  <c r="G29" i="9"/>
  <c r="N29" i="9"/>
  <c r="R29" i="9"/>
  <c r="N42" i="9"/>
  <c r="R42" i="9"/>
  <c r="G42" i="9"/>
  <c r="N45" i="9"/>
  <c r="G45" i="9"/>
  <c r="R45" i="9"/>
  <c r="G23" i="9"/>
  <c r="R23" i="9"/>
  <c r="N23" i="9"/>
  <c r="N12" i="25"/>
  <c r="R12" i="25"/>
  <c r="G12" i="25"/>
  <c r="R16" i="25"/>
  <c r="G16" i="25"/>
  <c r="N16" i="25"/>
  <c r="N68" i="25"/>
  <c r="R68" i="25"/>
  <c r="G68" i="25"/>
  <c r="N76" i="1"/>
  <c r="R76" i="1"/>
  <c r="N77" i="1"/>
  <c r="R77" i="1"/>
  <c r="G55" i="26"/>
  <c r="R55" i="26"/>
  <c r="N55" i="26"/>
  <c r="R38" i="26"/>
  <c r="N38" i="26"/>
  <c r="G38" i="26"/>
  <c r="G84" i="26"/>
  <c r="N84" i="26"/>
  <c r="R84" i="26"/>
  <c r="G61" i="26"/>
  <c r="R61" i="26"/>
  <c r="N61" i="26"/>
  <c r="R28" i="26"/>
  <c r="G28" i="26"/>
  <c r="N28" i="26"/>
  <c r="G43" i="26"/>
  <c r="N43" i="26"/>
  <c r="R43" i="26"/>
  <c r="G83" i="26"/>
  <c r="R83" i="26"/>
  <c r="N83" i="26"/>
  <c r="N60" i="26"/>
  <c r="G60" i="26"/>
  <c r="R60" i="26"/>
  <c r="S72" i="28"/>
  <c r="O72" i="28"/>
  <c r="G5" i="24"/>
  <c r="R5" i="24"/>
  <c r="N5" i="24"/>
  <c r="G6" i="27"/>
  <c r="R6" i="27"/>
  <c r="N6" i="27"/>
  <c r="G79" i="27"/>
  <c r="R79" i="27"/>
  <c r="N79" i="27"/>
  <c r="N46" i="27"/>
  <c r="R46" i="27"/>
  <c r="G46" i="27"/>
  <c r="N21" i="27"/>
  <c r="R21" i="27"/>
  <c r="G21" i="27"/>
  <c r="N9" i="27"/>
  <c r="R9" i="27"/>
  <c r="G9" i="27"/>
  <c r="N64" i="27"/>
  <c r="G64" i="27"/>
  <c r="R64" i="27"/>
  <c r="R22" i="27"/>
  <c r="G22" i="27"/>
  <c r="N22" i="27"/>
  <c r="N31" i="27"/>
  <c r="R31" i="27"/>
  <c r="G31" i="27"/>
  <c r="R84" i="10"/>
  <c r="G84" i="10"/>
  <c r="N84" i="10"/>
  <c r="R57" i="18"/>
  <c r="G57" i="18"/>
  <c r="N57" i="18"/>
  <c r="G83" i="18"/>
  <c r="N83" i="18"/>
  <c r="R83" i="18"/>
  <c r="R48" i="28"/>
  <c r="G48" i="28"/>
  <c r="N48" i="28"/>
  <c r="G49" i="28"/>
  <c r="N49" i="28"/>
  <c r="R49" i="28"/>
  <c r="N80" i="28"/>
  <c r="R80" i="28"/>
  <c r="G80" i="28"/>
  <c r="G65" i="28"/>
  <c r="N65" i="28"/>
  <c r="R65" i="28"/>
  <c r="N32" i="28"/>
  <c r="G32" i="28"/>
  <c r="R32" i="28"/>
  <c r="R28" i="28"/>
  <c r="G28" i="28"/>
  <c r="N28" i="28"/>
  <c r="R41" i="28"/>
  <c r="N41" i="28"/>
  <c r="G41" i="28"/>
  <c r="R45" i="28"/>
  <c r="G45" i="28"/>
  <c r="N45" i="28"/>
  <c r="N29" i="28"/>
  <c r="R29" i="28"/>
  <c r="G29" i="28"/>
  <c r="O28" i="1"/>
  <c r="S28" i="1"/>
  <c r="O83" i="1"/>
  <c r="S83" i="1"/>
  <c r="N58" i="17"/>
  <c r="R58" i="17"/>
  <c r="G58" i="17"/>
  <c r="R84" i="17"/>
  <c r="G84" i="17"/>
  <c r="N84" i="17"/>
  <c r="R78" i="17"/>
  <c r="G78" i="17"/>
  <c r="N78" i="17"/>
  <c r="R9" i="17"/>
  <c r="G9" i="17"/>
  <c r="N9" i="17"/>
  <c r="N41" i="17"/>
  <c r="G41" i="17"/>
  <c r="R41" i="17"/>
  <c r="R61" i="17"/>
  <c r="G61" i="17"/>
  <c r="N61" i="17"/>
  <c r="G7" i="17"/>
  <c r="R7" i="17"/>
  <c r="N7" i="17"/>
  <c r="N42" i="17"/>
  <c r="R42" i="17"/>
  <c r="G42" i="17"/>
  <c r="N50" i="12"/>
  <c r="G50" i="12"/>
  <c r="R50" i="12"/>
  <c r="N56" i="12"/>
  <c r="R56" i="12"/>
  <c r="G56" i="12"/>
  <c r="G24" i="12"/>
  <c r="N24" i="12"/>
  <c r="R24" i="12"/>
  <c r="G26" i="12"/>
  <c r="N26" i="12"/>
  <c r="R26" i="12"/>
  <c r="G7" i="12"/>
  <c r="R7" i="12"/>
  <c r="N7" i="12"/>
  <c r="N17" i="12"/>
  <c r="R17" i="12"/>
  <c r="G17" i="12"/>
  <c r="R47" i="12"/>
  <c r="G47" i="12"/>
  <c r="N47" i="12"/>
  <c r="S70" i="24"/>
  <c r="O70" i="24"/>
  <c r="S72" i="14"/>
  <c r="O72" i="14"/>
  <c r="O71" i="22"/>
  <c r="S71" i="22"/>
  <c r="S75" i="25"/>
  <c r="O75" i="25"/>
  <c r="G37" i="26"/>
  <c r="R37" i="26"/>
  <c r="N37" i="26"/>
  <c r="O70" i="23"/>
  <c r="S70" i="23"/>
  <c r="G56" i="19"/>
  <c r="R56" i="19"/>
  <c r="N56" i="19"/>
  <c r="G67" i="19"/>
  <c r="N67" i="19"/>
  <c r="R67" i="19"/>
  <c r="R33" i="19"/>
  <c r="G33" i="19"/>
  <c r="N33" i="19"/>
  <c r="N26" i="19"/>
  <c r="G26" i="19"/>
  <c r="R26" i="19"/>
  <c r="R19" i="19"/>
  <c r="N19" i="19"/>
  <c r="G19" i="19"/>
  <c r="N79" i="19"/>
  <c r="R79" i="19"/>
  <c r="G79" i="19"/>
  <c r="G43" i="19"/>
  <c r="R43" i="19"/>
  <c r="N43" i="19"/>
  <c r="G9" i="19"/>
  <c r="N9" i="19"/>
  <c r="R9" i="19"/>
  <c r="G42" i="19"/>
  <c r="N42" i="19"/>
  <c r="R42" i="19"/>
  <c r="G58" i="14"/>
  <c r="N58" i="14"/>
  <c r="R58" i="14"/>
  <c r="N26" i="14"/>
  <c r="R26" i="14"/>
  <c r="G26" i="14"/>
  <c r="G18" i="14"/>
  <c r="R18" i="14"/>
  <c r="N18" i="14"/>
  <c r="R60" i="14"/>
  <c r="G60" i="14"/>
  <c r="N60" i="14"/>
  <c r="G83" i="14"/>
  <c r="N83" i="14"/>
  <c r="R83" i="14"/>
  <c r="R78" i="14"/>
  <c r="N78" i="14"/>
  <c r="G78" i="14"/>
  <c r="G23" i="14"/>
  <c r="N23" i="14"/>
  <c r="R23" i="14"/>
  <c r="G13" i="14"/>
  <c r="N13" i="14"/>
  <c r="R13" i="14"/>
  <c r="N39" i="14"/>
  <c r="R39" i="14"/>
  <c r="G39" i="14"/>
  <c r="O76" i="10"/>
  <c r="S76" i="10"/>
  <c r="S71" i="15"/>
  <c r="O71" i="15"/>
  <c r="G52" i="22"/>
  <c r="R52" i="22"/>
  <c r="N52" i="22"/>
  <c r="R57" i="22"/>
  <c r="G57" i="22"/>
  <c r="N57" i="22"/>
  <c r="R16" i="22"/>
  <c r="G16" i="22"/>
  <c r="N16" i="22"/>
  <c r="R29" i="22"/>
  <c r="N29" i="22"/>
  <c r="G29" i="22"/>
  <c r="R82" i="22"/>
  <c r="N82" i="22"/>
  <c r="G82" i="22"/>
  <c r="R40" i="22"/>
  <c r="G40" i="22"/>
  <c r="N40" i="22"/>
  <c r="G28" i="22"/>
  <c r="N28" i="22"/>
  <c r="R28" i="22"/>
  <c r="G39" i="22"/>
  <c r="N39" i="22"/>
  <c r="R39" i="22"/>
  <c r="R7" i="22"/>
  <c r="G7" i="22"/>
  <c r="N7" i="22"/>
  <c r="R50" i="15"/>
  <c r="G50" i="15"/>
  <c r="N50" i="15"/>
  <c r="R48" i="15"/>
  <c r="N48" i="15"/>
  <c r="G48" i="15"/>
  <c r="R31" i="15"/>
  <c r="N31" i="15"/>
  <c r="G31" i="15"/>
  <c r="R65" i="15"/>
  <c r="G65" i="15"/>
  <c r="N65" i="15"/>
  <c r="N62" i="15"/>
  <c r="G62" i="15"/>
  <c r="R62" i="15"/>
  <c r="N78" i="15"/>
  <c r="R78" i="15"/>
  <c r="G78" i="15"/>
  <c r="G83" i="15"/>
  <c r="R83" i="15"/>
  <c r="N83" i="15"/>
  <c r="R13" i="15"/>
  <c r="G13" i="15"/>
  <c r="N13" i="15"/>
  <c r="R48" i="10"/>
  <c r="G48" i="10"/>
  <c r="N48" i="10"/>
  <c r="N46" i="10"/>
  <c r="R46" i="10"/>
  <c r="G46" i="10"/>
  <c r="G41" i="10"/>
  <c r="N41" i="10"/>
  <c r="R41" i="10"/>
  <c r="N85" i="10"/>
  <c r="G85" i="10"/>
  <c r="R85" i="10"/>
  <c r="R62" i="10"/>
  <c r="N62" i="10"/>
  <c r="G62" i="10"/>
  <c r="R10" i="10"/>
  <c r="G10" i="10"/>
  <c r="N10" i="10"/>
  <c r="N21" i="10"/>
  <c r="R21" i="10"/>
  <c r="G21" i="10"/>
  <c r="G36" i="10"/>
  <c r="R36" i="10"/>
  <c r="N36" i="10"/>
  <c r="N17" i="10"/>
  <c r="G17" i="10"/>
  <c r="R17" i="10"/>
  <c r="N29" i="10"/>
  <c r="G29" i="10"/>
  <c r="R29" i="10"/>
  <c r="N51" i="18"/>
  <c r="G51" i="18"/>
  <c r="R51" i="18"/>
  <c r="R48" i="18"/>
  <c r="G48" i="18"/>
  <c r="N48" i="18"/>
  <c r="G35" i="18"/>
  <c r="N35" i="18"/>
  <c r="R35" i="18"/>
  <c r="R68" i="18"/>
  <c r="N68" i="18"/>
  <c r="G68" i="18"/>
  <c r="R10" i="18"/>
  <c r="N10" i="18"/>
  <c r="G10" i="18"/>
  <c r="R65" i="18"/>
  <c r="N65" i="18"/>
  <c r="G65" i="18"/>
  <c r="G8" i="18"/>
  <c r="N8" i="18"/>
  <c r="R8" i="18"/>
  <c r="G81" i="18"/>
  <c r="N81" i="18"/>
  <c r="R81" i="18"/>
  <c r="R40" i="18"/>
  <c r="N40" i="18"/>
  <c r="G40" i="18"/>
  <c r="O73" i="17"/>
  <c r="S73" i="17"/>
  <c r="S81" i="1"/>
  <c r="O81" i="1"/>
  <c r="N5" i="28"/>
  <c r="R5" i="28"/>
  <c r="G5" i="28"/>
  <c r="N57" i="11"/>
  <c r="R57" i="11"/>
  <c r="G57" i="11"/>
  <c r="N55" i="11"/>
  <c r="G55" i="11"/>
  <c r="R55" i="11"/>
  <c r="R18" i="11"/>
  <c r="N18" i="11"/>
  <c r="G18" i="11"/>
  <c r="N44" i="11"/>
  <c r="R44" i="11"/>
  <c r="G44" i="11"/>
  <c r="G34" i="11"/>
  <c r="R34" i="11"/>
  <c r="N34" i="11"/>
  <c r="G37" i="11"/>
  <c r="R37" i="11"/>
  <c r="N37" i="11"/>
  <c r="R61" i="11"/>
  <c r="G61" i="11"/>
  <c r="N61" i="11"/>
  <c r="G47" i="11"/>
  <c r="R47" i="11"/>
  <c r="N47" i="11"/>
  <c r="G5" i="11"/>
  <c r="N5" i="11"/>
  <c r="R5" i="11"/>
  <c r="N58" i="13"/>
  <c r="R58" i="13"/>
  <c r="G58" i="13"/>
  <c r="R61" i="13"/>
  <c r="G61" i="13"/>
  <c r="N61" i="13"/>
  <c r="R47" i="13"/>
  <c r="G47" i="13"/>
  <c r="N47" i="13"/>
  <c r="R19" i="13"/>
  <c r="N19" i="13"/>
  <c r="G19" i="13"/>
  <c r="N17" i="13"/>
  <c r="G17" i="13"/>
  <c r="R17" i="13"/>
  <c r="R37" i="13"/>
  <c r="N37" i="13"/>
  <c r="G37" i="13"/>
  <c r="N9" i="13"/>
  <c r="R9" i="13"/>
  <c r="G9" i="13"/>
  <c r="G16" i="13"/>
  <c r="R16" i="13"/>
  <c r="N16" i="13"/>
  <c r="G65" i="13"/>
  <c r="N65" i="13"/>
  <c r="R65" i="13"/>
  <c r="N57" i="17"/>
  <c r="G57" i="17"/>
  <c r="R57" i="17"/>
  <c r="R10" i="17"/>
  <c r="N10" i="17"/>
  <c r="G10" i="17"/>
  <c r="N86" i="17"/>
  <c r="R86" i="17"/>
  <c r="G86" i="17"/>
  <c r="G27" i="17"/>
  <c r="N27" i="17"/>
  <c r="R27" i="17"/>
  <c r="R20" i="17"/>
  <c r="N20" i="17"/>
  <c r="G20" i="17"/>
  <c r="N46" i="17"/>
  <c r="G46" i="17"/>
  <c r="R46" i="17"/>
  <c r="N34" i="17"/>
  <c r="R34" i="17"/>
  <c r="G34" i="17"/>
  <c r="N13" i="17"/>
  <c r="R13" i="17"/>
  <c r="G13" i="17"/>
  <c r="R38" i="17"/>
  <c r="N38" i="17"/>
  <c r="G38" i="17"/>
  <c r="S73" i="12"/>
  <c r="O73" i="12"/>
  <c r="G11" i="12"/>
  <c r="N11" i="12"/>
  <c r="R11" i="12"/>
  <c r="N10" i="12"/>
  <c r="G10" i="12"/>
  <c r="R10" i="12"/>
  <c r="G45" i="12"/>
  <c r="R45" i="12"/>
  <c r="N45" i="12"/>
  <c r="O72" i="23"/>
  <c r="S72" i="23"/>
  <c r="O70" i="26"/>
  <c r="S70" i="26"/>
  <c r="S72" i="15"/>
  <c r="O72" i="15"/>
  <c r="S74" i="23"/>
  <c r="O74" i="23"/>
  <c r="O75" i="19"/>
  <c r="S75" i="19"/>
  <c r="O75" i="14"/>
  <c r="S75" i="14"/>
  <c r="O76" i="15"/>
  <c r="S76" i="15"/>
  <c r="R66" i="26"/>
  <c r="G66" i="26"/>
  <c r="N66" i="26"/>
  <c r="R58" i="18"/>
  <c r="N58" i="18"/>
  <c r="G58" i="18"/>
  <c r="R58" i="15"/>
  <c r="G58" i="15"/>
  <c r="N58" i="15"/>
  <c r="O71" i="27"/>
  <c r="S71" i="27"/>
  <c r="O73" i="25"/>
  <c r="S73" i="25"/>
  <c r="S71" i="26"/>
  <c r="O71" i="26"/>
  <c r="S71" i="16"/>
  <c r="O71" i="16"/>
  <c r="S74" i="9"/>
  <c r="O74" i="9"/>
  <c r="O77" i="16"/>
  <c r="S77" i="16"/>
  <c r="S27" i="4"/>
  <c r="V27" i="1" s="1"/>
  <c r="O27" i="4"/>
  <c r="G71" i="12"/>
  <c r="P70" i="16"/>
  <c r="T70" i="16"/>
  <c r="O23" i="4"/>
  <c r="S23" i="4"/>
  <c r="V23" i="1" s="1"/>
  <c r="G72" i="14"/>
  <c r="P77" i="25"/>
  <c r="T77" i="25"/>
  <c r="T77" i="19"/>
  <c r="P77" i="19"/>
  <c r="G77" i="23"/>
  <c r="G74" i="22"/>
  <c r="G76" i="28"/>
  <c r="S11" i="4"/>
  <c r="V11" i="1" s="1"/>
  <c r="O11" i="4"/>
  <c r="G77" i="15"/>
  <c r="S22" i="4"/>
  <c r="V22" i="1" s="1"/>
  <c r="O22" i="4"/>
  <c r="G74" i="24"/>
  <c r="O65" i="4"/>
  <c r="S65" i="4"/>
  <c r="V65" i="1" s="1"/>
  <c r="G72" i="27"/>
  <c r="S57" i="4"/>
  <c r="V57" i="1" s="1"/>
  <c r="O57" i="4"/>
  <c r="G70" i="26"/>
  <c r="G75" i="12"/>
  <c r="G71" i="11"/>
  <c r="G76" i="10"/>
  <c r="O64" i="4"/>
  <c r="S64" i="4"/>
  <c r="V64" i="1" s="1"/>
  <c r="G76" i="22"/>
  <c r="G72" i="28"/>
  <c r="G75" i="15"/>
  <c r="G75" i="27"/>
  <c r="V49" i="1"/>
  <c r="V63" i="1"/>
  <c r="S79" i="4"/>
  <c r="V79" i="1" s="1"/>
  <c r="O79" i="4"/>
  <c r="O68" i="4"/>
  <c r="S68" i="4"/>
  <c r="V68" i="1" s="1"/>
  <c r="G76" i="13"/>
  <c r="G72" i="12"/>
  <c r="G71" i="24"/>
  <c r="O13" i="4"/>
  <c r="S13" i="4"/>
  <c r="V13" i="1" s="1"/>
  <c r="P72" i="25"/>
  <c r="T72" i="25"/>
  <c r="G70" i="18"/>
  <c r="S8" i="4"/>
  <c r="V8" i="1" s="1"/>
  <c r="O8" i="4"/>
  <c r="O12" i="4"/>
  <c r="S12" i="4"/>
  <c r="V12" i="1" s="1"/>
  <c r="G72" i="15"/>
  <c r="G73" i="15"/>
  <c r="G75" i="19"/>
  <c r="O52" i="4"/>
  <c r="S52" i="4"/>
  <c r="V52" i="1" s="1"/>
  <c r="V47" i="1"/>
  <c r="V61" i="1"/>
  <c r="G73" i="12"/>
  <c r="O10" i="4"/>
  <c r="S10" i="4"/>
  <c r="V10" i="1" s="1"/>
  <c r="N71" i="4"/>
  <c r="R71" i="4"/>
  <c r="U71" i="1" s="1"/>
  <c r="G75" i="11"/>
  <c r="G73" i="25"/>
  <c r="G73" i="26"/>
  <c r="O15" i="4"/>
  <c r="S15" i="4"/>
  <c r="V15" i="1" s="1"/>
  <c r="G71" i="18"/>
  <c r="G75" i="9"/>
  <c r="G73" i="22"/>
  <c r="G72" i="17"/>
  <c r="G74" i="19"/>
  <c r="G76" i="9"/>
  <c r="G71" i="27"/>
  <c r="G71" i="17"/>
  <c r="O46" i="4"/>
  <c r="S46" i="4"/>
  <c r="V46" i="1" s="1"/>
  <c r="S79" i="1"/>
  <c r="O79" i="1"/>
  <c r="N20" i="4"/>
  <c r="G20" i="4"/>
  <c r="R20" i="4"/>
  <c r="N12" i="4"/>
  <c r="G12" i="4"/>
  <c r="R12" i="4"/>
  <c r="R45" i="16"/>
  <c r="N45" i="16"/>
  <c r="G45" i="16"/>
  <c r="R55" i="14"/>
  <c r="G55" i="14"/>
  <c r="N55" i="14"/>
  <c r="G8" i="14"/>
  <c r="N8" i="14"/>
  <c r="R8" i="14"/>
  <c r="N24" i="14"/>
  <c r="R24" i="14"/>
  <c r="G24" i="14"/>
  <c r="O85" i="1"/>
  <c r="S85" i="1"/>
  <c r="N48" i="27"/>
  <c r="G48" i="27"/>
  <c r="R48" i="27"/>
  <c r="G39" i="27"/>
  <c r="N39" i="27"/>
  <c r="R39" i="27"/>
  <c r="R23" i="22"/>
  <c r="G23" i="22"/>
  <c r="N23" i="22"/>
  <c r="N44" i="22"/>
  <c r="R44" i="22"/>
  <c r="G44" i="22"/>
  <c r="G11" i="22"/>
  <c r="R11" i="22"/>
  <c r="N11" i="22"/>
  <c r="O76" i="17"/>
  <c r="S76" i="17"/>
  <c r="S52" i="1"/>
  <c r="O52" i="1"/>
  <c r="N49" i="10"/>
  <c r="G49" i="10"/>
  <c r="R49" i="10"/>
  <c r="G14" i="10"/>
  <c r="N14" i="10"/>
  <c r="R14" i="10"/>
  <c r="R22" i="10"/>
  <c r="G22" i="10"/>
  <c r="N22" i="10"/>
  <c r="R39" i="10"/>
  <c r="N39" i="10"/>
  <c r="G39" i="10"/>
  <c r="N37" i="10"/>
  <c r="R37" i="10"/>
  <c r="G37" i="10"/>
  <c r="R82" i="10"/>
  <c r="G82" i="10"/>
  <c r="N82" i="10"/>
  <c r="N27" i="10"/>
  <c r="R27" i="10"/>
  <c r="G27" i="10"/>
  <c r="G43" i="10"/>
  <c r="N43" i="10"/>
  <c r="R43" i="10"/>
  <c r="O47" i="1"/>
  <c r="S47" i="1"/>
  <c r="N53" i="18"/>
  <c r="R53" i="18"/>
  <c r="G53" i="18"/>
  <c r="R56" i="18"/>
  <c r="G56" i="18"/>
  <c r="N56" i="18"/>
  <c r="N7" i="18"/>
  <c r="R7" i="18"/>
  <c r="G7" i="18"/>
  <c r="R15" i="18"/>
  <c r="G15" i="18"/>
  <c r="N15" i="18"/>
  <c r="N79" i="18"/>
  <c r="R79" i="18"/>
  <c r="G79" i="18"/>
  <c r="N25" i="18"/>
  <c r="R25" i="18"/>
  <c r="G25" i="18"/>
  <c r="R22" i="18"/>
  <c r="G22" i="18"/>
  <c r="N22" i="18"/>
  <c r="R82" i="18"/>
  <c r="G82" i="18"/>
  <c r="N82" i="18"/>
  <c r="O74" i="13"/>
  <c r="S74" i="13"/>
  <c r="R27" i="11"/>
  <c r="N27" i="11"/>
  <c r="G27" i="11"/>
  <c r="R5" i="17"/>
  <c r="N5" i="17"/>
  <c r="G5" i="17"/>
  <c r="G49" i="17"/>
  <c r="N49" i="17"/>
  <c r="R49" i="17"/>
  <c r="G65" i="17"/>
  <c r="N65" i="17"/>
  <c r="R65" i="17"/>
  <c r="R25" i="17"/>
  <c r="G25" i="17"/>
  <c r="N25" i="17"/>
  <c r="G26" i="17"/>
  <c r="N26" i="17"/>
  <c r="R26" i="17"/>
  <c r="G64" i="17"/>
  <c r="N64" i="17"/>
  <c r="R64" i="17"/>
  <c r="N62" i="17"/>
  <c r="R62" i="17"/>
  <c r="G62" i="17"/>
  <c r="R45" i="17"/>
  <c r="G45" i="17"/>
  <c r="N45" i="17"/>
  <c r="R17" i="17"/>
  <c r="G17" i="17"/>
  <c r="N17" i="17"/>
  <c r="N33" i="17"/>
  <c r="R33" i="17"/>
  <c r="G33" i="17"/>
  <c r="R68" i="17"/>
  <c r="G68" i="17"/>
  <c r="N68" i="17"/>
  <c r="G54" i="12"/>
  <c r="N54" i="12"/>
  <c r="R54" i="12"/>
  <c r="N22" i="12"/>
  <c r="R22" i="12"/>
  <c r="G22" i="12"/>
  <c r="N65" i="12"/>
  <c r="R65" i="12"/>
  <c r="G65" i="12"/>
  <c r="N25" i="12"/>
  <c r="R25" i="12"/>
  <c r="G25" i="12"/>
  <c r="G66" i="12"/>
  <c r="N66" i="12"/>
  <c r="R66" i="12"/>
  <c r="R35" i="12"/>
  <c r="N35" i="12"/>
  <c r="G35" i="12"/>
  <c r="R58" i="12"/>
  <c r="N58" i="12"/>
  <c r="G58" i="12"/>
  <c r="R60" i="12"/>
  <c r="N60" i="12"/>
  <c r="G60" i="12"/>
  <c r="R20" i="12"/>
  <c r="G20" i="12"/>
  <c r="N20" i="12"/>
  <c r="G33" i="12"/>
  <c r="N33" i="12"/>
  <c r="R33" i="12"/>
  <c r="N81" i="12"/>
  <c r="R81" i="12"/>
  <c r="G81" i="12"/>
  <c r="G67" i="12"/>
  <c r="N67" i="12"/>
  <c r="R67" i="12"/>
  <c r="R21" i="12"/>
  <c r="G21" i="12"/>
  <c r="N21" i="12"/>
  <c r="R9" i="12"/>
  <c r="G9" i="12"/>
  <c r="N9" i="12"/>
  <c r="O70" i="14"/>
  <c r="S70" i="14"/>
  <c r="O70" i="28"/>
  <c r="S70" i="28"/>
  <c r="N32" i="4"/>
  <c r="G32" i="4"/>
  <c r="R32" i="4"/>
  <c r="S71" i="19"/>
  <c r="O71" i="19"/>
  <c r="G51" i="16"/>
  <c r="N51" i="16"/>
  <c r="R51" i="16"/>
  <c r="N58" i="16"/>
  <c r="R58" i="16"/>
  <c r="G58" i="16"/>
  <c r="G37" i="16"/>
  <c r="N37" i="16"/>
  <c r="R37" i="16"/>
  <c r="R31" i="16"/>
  <c r="G31" i="16"/>
  <c r="N31" i="16"/>
  <c r="N32" i="16"/>
  <c r="R32" i="16"/>
  <c r="G32" i="16"/>
  <c r="G82" i="16"/>
  <c r="N82" i="16"/>
  <c r="R82" i="16"/>
  <c r="R17" i="16"/>
  <c r="G17" i="16"/>
  <c r="N17" i="16"/>
  <c r="R68" i="16"/>
  <c r="G68" i="16"/>
  <c r="N68" i="16"/>
  <c r="G41" i="16"/>
  <c r="N41" i="16"/>
  <c r="R41" i="16"/>
  <c r="S29" i="1"/>
  <c r="O29" i="1"/>
  <c r="R56" i="25"/>
  <c r="G56" i="25"/>
  <c r="N56" i="25"/>
  <c r="G18" i="25"/>
  <c r="N18" i="25"/>
  <c r="R18" i="25"/>
  <c r="N31" i="25"/>
  <c r="G31" i="25"/>
  <c r="R31" i="25"/>
  <c r="R44" i="25"/>
  <c r="N44" i="25"/>
  <c r="G44" i="25"/>
  <c r="N40" i="25"/>
  <c r="R40" i="25"/>
  <c r="G40" i="25"/>
  <c r="G24" i="25"/>
  <c r="N24" i="25"/>
  <c r="R24" i="25"/>
  <c r="R78" i="25"/>
  <c r="G78" i="25"/>
  <c r="N78" i="25"/>
  <c r="N28" i="25"/>
  <c r="R28" i="25"/>
  <c r="G28" i="25"/>
  <c r="R83" i="25"/>
  <c r="N83" i="25"/>
  <c r="G83" i="25"/>
  <c r="G84" i="25"/>
  <c r="N84" i="25"/>
  <c r="R84" i="25"/>
  <c r="O62" i="1"/>
  <c r="S62" i="1"/>
  <c r="N58" i="19"/>
  <c r="R58" i="19"/>
  <c r="G58" i="19"/>
  <c r="G31" i="19"/>
  <c r="R31" i="19"/>
  <c r="N31" i="19"/>
  <c r="R63" i="19"/>
  <c r="G63" i="19"/>
  <c r="N63" i="19"/>
  <c r="G80" i="19"/>
  <c r="N80" i="19"/>
  <c r="R80" i="19"/>
  <c r="R22" i="19"/>
  <c r="G22" i="19"/>
  <c r="N22" i="19"/>
  <c r="R66" i="19"/>
  <c r="G66" i="19"/>
  <c r="N66" i="19"/>
  <c r="R83" i="19"/>
  <c r="G83" i="19"/>
  <c r="N83" i="19"/>
  <c r="G27" i="19"/>
  <c r="N27" i="19"/>
  <c r="R27" i="19"/>
  <c r="N8" i="19"/>
  <c r="R8" i="19"/>
  <c r="G8" i="19"/>
  <c r="S74" i="11"/>
  <c r="O74" i="11"/>
  <c r="N49" i="14"/>
  <c r="R49" i="14"/>
  <c r="G49" i="14"/>
  <c r="N17" i="14"/>
  <c r="R17" i="14"/>
  <c r="G17" i="14"/>
  <c r="R68" i="14"/>
  <c r="N68" i="14"/>
  <c r="G68" i="14"/>
  <c r="G32" i="14"/>
  <c r="R32" i="14"/>
  <c r="N32" i="14"/>
  <c r="R86" i="14"/>
  <c r="G86" i="14"/>
  <c r="N86" i="14"/>
  <c r="N59" i="14"/>
  <c r="G59" i="14"/>
  <c r="R59" i="14"/>
  <c r="G41" i="14"/>
  <c r="N41" i="14"/>
  <c r="R41" i="14"/>
  <c r="G21" i="14"/>
  <c r="R21" i="14"/>
  <c r="N21" i="14"/>
  <c r="N67" i="14"/>
  <c r="R67" i="14"/>
  <c r="G67" i="14"/>
  <c r="R56" i="27"/>
  <c r="G56" i="27"/>
  <c r="N56" i="27"/>
  <c r="G82" i="27"/>
  <c r="R82" i="27"/>
  <c r="N82" i="27"/>
  <c r="N38" i="27"/>
  <c r="G38" i="27"/>
  <c r="R38" i="27"/>
  <c r="N41" i="27"/>
  <c r="G41" i="27"/>
  <c r="R41" i="27"/>
  <c r="N43" i="27"/>
  <c r="R43" i="27"/>
  <c r="G43" i="27"/>
  <c r="G81" i="27"/>
  <c r="N81" i="27"/>
  <c r="R81" i="27"/>
  <c r="R34" i="27"/>
  <c r="G34" i="27"/>
  <c r="N34" i="27"/>
  <c r="R12" i="27"/>
  <c r="G12" i="27"/>
  <c r="N12" i="27"/>
  <c r="R68" i="27"/>
  <c r="N68" i="27"/>
  <c r="G68" i="27"/>
  <c r="O45" i="1"/>
  <c r="S45" i="1"/>
  <c r="N53" i="22"/>
  <c r="R53" i="22"/>
  <c r="G53" i="22"/>
  <c r="N8" i="22"/>
  <c r="R8" i="22"/>
  <c r="G8" i="22"/>
  <c r="R60" i="22"/>
  <c r="G60" i="22"/>
  <c r="N60" i="22"/>
  <c r="G5" i="22"/>
  <c r="R5" i="22"/>
  <c r="N5" i="22"/>
  <c r="O73" i="23"/>
  <c r="S73" i="23"/>
  <c r="O11" i="1"/>
  <c r="S11" i="1"/>
  <c r="G55" i="23"/>
  <c r="N55" i="23"/>
  <c r="R55" i="23"/>
  <c r="R11" i="23"/>
  <c r="G11" i="23"/>
  <c r="N11" i="23"/>
  <c r="G64" i="23"/>
  <c r="N64" i="23"/>
  <c r="R64" i="23"/>
  <c r="R68" i="23"/>
  <c r="G68" i="23"/>
  <c r="N68" i="23"/>
  <c r="N67" i="23"/>
  <c r="R67" i="23"/>
  <c r="G67" i="23"/>
  <c r="R69" i="23"/>
  <c r="G69" i="23"/>
  <c r="N69" i="23"/>
  <c r="N62" i="23"/>
  <c r="G62" i="23"/>
  <c r="R62" i="23"/>
  <c r="N14" i="23"/>
  <c r="R14" i="23"/>
  <c r="G14" i="23"/>
  <c r="R25" i="23"/>
  <c r="G25" i="23"/>
  <c r="N25" i="23"/>
  <c r="G85" i="23"/>
  <c r="R85" i="23"/>
  <c r="N85" i="23"/>
  <c r="S77" i="18"/>
  <c r="O77" i="18"/>
  <c r="O59" i="1"/>
  <c r="S59" i="1"/>
  <c r="R5" i="10"/>
  <c r="N5" i="10"/>
  <c r="G5" i="10"/>
  <c r="N58" i="10"/>
  <c r="R58" i="10"/>
  <c r="G58" i="10"/>
  <c r="G9" i="10"/>
  <c r="N9" i="10"/>
  <c r="R9" i="10"/>
  <c r="R28" i="10"/>
  <c r="G28" i="10"/>
  <c r="N28" i="10"/>
  <c r="N26" i="10"/>
  <c r="R26" i="10"/>
  <c r="G26" i="10"/>
  <c r="N35" i="10"/>
  <c r="G35" i="10"/>
  <c r="R35" i="10"/>
  <c r="R31" i="10"/>
  <c r="G31" i="10"/>
  <c r="N31" i="10"/>
  <c r="G11" i="10"/>
  <c r="N11" i="10"/>
  <c r="R11" i="10"/>
  <c r="G40" i="10"/>
  <c r="N40" i="10"/>
  <c r="R40" i="10"/>
  <c r="G79" i="10"/>
  <c r="N79" i="10"/>
  <c r="R79" i="10"/>
  <c r="R18" i="18"/>
  <c r="N18" i="18"/>
  <c r="G18" i="18"/>
  <c r="N19" i="18"/>
  <c r="G19" i="18"/>
  <c r="R19" i="18"/>
  <c r="N45" i="18"/>
  <c r="G45" i="18"/>
  <c r="R45" i="18"/>
  <c r="R56" i="13"/>
  <c r="G56" i="13"/>
  <c r="N56" i="13"/>
  <c r="R28" i="13"/>
  <c r="G28" i="13"/>
  <c r="N28" i="13"/>
  <c r="R45" i="13"/>
  <c r="G45" i="13"/>
  <c r="N45" i="13"/>
  <c r="N12" i="13"/>
  <c r="R12" i="13"/>
  <c r="G12" i="13"/>
  <c r="R25" i="13"/>
  <c r="G25" i="13"/>
  <c r="N25" i="13"/>
  <c r="N11" i="13"/>
  <c r="R11" i="13"/>
  <c r="G11" i="13"/>
  <c r="G13" i="13"/>
  <c r="R13" i="13"/>
  <c r="N13" i="13"/>
  <c r="R81" i="13"/>
  <c r="G81" i="13"/>
  <c r="N81" i="13"/>
  <c r="G85" i="13"/>
  <c r="N85" i="13"/>
  <c r="R85" i="13"/>
  <c r="S76" i="12"/>
  <c r="O76" i="12"/>
  <c r="S73" i="13"/>
  <c r="O73" i="13"/>
  <c r="O71" i="25"/>
  <c r="S71" i="25"/>
  <c r="G84" i="4"/>
  <c r="N84" i="4"/>
  <c r="R84" i="4"/>
  <c r="S6" i="1"/>
  <c r="O6" i="1"/>
  <c r="O74" i="18"/>
  <c r="S74" i="18"/>
  <c r="G54" i="16"/>
  <c r="N54" i="16"/>
  <c r="R54" i="16"/>
  <c r="G48" i="16"/>
  <c r="N48" i="16"/>
  <c r="R48" i="16"/>
  <c r="N42" i="16"/>
  <c r="R42" i="16"/>
  <c r="G42" i="16"/>
  <c r="R23" i="16"/>
  <c r="G23" i="16"/>
  <c r="N23" i="16"/>
  <c r="N19" i="16"/>
  <c r="G19" i="16"/>
  <c r="R19" i="16"/>
  <c r="R7" i="16"/>
  <c r="N7" i="16"/>
  <c r="G7" i="16"/>
  <c r="R69" i="16"/>
  <c r="G69" i="16"/>
  <c r="N69" i="16"/>
  <c r="G59" i="16"/>
  <c r="N59" i="16"/>
  <c r="R59" i="16"/>
  <c r="G34" i="16"/>
  <c r="R34" i="16"/>
  <c r="N34" i="16"/>
  <c r="G81" i="16"/>
  <c r="R81" i="16"/>
  <c r="N81" i="16"/>
  <c r="N50" i="25"/>
  <c r="G50" i="25"/>
  <c r="R50" i="25"/>
  <c r="N58" i="25"/>
  <c r="R58" i="25"/>
  <c r="G58" i="25"/>
  <c r="G45" i="25"/>
  <c r="R45" i="25"/>
  <c r="N45" i="25"/>
  <c r="N13" i="25"/>
  <c r="R13" i="25"/>
  <c r="G13" i="25"/>
  <c r="N10" i="25"/>
  <c r="R10" i="25"/>
  <c r="G10" i="25"/>
  <c r="G62" i="25"/>
  <c r="N62" i="25"/>
  <c r="R62" i="25"/>
  <c r="N41" i="25"/>
  <c r="R41" i="25"/>
  <c r="G41" i="25"/>
  <c r="R5" i="25"/>
  <c r="N5" i="25"/>
  <c r="G5" i="25"/>
  <c r="N74" i="1"/>
  <c r="R74" i="1"/>
  <c r="R70" i="1"/>
  <c r="N70" i="1"/>
  <c r="N5" i="26"/>
  <c r="R5" i="26"/>
  <c r="G5" i="26"/>
  <c r="O58" i="1"/>
  <c r="S58" i="1"/>
  <c r="S21" i="1"/>
  <c r="O21" i="1"/>
  <c r="R50" i="19"/>
  <c r="G50" i="19"/>
  <c r="N50" i="19"/>
  <c r="N53" i="19"/>
  <c r="R53" i="19"/>
  <c r="G53" i="19"/>
  <c r="G32" i="19"/>
  <c r="N32" i="19"/>
  <c r="R32" i="19"/>
  <c r="R6" i="19"/>
  <c r="N6" i="19"/>
  <c r="G6" i="19"/>
  <c r="G47" i="19"/>
  <c r="N47" i="19"/>
  <c r="R47" i="19"/>
  <c r="G13" i="19"/>
  <c r="N13" i="19"/>
  <c r="R13" i="19"/>
  <c r="N28" i="19"/>
  <c r="R28" i="19"/>
  <c r="G28" i="19"/>
  <c r="G85" i="19"/>
  <c r="R85" i="19"/>
  <c r="N85" i="19"/>
  <c r="G81" i="19"/>
  <c r="N81" i="19"/>
  <c r="R81" i="19"/>
  <c r="O15" i="1"/>
  <c r="S15" i="1"/>
  <c r="R58" i="24"/>
  <c r="N58" i="24"/>
  <c r="G58" i="24"/>
  <c r="R39" i="24"/>
  <c r="G39" i="24"/>
  <c r="N39" i="24"/>
  <c r="R37" i="24"/>
  <c r="N37" i="24"/>
  <c r="G37" i="24"/>
  <c r="R60" i="24"/>
  <c r="G60" i="24"/>
  <c r="N60" i="24"/>
  <c r="G84" i="24"/>
  <c r="N84" i="24"/>
  <c r="R84" i="24"/>
  <c r="N28" i="24"/>
  <c r="R28" i="24"/>
  <c r="G28" i="24"/>
  <c r="N40" i="24"/>
  <c r="R40" i="24"/>
  <c r="G40" i="24"/>
  <c r="N45" i="24"/>
  <c r="G45" i="24"/>
  <c r="R45" i="24"/>
  <c r="R12" i="24"/>
  <c r="G12" i="24"/>
  <c r="N12" i="24"/>
  <c r="N33" i="24"/>
  <c r="R33" i="24"/>
  <c r="G33" i="24"/>
  <c r="O31" i="1"/>
  <c r="S31" i="1"/>
  <c r="G56" i="14"/>
  <c r="N56" i="14"/>
  <c r="R56" i="14"/>
  <c r="N6" i="14"/>
  <c r="G6" i="14"/>
  <c r="R6" i="14"/>
  <c r="N14" i="14"/>
  <c r="G14" i="14"/>
  <c r="R14" i="14"/>
  <c r="N46" i="14"/>
  <c r="R46" i="14"/>
  <c r="G46" i="14"/>
  <c r="G61" i="14"/>
  <c r="N61" i="14"/>
  <c r="R61" i="14"/>
  <c r="G79" i="14"/>
  <c r="N79" i="14"/>
  <c r="R79" i="14"/>
  <c r="R12" i="14"/>
  <c r="G12" i="14"/>
  <c r="N12" i="14"/>
  <c r="G69" i="14"/>
  <c r="N69" i="14"/>
  <c r="R69" i="14"/>
  <c r="R54" i="27"/>
  <c r="G54" i="27"/>
  <c r="N54" i="27"/>
  <c r="N63" i="27"/>
  <c r="R63" i="27"/>
  <c r="G63" i="27"/>
  <c r="N50" i="22"/>
  <c r="R50" i="22"/>
  <c r="G50" i="22"/>
  <c r="N48" i="22"/>
  <c r="G48" i="22"/>
  <c r="R48" i="22"/>
  <c r="G31" i="22"/>
  <c r="N31" i="22"/>
  <c r="R31" i="22"/>
  <c r="N25" i="22"/>
  <c r="G25" i="22"/>
  <c r="R25" i="22"/>
  <c r="G69" i="22"/>
  <c r="N69" i="22"/>
  <c r="R69" i="22"/>
  <c r="R66" i="22"/>
  <c r="G66" i="22"/>
  <c r="N66" i="22"/>
  <c r="G81" i="22"/>
  <c r="N81" i="22"/>
  <c r="R81" i="22"/>
  <c r="R45" i="22"/>
  <c r="G45" i="22"/>
  <c r="N45" i="22"/>
  <c r="G37" i="22"/>
  <c r="R37" i="22"/>
  <c r="N37" i="22"/>
  <c r="G51" i="23"/>
  <c r="N51" i="23"/>
  <c r="R51" i="23"/>
  <c r="N57" i="23"/>
  <c r="R57" i="23"/>
  <c r="G57" i="23"/>
  <c r="G37" i="23"/>
  <c r="N37" i="23"/>
  <c r="R37" i="23"/>
  <c r="N82" i="23"/>
  <c r="R82" i="23"/>
  <c r="G82" i="23"/>
  <c r="N39" i="23"/>
  <c r="G39" i="23"/>
  <c r="R39" i="23"/>
  <c r="R16" i="23"/>
  <c r="N16" i="23"/>
  <c r="G16" i="23"/>
  <c r="R66" i="23"/>
  <c r="G66" i="23"/>
  <c r="N66" i="23"/>
  <c r="N33" i="23"/>
  <c r="R33" i="23"/>
  <c r="G33" i="23"/>
  <c r="R31" i="23"/>
  <c r="G31" i="23"/>
  <c r="N31" i="23"/>
  <c r="G41" i="23"/>
  <c r="R41" i="23"/>
  <c r="N41" i="23"/>
  <c r="N51" i="15"/>
  <c r="R51" i="15"/>
  <c r="G51" i="15"/>
  <c r="N56" i="15"/>
  <c r="G56" i="15"/>
  <c r="R56" i="15"/>
  <c r="N46" i="15"/>
  <c r="R46" i="15"/>
  <c r="G46" i="15"/>
  <c r="N60" i="15"/>
  <c r="R60" i="15"/>
  <c r="G60" i="15"/>
  <c r="G27" i="15"/>
  <c r="N27" i="15"/>
  <c r="R27" i="15"/>
  <c r="N16" i="15"/>
  <c r="R16" i="15"/>
  <c r="G16" i="15"/>
  <c r="G43" i="15"/>
  <c r="N43" i="15"/>
  <c r="R43" i="15"/>
  <c r="R23" i="15"/>
  <c r="G23" i="15"/>
  <c r="N23" i="15"/>
  <c r="R26" i="15"/>
  <c r="N26" i="15"/>
  <c r="G26" i="15"/>
  <c r="G22" i="15"/>
  <c r="N22" i="15"/>
  <c r="R22" i="15"/>
  <c r="G56" i="10"/>
  <c r="N56" i="10"/>
  <c r="R56" i="10"/>
  <c r="G67" i="10"/>
  <c r="N67" i="10"/>
  <c r="R67" i="10"/>
  <c r="G23" i="10"/>
  <c r="R23" i="10"/>
  <c r="N23" i="10"/>
  <c r="R34" i="10"/>
  <c r="G34" i="10"/>
  <c r="N34" i="10"/>
  <c r="G86" i="10"/>
  <c r="N86" i="10"/>
  <c r="R86" i="10"/>
  <c r="R42" i="10"/>
  <c r="N42" i="10"/>
  <c r="G42" i="10"/>
  <c r="R12" i="10"/>
  <c r="N12" i="10"/>
  <c r="G12" i="10"/>
  <c r="G30" i="10"/>
  <c r="R30" i="10"/>
  <c r="N30" i="10"/>
  <c r="R85" i="18"/>
  <c r="G85" i="18"/>
  <c r="N85" i="18"/>
  <c r="N59" i="18"/>
  <c r="R59" i="18"/>
  <c r="G59" i="18"/>
  <c r="N23" i="18"/>
  <c r="G23" i="18"/>
  <c r="R23" i="18"/>
  <c r="G37" i="18"/>
  <c r="R37" i="18"/>
  <c r="N37" i="18"/>
  <c r="G32" i="18"/>
  <c r="N32" i="18"/>
  <c r="R32" i="18"/>
  <c r="R86" i="18"/>
  <c r="N86" i="18"/>
  <c r="G86" i="18"/>
  <c r="R12" i="18"/>
  <c r="N12" i="18"/>
  <c r="G12" i="18"/>
  <c r="O39" i="1"/>
  <c r="S39" i="1"/>
  <c r="S26" i="1"/>
  <c r="O26" i="1"/>
  <c r="O82" i="1"/>
  <c r="S82" i="1"/>
  <c r="R56" i="11"/>
  <c r="G56" i="11"/>
  <c r="N56" i="11"/>
  <c r="G32" i="11"/>
  <c r="R32" i="11"/>
  <c r="N32" i="11"/>
  <c r="G60" i="11"/>
  <c r="N60" i="11"/>
  <c r="R60" i="11"/>
  <c r="R62" i="11"/>
  <c r="G62" i="11"/>
  <c r="N62" i="11"/>
  <c r="G67" i="11"/>
  <c r="N67" i="11"/>
  <c r="R67" i="11"/>
  <c r="G8" i="11"/>
  <c r="R8" i="11"/>
  <c r="N8" i="11"/>
  <c r="N35" i="11"/>
  <c r="R35" i="11"/>
  <c r="G35" i="11"/>
  <c r="G84" i="11"/>
  <c r="R84" i="11"/>
  <c r="N84" i="11"/>
  <c r="G46" i="11"/>
  <c r="N46" i="11"/>
  <c r="R46" i="11"/>
  <c r="N48" i="13"/>
  <c r="G48" i="13"/>
  <c r="R48" i="13"/>
  <c r="N82" i="13"/>
  <c r="R82" i="13"/>
  <c r="G82" i="13"/>
  <c r="R41" i="13"/>
  <c r="G41" i="13"/>
  <c r="N41" i="13"/>
  <c r="R30" i="13"/>
  <c r="G30" i="13"/>
  <c r="N30" i="13"/>
  <c r="R42" i="13"/>
  <c r="G42" i="13"/>
  <c r="N42" i="13"/>
  <c r="N21" i="13"/>
  <c r="R21" i="13"/>
  <c r="G21" i="13"/>
  <c r="N20" i="13"/>
  <c r="G20" i="13"/>
  <c r="R20" i="13"/>
  <c r="N62" i="13"/>
  <c r="R62" i="13"/>
  <c r="G62" i="13"/>
  <c r="G18" i="13"/>
  <c r="N18" i="13"/>
  <c r="R18" i="13"/>
  <c r="R32" i="12"/>
  <c r="G32" i="12"/>
  <c r="N32" i="12"/>
  <c r="N36" i="12"/>
  <c r="R36" i="12"/>
  <c r="G36" i="12"/>
  <c r="G5" i="16"/>
  <c r="R5" i="16"/>
  <c r="N5" i="16"/>
  <c r="G49" i="16"/>
  <c r="N49" i="16"/>
  <c r="R49" i="16"/>
  <c r="N10" i="16"/>
  <c r="R10" i="16"/>
  <c r="G10" i="16"/>
  <c r="G80" i="16"/>
  <c r="R80" i="16"/>
  <c r="N80" i="16"/>
  <c r="G26" i="16"/>
  <c r="N26" i="16"/>
  <c r="R26" i="16"/>
  <c r="N20" i="16"/>
  <c r="R20" i="16"/>
  <c r="G20" i="16"/>
  <c r="G39" i="16"/>
  <c r="N39" i="16"/>
  <c r="R39" i="16"/>
  <c r="N84" i="16"/>
  <c r="R84" i="16"/>
  <c r="G84" i="16"/>
  <c r="G86" i="16"/>
  <c r="N86" i="16"/>
  <c r="R86" i="16"/>
  <c r="R38" i="16"/>
  <c r="G38" i="16"/>
  <c r="N38" i="16"/>
  <c r="O80" i="1"/>
  <c r="S80" i="1"/>
  <c r="G5" i="9"/>
  <c r="N5" i="9"/>
  <c r="R5" i="9"/>
  <c r="R49" i="9"/>
  <c r="G49" i="9"/>
  <c r="N49" i="9"/>
  <c r="R26" i="9"/>
  <c r="G26" i="9"/>
  <c r="N26" i="9"/>
  <c r="N47" i="9"/>
  <c r="R47" i="9"/>
  <c r="G47" i="9"/>
  <c r="R11" i="9"/>
  <c r="G11" i="9"/>
  <c r="N11" i="9"/>
  <c r="N69" i="9"/>
  <c r="R69" i="9"/>
  <c r="G69" i="9"/>
  <c r="N38" i="9"/>
  <c r="G38" i="9"/>
  <c r="R38" i="9"/>
  <c r="N27" i="9"/>
  <c r="R27" i="9"/>
  <c r="G27" i="9"/>
  <c r="G65" i="9"/>
  <c r="N65" i="9"/>
  <c r="R65" i="9"/>
  <c r="N82" i="9"/>
  <c r="G82" i="9"/>
  <c r="R82" i="9"/>
  <c r="G51" i="25"/>
  <c r="N51" i="25"/>
  <c r="R51" i="25"/>
  <c r="G49" i="25"/>
  <c r="N49" i="25"/>
  <c r="R49" i="25"/>
  <c r="R19" i="25"/>
  <c r="N19" i="25"/>
  <c r="G19" i="25"/>
  <c r="R67" i="25"/>
  <c r="N67" i="25"/>
  <c r="G67" i="25"/>
  <c r="R46" i="25"/>
  <c r="G46" i="25"/>
  <c r="N46" i="25"/>
  <c r="R32" i="25"/>
  <c r="G32" i="25"/>
  <c r="N32" i="25"/>
  <c r="N60" i="25"/>
  <c r="G60" i="25"/>
  <c r="R60" i="25"/>
  <c r="R30" i="25"/>
  <c r="G30" i="25"/>
  <c r="N30" i="25"/>
  <c r="O73" i="27"/>
  <c r="S73" i="27"/>
  <c r="G50" i="26"/>
  <c r="N50" i="26"/>
  <c r="R50" i="26"/>
  <c r="G49" i="26"/>
  <c r="R49" i="26"/>
  <c r="N49" i="26"/>
  <c r="R62" i="26"/>
  <c r="G62" i="26"/>
  <c r="N62" i="26"/>
  <c r="R7" i="26"/>
  <c r="N7" i="26"/>
  <c r="G7" i="26"/>
  <c r="G11" i="26"/>
  <c r="R11" i="26"/>
  <c r="N11" i="26"/>
  <c r="G78" i="26"/>
  <c r="N78" i="26"/>
  <c r="R78" i="26"/>
  <c r="G24" i="26"/>
  <c r="N24" i="26"/>
  <c r="R24" i="26"/>
  <c r="N41" i="26"/>
  <c r="R41" i="26"/>
  <c r="G41" i="26"/>
  <c r="S71" i="10"/>
  <c r="O71" i="10"/>
  <c r="O76" i="14"/>
  <c r="S76" i="14"/>
  <c r="N54" i="24"/>
  <c r="R54" i="24"/>
  <c r="G54" i="24"/>
  <c r="R29" i="24"/>
  <c r="G29" i="24"/>
  <c r="N29" i="24"/>
  <c r="R63" i="24"/>
  <c r="G63" i="24"/>
  <c r="N63" i="24"/>
  <c r="G68" i="24"/>
  <c r="N68" i="24"/>
  <c r="R68" i="24"/>
  <c r="R31" i="24"/>
  <c r="N31" i="24"/>
  <c r="G31" i="24"/>
  <c r="R41" i="24"/>
  <c r="G41" i="24"/>
  <c r="N41" i="24"/>
  <c r="G61" i="24"/>
  <c r="R61" i="24"/>
  <c r="N61" i="24"/>
  <c r="R78" i="24"/>
  <c r="G78" i="24"/>
  <c r="N78" i="24"/>
  <c r="N81" i="24"/>
  <c r="R81" i="24"/>
  <c r="G81" i="24"/>
  <c r="N57" i="27"/>
  <c r="R57" i="27"/>
  <c r="G57" i="27"/>
  <c r="R80" i="27"/>
  <c r="G80" i="27"/>
  <c r="N80" i="27"/>
  <c r="R24" i="27"/>
  <c r="G24" i="27"/>
  <c r="N24" i="27"/>
  <c r="R40" i="27"/>
  <c r="N40" i="27"/>
  <c r="G40" i="27"/>
  <c r="G32" i="27"/>
  <c r="R32" i="27"/>
  <c r="N32" i="27"/>
  <c r="R20" i="27"/>
  <c r="N20" i="27"/>
  <c r="G20" i="27"/>
  <c r="N18" i="27"/>
  <c r="R18" i="27"/>
  <c r="G18" i="27"/>
  <c r="N59" i="27"/>
  <c r="R59" i="27"/>
  <c r="G59" i="27"/>
  <c r="G23" i="27"/>
  <c r="N23" i="27"/>
  <c r="R23" i="27"/>
  <c r="S38" i="1"/>
  <c r="O38" i="1"/>
  <c r="R48" i="23"/>
  <c r="G48" i="23"/>
  <c r="N48" i="23"/>
  <c r="G7" i="23"/>
  <c r="R7" i="23"/>
  <c r="N7" i="23"/>
  <c r="G78" i="23"/>
  <c r="N78" i="23"/>
  <c r="R78" i="23"/>
  <c r="G13" i="23"/>
  <c r="N13" i="23"/>
  <c r="R13" i="23"/>
  <c r="G47" i="23"/>
  <c r="N47" i="23"/>
  <c r="R47" i="23"/>
  <c r="R29" i="23"/>
  <c r="G29" i="23"/>
  <c r="N29" i="23"/>
  <c r="G26" i="23"/>
  <c r="N26" i="23"/>
  <c r="R26" i="23"/>
  <c r="G46" i="23"/>
  <c r="N46" i="23"/>
  <c r="R46" i="23"/>
  <c r="O16" i="1"/>
  <c r="S16" i="1"/>
  <c r="N53" i="28"/>
  <c r="R53" i="28"/>
  <c r="G53" i="28"/>
  <c r="R47" i="28"/>
  <c r="G47" i="28"/>
  <c r="N47" i="28"/>
  <c r="G10" i="28"/>
  <c r="N10" i="28"/>
  <c r="R10" i="28"/>
  <c r="G86" i="28"/>
  <c r="N86" i="28"/>
  <c r="R86" i="28"/>
  <c r="G34" i="28"/>
  <c r="R34" i="28"/>
  <c r="N34" i="28"/>
  <c r="G69" i="28"/>
  <c r="N69" i="28"/>
  <c r="R69" i="28"/>
  <c r="N19" i="28"/>
  <c r="R19" i="28"/>
  <c r="G19" i="28"/>
  <c r="G82" i="28"/>
  <c r="N82" i="28"/>
  <c r="R82" i="28"/>
  <c r="O60" i="1"/>
  <c r="S60" i="1"/>
  <c r="R63" i="11"/>
  <c r="N63" i="11"/>
  <c r="G63" i="11"/>
  <c r="R33" i="11"/>
  <c r="N33" i="11"/>
  <c r="G33" i="11"/>
  <c r="N36" i="13"/>
  <c r="R36" i="13"/>
  <c r="G36" i="13"/>
  <c r="O74" i="12"/>
  <c r="S74" i="12"/>
  <c r="N49" i="12"/>
  <c r="R49" i="12"/>
  <c r="G49" i="12"/>
  <c r="G85" i="12"/>
  <c r="N85" i="12"/>
  <c r="R85" i="12"/>
  <c r="G78" i="12"/>
  <c r="N78" i="12"/>
  <c r="R78" i="12"/>
  <c r="G84" i="12"/>
  <c r="N84" i="12"/>
  <c r="R84" i="12"/>
  <c r="R13" i="12"/>
  <c r="G13" i="12"/>
  <c r="N13" i="12"/>
  <c r="R69" i="12"/>
  <c r="G69" i="12"/>
  <c r="N69" i="12"/>
  <c r="N29" i="12"/>
  <c r="R29" i="12"/>
  <c r="G29" i="12"/>
  <c r="G59" i="12"/>
  <c r="N59" i="12"/>
  <c r="R59" i="12"/>
  <c r="G15" i="12"/>
  <c r="N15" i="12"/>
  <c r="R15" i="12"/>
  <c r="O72" i="13"/>
  <c r="S72" i="13"/>
  <c r="N84" i="18"/>
  <c r="R84" i="18"/>
  <c r="G84" i="18"/>
  <c r="O73" i="10"/>
  <c r="S73" i="10"/>
  <c r="O76" i="19"/>
  <c r="S76" i="19"/>
  <c r="S77" i="27"/>
  <c r="O77" i="27"/>
  <c r="S74" i="16"/>
  <c r="O74" i="16"/>
  <c r="S76" i="26"/>
  <c r="O76" i="26"/>
  <c r="S72" i="16"/>
  <c r="O72" i="16"/>
  <c r="O72" i="10"/>
  <c r="S72" i="10"/>
  <c r="S76" i="16"/>
  <c r="O76" i="16"/>
  <c r="G71" i="4"/>
  <c r="S14" i="4"/>
  <c r="V14" i="1" s="1"/>
  <c r="O14" i="4"/>
  <c r="G76" i="18"/>
  <c r="G76" i="11"/>
  <c r="O42" i="4"/>
  <c r="S42" i="4"/>
  <c r="V42" i="1" s="1"/>
  <c r="T76" i="25"/>
  <c r="P76" i="25"/>
  <c r="G72" i="26"/>
  <c r="G77" i="18"/>
  <c r="G75" i="22"/>
  <c r="G75" i="28"/>
  <c r="G77" i="14"/>
  <c r="U74" i="1"/>
  <c r="G76" i="19"/>
  <c r="G75" i="16"/>
  <c r="T36" i="9"/>
  <c r="P36" i="9"/>
  <c r="G73" i="27"/>
  <c r="G74" i="16"/>
  <c r="U76" i="1"/>
  <c r="G74" i="10"/>
  <c r="S80" i="4"/>
  <c r="V80" i="1" s="1"/>
  <c r="O80" i="4"/>
  <c r="G75" i="18"/>
  <c r="G74" i="9"/>
  <c r="S37" i="4"/>
  <c r="V37" i="1" s="1"/>
  <c r="O37" i="4"/>
  <c r="G76" i="14"/>
  <c r="G76" i="17"/>
  <c r="G77" i="22"/>
  <c r="G77" i="24"/>
  <c r="G71" i="10"/>
  <c r="S69" i="4"/>
  <c r="V69" i="1" s="1"/>
  <c r="O69" i="4"/>
  <c r="G74" i="27"/>
  <c r="V55" i="1"/>
  <c r="G71" i="16"/>
  <c r="U77" i="1"/>
  <c r="G72" i="24"/>
  <c r="O20" i="4"/>
  <c r="S20" i="4"/>
  <c r="V20" i="1" s="1"/>
  <c r="O54" i="4"/>
  <c r="S54" i="4"/>
  <c r="V54" i="1" s="1"/>
  <c r="G74" i="23"/>
  <c r="G70" i="11"/>
  <c r="S32" i="4"/>
  <c r="V32" i="1" s="1"/>
  <c r="O32" i="4"/>
  <c r="G77" i="10"/>
  <c r="G71" i="25"/>
  <c r="O29" i="4"/>
  <c r="S29" i="4"/>
  <c r="V29" i="1" s="1"/>
  <c r="G71" i="22"/>
  <c r="G73" i="17"/>
  <c r="G72" i="18"/>
  <c r="N75" i="4"/>
  <c r="R75" i="4"/>
  <c r="U75" i="1" s="1"/>
  <c r="G75" i="4"/>
  <c r="S48" i="4"/>
  <c r="V48" i="1" s="1"/>
  <c r="O48" i="4"/>
  <c r="S56" i="4"/>
  <c r="V56" i="1" s="1"/>
  <c r="O56" i="4"/>
  <c r="O25" i="4"/>
  <c r="S25" i="4"/>
  <c r="V25" i="1" s="1"/>
  <c r="G77" i="13"/>
  <c r="G70" i="24"/>
  <c r="O50" i="4"/>
  <c r="S50" i="4"/>
  <c r="V50" i="1" s="1"/>
  <c r="G75" i="10"/>
  <c r="G75" i="25"/>
  <c r="S30" i="4"/>
  <c r="V30" i="1" s="1"/>
  <c r="O30" i="4"/>
  <c r="S9" i="4"/>
  <c r="V9" i="1" s="1"/>
  <c r="O9" i="4"/>
  <c r="G74" i="12"/>
  <c r="S19" i="4"/>
  <c r="V19" i="1" s="1"/>
  <c r="O19" i="4"/>
  <c r="G71" i="28"/>
  <c r="G76" i="15"/>
  <c r="G75" i="26"/>
  <c r="S26" i="4"/>
  <c r="V26" i="1" s="1"/>
  <c r="O26" i="4"/>
  <c r="O41" i="4"/>
  <c r="S41" i="4"/>
  <c r="V41" i="1" s="1"/>
  <c r="G72" i="1"/>
  <c r="G75" i="1"/>
  <c r="G77" i="1"/>
  <c r="G76" i="1"/>
  <c r="P76" i="1" l="1"/>
  <c r="T76" i="1"/>
  <c r="T75" i="1"/>
  <c r="P75" i="1"/>
  <c r="T72" i="1"/>
  <c r="P72" i="1"/>
  <c r="P77" i="1"/>
  <c r="T77" i="1"/>
  <c r="P71" i="4"/>
  <c r="T71" i="4"/>
  <c r="N25" i="1"/>
  <c r="R25" i="1"/>
  <c r="G25" i="1"/>
  <c r="N26" i="1"/>
  <c r="G26" i="1"/>
  <c r="R26" i="1"/>
  <c r="N58" i="1"/>
  <c r="G58" i="1"/>
  <c r="R58" i="1"/>
  <c r="G80" i="1"/>
  <c r="N80" i="1"/>
  <c r="R80" i="1"/>
  <c r="R27" i="1"/>
  <c r="G27" i="1"/>
  <c r="N27" i="1"/>
  <c r="N36" i="1"/>
  <c r="R36" i="1"/>
  <c r="G36" i="1"/>
  <c r="O71" i="1"/>
  <c r="S71" i="1"/>
  <c r="S73" i="1"/>
  <c r="O73" i="1"/>
  <c r="N63" i="1"/>
  <c r="G63" i="1"/>
  <c r="R63" i="1"/>
  <c r="G7" i="1"/>
  <c r="R7" i="1"/>
  <c r="N7" i="1"/>
  <c r="R85" i="1"/>
  <c r="N85" i="1"/>
  <c r="G85" i="1"/>
  <c r="G42" i="1"/>
  <c r="N42" i="1"/>
  <c r="R42" i="1"/>
  <c r="G16" i="1"/>
  <c r="R16" i="1"/>
  <c r="N16" i="1"/>
  <c r="R52" i="1"/>
  <c r="G52" i="1"/>
  <c r="N52" i="1"/>
  <c r="S74" i="1"/>
  <c r="O74" i="1"/>
  <c r="O70" i="1"/>
  <c r="S70" i="1"/>
  <c r="P71" i="28"/>
  <c r="T71" i="28"/>
  <c r="T75" i="25"/>
  <c r="P75" i="25"/>
  <c r="T70" i="24"/>
  <c r="P70" i="24"/>
  <c r="P72" i="18"/>
  <c r="T72" i="18"/>
  <c r="P77" i="22"/>
  <c r="T77" i="22"/>
  <c r="P73" i="27"/>
  <c r="T73" i="27"/>
  <c r="T76" i="19"/>
  <c r="P76" i="19"/>
  <c r="T75" i="22"/>
  <c r="P75" i="22"/>
  <c r="P76" i="18"/>
  <c r="T76" i="18"/>
  <c r="P15" i="12"/>
  <c r="T15" i="12"/>
  <c r="T29" i="12"/>
  <c r="P29" i="12"/>
  <c r="P69" i="12"/>
  <c r="T69" i="12"/>
  <c r="T82" i="28"/>
  <c r="P82" i="28"/>
  <c r="P86" i="28"/>
  <c r="T86" i="28"/>
  <c r="P7" i="23"/>
  <c r="T7" i="23"/>
  <c r="P23" i="27"/>
  <c r="T23" i="27"/>
  <c r="P18" i="27"/>
  <c r="T18" i="27"/>
  <c r="T32" i="27"/>
  <c r="P32" i="27"/>
  <c r="P80" i="27"/>
  <c r="T80" i="27"/>
  <c r="P63" i="24"/>
  <c r="T63" i="24"/>
  <c r="T41" i="26"/>
  <c r="P41" i="26"/>
  <c r="T78" i="26"/>
  <c r="P78" i="26"/>
  <c r="T7" i="26"/>
  <c r="P7" i="26"/>
  <c r="T62" i="26"/>
  <c r="P62" i="26"/>
  <c r="P49" i="26"/>
  <c r="T49" i="26"/>
  <c r="P46" i="25"/>
  <c r="T46" i="25"/>
  <c r="P27" i="9"/>
  <c r="T27" i="9"/>
  <c r="P38" i="9"/>
  <c r="T38" i="9"/>
  <c r="T47" i="9"/>
  <c r="P47" i="9"/>
  <c r="P26" i="9"/>
  <c r="T26" i="9"/>
  <c r="T84" i="16"/>
  <c r="P84" i="16"/>
  <c r="P49" i="16"/>
  <c r="T49" i="16"/>
  <c r="R63" i="4"/>
  <c r="U63" i="1" s="1"/>
  <c r="N63" i="4"/>
  <c r="G63" i="4"/>
  <c r="T30" i="13"/>
  <c r="P30" i="13"/>
  <c r="T84" i="11"/>
  <c r="P84" i="11"/>
  <c r="T56" i="11"/>
  <c r="P56" i="11"/>
  <c r="P12" i="18"/>
  <c r="T12" i="18"/>
  <c r="P32" i="18"/>
  <c r="T32" i="18"/>
  <c r="P12" i="10"/>
  <c r="T12" i="10"/>
  <c r="T86" i="10"/>
  <c r="P86" i="10"/>
  <c r="P56" i="10"/>
  <c r="T56" i="10"/>
  <c r="P26" i="15"/>
  <c r="T26" i="15"/>
  <c r="P23" i="15"/>
  <c r="T23" i="15"/>
  <c r="T43" i="15"/>
  <c r="P43" i="15"/>
  <c r="P51" i="15"/>
  <c r="T51" i="15"/>
  <c r="T51" i="23"/>
  <c r="P51" i="23"/>
  <c r="P63" i="27"/>
  <c r="T63" i="27"/>
  <c r="P54" i="27"/>
  <c r="T54" i="27"/>
  <c r="P69" i="14"/>
  <c r="T69" i="14"/>
  <c r="T33" i="24"/>
  <c r="P33" i="24"/>
  <c r="T12" i="24"/>
  <c r="P12" i="24"/>
  <c r="P28" i="24"/>
  <c r="T28" i="24"/>
  <c r="T32" i="19"/>
  <c r="P32" i="19"/>
  <c r="T5" i="25"/>
  <c r="P5" i="25"/>
  <c r="P62" i="25"/>
  <c r="T62" i="25"/>
  <c r="P13" i="25"/>
  <c r="T13" i="25"/>
  <c r="T59" i="16"/>
  <c r="P59" i="16"/>
  <c r="T7" i="16"/>
  <c r="P7" i="16"/>
  <c r="P19" i="16"/>
  <c r="T19" i="16"/>
  <c r="T84" i="4"/>
  <c r="P84" i="4"/>
  <c r="R68" i="4"/>
  <c r="U68" i="1" s="1"/>
  <c r="G68" i="4"/>
  <c r="N68" i="4"/>
  <c r="T81" i="13"/>
  <c r="P81" i="13"/>
  <c r="T13" i="13"/>
  <c r="P13" i="13"/>
  <c r="P45" i="18"/>
  <c r="T45" i="18"/>
  <c r="P11" i="10"/>
  <c r="T11" i="10"/>
  <c r="P58" i="10"/>
  <c r="T58" i="10"/>
  <c r="T85" i="23"/>
  <c r="P85" i="23"/>
  <c r="T14" i="23"/>
  <c r="P14" i="23"/>
  <c r="P62" i="23"/>
  <c r="T62" i="23"/>
  <c r="P60" i="22"/>
  <c r="T60" i="22"/>
  <c r="T66" i="19"/>
  <c r="P66" i="19"/>
  <c r="P58" i="16"/>
  <c r="T58" i="16"/>
  <c r="G66" i="4"/>
  <c r="R66" i="4"/>
  <c r="U66" i="1" s="1"/>
  <c r="N66" i="4"/>
  <c r="N46" i="4"/>
  <c r="R46" i="4"/>
  <c r="U46" i="1" s="1"/>
  <c r="G46" i="4"/>
  <c r="P33" i="12"/>
  <c r="T33" i="12"/>
  <c r="T60" i="12"/>
  <c r="P60" i="12"/>
  <c r="T25" i="12"/>
  <c r="P25" i="12"/>
  <c r="P62" i="17"/>
  <c r="T62" i="17"/>
  <c r="P26" i="17"/>
  <c r="T26" i="17"/>
  <c r="T25" i="18"/>
  <c r="P25" i="18"/>
  <c r="T39" i="10"/>
  <c r="P39" i="10"/>
  <c r="T22" i="10"/>
  <c r="P22" i="10"/>
  <c r="P14" i="10"/>
  <c r="T14" i="10"/>
  <c r="P55" i="14"/>
  <c r="T55" i="14"/>
  <c r="U20" i="1"/>
  <c r="T71" i="27"/>
  <c r="P71" i="27"/>
  <c r="P73" i="22"/>
  <c r="T73" i="22"/>
  <c r="P72" i="15"/>
  <c r="T72" i="15"/>
  <c r="T76" i="13"/>
  <c r="P76" i="13"/>
  <c r="P75" i="15"/>
  <c r="T75" i="15"/>
  <c r="P70" i="26"/>
  <c r="T70" i="26"/>
  <c r="P76" i="28"/>
  <c r="T76" i="28"/>
  <c r="T71" i="12"/>
  <c r="P71" i="12"/>
  <c r="T58" i="15"/>
  <c r="P58" i="15"/>
  <c r="T45" i="12"/>
  <c r="P45" i="12"/>
  <c r="T13" i="17"/>
  <c r="P13" i="17"/>
  <c r="T58" i="13"/>
  <c r="P58" i="13"/>
  <c r="P47" i="11"/>
  <c r="T47" i="11"/>
  <c r="T68" i="18"/>
  <c r="P68" i="18"/>
  <c r="T17" i="10"/>
  <c r="P17" i="10"/>
  <c r="T36" i="10"/>
  <c r="P36" i="10"/>
  <c r="P46" i="10"/>
  <c r="T46" i="10"/>
  <c r="P48" i="10"/>
  <c r="T48" i="10"/>
  <c r="P78" i="15"/>
  <c r="T78" i="15"/>
  <c r="P62" i="15"/>
  <c r="T62" i="15"/>
  <c r="T48" i="15"/>
  <c r="P48" i="15"/>
  <c r="P50" i="15"/>
  <c r="T50" i="15"/>
  <c r="P40" i="22"/>
  <c r="T40" i="22"/>
  <c r="P57" i="22"/>
  <c r="T57" i="22"/>
  <c r="P52" i="22"/>
  <c r="T52" i="22"/>
  <c r="T43" i="19"/>
  <c r="P43" i="19"/>
  <c r="T19" i="19"/>
  <c r="P19" i="19"/>
  <c r="T26" i="19"/>
  <c r="P26" i="19"/>
  <c r="N43" i="4"/>
  <c r="G43" i="4"/>
  <c r="R43" i="4"/>
  <c r="U43" i="1" s="1"/>
  <c r="P7" i="12"/>
  <c r="T7" i="12"/>
  <c r="T61" i="17"/>
  <c r="P61" i="17"/>
  <c r="P84" i="17"/>
  <c r="T84" i="17"/>
  <c r="P49" i="28"/>
  <c r="T49" i="28"/>
  <c r="P57" i="18"/>
  <c r="T57" i="18"/>
  <c r="P64" i="27"/>
  <c r="T64" i="27"/>
  <c r="T46" i="27"/>
  <c r="P46" i="27"/>
  <c r="T6" i="27"/>
  <c r="P6" i="27"/>
  <c r="P28" i="26"/>
  <c r="T28" i="26"/>
  <c r="P61" i="26"/>
  <c r="T61" i="26"/>
  <c r="P38" i="26"/>
  <c r="T38" i="26"/>
  <c r="P68" i="25"/>
  <c r="T68" i="25"/>
  <c r="P16" i="25"/>
  <c r="T16" i="25"/>
  <c r="P29" i="9"/>
  <c r="T29" i="9"/>
  <c r="P83" i="9"/>
  <c r="T83" i="9"/>
  <c r="P8" i="9"/>
  <c r="T8" i="9"/>
  <c r="R28" i="4"/>
  <c r="U28" i="1" s="1"/>
  <c r="G28" i="4"/>
  <c r="N28" i="4"/>
  <c r="P22" i="17"/>
  <c r="T22" i="17"/>
  <c r="P8" i="17"/>
  <c r="T8" i="17"/>
  <c r="T63" i="17"/>
  <c r="P63" i="17"/>
  <c r="T84" i="13"/>
  <c r="P84" i="13"/>
  <c r="P85" i="11"/>
  <c r="T85" i="11"/>
  <c r="P40" i="11"/>
  <c r="T40" i="11"/>
  <c r="P18" i="28"/>
  <c r="T18" i="28"/>
  <c r="T17" i="28"/>
  <c r="P17" i="28"/>
  <c r="P28" i="18"/>
  <c r="T28" i="18"/>
  <c r="P31" i="18"/>
  <c r="T31" i="18"/>
  <c r="P50" i="18"/>
  <c r="T50" i="18"/>
  <c r="P40" i="15"/>
  <c r="T40" i="15"/>
  <c r="P85" i="15"/>
  <c r="T85" i="15"/>
  <c r="T52" i="15"/>
  <c r="P52" i="15"/>
  <c r="T33" i="22"/>
  <c r="P33" i="22"/>
  <c r="P21" i="24"/>
  <c r="T21" i="24"/>
  <c r="P7" i="24"/>
  <c r="T7" i="24"/>
  <c r="T82" i="24"/>
  <c r="P82" i="24"/>
  <c r="T16" i="26"/>
  <c r="P16" i="26"/>
  <c r="T13" i="26"/>
  <c r="P13" i="26"/>
  <c r="P46" i="9"/>
  <c r="T46" i="9"/>
  <c r="P25" i="9"/>
  <c r="T25" i="9"/>
  <c r="N81" i="4"/>
  <c r="G81" i="4"/>
  <c r="R81" i="4"/>
  <c r="U81" i="1" s="1"/>
  <c r="P68" i="13"/>
  <c r="T68" i="13"/>
  <c r="T63" i="13"/>
  <c r="P63" i="13"/>
  <c r="T49" i="13"/>
  <c r="P49" i="13"/>
  <c r="T52" i="11"/>
  <c r="P52" i="11"/>
  <c r="P24" i="28"/>
  <c r="T24" i="28"/>
  <c r="T85" i="28"/>
  <c r="P85" i="28"/>
  <c r="T79" i="15"/>
  <c r="P79" i="15"/>
  <c r="P57" i="15"/>
  <c r="T57" i="15"/>
  <c r="P8" i="23"/>
  <c r="T8" i="23"/>
  <c r="P52" i="24"/>
  <c r="T52" i="24"/>
  <c r="T39" i="19"/>
  <c r="P39" i="19"/>
  <c r="P57" i="26"/>
  <c r="T57" i="26"/>
  <c r="T37" i="25"/>
  <c r="P37" i="25"/>
  <c r="T33" i="25"/>
  <c r="P33" i="25"/>
  <c r="P61" i="25"/>
  <c r="T61" i="25"/>
  <c r="P53" i="25"/>
  <c r="T53" i="25"/>
  <c r="T45" i="4"/>
  <c r="P45" i="4"/>
  <c r="U41" i="1"/>
  <c r="T22" i="22"/>
  <c r="P22" i="22"/>
  <c r="P16" i="9"/>
  <c r="T16" i="9"/>
  <c r="P74" i="26"/>
  <c r="T74" i="26"/>
  <c r="P77" i="9"/>
  <c r="T77" i="9"/>
  <c r="T76" i="27"/>
  <c r="P76" i="27"/>
  <c r="T71" i="13"/>
  <c r="P71" i="13"/>
  <c r="P44" i="12"/>
  <c r="T44" i="12"/>
  <c r="T57" i="12"/>
  <c r="P57" i="12"/>
  <c r="T44" i="28"/>
  <c r="P44" i="28"/>
  <c r="P38" i="28"/>
  <c r="T38" i="28"/>
  <c r="T56" i="23"/>
  <c r="P56" i="23"/>
  <c r="P29" i="27"/>
  <c r="T29" i="27"/>
  <c r="T42" i="24"/>
  <c r="P42" i="24"/>
  <c r="P43" i="24"/>
  <c r="T43" i="24"/>
  <c r="T51" i="24"/>
  <c r="P51" i="24"/>
  <c r="T42" i="26"/>
  <c r="P42" i="26"/>
  <c r="T32" i="26"/>
  <c r="P32" i="26"/>
  <c r="T21" i="25"/>
  <c r="P21" i="25"/>
  <c r="P6" i="9"/>
  <c r="T6" i="9"/>
  <c r="T21" i="9"/>
  <c r="P21" i="9"/>
  <c r="P12" i="16"/>
  <c r="T12" i="16"/>
  <c r="P16" i="16"/>
  <c r="T16" i="16"/>
  <c r="R24" i="4"/>
  <c r="U24" i="1" s="1"/>
  <c r="G24" i="4"/>
  <c r="N24" i="4"/>
  <c r="T27" i="12"/>
  <c r="P27" i="12"/>
  <c r="T69" i="13"/>
  <c r="P69" i="13"/>
  <c r="P40" i="13"/>
  <c r="T40" i="13"/>
  <c r="P83" i="13"/>
  <c r="T83" i="13"/>
  <c r="T34" i="13"/>
  <c r="P34" i="13"/>
  <c r="T57" i="13"/>
  <c r="P57" i="13"/>
  <c r="P12" i="11"/>
  <c r="T12" i="11"/>
  <c r="T31" i="11"/>
  <c r="P31" i="11"/>
  <c r="P21" i="11"/>
  <c r="T21" i="11"/>
  <c r="P69" i="11"/>
  <c r="T69" i="11"/>
  <c r="P80" i="18"/>
  <c r="T80" i="18"/>
  <c r="T69" i="18"/>
  <c r="P69" i="18"/>
  <c r="T33" i="10"/>
  <c r="P33" i="10"/>
  <c r="T66" i="15"/>
  <c r="P66" i="15"/>
  <c r="T61" i="15"/>
  <c r="P61" i="15"/>
  <c r="T43" i="23"/>
  <c r="P43" i="23"/>
  <c r="T27" i="23"/>
  <c r="P27" i="23"/>
  <c r="T24" i="23"/>
  <c r="P24" i="23"/>
  <c r="P15" i="23"/>
  <c r="T15" i="23"/>
  <c r="P42" i="23"/>
  <c r="T42" i="23"/>
  <c r="P79" i="22"/>
  <c r="T79" i="22"/>
  <c r="T61" i="22"/>
  <c r="P61" i="22"/>
  <c r="P80" i="22"/>
  <c r="T80" i="22"/>
  <c r="P53" i="27"/>
  <c r="T53" i="27"/>
  <c r="T81" i="14"/>
  <c r="P81" i="14"/>
  <c r="P52" i="14"/>
  <c r="T52" i="14"/>
  <c r="T59" i="24"/>
  <c r="P59" i="24"/>
  <c r="T23" i="24"/>
  <c r="P23" i="24"/>
  <c r="T80" i="24"/>
  <c r="P80" i="24"/>
  <c r="T46" i="24"/>
  <c r="P46" i="24"/>
  <c r="P37" i="19"/>
  <c r="T37" i="19"/>
  <c r="T35" i="19"/>
  <c r="P35" i="19"/>
  <c r="P85" i="26"/>
  <c r="T85" i="26"/>
  <c r="G73" i="1"/>
  <c r="P81" i="25"/>
  <c r="T81" i="25"/>
  <c r="P63" i="25"/>
  <c r="T63" i="25"/>
  <c r="T21" i="16"/>
  <c r="P21" i="16"/>
  <c r="T44" i="16"/>
  <c r="P44" i="16"/>
  <c r="T25" i="16"/>
  <c r="P25" i="16"/>
  <c r="G7" i="4"/>
  <c r="N7" i="4"/>
  <c r="R7" i="4"/>
  <c r="U7" i="1" s="1"/>
  <c r="T15" i="13"/>
  <c r="P15" i="13"/>
  <c r="T46" i="13"/>
  <c r="P46" i="13"/>
  <c r="P30" i="18"/>
  <c r="T30" i="18"/>
  <c r="P47" i="10"/>
  <c r="T47" i="10"/>
  <c r="T57" i="10"/>
  <c r="P57" i="10"/>
  <c r="P28" i="23"/>
  <c r="T28" i="23"/>
  <c r="P17" i="23"/>
  <c r="T17" i="23"/>
  <c r="T79" i="23"/>
  <c r="P79" i="23"/>
  <c r="T52" i="27"/>
  <c r="P52" i="27"/>
  <c r="P44" i="14"/>
  <c r="T44" i="14"/>
  <c r="P20" i="14"/>
  <c r="T20" i="14"/>
  <c r="P61" i="19"/>
  <c r="T61" i="19"/>
  <c r="T29" i="19"/>
  <c r="P29" i="19"/>
  <c r="T7" i="19"/>
  <c r="P7" i="19"/>
  <c r="P27" i="25"/>
  <c r="T27" i="25"/>
  <c r="P65" i="25"/>
  <c r="T65" i="25"/>
  <c r="T61" i="16"/>
  <c r="P61" i="16"/>
  <c r="P40" i="16"/>
  <c r="T40" i="16"/>
  <c r="P14" i="16"/>
  <c r="T14" i="16"/>
  <c r="U9" i="1"/>
  <c r="G55" i="4"/>
  <c r="N55" i="4"/>
  <c r="R55" i="4"/>
  <c r="U55" i="1" s="1"/>
  <c r="T12" i="12"/>
  <c r="P12" i="12"/>
  <c r="T23" i="12"/>
  <c r="P23" i="12"/>
  <c r="T34" i="12"/>
  <c r="P34" i="12"/>
  <c r="T38" i="12"/>
  <c r="P38" i="12"/>
  <c r="P6" i="17"/>
  <c r="T6" i="17"/>
  <c r="T26" i="18"/>
  <c r="P26" i="18"/>
  <c r="T16" i="18"/>
  <c r="P16" i="18"/>
  <c r="T64" i="10"/>
  <c r="P64" i="10"/>
  <c r="P80" i="10"/>
  <c r="T80" i="10"/>
  <c r="P50" i="10"/>
  <c r="T50" i="10"/>
  <c r="T17" i="22"/>
  <c r="P17" i="22"/>
  <c r="T49" i="22"/>
  <c r="P49" i="22"/>
  <c r="P7" i="14"/>
  <c r="T7" i="14"/>
  <c r="P15" i="14"/>
  <c r="T15" i="14"/>
  <c r="P9" i="14"/>
  <c r="T9" i="14"/>
  <c r="P51" i="14"/>
  <c r="T51" i="14"/>
  <c r="P34" i="25"/>
  <c r="T34" i="25"/>
  <c r="T32" i="9"/>
  <c r="P32" i="9"/>
  <c r="P8" i="16"/>
  <c r="T8" i="16"/>
  <c r="P29" i="16"/>
  <c r="T29" i="16"/>
  <c r="U40" i="1"/>
  <c r="P47" i="27"/>
  <c r="T47" i="27"/>
  <c r="T30" i="27"/>
  <c r="P30" i="27"/>
  <c r="T67" i="4"/>
  <c r="P67" i="4"/>
  <c r="T74" i="15"/>
  <c r="P74" i="15"/>
  <c r="T77" i="11"/>
  <c r="P77" i="11"/>
  <c r="S77" i="4"/>
  <c r="V77" i="1" s="1"/>
  <c r="O77" i="4"/>
  <c r="G77" i="4"/>
  <c r="T32" i="17"/>
  <c r="P32" i="17"/>
  <c r="P55" i="17"/>
  <c r="T55" i="17"/>
  <c r="P53" i="13"/>
  <c r="T53" i="13"/>
  <c r="T15" i="11"/>
  <c r="P15" i="11"/>
  <c r="T66" i="18"/>
  <c r="P66" i="18"/>
  <c r="P17" i="18"/>
  <c r="T17" i="18"/>
  <c r="T49" i="18"/>
  <c r="P49" i="18"/>
  <c r="T24" i="10"/>
  <c r="P24" i="10"/>
  <c r="P19" i="10"/>
  <c r="T19" i="10"/>
  <c r="P78" i="10"/>
  <c r="T78" i="10"/>
  <c r="T15" i="15"/>
  <c r="P15" i="15"/>
  <c r="P35" i="15"/>
  <c r="T35" i="15"/>
  <c r="P55" i="15"/>
  <c r="T55" i="15"/>
  <c r="P12" i="22"/>
  <c r="T12" i="22"/>
  <c r="T41" i="22"/>
  <c r="P41" i="22"/>
  <c r="P31" i="14"/>
  <c r="T31" i="14"/>
  <c r="T11" i="14"/>
  <c r="P11" i="14"/>
  <c r="P23" i="19"/>
  <c r="T23" i="19"/>
  <c r="P46" i="19"/>
  <c r="T46" i="19"/>
  <c r="N37" i="4"/>
  <c r="R37" i="4"/>
  <c r="U37" i="1" s="1"/>
  <c r="G37" i="4"/>
  <c r="T53" i="12"/>
  <c r="P53" i="12"/>
  <c r="P14" i="17"/>
  <c r="T14" i="17"/>
  <c r="P46" i="28"/>
  <c r="T46" i="28"/>
  <c r="P21" i="28"/>
  <c r="T21" i="28"/>
  <c r="P64" i="28"/>
  <c r="T64" i="28"/>
  <c r="T43" i="28"/>
  <c r="P43" i="28"/>
  <c r="T86" i="15"/>
  <c r="P86" i="15"/>
  <c r="T8" i="27"/>
  <c r="P8" i="27"/>
  <c r="T61" i="27"/>
  <c r="P61" i="27"/>
  <c r="P65" i="27"/>
  <c r="T65" i="27"/>
  <c r="T59" i="9"/>
  <c r="P59" i="9"/>
  <c r="T39" i="9"/>
  <c r="P39" i="9"/>
  <c r="T86" i="9"/>
  <c r="P86" i="9"/>
  <c r="R80" i="4"/>
  <c r="U80" i="1" s="1"/>
  <c r="G80" i="4"/>
  <c r="N80" i="4"/>
  <c r="T36" i="17"/>
  <c r="P36" i="17"/>
  <c r="P69" i="17"/>
  <c r="T69" i="17"/>
  <c r="P16" i="11"/>
  <c r="T16" i="11"/>
  <c r="P78" i="11"/>
  <c r="T78" i="11"/>
  <c r="P5" i="18"/>
  <c r="T5" i="18"/>
  <c r="P67" i="18"/>
  <c r="T67" i="18"/>
  <c r="P20" i="18"/>
  <c r="T20" i="18"/>
  <c r="T7" i="15"/>
  <c r="P7" i="15"/>
  <c r="T64" i="15"/>
  <c r="P64" i="15"/>
  <c r="T38" i="22"/>
  <c r="P38" i="22"/>
  <c r="T79" i="24"/>
  <c r="P79" i="24"/>
  <c r="P56" i="24"/>
  <c r="T56" i="24"/>
  <c r="P44" i="26"/>
  <c r="T44" i="26"/>
  <c r="T34" i="26"/>
  <c r="P34" i="26"/>
  <c r="T20" i="26"/>
  <c r="P20" i="26"/>
  <c r="T53" i="26"/>
  <c r="P53" i="26"/>
  <c r="T43" i="9"/>
  <c r="P43" i="9"/>
  <c r="T9" i="9"/>
  <c r="P9" i="9"/>
  <c r="R38" i="4"/>
  <c r="U38" i="1" s="1"/>
  <c r="N38" i="4"/>
  <c r="G38" i="4"/>
  <c r="P38" i="13"/>
  <c r="T38" i="13"/>
  <c r="P10" i="13"/>
  <c r="T10" i="13"/>
  <c r="T6" i="11"/>
  <c r="P6" i="11"/>
  <c r="P41" i="11"/>
  <c r="T41" i="11"/>
  <c r="T26" i="28"/>
  <c r="P26" i="28"/>
  <c r="T61" i="28"/>
  <c r="P61" i="28"/>
  <c r="P47" i="18"/>
  <c r="T47" i="18"/>
  <c r="P37" i="15"/>
  <c r="T37" i="15"/>
  <c r="P41" i="15"/>
  <c r="T41" i="15"/>
  <c r="T60" i="23"/>
  <c r="P60" i="23"/>
  <c r="P36" i="23"/>
  <c r="T36" i="23"/>
  <c r="P6" i="23"/>
  <c r="T6" i="23"/>
  <c r="P36" i="24"/>
  <c r="T36" i="24"/>
  <c r="P20" i="24"/>
  <c r="T20" i="24"/>
  <c r="T19" i="24"/>
  <c r="P19" i="24"/>
  <c r="P9" i="25"/>
  <c r="T9" i="25"/>
  <c r="T69" i="25"/>
  <c r="P69" i="25"/>
  <c r="U85" i="1"/>
  <c r="P52" i="4"/>
  <c r="T52" i="4"/>
  <c r="T10" i="22"/>
  <c r="P10" i="22"/>
  <c r="P11" i="27"/>
  <c r="T11" i="27"/>
  <c r="T30" i="14"/>
  <c r="P30" i="14"/>
  <c r="P83" i="16"/>
  <c r="T83" i="16"/>
  <c r="G15" i="1"/>
  <c r="R15" i="1"/>
  <c r="N15" i="1"/>
  <c r="R53" i="1"/>
  <c r="G53" i="1"/>
  <c r="N53" i="1"/>
  <c r="N65" i="1"/>
  <c r="R65" i="1"/>
  <c r="G65" i="1"/>
  <c r="N20" i="1"/>
  <c r="R20" i="1"/>
  <c r="G20" i="1"/>
  <c r="G67" i="1"/>
  <c r="N67" i="1"/>
  <c r="R67" i="1"/>
  <c r="G13" i="1"/>
  <c r="N13" i="1"/>
  <c r="R13" i="1"/>
  <c r="G44" i="1"/>
  <c r="N44" i="1"/>
  <c r="R44" i="1"/>
  <c r="N30" i="1"/>
  <c r="R30" i="1"/>
  <c r="G30" i="1"/>
  <c r="G78" i="1"/>
  <c r="R78" i="1"/>
  <c r="N78" i="1"/>
  <c r="R62" i="1"/>
  <c r="N62" i="1"/>
  <c r="G62" i="1"/>
  <c r="N69" i="1"/>
  <c r="R69" i="1"/>
  <c r="G69" i="1"/>
  <c r="R83" i="1"/>
  <c r="G83" i="1"/>
  <c r="N83" i="1"/>
  <c r="R6" i="1"/>
  <c r="G6" i="1"/>
  <c r="N6" i="1"/>
  <c r="R22" i="1"/>
  <c r="G22" i="1"/>
  <c r="N22" i="1"/>
  <c r="R28" i="1"/>
  <c r="N28" i="1"/>
  <c r="G28" i="1"/>
  <c r="N39" i="1"/>
  <c r="R39" i="1"/>
  <c r="G39" i="1"/>
  <c r="N57" i="1"/>
  <c r="R57" i="1"/>
  <c r="G57" i="1"/>
  <c r="G61" i="1"/>
  <c r="N61" i="1"/>
  <c r="R61" i="1"/>
  <c r="G29" i="1"/>
  <c r="N29" i="1"/>
  <c r="R29" i="1"/>
  <c r="G81" i="1"/>
  <c r="N81" i="1"/>
  <c r="R81" i="1"/>
  <c r="R47" i="1"/>
  <c r="N47" i="1"/>
  <c r="G47" i="1"/>
  <c r="T75" i="10"/>
  <c r="P75" i="10"/>
  <c r="P77" i="13"/>
  <c r="T77" i="13"/>
  <c r="T75" i="4"/>
  <c r="P75" i="4"/>
  <c r="T73" i="17"/>
  <c r="P73" i="17"/>
  <c r="P71" i="25"/>
  <c r="T71" i="25"/>
  <c r="P70" i="11"/>
  <c r="T70" i="11"/>
  <c r="T71" i="16"/>
  <c r="P71" i="16"/>
  <c r="T76" i="17"/>
  <c r="P76" i="17"/>
  <c r="T74" i="9"/>
  <c r="P74" i="9"/>
  <c r="P74" i="10"/>
  <c r="T74" i="10"/>
  <c r="P77" i="18"/>
  <c r="T77" i="18"/>
  <c r="T84" i="18"/>
  <c r="P84" i="18"/>
  <c r="P85" i="12"/>
  <c r="T85" i="12"/>
  <c r="P63" i="11"/>
  <c r="T63" i="11"/>
  <c r="T19" i="28"/>
  <c r="P19" i="28"/>
  <c r="P34" i="28"/>
  <c r="T34" i="28"/>
  <c r="T47" i="28"/>
  <c r="P47" i="28"/>
  <c r="P26" i="23"/>
  <c r="T26" i="23"/>
  <c r="P78" i="23"/>
  <c r="T78" i="23"/>
  <c r="T59" i="27"/>
  <c r="P59" i="27"/>
  <c r="T40" i="27"/>
  <c r="P40" i="27"/>
  <c r="P24" i="27"/>
  <c r="T24" i="27"/>
  <c r="T81" i="24"/>
  <c r="P81" i="24"/>
  <c r="T78" i="24"/>
  <c r="P78" i="24"/>
  <c r="T61" i="24"/>
  <c r="P61" i="24"/>
  <c r="P31" i="24"/>
  <c r="T31" i="24"/>
  <c r="T54" i="24"/>
  <c r="P54" i="24"/>
  <c r="T24" i="26"/>
  <c r="P24" i="26"/>
  <c r="T32" i="25"/>
  <c r="P32" i="25"/>
  <c r="P19" i="25"/>
  <c r="T19" i="25"/>
  <c r="P51" i="25"/>
  <c r="T51" i="25"/>
  <c r="P39" i="16"/>
  <c r="T39" i="16"/>
  <c r="N64" i="4"/>
  <c r="R64" i="4"/>
  <c r="U64" i="1" s="1"/>
  <c r="G64" i="4"/>
  <c r="P21" i="13"/>
  <c r="T21" i="13"/>
  <c r="P42" i="13"/>
  <c r="T42" i="13"/>
  <c r="T82" i="13"/>
  <c r="P82" i="13"/>
  <c r="T48" i="13"/>
  <c r="P48" i="13"/>
  <c r="T46" i="11"/>
  <c r="P46" i="11"/>
  <c r="P35" i="11"/>
  <c r="T35" i="11"/>
  <c r="P67" i="11"/>
  <c r="T67" i="11"/>
  <c r="P23" i="18"/>
  <c r="T23" i="18"/>
  <c r="P67" i="10"/>
  <c r="T67" i="10"/>
  <c r="T16" i="15"/>
  <c r="P16" i="15"/>
  <c r="P41" i="23"/>
  <c r="T41" i="23"/>
  <c r="P33" i="23"/>
  <c r="T33" i="23"/>
  <c r="P66" i="23"/>
  <c r="T66" i="23"/>
  <c r="T82" i="23"/>
  <c r="P82" i="23"/>
  <c r="T45" i="22"/>
  <c r="P45" i="22"/>
  <c r="P81" i="22"/>
  <c r="T81" i="22"/>
  <c r="P25" i="22"/>
  <c r="T25" i="22"/>
  <c r="P31" i="22"/>
  <c r="T31" i="22"/>
  <c r="P50" i="22"/>
  <c r="T50" i="22"/>
  <c r="P61" i="14"/>
  <c r="T61" i="14"/>
  <c r="T6" i="14"/>
  <c r="P6" i="14"/>
  <c r="P56" i="14"/>
  <c r="T56" i="14"/>
  <c r="P40" i="24"/>
  <c r="T40" i="24"/>
  <c r="T84" i="24"/>
  <c r="P84" i="24"/>
  <c r="P37" i="24"/>
  <c r="T37" i="24"/>
  <c r="T39" i="24"/>
  <c r="P39" i="24"/>
  <c r="T85" i="19"/>
  <c r="P85" i="19"/>
  <c r="P53" i="19"/>
  <c r="T53" i="19"/>
  <c r="T50" i="19"/>
  <c r="P50" i="19"/>
  <c r="G74" i="1"/>
  <c r="P10" i="25"/>
  <c r="T10" i="25"/>
  <c r="T45" i="25"/>
  <c r="P45" i="25"/>
  <c r="P34" i="16"/>
  <c r="T34" i="16"/>
  <c r="P42" i="16"/>
  <c r="T42" i="16"/>
  <c r="T54" i="16"/>
  <c r="P54" i="16"/>
  <c r="G60" i="4"/>
  <c r="R60" i="4"/>
  <c r="U60" i="1" s="1"/>
  <c r="N60" i="4"/>
  <c r="G49" i="4"/>
  <c r="R49" i="4"/>
  <c r="U49" i="1" s="1"/>
  <c r="N49" i="4"/>
  <c r="T11" i="13"/>
  <c r="P11" i="13"/>
  <c r="T25" i="13"/>
  <c r="P25" i="13"/>
  <c r="T56" i="13"/>
  <c r="P56" i="13"/>
  <c r="T18" i="18"/>
  <c r="P18" i="18"/>
  <c r="T40" i="10"/>
  <c r="P40" i="10"/>
  <c r="T35" i="10"/>
  <c r="P35" i="10"/>
  <c r="T67" i="23"/>
  <c r="P67" i="23"/>
  <c r="P68" i="23"/>
  <c r="T68" i="23"/>
  <c r="T64" i="23"/>
  <c r="P64" i="23"/>
  <c r="T53" i="22"/>
  <c r="P53" i="22"/>
  <c r="P34" i="27"/>
  <c r="T34" i="27"/>
  <c r="P81" i="27"/>
  <c r="T81" i="27"/>
  <c r="T38" i="27"/>
  <c r="P38" i="27"/>
  <c r="P82" i="27"/>
  <c r="T82" i="27"/>
  <c r="T67" i="14"/>
  <c r="P67" i="14"/>
  <c r="P41" i="14"/>
  <c r="T41" i="14"/>
  <c r="T49" i="14"/>
  <c r="P49" i="14"/>
  <c r="P83" i="19"/>
  <c r="T83" i="19"/>
  <c r="P63" i="19"/>
  <c r="T63" i="19"/>
  <c r="P31" i="19"/>
  <c r="T31" i="19"/>
  <c r="P84" i="25"/>
  <c r="T84" i="25"/>
  <c r="T28" i="25"/>
  <c r="P28" i="25"/>
  <c r="T78" i="25"/>
  <c r="P78" i="25"/>
  <c r="P24" i="25"/>
  <c r="T24" i="25"/>
  <c r="P44" i="25"/>
  <c r="T44" i="25"/>
  <c r="T31" i="25"/>
  <c r="P31" i="25"/>
  <c r="T18" i="25"/>
  <c r="P18" i="25"/>
  <c r="T41" i="16"/>
  <c r="P41" i="16"/>
  <c r="T51" i="16"/>
  <c r="P51" i="16"/>
  <c r="U32" i="1"/>
  <c r="N50" i="4"/>
  <c r="G50" i="4"/>
  <c r="R50" i="4"/>
  <c r="U50" i="1" s="1"/>
  <c r="T68" i="17"/>
  <c r="P68" i="17"/>
  <c r="T64" i="17"/>
  <c r="P64" i="17"/>
  <c r="T49" i="17"/>
  <c r="P49" i="17"/>
  <c r="T27" i="11"/>
  <c r="P27" i="11"/>
  <c r="T7" i="18"/>
  <c r="P7" i="18"/>
  <c r="T56" i="18"/>
  <c r="P56" i="18"/>
  <c r="T37" i="10"/>
  <c r="P37" i="10"/>
  <c r="P48" i="27"/>
  <c r="T48" i="27"/>
  <c r="T24" i="14"/>
  <c r="P24" i="14"/>
  <c r="U12" i="1"/>
  <c r="P20" i="4"/>
  <c r="T20" i="4"/>
  <c r="P76" i="9"/>
  <c r="T76" i="9"/>
  <c r="T75" i="9"/>
  <c r="P75" i="9"/>
  <c r="T73" i="26"/>
  <c r="P73" i="26"/>
  <c r="T73" i="12"/>
  <c r="P73" i="12"/>
  <c r="T70" i="18"/>
  <c r="P70" i="18"/>
  <c r="P72" i="28"/>
  <c r="T72" i="28"/>
  <c r="P76" i="10"/>
  <c r="T76" i="10"/>
  <c r="P77" i="15"/>
  <c r="T77" i="15"/>
  <c r="P74" i="22"/>
  <c r="T74" i="22"/>
  <c r="T38" i="17"/>
  <c r="P38" i="17"/>
  <c r="P20" i="17"/>
  <c r="T20" i="17"/>
  <c r="T16" i="13"/>
  <c r="P16" i="13"/>
  <c r="P37" i="13"/>
  <c r="T37" i="13"/>
  <c r="T17" i="13"/>
  <c r="P17" i="13"/>
  <c r="T5" i="11"/>
  <c r="P5" i="11"/>
  <c r="T34" i="11"/>
  <c r="P34" i="11"/>
  <c r="T18" i="11"/>
  <c r="P18" i="11"/>
  <c r="T55" i="11"/>
  <c r="P55" i="11"/>
  <c r="P40" i="18"/>
  <c r="T40" i="18"/>
  <c r="P8" i="18"/>
  <c r="T8" i="18"/>
  <c r="T10" i="18"/>
  <c r="P10" i="18"/>
  <c r="P35" i="18"/>
  <c r="T35" i="18"/>
  <c r="P29" i="10"/>
  <c r="T29" i="10"/>
  <c r="T21" i="10"/>
  <c r="P21" i="10"/>
  <c r="T10" i="10"/>
  <c r="P10" i="10"/>
  <c r="T31" i="15"/>
  <c r="P31" i="15"/>
  <c r="T29" i="22"/>
  <c r="P29" i="22"/>
  <c r="T16" i="22"/>
  <c r="P16" i="22"/>
  <c r="T39" i="14"/>
  <c r="P39" i="14"/>
  <c r="T23" i="14"/>
  <c r="P23" i="14"/>
  <c r="P60" i="14"/>
  <c r="T60" i="14"/>
  <c r="P18" i="14"/>
  <c r="T18" i="14"/>
  <c r="P9" i="19"/>
  <c r="T9" i="19"/>
  <c r="T79" i="19"/>
  <c r="P79" i="19"/>
  <c r="R56" i="4"/>
  <c r="U56" i="1" s="1"/>
  <c r="G56" i="4"/>
  <c r="N56" i="4"/>
  <c r="T47" i="12"/>
  <c r="P47" i="12"/>
  <c r="T42" i="17"/>
  <c r="P42" i="17"/>
  <c r="P78" i="17"/>
  <c r="T78" i="17"/>
  <c r="P29" i="28"/>
  <c r="T29" i="28"/>
  <c r="T45" i="28"/>
  <c r="P45" i="28"/>
  <c r="P31" i="27"/>
  <c r="T31" i="27"/>
  <c r="P22" i="27"/>
  <c r="T22" i="27"/>
  <c r="P21" i="27"/>
  <c r="T21" i="27"/>
  <c r="T79" i="27"/>
  <c r="P79" i="27"/>
  <c r="T55" i="26"/>
  <c r="P55" i="26"/>
  <c r="T45" i="9"/>
  <c r="P45" i="9"/>
  <c r="G39" i="4"/>
  <c r="R39" i="4"/>
  <c r="U39" i="1" s="1"/>
  <c r="N39" i="4"/>
  <c r="P61" i="12"/>
  <c r="T61" i="12"/>
  <c r="T50" i="17"/>
  <c r="P50" i="17"/>
  <c r="P82" i="11"/>
  <c r="T82" i="11"/>
  <c r="T48" i="11"/>
  <c r="P48" i="11"/>
  <c r="T30" i="28"/>
  <c r="P30" i="28"/>
  <c r="T13" i="28"/>
  <c r="P13" i="28"/>
  <c r="P54" i="28"/>
  <c r="T54" i="28"/>
  <c r="P78" i="18"/>
  <c r="T78" i="18"/>
  <c r="P67" i="15"/>
  <c r="T67" i="15"/>
  <c r="P24" i="15"/>
  <c r="T24" i="15"/>
  <c r="T84" i="22"/>
  <c r="P84" i="22"/>
  <c r="P32" i="22"/>
  <c r="T32" i="22"/>
  <c r="P50" i="24"/>
  <c r="T50" i="24"/>
  <c r="P19" i="26"/>
  <c r="T19" i="26"/>
  <c r="T68" i="26"/>
  <c r="P68" i="26"/>
  <c r="T35" i="26"/>
  <c r="P35" i="26"/>
  <c r="P80" i="26"/>
  <c r="T80" i="26"/>
  <c r="T56" i="26"/>
  <c r="P56" i="26"/>
  <c r="P81" i="9"/>
  <c r="T81" i="9"/>
  <c r="U61" i="1"/>
  <c r="N47" i="4"/>
  <c r="G47" i="4"/>
  <c r="R47" i="4"/>
  <c r="U47" i="1" s="1"/>
  <c r="P26" i="11"/>
  <c r="T26" i="11"/>
  <c r="T22" i="11"/>
  <c r="P22" i="11"/>
  <c r="T39" i="28"/>
  <c r="P39" i="28"/>
  <c r="T36" i="28"/>
  <c r="P36" i="28"/>
  <c r="P33" i="15"/>
  <c r="T33" i="15"/>
  <c r="P59" i="15"/>
  <c r="T59" i="15"/>
  <c r="T44" i="23"/>
  <c r="P44" i="23"/>
  <c r="T61" i="23"/>
  <c r="P61" i="23"/>
  <c r="P44" i="24"/>
  <c r="T44" i="24"/>
  <c r="P78" i="19"/>
  <c r="T78" i="19"/>
  <c r="P82" i="26"/>
  <c r="T82" i="26"/>
  <c r="T33" i="26"/>
  <c r="P33" i="26"/>
  <c r="T36" i="26"/>
  <c r="P36" i="26"/>
  <c r="P23" i="26"/>
  <c r="T23" i="26"/>
  <c r="T86" i="26"/>
  <c r="P86" i="26"/>
  <c r="T63" i="26"/>
  <c r="P63" i="26"/>
  <c r="T25" i="25"/>
  <c r="P25" i="25"/>
  <c r="T22" i="25"/>
  <c r="P22" i="25"/>
  <c r="P64" i="25"/>
  <c r="T64" i="25"/>
  <c r="T52" i="16"/>
  <c r="P52" i="16"/>
  <c r="U86" i="1"/>
  <c r="T41" i="4"/>
  <c r="P41" i="4"/>
  <c r="T51" i="4"/>
  <c r="P51" i="4"/>
  <c r="P27" i="27"/>
  <c r="T27" i="27"/>
  <c r="P68" i="9"/>
  <c r="T68" i="9"/>
  <c r="U65" i="1"/>
  <c r="T70" i="27"/>
  <c r="P70" i="27"/>
  <c r="T70" i="22"/>
  <c r="P70" i="22"/>
  <c r="P73" i="28"/>
  <c r="T73" i="28"/>
  <c r="T73" i="9"/>
  <c r="P73" i="9"/>
  <c r="T70" i="25"/>
  <c r="P70" i="25"/>
  <c r="T73" i="4"/>
  <c r="P73" i="4"/>
  <c r="T48" i="12"/>
  <c r="P48" i="12"/>
  <c r="T63" i="28"/>
  <c r="P63" i="28"/>
  <c r="T20" i="23"/>
  <c r="P20" i="23"/>
  <c r="T21" i="23"/>
  <c r="P21" i="23"/>
  <c r="P62" i="27"/>
  <c r="T62" i="27"/>
  <c r="P37" i="27"/>
  <c r="T37" i="27"/>
  <c r="T83" i="27"/>
  <c r="P83" i="27"/>
  <c r="P49" i="27"/>
  <c r="T49" i="27"/>
  <c r="T24" i="24"/>
  <c r="P24" i="24"/>
  <c r="T30" i="24"/>
  <c r="P30" i="24"/>
  <c r="T64" i="26"/>
  <c r="P64" i="26"/>
  <c r="P59" i="26"/>
  <c r="T59" i="26"/>
  <c r="P52" i="26"/>
  <c r="T52" i="26"/>
  <c r="T26" i="25"/>
  <c r="P26" i="25"/>
  <c r="T37" i="9"/>
  <c r="P37" i="9"/>
  <c r="T84" i="9"/>
  <c r="P84" i="9"/>
  <c r="T24" i="16"/>
  <c r="P24" i="16"/>
  <c r="P85" i="16"/>
  <c r="T85" i="16"/>
  <c r="G15" i="4"/>
  <c r="R15" i="4"/>
  <c r="U15" i="1" s="1"/>
  <c r="N15" i="4"/>
  <c r="T14" i="13"/>
  <c r="P14" i="13"/>
  <c r="T8" i="13"/>
  <c r="P8" i="13"/>
  <c r="T43" i="13"/>
  <c r="P43" i="13"/>
  <c r="P36" i="11"/>
  <c r="T36" i="11"/>
  <c r="P24" i="11"/>
  <c r="T24" i="11"/>
  <c r="T29" i="11"/>
  <c r="P29" i="11"/>
  <c r="P20" i="10"/>
  <c r="T20" i="10"/>
  <c r="P60" i="10"/>
  <c r="T60" i="10"/>
  <c r="T83" i="10"/>
  <c r="P83" i="10"/>
  <c r="T44" i="10"/>
  <c r="P44" i="10"/>
  <c r="P53" i="10"/>
  <c r="T53" i="10"/>
  <c r="T45" i="15"/>
  <c r="P45" i="15"/>
  <c r="P53" i="15"/>
  <c r="T53" i="15"/>
  <c r="P38" i="23"/>
  <c r="T38" i="23"/>
  <c r="P6" i="22"/>
  <c r="T6" i="22"/>
  <c r="T14" i="22"/>
  <c r="P14" i="22"/>
  <c r="P58" i="27"/>
  <c r="T58" i="27"/>
  <c r="P84" i="14"/>
  <c r="T84" i="14"/>
  <c r="P45" i="14"/>
  <c r="T45" i="14"/>
  <c r="T66" i="24"/>
  <c r="P66" i="24"/>
  <c r="T64" i="24"/>
  <c r="P64" i="24"/>
  <c r="T38" i="24"/>
  <c r="P38" i="24"/>
  <c r="T10" i="24"/>
  <c r="P10" i="24"/>
  <c r="T59" i="19"/>
  <c r="P59" i="19"/>
  <c r="P10" i="19"/>
  <c r="T10" i="19"/>
  <c r="T39" i="25"/>
  <c r="P39" i="25"/>
  <c r="T22" i="16"/>
  <c r="P22" i="16"/>
  <c r="G25" i="4"/>
  <c r="R25" i="4"/>
  <c r="U25" i="1" s="1"/>
  <c r="N25" i="4"/>
  <c r="P60" i="13"/>
  <c r="T60" i="13"/>
  <c r="T26" i="13"/>
  <c r="P26" i="13"/>
  <c r="T41" i="18"/>
  <c r="P41" i="18"/>
  <c r="T25" i="10"/>
  <c r="P25" i="10"/>
  <c r="T81" i="10"/>
  <c r="P81" i="10"/>
  <c r="P23" i="23"/>
  <c r="T23" i="23"/>
  <c r="P59" i="23"/>
  <c r="T59" i="23"/>
  <c r="P65" i="23"/>
  <c r="T65" i="23"/>
  <c r="T52" i="23"/>
  <c r="P52" i="23"/>
  <c r="T27" i="22"/>
  <c r="P27" i="22"/>
  <c r="P66" i="27"/>
  <c r="T66" i="27"/>
  <c r="T66" i="14"/>
  <c r="P66" i="14"/>
  <c r="P25" i="14"/>
  <c r="T25" i="14"/>
  <c r="P30" i="19"/>
  <c r="T30" i="19"/>
  <c r="T69" i="19"/>
  <c r="P69" i="19"/>
  <c r="P17" i="19"/>
  <c r="T17" i="19"/>
  <c r="T59" i="25"/>
  <c r="P59" i="25"/>
  <c r="T8" i="25"/>
  <c r="P8" i="25"/>
  <c r="P23" i="25"/>
  <c r="T23" i="25"/>
  <c r="T55" i="16"/>
  <c r="P55" i="16"/>
  <c r="T9" i="4"/>
  <c r="P9" i="4"/>
  <c r="P82" i="4"/>
  <c r="T82" i="4"/>
  <c r="S76" i="4"/>
  <c r="V76" i="1" s="1"/>
  <c r="O76" i="4"/>
  <c r="G76" i="4"/>
  <c r="T8" i="12"/>
  <c r="P8" i="12"/>
  <c r="T14" i="12"/>
  <c r="P14" i="12"/>
  <c r="P51" i="12"/>
  <c r="T51" i="12"/>
  <c r="P41" i="12"/>
  <c r="T41" i="12"/>
  <c r="P52" i="12"/>
  <c r="T52" i="12"/>
  <c r="T37" i="17"/>
  <c r="P37" i="17"/>
  <c r="T24" i="17"/>
  <c r="P24" i="17"/>
  <c r="P18" i="17"/>
  <c r="T18" i="17"/>
  <c r="P13" i="18"/>
  <c r="T13" i="18"/>
  <c r="P52" i="18"/>
  <c r="T52" i="18"/>
  <c r="T69" i="10"/>
  <c r="P69" i="10"/>
  <c r="P45" i="10"/>
  <c r="T45" i="10"/>
  <c r="T54" i="10"/>
  <c r="P54" i="10"/>
  <c r="T36" i="15"/>
  <c r="P36" i="15"/>
  <c r="P9" i="22"/>
  <c r="T9" i="22"/>
  <c r="T34" i="22"/>
  <c r="P34" i="22"/>
  <c r="P17" i="27"/>
  <c r="T17" i="27"/>
  <c r="T14" i="27"/>
  <c r="P14" i="27"/>
  <c r="P55" i="27"/>
  <c r="T55" i="27"/>
  <c r="P5" i="27"/>
  <c r="T5" i="27"/>
  <c r="P35" i="14"/>
  <c r="T35" i="14"/>
  <c r="P82" i="14"/>
  <c r="T82" i="14"/>
  <c r="T80" i="14"/>
  <c r="P80" i="14"/>
  <c r="P65" i="16"/>
  <c r="T65" i="16"/>
  <c r="G44" i="4"/>
  <c r="R44" i="4"/>
  <c r="U44" i="1" s="1"/>
  <c r="N44" i="4"/>
  <c r="T13" i="4"/>
  <c r="P13" i="4"/>
  <c r="P70" i="10"/>
  <c r="T70" i="10"/>
  <c r="O72" i="4"/>
  <c r="S72" i="4"/>
  <c r="V72" i="1" s="1"/>
  <c r="T19" i="12"/>
  <c r="P19" i="12"/>
  <c r="T11" i="17"/>
  <c r="P11" i="17"/>
  <c r="P39" i="17"/>
  <c r="T39" i="17"/>
  <c r="T22" i="13"/>
  <c r="P22" i="13"/>
  <c r="T32" i="13"/>
  <c r="P32" i="13"/>
  <c r="P23" i="13"/>
  <c r="T23" i="13"/>
  <c r="P54" i="13"/>
  <c r="T54" i="13"/>
  <c r="P59" i="11"/>
  <c r="T59" i="11"/>
  <c r="T64" i="18"/>
  <c r="P64" i="18"/>
  <c r="P60" i="18"/>
  <c r="T60" i="18"/>
  <c r="T59" i="10"/>
  <c r="P59" i="10"/>
  <c r="T28" i="15"/>
  <c r="P28" i="15"/>
  <c r="P30" i="15"/>
  <c r="T30" i="15"/>
  <c r="P44" i="15"/>
  <c r="T44" i="15"/>
  <c r="T59" i="22"/>
  <c r="P59" i="22"/>
  <c r="T57" i="14"/>
  <c r="P57" i="14"/>
  <c r="T62" i="19"/>
  <c r="P62" i="19"/>
  <c r="N62" i="4"/>
  <c r="G62" i="4"/>
  <c r="R62" i="4"/>
  <c r="U62" i="1" s="1"/>
  <c r="P31" i="12"/>
  <c r="T31" i="12"/>
  <c r="T28" i="17"/>
  <c r="P28" i="17"/>
  <c r="T80" i="17"/>
  <c r="P80" i="17"/>
  <c r="T27" i="28"/>
  <c r="P27" i="28"/>
  <c r="P23" i="28"/>
  <c r="T23" i="28"/>
  <c r="P68" i="28"/>
  <c r="T68" i="28"/>
  <c r="P67" i="27"/>
  <c r="T67" i="27"/>
  <c r="P31" i="26"/>
  <c r="T31" i="26"/>
  <c r="T26" i="26"/>
  <c r="P26" i="26"/>
  <c r="T54" i="26"/>
  <c r="P54" i="26"/>
  <c r="T40" i="9"/>
  <c r="P40" i="9"/>
  <c r="P63" i="9"/>
  <c r="T63" i="9"/>
  <c r="T66" i="9"/>
  <c r="P66" i="9"/>
  <c r="P50" i="9"/>
  <c r="T50" i="9"/>
  <c r="N27" i="4"/>
  <c r="R27" i="4"/>
  <c r="U27" i="1" s="1"/>
  <c r="G27" i="4"/>
  <c r="T83" i="17"/>
  <c r="P83" i="17"/>
  <c r="P23" i="17"/>
  <c r="T23" i="17"/>
  <c r="P40" i="17"/>
  <c r="T40" i="17"/>
  <c r="P48" i="17"/>
  <c r="T48" i="17"/>
  <c r="T11" i="11"/>
  <c r="P11" i="11"/>
  <c r="T67" i="28"/>
  <c r="P67" i="28"/>
  <c r="T24" i="18"/>
  <c r="P24" i="18"/>
  <c r="T14" i="18"/>
  <c r="P14" i="18"/>
  <c r="P11" i="18"/>
  <c r="T11" i="18"/>
  <c r="T85" i="22"/>
  <c r="P85" i="22"/>
  <c r="T47" i="22"/>
  <c r="P47" i="22"/>
  <c r="P19" i="22"/>
  <c r="T19" i="22"/>
  <c r="P68" i="22"/>
  <c r="T68" i="22"/>
  <c r="P25" i="26"/>
  <c r="T25" i="26"/>
  <c r="T55" i="9"/>
  <c r="P55" i="9"/>
  <c r="N34" i="4"/>
  <c r="G34" i="4"/>
  <c r="R34" i="4"/>
  <c r="U34" i="1" s="1"/>
  <c r="T59" i="13"/>
  <c r="P59" i="13"/>
  <c r="T28" i="11"/>
  <c r="P28" i="11"/>
  <c r="T51" i="11"/>
  <c r="P51" i="11"/>
  <c r="T25" i="28"/>
  <c r="P25" i="28"/>
  <c r="T56" i="28"/>
  <c r="P56" i="28"/>
  <c r="P51" i="28"/>
  <c r="T51" i="28"/>
  <c r="T63" i="15"/>
  <c r="P63" i="15"/>
  <c r="P39" i="15"/>
  <c r="T39" i="15"/>
  <c r="P21" i="15"/>
  <c r="T21" i="15"/>
  <c r="P54" i="15"/>
  <c r="T54" i="15"/>
  <c r="P9" i="23"/>
  <c r="T9" i="23"/>
  <c r="P86" i="23"/>
  <c r="T86" i="23"/>
  <c r="T30" i="23"/>
  <c r="P30" i="23"/>
  <c r="P25" i="24"/>
  <c r="T25" i="24"/>
  <c r="T14" i="24"/>
  <c r="P14" i="24"/>
  <c r="T65" i="24"/>
  <c r="P65" i="24"/>
  <c r="P41" i="19"/>
  <c r="T41" i="19"/>
  <c r="P36" i="19"/>
  <c r="T36" i="19"/>
  <c r="T60" i="19"/>
  <c r="P60" i="19"/>
  <c r="P5" i="19"/>
  <c r="T5" i="19"/>
  <c r="T8" i="26"/>
  <c r="P8" i="26"/>
  <c r="T81" i="26"/>
  <c r="P81" i="26"/>
  <c r="P18" i="26"/>
  <c r="T18" i="26"/>
  <c r="P48" i="26"/>
  <c r="T48" i="26"/>
  <c r="P7" i="25"/>
  <c r="T7" i="25"/>
  <c r="T36" i="25"/>
  <c r="P36" i="25"/>
  <c r="P86" i="25"/>
  <c r="T86" i="25"/>
  <c r="T34" i="9"/>
  <c r="P34" i="9"/>
  <c r="T56" i="16"/>
  <c r="P56" i="16"/>
  <c r="P85" i="4"/>
  <c r="T85" i="4"/>
  <c r="R16" i="4"/>
  <c r="U16" i="1" s="1"/>
  <c r="N16" i="4"/>
  <c r="G16" i="4"/>
  <c r="P42" i="27"/>
  <c r="T42" i="27"/>
  <c r="T69" i="27"/>
  <c r="P69" i="27"/>
  <c r="T62" i="14"/>
  <c r="P62" i="14"/>
  <c r="R5" i="1"/>
  <c r="N5" i="1"/>
  <c r="G5" i="1"/>
  <c r="G18" i="1"/>
  <c r="N18" i="1"/>
  <c r="R18" i="1"/>
  <c r="G8" i="1"/>
  <c r="N8" i="1"/>
  <c r="R8" i="1"/>
  <c r="R21" i="1"/>
  <c r="N21" i="1"/>
  <c r="G21" i="1"/>
  <c r="N38" i="1"/>
  <c r="G38" i="1"/>
  <c r="R38" i="1"/>
  <c r="R34" i="1"/>
  <c r="G34" i="1"/>
  <c r="N34" i="1"/>
  <c r="S72" i="1"/>
  <c r="O72" i="1"/>
  <c r="G64" i="1"/>
  <c r="R64" i="1"/>
  <c r="N64" i="1"/>
  <c r="G84" i="1"/>
  <c r="R84" i="1"/>
  <c r="N84" i="1"/>
  <c r="R60" i="1"/>
  <c r="N60" i="1"/>
  <c r="G60" i="1"/>
  <c r="G35" i="1"/>
  <c r="R35" i="1"/>
  <c r="N35" i="1"/>
  <c r="G14" i="1"/>
  <c r="N14" i="1"/>
  <c r="R14" i="1"/>
  <c r="G68" i="1"/>
  <c r="R68" i="1"/>
  <c r="N68" i="1"/>
  <c r="G49" i="1"/>
  <c r="N49" i="1"/>
  <c r="R49" i="1"/>
  <c r="N66" i="1"/>
  <c r="R66" i="1"/>
  <c r="G66" i="1"/>
  <c r="R32" i="1"/>
  <c r="G32" i="1"/>
  <c r="N32" i="1"/>
  <c r="G46" i="1"/>
  <c r="N46" i="1"/>
  <c r="R46" i="1"/>
  <c r="R50" i="1"/>
  <c r="N50" i="1"/>
  <c r="G50" i="1"/>
  <c r="G48" i="1"/>
  <c r="N48" i="1"/>
  <c r="R48" i="1"/>
  <c r="R33" i="1"/>
  <c r="N33" i="1"/>
  <c r="G33" i="1"/>
  <c r="T75" i="26"/>
  <c r="P75" i="26"/>
  <c r="O70" i="4"/>
  <c r="S70" i="4"/>
  <c r="V70" i="1" s="1"/>
  <c r="T71" i="22"/>
  <c r="P71" i="22"/>
  <c r="T77" i="10"/>
  <c r="P77" i="10"/>
  <c r="T74" i="23"/>
  <c r="P74" i="23"/>
  <c r="T71" i="10"/>
  <c r="P71" i="10"/>
  <c r="P76" i="14"/>
  <c r="T76" i="14"/>
  <c r="T75" i="18"/>
  <c r="P75" i="18"/>
  <c r="P77" i="14"/>
  <c r="T77" i="14"/>
  <c r="P72" i="26"/>
  <c r="T72" i="26"/>
  <c r="S74" i="4"/>
  <c r="V74" i="1" s="1"/>
  <c r="O74" i="4"/>
  <c r="P78" i="12"/>
  <c r="T78" i="12"/>
  <c r="P49" i="12"/>
  <c r="T49" i="12"/>
  <c r="P33" i="11"/>
  <c r="T33" i="11"/>
  <c r="T69" i="28"/>
  <c r="P69" i="28"/>
  <c r="T46" i="23"/>
  <c r="P46" i="23"/>
  <c r="P13" i="23"/>
  <c r="T13" i="23"/>
  <c r="P48" i="23"/>
  <c r="T48" i="23"/>
  <c r="T57" i="27"/>
  <c r="P57" i="27"/>
  <c r="P68" i="24"/>
  <c r="T68" i="24"/>
  <c r="T60" i="25"/>
  <c r="P60" i="25"/>
  <c r="P67" i="25"/>
  <c r="T67" i="25"/>
  <c r="T49" i="25"/>
  <c r="P49" i="25"/>
  <c r="P69" i="9"/>
  <c r="T69" i="9"/>
  <c r="T11" i="9"/>
  <c r="P11" i="9"/>
  <c r="P20" i="16"/>
  <c r="T20" i="16"/>
  <c r="P80" i="16"/>
  <c r="T80" i="16"/>
  <c r="T36" i="12"/>
  <c r="P36" i="12"/>
  <c r="T32" i="12"/>
  <c r="P32" i="12"/>
  <c r="P18" i="13"/>
  <c r="T18" i="13"/>
  <c r="P8" i="11"/>
  <c r="T8" i="11"/>
  <c r="P32" i="11"/>
  <c r="T32" i="11"/>
  <c r="T34" i="10"/>
  <c r="P34" i="10"/>
  <c r="T23" i="10"/>
  <c r="P23" i="10"/>
  <c r="T27" i="15"/>
  <c r="P27" i="15"/>
  <c r="P46" i="15"/>
  <c r="T46" i="15"/>
  <c r="T56" i="15"/>
  <c r="P56" i="15"/>
  <c r="P37" i="23"/>
  <c r="T37" i="23"/>
  <c r="T12" i="14"/>
  <c r="P12" i="14"/>
  <c r="T79" i="14"/>
  <c r="P79" i="14"/>
  <c r="T46" i="14"/>
  <c r="P46" i="14"/>
  <c r="P14" i="14"/>
  <c r="T14" i="14"/>
  <c r="P81" i="19"/>
  <c r="T81" i="19"/>
  <c r="T28" i="19"/>
  <c r="P28" i="19"/>
  <c r="T47" i="19"/>
  <c r="P47" i="19"/>
  <c r="G70" i="1"/>
  <c r="P58" i="25"/>
  <c r="T58" i="25"/>
  <c r="T50" i="25"/>
  <c r="P50" i="25"/>
  <c r="T81" i="16"/>
  <c r="P81" i="16"/>
  <c r="T69" i="16"/>
  <c r="P69" i="16"/>
  <c r="T48" i="16"/>
  <c r="P48" i="16"/>
  <c r="U84" i="1"/>
  <c r="N35" i="4"/>
  <c r="R35" i="4"/>
  <c r="U35" i="1" s="1"/>
  <c r="G35" i="4"/>
  <c r="P85" i="13"/>
  <c r="T85" i="13"/>
  <c r="P28" i="13"/>
  <c r="T28" i="13"/>
  <c r="P79" i="10"/>
  <c r="T79" i="10"/>
  <c r="T31" i="10"/>
  <c r="P31" i="10"/>
  <c r="T25" i="23"/>
  <c r="P25" i="23"/>
  <c r="T5" i="22"/>
  <c r="P5" i="22"/>
  <c r="T8" i="22"/>
  <c r="P8" i="22"/>
  <c r="T68" i="27"/>
  <c r="P68" i="27"/>
  <c r="T12" i="27"/>
  <c r="P12" i="27"/>
  <c r="P43" i="27"/>
  <c r="T43" i="27"/>
  <c r="T41" i="27"/>
  <c r="P41" i="27"/>
  <c r="T21" i="14"/>
  <c r="P21" i="14"/>
  <c r="P86" i="14"/>
  <c r="T86" i="14"/>
  <c r="T32" i="14"/>
  <c r="P32" i="14"/>
  <c r="T17" i="14"/>
  <c r="P17" i="14"/>
  <c r="T8" i="19"/>
  <c r="P8" i="19"/>
  <c r="T58" i="19"/>
  <c r="P58" i="19"/>
  <c r="P83" i="25"/>
  <c r="T83" i="25"/>
  <c r="P40" i="25"/>
  <c r="T40" i="25"/>
  <c r="T17" i="16"/>
  <c r="P17" i="16"/>
  <c r="P82" i="16"/>
  <c r="T82" i="16"/>
  <c r="T32" i="4"/>
  <c r="P32" i="4"/>
  <c r="P21" i="12"/>
  <c r="T21" i="12"/>
  <c r="T67" i="12"/>
  <c r="P67" i="12"/>
  <c r="T20" i="12"/>
  <c r="P20" i="12"/>
  <c r="P35" i="12"/>
  <c r="T35" i="12"/>
  <c r="T22" i="12"/>
  <c r="P22" i="12"/>
  <c r="P45" i="17"/>
  <c r="T45" i="17"/>
  <c r="P25" i="17"/>
  <c r="T25" i="17"/>
  <c r="T65" i="17"/>
  <c r="P65" i="17"/>
  <c r="P5" i="17"/>
  <c r="T5" i="17"/>
  <c r="P22" i="18"/>
  <c r="T22" i="18"/>
  <c r="P43" i="10"/>
  <c r="T43" i="10"/>
  <c r="P49" i="10"/>
  <c r="T49" i="10"/>
  <c r="T11" i="22"/>
  <c r="P11" i="22"/>
  <c r="P8" i="14"/>
  <c r="T8" i="14"/>
  <c r="T45" i="16"/>
  <c r="P45" i="16"/>
  <c r="T12" i="4"/>
  <c r="P12" i="4"/>
  <c r="P74" i="19"/>
  <c r="T74" i="19"/>
  <c r="P71" i="18"/>
  <c r="T71" i="18"/>
  <c r="P73" i="25"/>
  <c r="T73" i="25"/>
  <c r="P75" i="19"/>
  <c r="T75" i="19"/>
  <c r="P71" i="24"/>
  <c r="T71" i="24"/>
  <c r="P76" i="22"/>
  <c r="T76" i="22"/>
  <c r="P71" i="11"/>
  <c r="T71" i="11"/>
  <c r="T74" i="24"/>
  <c r="P74" i="24"/>
  <c r="T77" i="23"/>
  <c r="P77" i="23"/>
  <c r="P58" i="18"/>
  <c r="T58" i="18"/>
  <c r="P66" i="26"/>
  <c r="T66" i="26"/>
  <c r="T10" i="12"/>
  <c r="P10" i="12"/>
  <c r="P11" i="12"/>
  <c r="T11" i="12"/>
  <c r="P27" i="17"/>
  <c r="T27" i="17"/>
  <c r="T10" i="17"/>
  <c r="P10" i="17"/>
  <c r="P57" i="17"/>
  <c r="T57" i="17"/>
  <c r="P65" i="13"/>
  <c r="T65" i="13"/>
  <c r="P9" i="13"/>
  <c r="T9" i="13"/>
  <c r="T61" i="13"/>
  <c r="P61" i="13"/>
  <c r="T61" i="11"/>
  <c r="P61" i="11"/>
  <c r="T37" i="11"/>
  <c r="P37" i="11"/>
  <c r="P44" i="11"/>
  <c r="T44" i="11"/>
  <c r="T5" i="28"/>
  <c r="P5" i="28"/>
  <c r="P81" i="18"/>
  <c r="T81" i="18"/>
  <c r="P65" i="18"/>
  <c r="T65" i="18"/>
  <c r="P51" i="18"/>
  <c r="T51" i="18"/>
  <c r="T28" i="22"/>
  <c r="P28" i="22"/>
  <c r="P82" i="22"/>
  <c r="T82" i="22"/>
  <c r="P13" i="14"/>
  <c r="T13" i="14"/>
  <c r="P78" i="14"/>
  <c r="T78" i="14"/>
  <c r="T26" i="14"/>
  <c r="P26" i="14"/>
  <c r="P42" i="19"/>
  <c r="T42" i="19"/>
  <c r="P56" i="19"/>
  <c r="T56" i="19"/>
  <c r="N59" i="4"/>
  <c r="R59" i="4"/>
  <c r="U59" i="1" s="1"/>
  <c r="G59" i="4"/>
  <c r="P24" i="12"/>
  <c r="T24" i="12"/>
  <c r="T7" i="17"/>
  <c r="P7" i="17"/>
  <c r="T9" i="17"/>
  <c r="P9" i="17"/>
  <c r="T58" i="17"/>
  <c r="P58" i="17"/>
  <c r="P32" i="28"/>
  <c r="T32" i="28"/>
  <c r="T65" i="28"/>
  <c r="P65" i="28"/>
  <c r="T48" i="28"/>
  <c r="P48" i="28"/>
  <c r="P83" i="18"/>
  <c r="T83" i="18"/>
  <c r="T9" i="27"/>
  <c r="P9" i="27"/>
  <c r="P43" i="26"/>
  <c r="T43" i="26"/>
  <c r="T12" i="25"/>
  <c r="P12" i="25"/>
  <c r="T20" i="9"/>
  <c r="P20" i="9"/>
  <c r="P58" i="9"/>
  <c r="T58" i="9"/>
  <c r="N8" i="4"/>
  <c r="R8" i="4"/>
  <c r="U8" i="1" s="1"/>
  <c r="G8" i="4"/>
  <c r="G57" i="4"/>
  <c r="R57" i="4"/>
  <c r="U57" i="1" s="1"/>
  <c r="N57" i="4"/>
  <c r="P29" i="17"/>
  <c r="T29" i="17"/>
  <c r="T59" i="17"/>
  <c r="P59" i="17"/>
  <c r="P56" i="17"/>
  <c r="T56" i="17"/>
  <c r="T83" i="11"/>
  <c r="P83" i="11"/>
  <c r="T68" i="11"/>
  <c r="P68" i="11"/>
  <c r="T83" i="28"/>
  <c r="P83" i="28"/>
  <c r="T16" i="28"/>
  <c r="P16" i="28"/>
  <c r="T50" i="28"/>
  <c r="P50" i="28"/>
  <c r="P44" i="18"/>
  <c r="T44" i="18"/>
  <c r="P42" i="18"/>
  <c r="T42" i="18"/>
  <c r="T10" i="15"/>
  <c r="P10" i="15"/>
  <c r="P21" i="22"/>
  <c r="T21" i="22"/>
  <c r="P83" i="24"/>
  <c r="T83" i="24"/>
  <c r="P6" i="26"/>
  <c r="T6" i="26"/>
  <c r="T64" i="9"/>
  <c r="P64" i="9"/>
  <c r="P14" i="9"/>
  <c r="T14" i="9"/>
  <c r="T35" i="9"/>
  <c r="P35" i="9"/>
  <c r="P61" i="4"/>
  <c r="T61" i="4"/>
  <c r="G54" i="4"/>
  <c r="R54" i="4"/>
  <c r="U54" i="1" s="1"/>
  <c r="N54" i="4"/>
  <c r="P86" i="13"/>
  <c r="T86" i="13"/>
  <c r="T79" i="13"/>
  <c r="P79" i="13"/>
  <c r="P86" i="11"/>
  <c r="T86" i="11"/>
  <c r="T65" i="11"/>
  <c r="P65" i="11"/>
  <c r="P81" i="11"/>
  <c r="T81" i="11"/>
  <c r="T15" i="28"/>
  <c r="P15" i="28"/>
  <c r="T78" i="28"/>
  <c r="P78" i="28"/>
  <c r="P52" i="28"/>
  <c r="T52" i="28"/>
  <c r="P84" i="15"/>
  <c r="T84" i="15"/>
  <c r="T81" i="15"/>
  <c r="P81" i="15"/>
  <c r="T19" i="23"/>
  <c r="P19" i="23"/>
  <c r="P22" i="23"/>
  <c r="T22" i="23"/>
  <c r="P83" i="23"/>
  <c r="T83" i="23"/>
  <c r="T6" i="24"/>
  <c r="P6" i="24"/>
  <c r="T16" i="24"/>
  <c r="P16" i="24"/>
  <c r="T18" i="24"/>
  <c r="P18" i="24"/>
  <c r="P24" i="19"/>
  <c r="T24" i="19"/>
  <c r="T11" i="19"/>
  <c r="P11" i="19"/>
  <c r="P20" i="25"/>
  <c r="T20" i="25"/>
  <c r="P12" i="9"/>
  <c r="T12" i="9"/>
  <c r="T22" i="9"/>
  <c r="P22" i="9"/>
  <c r="T15" i="16"/>
  <c r="P15" i="16"/>
  <c r="T11" i="16"/>
  <c r="P11" i="16"/>
  <c r="P86" i="4"/>
  <c r="T86" i="4"/>
  <c r="U45" i="1"/>
  <c r="U19" i="1"/>
  <c r="U11" i="1"/>
  <c r="U51" i="1"/>
  <c r="P58" i="22"/>
  <c r="T58" i="22"/>
  <c r="T65" i="4"/>
  <c r="P65" i="4"/>
  <c r="T72" i="4"/>
  <c r="P72" i="4"/>
  <c r="T73" i="16"/>
  <c r="P73" i="16"/>
  <c r="P77" i="26"/>
  <c r="T77" i="26"/>
  <c r="P70" i="12"/>
  <c r="T70" i="12"/>
  <c r="T77" i="17"/>
  <c r="P77" i="17"/>
  <c r="T74" i="28"/>
  <c r="P74" i="28"/>
  <c r="P72" i="22"/>
  <c r="T72" i="22"/>
  <c r="T86" i="12"/>
  <c r="P86" i="12"/>
  <c r="P80" i="12"/>
  <c r="T80" i="12"/>
  <c r="P28" i="12"/>
  <c r="T28" i="12"/>
  <c r="T68" i="12"/>
  <c r="P68" i="12"/>
  <c r="P62" i="12"/>
  <c r="T62" i="12"/>
  <c r="P39" i="12"/>
  <c r="T39" i="12"/>
  <c r="T19" i="11"/>
  <c r="P19" i="11"/>
  <c r="T10" i="11"/>
  <c r="P10" i="11"/>
  <c r="T22" i="28"/>
  <c r="P22" i="28"/>
  <c r="P9" i="28"/>
  <c r="T9" i="28"/>
  <c r="T6" i="28"/>
  <c r="P6" i="28"/>
  <c r="P69" i="15"/>
  <c r="T69" i="15"/>
  <c r="T35" i="23"/>
  <c r="P35" i="23"/>
  <c r="P34" i="23"/>
  <c r="T34" i="23"/>
  <c r="T80" i="23"/>
  <c r="P80" i="23"/>
  <c r="T5" i="23"/>
  <c r="P5" i="23"/>
  <c r="T15" i="24"/>
  <c r="P15" i="24"/>
  <c r="T13" i="24"/>
  <c r="P13" i="24"/>
  <c r="T17" i="24"/>
  <c r="P17" i="24"/>
  <c r="P85" i="24"/>
  <c r="T85" i="24"/>
  <c r="P55" i="24"/>
  <c r="T55" i="24"/>
  <c r="T69" i="26"/>
  <c r="P69" i="26"/>
  <c r="P17" i="26"/>
  <c r="T17" i="26"/>
  <c r="P35" i="25"/>
  <c r="T35" i="25"/>
  <c r="T47" i="25"/>
  <c r="P47" i="25"/>
  <c r="P52" i="25"/>
  <c r="T52" i="25"/>
  <c r="P30" i="9"/>
  <c r="T30" i="9"/>
  <c r="T63" i="16"/>
  <c r="P63" i="16"/>
  <c r="T57" i="16"/>
  <c r="P57" i="16"/>
  <c r="G23" i="4"/>
  <c r="R23" i="4"/>
  <c r="U23" i="1" s="1"/>
  <c r="N23" i="4"/>
  <c r="N53" i="4"/>
  <c r="R53" i="4"/>
  <c r="U53" i="1" s="1"/>
  <c r="G53" i="4"/>
  <c r="P50" i="13"/>
  <c r="T50" i="13"/>
  <c r="P33" i="18"/>
  <c r="T33" i="18"/>
  <c r="P39" i="18"/>
  <c r="T39" i="18"/>
  <c r="T9" i="18"/>
  <c r="P9" i="18"/>
  <c r="T68" i="10"/>
  <c r="P68" i="10"/>
  <c r="P52" i="10"/>
  <c r="T52" i="10"/>
  <c r="T11" i="15"/>
  <c r="P11" i="15"/>
  <c r="P6" i="15"/>
  <c r="T6" i="15"/>
  <c r="P46" i="22"/>
  <c r="T46" i="22"/>
  <c r="P55" i="22"/>
  <c r="T55" i="22"/>
  <c r="T16" i="14"/>
  <c r="P16" i="14"/>
  <c r="P63" i="14"/>
  <c r="T63" i="14"/>
  <c r="P54" i="14"/>
  <c r="T54" i="14"/>
  <c r="P48" i="24"/>
  <c r="T48" i="24"/>
  <c r="P12" i="19"/>
  <c r="T12" i="19"/>
  <c r="P18" i="19"/>
  <c r="T18" i="19"/>
  <c r="P38" i="19"/>
  <c r="T38" i="19"/>
  <c r="T48" i="25"/>
  <c r="P48" i="25"/>
  <c r="P18" i="16"/>
  <c r="T18" i="16"/>
  <c r="T62" i="16"/>
  <c r="P62" i="16"/>
  <c r="P36" i="16"/>
  <c r="T36" i="16"/>
  <c r="R26" i="4"/>
  <c r="U26" i="1" s="1"/>
  <c r="G26" i="4"/>
  <c r="N26" i="4"/>
  <c r="S75" i="4"/>
  <c r="V75" i="1" s="1"/>
  <c r="O75" i="4"/>
  <c r="T29" i="13"/>
  <c r="P29" i="13"/>
  <c r="P33" i="13"/>
  <c r="T33" i="13"/>
  <c r="T80" i="13"/>
  <c r="P80" i="13"/>
  <c r="P51" i="13"/>
  <c r="T51" i="13"/>
  <c r="P32" i="10"/>
  <c r="T32" i="10"/>
  <c r="P15" i="10"/>
  <c r="T15" i="10"/>
  <c r="T6" i="10"/>
  <c r="P6" i="10"/>
  <c r="P53" i="23"/>
  <c r="T53" i="23"/>
  <c r="T56" i="22"/>
  <c r="P56" i="22"/>
  <c r="T51" i="22"/>
  <c r="P51" i="22"/>
  <c r="T84" i="27"/>
  <c r="P84" i="27"/>
  <c r="T15" i="27"/>
  <c r="P15" i="27"/>
  <c r="T19" i="14"/>
  <c r="P19" i="14"/>
  <c r="P48" i="14"/>
  <c r="T48" i="14"/>
  <c r="P82" i="19"/>
  <c r="T82" i="19"/>
  <c r="T48" i="19"/>
  <c r="P48" i="19"/>
  <c r="P54" i="19"/>
  <c r="T54" i="19"/>
  <c r="P82" i="25"/>
  <c r="T82" i="25"/>
  <c r="P85" i="25"/>
  <c r="T85" i="25"/>
  <c r="T6" i="25"/>
  <c r="P6" i="25"/>
  <c r="T55" i="25"/>
  <c r="P55" i="25"/>
  <c r="T54" i="25"/>
  <c r="P54" i="25"/>
  <c r="P46" i="16"/>
  <c r="T46" i="16"/>
  <c r="P79" i="16"/>
  <c r="T79" i="16"/>
  <c r="G79" i="4"/>
  <c r="N79" i="4"/>
  <c r="R79" i="4"/>
  <c r="U79" i="1" s="1"/>
  <c r="T37" i="12"/>
  <c r="P37" i="12"/>
  <c r="P79" i="12"/>
  <c r="T79" i="12"/>
  <c r="P42" i="12"/>
  <c r="T42" i="12"/>
  <c r="T35" i="17"/>
  <c r="P35" i="17"/>
  <c r="T47" i="17"/>
  <c r="P47" i="17"/>
  <c r="P30" i="17"/>
  <c r="T30" i="17"/>
  <c r="P66" i="11"/>
  <c r="T66" i="11"/>
  <c r="T38" i="11"/>
  <c r="P38" i="11"/>
  <c r="T21" i="18"/>
  <c r="P21" i="18"/>
  <c r="T46" i="18"/>
  <c r="P46" i="18"/>
  <c r="T8" i="10"/>
  <c r="P8" i="10"/>
  <c r="T43" i="22"/>
  <c r="P43" i="22"/>
  <c r="T62" i="22"/>
  <c r="P62" i="22"/>
  <c r="T26" i="27"/>
  <c r="P26" i="27"/>
  <c r="P36" i="27"/>
  <c r="T36" i="27"/>
  <c r="P37" i="14"/>
  <c r="T37" i="14"/>
  <c r="G83" i="4"/>
  <c r="N83" i="4"/>
  <c r="R83" i="4"/>
  <c r="U83" i="1" s="1"/>
  <c r="N33" i="4"/>
  <c r="R33" i="4"/>
  <c r="U33" i="1" s="1"/>
  <c r="G33" i="4"/>
  <c r="T42" i="22"/>
  <c r="P42" i="22"/>
  <c r="P24" i="22"/>
  <c r="T24" i="22"/>
  <c r="T43" i="14"/>
  <c r="P43" i="14"/>
  <c r="P34" i="14"/>
  <c r="T34" i="14"/>
  <c r="P33" i="9"/>
  <c r="T33" i="9"/>
  <c r="U67" i="1"/>
  <c r="U13" i="1"/>
  <c r="T75" i="17"/>
  <c r="P75" i="17"/>
  <c r="G70" i="4"/>
  <c r="T73" i="24"/>
  <c r="P73" i="24"/>
  <c r="P16" i="12"/>
  <c r="T16" i="12"/>
  <c r="T46" i="12"/>
  <c r="P46" i="12"/>
  <c r="P15" i="17"/>
  <c r="T15" i="17"/>
  <c r="T43" i="17"/>
  <c r="P43" i="17"/>
  <c r="T78" i="13"/>
  <c r="P78" i="13"/>
  <c r="T64" i="13"/>
  <c r="P64" i="13"/>
  <c r="P23" i="11"/>
  <c r="T23" i="11"/>
  <c r="P43" i="11"/>
  <c r="T43" i="11"/>
  <c r="T61" i="18"/>
  <c r="P61" i="18"/>
  <c r="P63" i="18"/>
  <c r="T63" i="18"/>
  <c r="P18" i="10"/>
  <c r="T18" i="10"/>
  <c r="T66" i="10"/>
  <c r="P66" i="10"/>
  <c r="T55" i="10"/>
  <c r="P55" i="10"/>
  <c r="P51" i="10"/>
  <c r="T51" i="10"/>
  <c r="T25" i="15"/>
  <c r="P25" i="15"/>
  <c r="P9" i="15"/>
  <c r="T9" i="15"/>
  <c r="P35" i="22"/>
  <c r="T35" i="22"/>
  <c r="P63" i="22"/>
  <c r="T63" i="22"/>
  <c r="T33" i="14"/>
  <c r="P33" i="14"/>
  <c r="P36" i="14"/>
  <c r="T36" i="14"/>
  <c r="T40" i="14"/>
  <c r="P40" i="14"/>
  <c r="P44" i="19"/>
  <c r="T44" i="19"/>
  <c r="T21" i="19"/>
  <c r="P21" i="19"/>
  <c r="P57" i="19"/>
  <c r="T57" i="19"/>
  <c r="G30" i="4"/>
  <c r="R30" i="4"/>
  <c r="U30" i="1" s="1"/>
  <c r="N30" i="4"/>
  <c r="R6" i="4"/>
  <c r="U6" i="1" s="1"/>
  <c r="N6" i="4"/>
  <c r="G6" i="4"/>
  <c r="P40" i="12"/>
  <c r="T40" i="12"/>
  <c r="P43" i="12"/>
  <c r="T43" i="12"/>
  <c r="P18" i="12"/>
  <c r="T18" i="12"/>
  <c r="P64" i="12"/>
  <c r="T64" i="12"/>
  <c r="P86" i="27"/>
  <c r="T86" i="27"/>
  <c r="T25" i="27"/>
  <c r="P25" i="27"/>
  <c r="P21" i="26"/>
  <c r="T21" i="26"/>
  <c r="P9" i="26"/>
  <c r="T9" i="26"/>
  <c r="T15" i="26"/>
  <c r="P15" i="26"/>
  <c r="T45" i="26"/>
  <c r="P45" i="26"/>
  <c r="T47" i="26"/>
  <c r="P47" i="26"/>
  <c r="G71" i="1"/>
  <c r="P38" i="25"/>
  <c r="T38" i="25"/>
  <c r="P61" i="9"/>
  <c r="T61" i="9"/>
  <c r="T10" i="9"/>
  <c r="P10" i="9"/>
  <c r="P54" i="9"/>
  <c r="T54" i="9"/>
  <c r="R36" i="4"/>
  <c r="U36" i="1" s="1"/>
  <c r="N36" i="4"/>
  <c r="G36" i="4"/>
  <c r="P82" i="12"/>
  <c r="T82" i="12"/>
  <c r="P17" i="11"/>
  <c r="T17" i="11"/>
  <c r="T79" i="11"/>
  <c r="P79" i="11"/>
  <c r="P54" i="11"/>
  <c r="T54" i="11"/>
  <c r="P66" i="28"/>
  <c r="T66" i="28"/>
  <c r="T20" i="28"/>
  <c r="P20" i="28"/>
  <c r="P81" i="28"/>
  <c r="T81" i="28"/>
  <c r="P43" i="18"/>
  <c r="T43" i="18"/>
  <c r="T55" i="18"/>
  <c r="P55" i="18"/>
  <c r="P17" i="15"/>
  <c r="T17" i="15"/>
  <c r="P32" i="15"/>
  <c r="T32" i="15"/>
  <c r="T49" i="15"/>
  <c r="P49" i="15"/>
  <c r="T26" i="22"/>
  <c r="P26" i="22"/>
  <c r="P9" i="24"/>
  <c r="T9" i="24"/>
  <c r="P22" i="24"/>
  <c r="T22" i="24"/>
  <c r="T69" i="24"/>
  <c r="P69" i="24"/>
  <c r="T86" i="24"/>
  <c r="P86" i="24"/>
  <c r="T47" i="24"/>
  <c r="P47" i="24"/>
  <c r="P40" i="26"/>
  <c r="T40" i="26"/>
  <c r="P28" i="9"/>
  <c r="T28" i="9"/>
  <c r="P15" i="9"/>
  <c r="T15" i="9"/>
  <c r="P41" i="9"/>
  <c r="T41" i="9"/>
  <c r="P67" i="9"/>
  <c r="T67" i="9"/>
  <c r="T27" i="13"/>
  <c r="P27" i="13"/>
  <c r="T35" i="13"/>
  <c r="P35" i="13"/>
  <c r="P52" i="13"/>
  <c r="T52" i="13"/>
  <c r="P13" i="11"/>
  <c r="T13" i="11"/>
  <c r="T7" i="11"/>
  <c r="P7" i="11"/>
  <c r="T9" i="11"/>
  <c r="P9" i="11"/>
  <c r="T58" i="11"/>
  <c r="P58" i="11"/>
  <c r="P14" i="28"/>
  <c r="T14" i="28"/>
  <c r="P40" i="28"/>
  <c r="T40" i="28"/>
  <c r="T80" i="15"/>
  <c r="P80" i="15"/>
  <c r="P19" i="15"/>
  <c r="T19" i="15"/>
  <c r="P50" i="23"/>
  <c r="T50" i="23"/>
  <c r="P67" i="24"/>
  <c r="T67" i="24"/>
  <c r="T32" i="24"/>
  <c r="P32" i="24"/>
  <c r="P49" i="24"/>
  <c r="T49" i="24"/>
  <c r="P65" i="19"/>
  <c r="T65" i="19"/>
  <c r="P84" i="19"/>
  <c r="T84" i="19"/>
  <c r="T55" i="19"/>
  <c r="P55" i="19"/>
  <c r="T67" i="26"/>
  <c r="P67" i="26"/>
  <c r="T30" i="26"/>
  <c r="P30" i="26"/>
  <c r="P46" i="26"/>
  <c r="T46" i="26"/>
  <c r="T79" i="26"/>
  <c r="P79" i="26"/>
  <c r="T29" i="25"/>
  <c r="P29" i="25"/>
  <c r="T79" i="9"/>
  <c r="P79" i="9"/>
  <c r="P53" i="9"/>
  <c r="T53" i="9"/>
  <c r="T78" i="16"/>
  <c r="P78" i="16"/>
  <c r="T50" i="16"/>
  <c r="P50" i="16"/>
  <c r="T42" i="4"/>
  <c r="P42" i="4"/>
  <c r="P86" i="22"/>
  <c r="T86" i="22"/>
  <c r="P9" i="16"/>
  <c r="T9" i="16"/>
  <c r="S76" i="1"/>
  <c r="O76" i="1"/>
  <c r="S75" i="1"/>
  <c r="O75" i="1"/>
  <c r="R23" i="1"/>
  <c r="N23" i="1"/>
  <c r="G23" i="1"/>
  <c r="N31" i="1"/>
  <c r="R31" i="1"/>
  <c r="G31" i="1"/>
  <c r="R24" i="1"/>
  <c r="N24" i="1"/>
  <c r="G24" i="1"/>
  <c r="O77" i="1"/>
  <c r="S77" i="1"/>
  <c r="G9" i="1"/>
  <c r="N9" i="1"/>
  <c r="R9" i="1"/>
  <c r="N82" i="1"/>
  <c r="R82" i="1"/>
  <c r="G82" i="1"/>
  <c r="G79" i="1"/>
  <c r="N79" i="1"/>
  <c r="R79" i="1"/>
  <c r="N17" i="1"/>
  <c r="R17" i="1"/>
  <c r="G17" i="1"/>
  <c r="R55" i="1"/>
  <c r="N55" i="1"/>
  <c r="G55" i="1"/>
  <c r="R12" i="1"/>
  <c r="N12" i="1"/>
  <c r="G12" i="1"/>
  <c r="R40" i="1"/>
  <c r="N40" i="1"/>
  <c r="G40" i="1"/>
  <c r="R37" i="1"/>
  <c r="G37" i="1"/>
  <c r="N37" i="1"/>
  <c r="G86" i="1"/>
  <c r="N86" i="1"/>
  <c r="R86" i="1"/>
  <c r="N45" i="1"/>
  <c r="G45" i="1"/>
  <c r="R45" i="1"/>
  <c r="R41" i="1"/>
  <c r="N41" i="1"/>
  <c r="G41" i="1"/>
  <c r="G19" i="1"/>
  <c r="N19" i="1"/>
  <c r="R19" i="1"/>
  <c r="R11" i="1"/>
  <c r="N11" i="1"/>
  <c r="G11" i="1"/>
  <c r="N51" i="1"/>
  <c r="G51" i="1"/>
  <c r="R51" i="1"/>
  <c r="R59" i="1"/>
  <c r="N59" i="1"/>
  <c r="G59" i="1"/>
  <c r="G10" i="1"/>
  <c r="R10" i="1"/>
  <c r="N10" i="1"/>
  <c r="G43" i="1"/>
  <c r="R43" i="1"/>
  <c r="N43" i="1"/>
  <c r="N56" i="1"/>
  <c r="R56" i="1"/>
  <c r="G56" i="1"/>
  <c r="R54" i="1"/>
  <c r="G54" i="1"/>
  <c r="N54" i="1"/>
  <c r="P76" i="15"/>
  <c r="T76" i="15"/>
  <c r="P74" i="12"/>
  <c r="T74" i="12"/>
  <c r="P72" i="24"/>
  <c r="T72" i="24"/>
  <c r="P74" i="27"/>
  <c r="T74" i="27"/>
  <c r="T77" i="24"/>
  <c r="P77" i="24"/>
  <c r="T74" i="16"/>
  <c r="P74" i="16"/>
  <c r="T75" i="16"/>
  <c r="P75" i="16"/>
  <c r="T75" i="28"/>
  <c r="P75" i="28"/>
  <c r="T76" i="11"/>
  <c r="P76" i="11"/>
  <c r="O71" i="4"/>
  <c r="S71" i="4"/>
  <c r="V71" i="1" s="1"/>
  <c r="P59" i="12"/>
  <c r="T59" i="12"/>
  <c r="P13" i="12"/>
  <c r="T13" i="12"/>
  <c r="T84" i="12"/>
  <c r="P84" i="12"/>
  <c r="T36" i="13"/>
  <c r="P36" i="13"/>
  <c r="T10" i="28"/>
  <c r="P10" i="28"/>
  <c r="P53" i="28"/>
  <c r="T53" i="28"/>
  <c r="T29" i="23"/>
  <c r="P29" i="23"/>
  <c r="T47" i="23"/>
  <c r="P47" i="23"/>
  <c r="P20" i="27"/>
  <c r="T20" i="27"/>
  <c r="P41" i="24"/>
  <c r="T41" i="24"/>
  <c r="P29" i="24"/>
  <c r="T29" i="24"/>
  <c r="P11" i="26"/>
  <c r="T11" i="26"/>
  <c r="P50" i="26"/>
  <c r="T50" i="26"/>
  <c r="P30" i="25"/>
  <c r="T30" i="25"/>
  <c r="T82" i="9"/>
  <c r="P82" i="9"/>
  <c r="T65" i="9"/>
  <c r="P65" i="9"/>
  <c r="P49" i="9"/>
  <c r="T49" i="9"/>
  <c r="T5" i="9"/>
  <c r="P5" i="9"/>
  <c r="T38" i="16"/>
  <c r="P38" i="16"/>
  <c r="T86" i="16"/>
  <c r="P86" i="16"/>
  <c r="P26" i="16"/>
  <c r="T26" i="16"/>
  <c r="P10" i="16"/>
  <c r="T10" i="16"/>
  <c r="P5" i="16"/>
  <c r="T5" i="16"/>
  <c r="P62" i="13"/>
  <c r="T62" i="13"/>
  <c r="T20" i="13"/>
  <c r="P20" i="13"/>
  <c r="T41" i="13"/>
  <c r="P41" i="13"/>
  <c r="P62" i="11"/>
  <c r="T62" i="11"/>
  <c r="P60" i="11"/>
  <c r="T60" i="11"/>
  <c r="T86" i="18"/>
  <c r="P86" i="18"/>
  <c r="P37" i="18"/>
  <c r="T37" i="18"/>
  <c r="P59" i="18"/>
  <c r="T59" i="18"/>
  <c r="T85" i="18"/>
  <c r="P85" i="18"/>
  <c r="T30" i="10"/>
  <c r="P30" i="10"/>
  <c r="T42" i="10"/>
  <c r="P42" i="10"/>
  <c r="P22" i="15"/>
  <c r="T22" i="15"/>
  <c r="T60" i="15"/>
  <c r="P60" i="15"/>
  <c r="P31" i="23"/>
  <c r="T31" i="23"/>
  <c r="T16" i="23"/>
  <c r="P16" i="23"/>
  <c r="P39" i="23"/>
  <c r="T39" i="23"/>
  <c r="P57" i="23"/>
  <c r="T57" i="23"/>
  <c r="P37" i="22"/>
  <c r="T37" i="22"/>
  <c r="T66" i="22"/>
  <c r="P66" i="22"/>
  <c r="P69" i="22"/>
  <c r="T69" i="22"/>
  <c r="T48" i="22"/>
  <c r="P48" i="22"/>
  <c r="P45" i="24"/>
  <c r="T45" i="24"/>
  <c r="T60" i="24"/>
  <c r="P60" i="24"/>
  <c r="P58" i="24"/>
  <c r="T58" i="24"/>
  <c r="T13" i="19"/>
  <c r="P13" i="19"/>
  <c r="T6" i="19"/>
  <c r="P6" i="19"/>
  <c r="P5" i="26"/>
  <c r="T5" i="26"/>
  <c r="P41" i="25"/>
  <c r="T41" i="25"/>
  <c r="P23" i="16"/>
  <c r="T23" i="16"/>
  <c r="R14" i="4"/>
  <c r="U14" i="1" s="1"/>
  <c r="N14" i="4"/>
  <c r="G14" i="4"/>
  <c r="P12" i="13"/>
  <c r="T12" i="13"/>
  <c r="T45" i="13"/>
  <c r="P45" i="13"/>
  <c r="T19" i="18"/>
  <c r="P19" i="18"/>
  <c r="T26" i="10"/>
  <c r="P26" i="10"/>
  <c r="P28" i="10"/>
  <c r="T28" i="10"/>
  <c r="P9" i="10"/>
  <c r="T9" i="10"/>
  <c r="P5" i="10"/>
  <c r="T5" i="10"/>
  <c r="T69" i="23"/>
  <c r="P69" i="23"/>
  <c r="P11" i="23"/>
  <c r="T11" i="23"/>
  <c r="P55" i="23"/>
  <c r="T55" i="23"/>
  <c r="P56" i="27"/>
  <c r="T56" i="27"/>
  <c r="T59" i="14"/>
  <c r="P59" i="14"/>
  <c r="T68" i="14"/>
  <c r="P68" i="14"/>
  <c r="P27" i="19"/>
  <c r="T27" i="19"/>
  <c r="P22" i="19"/>
  <c r="T22" i="19"/>
  <c r="P80" i="19"/>
  <c r="T80" i="19"/>
  <c r="P56" i="25"/>
  <c r="T56" i="25"/>
  <c r="P68" i="16"/>
  <c r="T68" i="16"/>
  <c r="T32" i="16"/>
  <c r="P32" i="16"/>
  <c r="T31" i="16"/>
  <c r="P31" i="16"/>
  <c r="T37" i="16"/>
  <c r="P37" i="16"/>
  <c r="P9" i="12"/>
  <c r="T9" i="12"/>
  <c r="T81" i="12"/>
  <c r="P81" i="12"/>
  <c r="T58" i="12"/>
  <c r="P58" i="12"/>
  <c r="T66" i="12"/>
  <c r="P66" i="12"/>
  <c r="T65" i="12"/>
  <c r="P65" i="12"/>
  <c r="P54" i="12"/>
  <c r="T54" i="12"/>
  <c r="P33" i="17"/>
  <c r="T33" i="17"/>
  <c r="P17" i="17"/>
  <c r="T17" i="17"/>
  <c r="T82" i="18"/>
  <c r="P82" i="18"/>
  <c r="T79" i="18"/>
  <c r="P79" i="18"/>
  <c r="T15" i="18"/>
  <c r="P15" i="18"/>
  <c r="T53" i="18"/>
  <c r="P53" i="18"/>
  <c r="T27" i="10"/>
  <c r="P27" i="10"/>
  <c r="P82" i="10"/>
  <c r="T82" i="10"/>
  <c r="P44" i="22"/>
  <c r="T44" i="22"/>
  <c r="P23" i="22"/>
  <c r="T23" i="22"/>
  <c r="T39" i="27"/>
  <c r="P39" i="27"/>
  <c r="P71" i="17"/>
  <c r="T71" i="17"/>
  <c r="T72" i="17"/>
  <c r="P72" i="17"/>
  <c r="P75" i="11"/>
  <c r="T75" i="11"/>
  <c r="T73" i="15"/>
  <c r="P73" i="15"/>
  <c r="P72" i="12"/>
  <c r="T72" i="12"/>
  <c r="T75" i="27"/>
  <c r="P75" i="27"/>
  <c r="T75" i="12"/>
  <c r="P75" i="12"/>
  <c r="T72" i="27"/>
  <c r="P72" i="27"/>
  <c r="T72" i="14"/>
  <c r="P72" i="14"/>
  <c r="P34" i="17"/>
  <c r="T34" i="17"/>
  <c r="P46" i="17"/>
  <c r="T46" i="17"/>
  <c r="T86" i="17"/>
  <c r="P86" i="17"/>
  <c r="T19" i="13"/>
  <c r="P19" i="13"/>
  <c r="P47" i="13"/>
  <c r="T47" i="13"/>
  <c r="T57" i="11"/>
  <c r="P57" i="11"/>
  <c r="T48" i="18"/>
  <c r="P48" i="18"/>
  <c r="P62" i="10"/>
  <c r="T62" i="10"/>
  <c r="P85" i="10"/>
  <c r="T85" i="10"/>
  <c r="T41" i="10"/>
  <c r="P41" i="10"/>
  <c r="P13" i="15"/>
  <c r="T13" i="15"/>
  <c r="P83" i="15"/>
  <c r="T83" i="15"/>
  <c r="T65" i="15"/>
  <c r="P65" i="15"/>
  <c r="T7" i="22"/>
  <c r="P7" i="22"/>
  <c r="T39" i="22"/>
  <c r="P39" i="22"/>
  <c r="P83" i="14"/>
  <c r="T83" i="14"/>
  <c r="T58" i="14"/>
  <c r="P58" i="14"/>
  <c r="P33" i="19"/>
  <c r="T33" i="19"/>
  <c r="T67" i="19"/>
  <c r="P67" i="19"/>
  <c r="T37" i="26"/>
  <c r="P37" i="26"/>
  <c r="G10" i="4"/>
  <c r="R10" i="4"/>
  <c r="U10" i="1" s="1"/>
  <c r="N10" i="4"/>
  <c r="P17" i="12"/>
  <c r="T17" i="12"/>
  <c r="P26" i="12"/>
  <c r="T26" i="12"/>
  <c r="T56" i="12"/>
  <c r="P56" i="12"/>
  <c r="T50" i="12"/>
  <c r="P50" i="12"/>
  <c r="P41" i="17"/>
  <c r="T41" i="17"/>
  <c r="P41" i="28"/>
  <c r="T41" i="28"/>
  <c r="P28" i="28"/>
  <c r="T28" i="28"/>
  <c r="P80" i="28"/>
  <c r="T80" i="28"/>
  <c r="T84" i="10"/>
  <c r="P84" i="10"/>
  <c r="P5" i="24"/>
  <c r="T5" i="24"/>
  <c r="T60" i="26"/>
  <c r="P60" i="26"/>
  <c r="T83" i="26"/>
  <c r="P83" i="26"/>
  <c r="P84" i="26"/>
  <c r="T84" i="26"/>
  <c r="P23" i="9"/>
  <c r="T23" i="9"/>
  <c r="T42" i="9"/>
  <c r="P42" i="9"/>
  <c r="P60" i="9"/>
  <c r="T60" i="9"/>
  <c r="G22" i="4"/>
  <c r="N22" i="4"/>
  <c r="R22" i="4"/>
  <c r="U22" i="1" s="1"/>
  <c r="P67" i="17"/>
  <c r="T67" i="17"/>
  <c r="T44" i="17"/>
  <c r="P44" i="17"/>
  <c r="T79" i="17"/>
  <c r="P79" i="17"/>
  <c r="T20" i="11"/>
  <c r="P20" i="11"/>
  <c r="P64" i="11"/>
  <c r="T64" i="11"/>
  <c r="T50" i="11"/>
  <c r="P50" i="11"/>
  <c r="T8" i="28"/>
  <c r="P8" i="28"/>
  <c r="P29" i="15"/>
  <c r="T29" i="15"/>
  <c r="T14" i="15"/>
  <c r="P14" i="15"/>
  <c r="T18" i="15"/>
  <c r="P18" i="15"/>
  <c r="P83" i="22"/>
  <c r="T83" i="22"/>
  <c r="P30" i="22"/>
  <c r="T30" i="22"/>
  <c r="P15" i="22"/>
  <c r="T15" i="22"/>
  <c r="T8" i="24"/>
  <c r="P8" i="24"/>
  <c r="T62" i="24"/>
  <c r="P62" i="24"/>
  <c r="T53" i="24"/>
  <c r="P53" i="24"/>
  <c r="P12" i="26"/>
  <c r="T12" i="26"/>
  <c r="P24" i="9"/>
  <c r="T24" i="9"/>
  <c r="P48" i="9"/>
  <c r="T48" i="9"/>
  <c r="N29" i="4"/>
  <c r="R29" i="4"/>
  <c r="U29" i="1" s="1"/>
  <c r="G29" i="4"/>
  <c r="P6" i="13"/>
  <c r="T6" i="13"/>
  <c r="P7" i="13"/>
  <c r="T7" i="13"/>
  <c r="T24" i="13"/>
  <c r="P24" i="13"/>
  <c r="T5" i="13"/>
  <c r="P5" i="13"/>
  <c r="P25" i="11"/>
  <c r="T25" i="11"/>
  <c r="P30" i="11"/>
  <c r="T30" i="11"/>
  <c r="T42" i="28"/>
  <c r="P42" i="28"/>
  <c r="P33" i="28"/>
  <c r="T33" i="28"/>
  <c r="T59" i="28"/>
  <c r="P59" i="28"/>
  <c r="T68" i="15"/>
  <c r="P68" i="15"/>
  <c r="T63" i="23"/>
  <c r="P63" i="23"/>
  <c r="T81" i="23"/>
  <c r="P81" i="23"/>
  <c r="P40" i="23"/>
  <c r="T40" i="23"/>
  <c r="P49" i="23"/>
  <c r="T49" i="23"/>
  <c r="P35" i="24"/>
  <c r="T35" i="24"/>
  <c r="P27" i="24"/>
  <c r="T27" i="24"/>
  <c r="P34" i="24"/>
  <c r="T34" i="24"/>
  <c r="P57" i="24"/>
  <c r="T57" i="24"/>
  <c r="T68" i="19"/>
  <c r="P68" i="19"/>
  <c r="T45" i="19"/>
  <c r="P45" i="19"/>
  <c r="T40" i="19"/>
  <c r="P40" i="19"/>
  <c r="P16" i="19"/>
  <c r="T16" i="19"/>
  <c r="T49" i="19"/>
  <c r="P49" i="19"/>
  <c r="T29" i="26"/>
  <c r="P29" i="26"/>
  <c r="P65" i="26"/>
  <c r="T65" i="26"/>
  <c r="P14" i="25"/>
  <c r="T14" i="25"/>
  <c r="P62" i="9"/>
  <c r="T62" i="9"/>
  <c r="T78" i="9"/>
  <c r="P78" i="9"/>
  <c r="P52" i="9"/>
  <c r="T52" i="9"/>
  <c r="T19" i="4"/>
  <c r="P19" i="4"/>
  <c r="P11" i="4"/>
  <c r="T11" i="4"/>
  <c r="T60" i="27"/>
  <c r="P60" i="27"/>
  <c r="P47" i="14"/>
  <c r="T47" i="14"/>
  <c r="P29" i="14"/>
  <c r="T29" i="14"/>
  <c r="T64" i="16"/>
  <c r="P64" i="16"/>
  <c r="P72" i="9"/>
  <c r="T72" i="9"/>
  <c r="T70" i="17"/>
  <c r="P70" i="17"/>
  <c r="G74" i="4"/>
  <c r="P63" i="12"/>
  <c r="T63" i="12"/>
  <c r="T84" i="28"/>
  <c r="P84" i="28"/>
  <c r="T62" i="28"/>
  <c r="P62" i="28"/>
  <c r="P57" i="28"/>
  <c r="T57" i="28"/>
  <c r="T10" i="23"/>
  <c r="P10" i="23"/>
  <c r="T19" i="27"/>
  <c r="P19" i="27"/>
  <c r="P33" i="27"/>
  <c r="T33" i="27"/>
  <c r="T16" i="27"/>
  <c r="P16" i="27"/>
  <c r="T51" i="27"/>
  <c r="P51" i="27"/>
  <c r="P22" i="26"/>
  <c r="T22" i="26"/>
  <c r="P27" i="26"/>
  <c r="T27" i="26"/>
  <c r="P11" i="25"/>
  <c r="T11" i="25"/>
  <c r="P79" i="25"/>
  <c r="T79" i="25"/>
  <c r="T42" i="25"/>
  <c r="P42" i="25"/>
  <c r="P13" i="9"/>
  <c r="T13" i="9"/>
  <c r="P85" i="9"/>
  <c r="T85" i="9"/>
  <c r="T44" i="9"/>
  <c r="P44" i="9"/>
  <c r="T56" i="9"/>
  <c r="P56" i="9"/>
  <c r="P67" i="16"/>
  <c r="T67" i="16"/>
  <c r="P30" i="16"/>
  <c r="T30" i="16"/>
  <c r="P6" i="16"/>
  <c r="T6" i="16"/>
  <c r="T43" i="16"/>
  <c r="P43" i="16"/>
  <c r="G31" i="4"/>
  <c r="R31" i="4"/>
  <c r="U31" i="1" s="1"/>
  <c r="N31" i="4"/>
  <c r="G5" i="4"/>
  <c r="N5" i="4"/>
  <c r="R5" i="4"/>
  <c r="U5" i="1" s="1"/>
  <c r="P6" i="12"/>
  <c r="T6" i="12"/>
  <c r="T39" i="11"/>
  <c r="P39" i="11"/>
  <c r="P53" i="11"/>
  <c r="T53" i="11"/>
  <c r="T38" i="18"/>
  <c r="P38" i="18"/>
  <c r="T29" i="18"/>
  <c r="P29" i="18"/>
  <c r="T63" i="10"/>
  <c r="P63" i="10"/>
  <c r="T42" i="15"/>
  <c r="P42" i="15"/>
  <c r="T47" i="15"/>
  <c r="P47" i="15"/>
  <c r="T84" i="23"/>
  <c r="P84" i="23"/>
  <c r="P12" i="23"/>
  <c r="T12" i="23"/>
  <c r="P58" i="23"/>
  <c r="T58" i="23"/>
  <c r="T65" i="22"/>
  <c r="P65" i="22"/>
  <c r="P65" i="14"/>
  <c r="T65" i="14"/>
  <c r="T11" i="24"/>
  <c r="P11" i="24"/>
  <c r="P34" i="19"/>
  <c r="T34" i="19"/>
  <c r="T52" i="19"/>
  <c r="P52" i="19"/>
  <c r="T66" i="25"/>
  <c r="P66" i="25"/>
  <c r="P17" i="25"/>
  <c r="T17" i="25"/>
  <c r="T60" i="16"/>
  <c r="P60" i="16"/>
  <c r="P53" i="16"/>
  <c r="T53" i="16"/>
  <c r="R58" i="4"/>
  <c r="U58" i="1" s="1"/>
  <c r="G58" i="4"/>
  <c r="N58" i="4"/>
  <c r="T31" i="13"/>
  <c r="P31" i="13"/>
  <c r="T55" i="13"/>
  <c r="P55" i="13"/>
  <c r="T36" i="18"/>
  <c r="P36" i="18"/>
  <c r="T7" i="10"/>
  <c r="P7" i="10"/>
  <c r="P16" i="10"/>
  <c r="T16" i="10"/>
  <c r="P5" i="15"/>
  <c r="T5" i="15"/>
  <c r="T45" i="23"/>
  <c r="P45" i="23"/>
  <c r="P10" i="27"/>
  <c r="T10" i="27"/>
  <c r="T35" i="27"/>
  <c r="P35" i="27"/>
  <c r="T78" i="27"/>
  <c r="P78" i="27"/>
  <c r="P45" i="27"/>
  <c r="T45" i="27"/>
  <c r="P44" i="27"/>
  <c r="T44" i="27"/>
  <c r="P50" i="27"/>
  <c r="T50" i="27"/>
  <c r="T64" i="14"/>
  <c r="P64" i="14"/>
  <c r="P22" i="14"/>
  <c r="T22" i="14"/>
  <c r="P38" i="14"/>
  <c r="T38" i="14"/>
  <c r="P50" i="14"/>
  <c r="T50" i="14"/>
  <c r="T64" i="19"/>
  <c r="P64" i="19"/>
  <c r="P15" i="25"/>
  <c r="T15" i="25"/>
  <c r="T13" i="16"/>
  <c r="P13" i="16"/>
  <c r="P35" i="16"/>
  <c r="T35" i="16"/>
  <c r="T33" i="16"/>
  <c r="P33" i="16"/>
  <c r="U82" i="1"/>
  <c r="G17" i="4"/>
  <c r="R17" i="4"/>
  <c r="U17" i="1" s="1"/>
  <c r="N17" i="4"/>
  <c r="P30" i="12"/>
  <c r="T30" i="12"/>
  <c r="P55" i="12"/>
  <c r="T55" i="12"/>
  <c r="T19" i="17"/>
  <c r="P19" i="17"/>
  <c r="T60" i="17"/>
  <c r="P60" i="17"/>
  <c r="P52" i="17"/>
  <c r="T52" i="17"/>
  <c r="P62" i="18"/>
  <c r="T62" i="18"/>
  <c r="T6" i="18"/>
  <c r="P6" i="18"/>
  <c r="P65" i="10"/>
  <c r="T65" i="10"/>
  <c r="T61" i="10"/>
  <c r="P61" i="10"/>
  <c r="P20" i="22"/>
  <c r="T20" i="22"/>
  <c r="T13" i="22"/>
  <c r="P13" i="22"/>
  <c r="T36" i="22"/>
  <c r="P36" i="22"/>
  <c r="T85" i="27"/>
  <c r="P85" i="27"/>
  <c r="P7" i="27"/>
  <c r="T7" i="27"/>
  <c r="T13" i="27"/>
  <c r="P13" i="27"/>
  <c r="T5" i="14"/>
  <c r="P5" i="14"/>
  <c r="P85" i="14"/>
  <c r="T85" i="14"/>
  <c r="T53" i="14"/>
  <c r="P53" i="14"/>
  <c r="P18" i="9"/>
  <c r="T18" i="9"/>
  <c r="P7" i="9"/>
  <c r="T7" i="9"/>
  <c r="T47" i="16"/>
  <c r="P47" i="16"/>
  <c r="P27" i="16"/>
  <c r="T27" i="16"/>
  <c r="T66" i="16"/>
  <c r="P66" i="16"/>
  <c r="T40" i="4"/>
  <c r="P40" i="4"/>
  <c r="N48" i="4"/>
  <c r="R48" i="4"/>
  <c r="U48" i="1" s="1"/>
  <c r="G48" i="4"/>
  <c r="T28" i="16"/>
  <c r="P28" i="16"/>
  <c r="P73" i="11"/>
  <c r="T73" i="11"/>
  <c r="P75" i="24"/>
  <c r="T75" i="24"/>
  <c r="T75" i="23"/>
  <c r="P75" i="23"/>
  <c r="T73" i="19"/>
  <c r="P73" i="19"/>
  <c r="S73" i="4"/>
  <c r="V73" i="1" s="1"/>
  <c r="O73" i="4"/>
  <c r="T81" i="17"/>
  <c r="P81" i="17"/>
  <c r="P21" i="17"/>
  <c r="T21" i="17"/>
  <c r="P54" i="17"/>
  <c r="T54" i="17"/>
  <c r="P67" i="13"/>
  <c r="T67" i="13"/>
  <c r="P44" i="13"/>
  <c r="T44" i="13"/>
  <c r="T45" i="11"/>
  <c r="P45" i="11"/>
  <c r="T80" i="11"/>
  <c r="P80" i="11"/>
  <c r="P49" i="11"/>
  <c r="T49" i="11"/>
  <c r="T34" i="18"/>
  <c r="P34" i="18"/>
  <c r="P27" i="18"/>
  <c r="T27" i="18"/>
  <c r="T13" i="10"/>
  <c r="P13" i="10"/>
  <c r="P38" i="10"/>
  <c r="T38" i="10"/>
  <c r="T38" i="15"/>
  <c r="P38" i="15"/>
  <c r="T18" i="22"/>
  <c r="P18" i="22"/>
  <c r="P67" i="22"/>
  <c r="T67" i="22"/>
  <c r="P64" i="22"/>
  <c r="T64" i="22"/>
  <c r="P54" i="22"/>
  <c r="T54" i="22"/>
  <c r="P28" i="14"/>
  <c r="T28" i="14"/>
  <c r="P27" i="14"/>
  <c r="T27" i="14"/>
  <c r="P42" i="14"/>
  <c r="T42" i="14"/>
  <c r="T10" i="14"/>
  <c r="P10" i="14"/>
  <c r="T20" i="19"/>
  <c r="P20" i="19"/>
  <c r="P25" i="19"/>
  <c r="T25" i="19"/>
  <c r="T51" i="19"/>
  <c r="P51" i="19"/>
  <c r="R78" i="4"/>
  <c r="U78" i="1" s="1"/>
  <c r="N78" i="4"/>
  <c r="G78" i="4"/>
  <c r="R69" i="4"/>
  <c r="U69" i="1" s="1"/>
  <c r="N69" i="4"/>
  <c r="G69" i="4"/>
  <c r="P5" i="12"/>
  <c r="T5" i="12"/>
  <c r="T83" i="12"/>
  <c r="P83" i="12"/>
  <c r="T31" i="17"/>
  <c r="P31" i="17"/>
  <c r="T16" i="17"/>
  <c r="P16" i="17"/>
  <c r="T12" i="17"/>
  <c r="P12" i="17"/>
  <c r="P53" i="17"/>
  <c r="T53" i="17"/>
  <c r="P51" i="17"/>
  <c r="T51" i="17"/>
  <c r="T11" i="28"/>
  <c r="P11" i="28"/>
  <c r="T58" i="28"/>
  <c r="P58" i="28"/>
  <c r="T54" i="18"/>
  <c r="P54" i="18"/>
  <c r="P28" i="27"/>
  <c r="T28" i="27"/>
  <c r="P43" i="25"/>
  <c r="T43" i="25"/>
  <c r="T17" i="9"/>
  <c r="P17" i="9"/>
  <c r="R18" i="4"/>
  <c r="U18" i="1" s="1"/>
  <c r="N18" i="4"/>
  <c r="G18" i="4"/>
  <c r="P66" i="17"/>
  <c r="T66" i="17"/>
  <c r="P85" i="17"/>
  <c r="T85" i="17"/>
  <c r="T82" i="17"/>
  <c r="P82" i="17"/>
  <c r="P14" i="11"/>
  <c r="T14" i="11"/>
  <c r="P42" i="11"/>
  <c r="T42" i="11"/>
  <c r="P37" i="28"/>
  <c r="T37" i="28"/>
  <c r="T7" i="28"/>
  <c r="P7" i="28"/>
  <c r="P35" i="28"/>
  <c r="T35" i="28"/>
  <c r="P79" i="28"/>
  <c r="T79" i="28"/>
  <c r="P55" i="28"/>
  <c r="T55" i="28"/>
  <c r="T8" i="15"/>
  <c r="P8" i="15"/>
  <c r="P34" i="15"/>
  <c r="T34" i="15"/>
  <c r="T82" i="15"/>
  <c r="P82" i="15"/>
  <c r="P20" i="15"/>
  <c r="T20" i="15"/>
  <c r="P26" i="24"/>
  <c r="T26" i="24"/>
  <c r="T14" i="26"/>
  <c r="P14" i="26"/>
  <c r="P10" i="26"/>
  <c r="T10" i="26"/>
  <c r="P58" i="26"/>
  <c r="T58" i="26"/>
  <c r="P19" i="9"/>
  <c r="T19" i="9"/>
  <c r="T51" i="9"/>
  <c r="P51" i="9"/>
  <c r="R21" i="4"/>
  <c r="U21" i="1" s="1"/>
  <c r="N21" i="4"/>
  <c r="G21" i="4"/>
  <c r="T66" i="13"/>
  <c r="P66" i="13"/>
  <c r="T39" i="13"/>
  <c r="P39" i="13"/>
  <c r="T31" i="28"/>
  <c r="P31" i="28"/>
  <c r="T60" i="28"/>
  <c r="P60" i="28"/>
  <c r="P12" i="28"/>
  <c r="T12" i="28"/>
  <c r="T12" i="15"/>
  <c r="P12" i="15"/>
  <c r="T18" i="23"/>
  <c r="P18" i="23"/>
  <c r="P32" i="23"/>
  <c r="T32" i="23"/>
  <c r="P54" i="23"/>
  <c r="T54" i="23"/>
  <c r="P86" i="19"/>
  <c r="T86" i="19"/>
  <c r="P14" i="19"/>
  <c r="T14" i="19"/>
  <c r="P15" i="19"/>
  <c r="T15" i="19"/>
  <c r="P39" i="26"/>
  <c r="T39" i="26"/>
  <c r="T51" i="26"/>
  <c r="P51" i="26"/>
  <c r="P80" i="25"/>
  <c r="T80" i="25"/>
  <c r="P57" i="25"/>
  <c r="T57" i="25"/>
  <c r="P80" i="9"/>
  <c r="T80" i="9"/>
  <c r="P57" i="9"/>
  <c r="T57" i="9"/>
  <c r="U42" i="1"/>
  <c r="U52" i="1"/>
  <c r="P78" i="22"/>
  <c r="T78" i="22"/>
  <c r="P31" i="9"/>
  <c r="T31" i="9"/>
  <c r="T21" i="4" l="1"/>
  <c r="P21" i="4"/>
  <c r="P69" i="4"/>
  <c r="T69" i="4"/>
  <c r="P22" i="4"/>
  <c r="T22" i="4"/>
  <c r="T56" i="1"/>
  <c r="P56" i="1"/>
  <c r="P10" i="1"/>
  <c r="T10" i="1"/>
  <c r="T19" i="1"/>
  <c r="P19" i="1"/>
  <c r="T12" i="1"/>
  <c r="P12" i="1"/>
  <c r="T82" i="1"/>
  <c r="P82" i="1"/>
  <c r="P24" i="1"/>
  <c r="T24" i="1"/>
  <c r="P33" i="4"/>
  <c r="T33" i="4"/>
  <c r="P79" i="4"/>
  <c r="T79" i="4"/>
  <c r="P26" i="4"/>
  <c r="T26" i="4"/>
  <c r="P53" i="4"/>
  <c r="T53" i="4"/>
  <c r="P54" i="4"/>
  <c r="T54" i="4"/>
  <c r="T8" i="4"/>
  <c r="P8" i="4"/>
  <c r="T70" i="1"/>
  <c r="P70" i="1"/>
  <c r="T48" i="1"/>
  <c r="P48" i="1"/>
  <c r="T32" i="1"/>
  <c r="P32" i="1"/>
  <c r="T35" i="1"/>
  <c r="P35" i="1"/>
  <c r="P38" i="1"/>
  <c r="T38" i="1"/>
  <c r="P16" i="4"/>
  <c r="T16" i="4"/>
  <c r="P34" i="4"/>
  <c r="T34" i="4"/>
  <c r="T27" i="4"/>
  <c r="P27" i="4"/>
  <c r="P62" i="4"/>
  <c r="T62" i="4"/>
  <c r="P44" i="4"/>
  <c r="T44" i="4"/>
  <c r="P60" i="4"/>
  <c r="T60" i="4"/>
  <c r="T61" i="1"/>
  <c r="P61" i="1"/>
  <c r="P39" i="1"/>
  <c r="T39" i="1"/>
  <c r="T30" i="1"/>
  <c r="P30" i="1"/>
  <c r="P13" i="1"/>
  <c r="T13" i="1"/>
  <c r="P20" i="1"/>
  <c r="T20" i="1"/>
  <c r="P7" i="4"/>
  <c r="T7" i="4"/>
  <c r="T28" i="4"/>
  <c r="P28" i="4"/>
  <c r="T7" i="1"/>
  <c r="P7" i="1"/>
  <c r="T36" i="1"/>
  <c r="P36" i="1"/>
  <c r="P27" i="1"/>
  <c r="T27" i="1"/>
  <c r="T80" i="1"/>
  <c r="P80" i="1"/>
  <c r="T31" i="4"/>
  <c r="P31" i="4"/>
  <c r="T29" i="4"/>
  <c r="P29" i="4"/>
  <c r="P43" i="1"/>
  <c r="T43" i="1"/>
  <c r="T59" i="1"/>
  <c r="P59" i="1"/>
  <c r="T51" i="1"/>
  <c r="P51" i="1"/>
  <c r="P41" i="1"/>
  <c r="T41" i="1"/>
  <c r="T45" i="1"/>
  <c r="P45" i="1"/>
  <c r="T86" i="1"/>
  <c r="P86" i="1"/>
  <c r="T40" i="1"/>
  <c r="P40" i="1"/>
  <c r="T9" i="1"/>
  <c r="P9" i="1"/>
  <c r="P6" i="4"/>
  <c r="T6" i="4"/>
  <c r="P70" i="4"/>
  <c r="T70" i="4"/>
  <c r="P83" i="4"/>
  <c r="T83" i="4"/>
  <c r="T23" i="4"/>
  <c r="P23" i="4"/>
  <c r="P59" i="4"/>
  <c r="T59" i="4"/>
  <c r="P50" i="1"/>
  <c r="T50" i="1"/>
  <c r="P14" i="1"/>
  <c r="T14" i="1"/>
  <c r="T60" i="1"/>
  <c r="P60" i="1"/>
  <c r="T64" i="1"/>
  <c r="P64" i="1"/>
  <c r="P34" i="1"/>
  <c r="T34" i="1"/>
  <c r="T76" i="4"/>
  <c r="P76" i="4"/>
  <c r="P49" i="4"/>
  <c r="T49" i="4"/>
  <c r="T47" i="1"/>
  <c r="P47" i="1"/>
  <c r="T29" i="1"/>
  <c r="P29" i="1"/>
  <c r="T57" i="1"/>
  <c r="P57" i="1"/>
  <c r="T83" i="1"/>
  <c r="P83" i="1"/>
  <c r="P44" i="1"/>
  <c r="T44" i="1"/>
  <c r="T38" i="4"/>
  <c r="P38" i="4"/>
  <c r="T80" i="4"/>
  <c r="P80" i="4"/>
  <c r="P37" i="4"/>
  <c r="T37" i="4"/>
  <c r="T81" i="4"/>
  <c r="P81" i="4"/>
  <c r="P26" i="1"/>
  <c r="T26" i="1"/>
  <c r="T48" i="4"/>
  <c r="P48" i="4"/>
  <c r="P58" i="4"/>
  <c r="T58" i="4"/>
  <c r="T5" i="4"/>
  <c r="P5" i="4"/>
  <c r="T74" i="4"/>
  <c r="P74" i="4"/>
  <c r="P14" i="4"/>
  <c r="T14" i="4"/>
  <c r="P54" i="1"/>
  <c r="T54" i="1"/>
  <c r="T17" i="1"/>
  <c r="P17" i="1"/>
  <c r="T23" i="1"/>
  <c r="P23" i="1"/>
  <c r="T71" i="1"/>
  <c r="P71" i="1"/>
  <c r="P30" i="4"/>
  <c r="T30" i="4"/>
  <c r="P35" i="4"/>
  <c r="T35" i="4"/>
  <c r="T46" i="1"/>
  <c r="P46" i="1"/>
  <c r="T66" i="1"/>
  <c r="P66" i="1"/>
  <c r="P68" i="1"/>
  <c r="T68" i="1"/>
  <c r="T84" i="1"/>
  <c r="P84" i="1"/>
  <c r="T21" i="1"/>
  <c r="P21" i="1"/>
  <c r="T18" i="1"/>
  <c r="P18" i="1"/>
  <c r="P25" i="4"/>
  <c r="T25" i="4"/>
  <c r="P39" i="4"/>
  <c r="T39" i="4"/>
  <c r="P56" i="4"/>
  <c r="T56" i="4"/>
  <c r="T50" i="4"/>
  <c r="P50" i="4"/>
  <c r="P64" i="4"/>
  <c r="T64" i="4"/>
  <c r="P81" i="1"/>
  <c r="T81" i="1"/>
  <c r="P6" i="1"/>
  <c r="T6" i="1"/>
  <c r="T62" i="1"/>
  <c r="P62" i="1"/>
  <c r="T77" i="4"/>
  <c r="P77" i="4"/>
  <c r="P55" i="4"/>
  <c r="T55" i="4"/>
  <c r="T46" i="4"/>
  <c r="P46" i="4"/>
  <c r="P42" i="1"/>
  <c r="T42" i="1"/>
  <c r="T63" i="1"/>
  <c r="P63" i="1"/>
  <c r="P58" i="1"/>
  <c r="T58" i="1"/>
  <c r="T18" i="4"/>
  <c r="P18" i="4"/>
  <c r="T78" i="4"/>
  <c r="P78" i="4"/>
  <c r="P17" i="4"/>
  <c r="T17" i="4"/>
  <c r="P10" i="4"/>
  <c r="T10" i="4"/>
  <c r="T11" i="1"/>
  <c r="P11" i="1"/>
  <c r="T37" i="1"/>
  <c r="P37" i="1"/>
  <c r="T55" i="1"/>
  <c r="P55" i="1"/>
  <c r="T79" i="1"/>
  <c r="P79" i="1"/>
  <c r="T31" i="1"/>
  <c r="P31" i="1"/>
  <c r="P36" i="4"/>
  <c r="T36" i="4"/>
  <c r="T57" i="4"/>
  <c r="P57" i="4"/>
  <c r="T33" i="1"/>
  <c r="P33" i="1"/>
  <c r="T49" i="1"/>
  <c r="P49" i="1"/>
  <c r="T8" i="1"/>
  <c r="P8" i="1"/>
  <c r="P5" i="1"/>
  <c r="T5" i="1"/>
  <c r="P15" i="4"/>
  <c r="T15" i="4"/>
  <c r="T47" i="4"/>
  <c r="P47" i="4"/>
  <c r="T74" i="1"/>
  <c r="P74" i="1"/>
  <c r="T28" i="1"/>
  <c r="P28" i="1"/>
  <c r="P22" i="1"/>
  <c r="T22" i="1"/>
  <c r="P69" i="1"/>
  <c r="T69" i="1"/>
  <c r="T78" i="1"/>
  <c r="P78" i="1"/>
  <c r="T67" i="1"/>
  <c r="P67" i="1"/>
  <c r="P65" i="1"/>
  <c r="T65" i="1"/>
  <c r="T53" i="1"/>
  <c r="P53" i="1"/>
  <c r="T15" i="1"/>
  <c r="P15" i="1"/>
  <c r="T73" i="1"/>
  <c r="P73" i="1"/>
  <c r="P24" i="4"/>
  <c r="T24" i="4"/>
  <c r="P43" i="4"/>
  <c r="T43" i="4"/>
  <c r="P66" i="4"/>
  <c r="T66" i="4"/>
  <c r="P68" i="4"/>
  <c r="T68" i="4"/>
  <c r="T63" i="4"/>
  <c r="P63" i="4"/>
  <c r="P52" i="1"/>
  <c r="T52" i="1"/>
  <c r="T16" i="1"/>
  <c r="P16" i="1"/>
  <c r="T85" i="1"/>
  <c r="P85" i="1"/>
  <c r="P25" i="1"/>
  <c r="T25" i="1"/>
</calcChain>
</file>

<file path=xl/sharedStrings.xml><?xml version="1.0" encoding="utf-8"?>
<sst xmlns="http://schemas.openxmlformats.org/spreadsheetml/2006/main" count="730" uniqueCount="106">
  <si>
    <t>Passageiros</t>
  </si>
  <si>
    <t>Ocupação</t>
  </si>
  <si>
    <t>Global</t>
  </si>
  <si>
    <t>A</t>
  </si>
  <si>
    <t>B</t>
  </si>
  <si>
    <t>A → B</t>
  </si>
  <si>
    <t>B → A</t>
  </si>
  <si>
    <t>Estádio do Dragão</t>
  </si>
  <si>
    <t>Campanhã</t>
  </si>
  <si>
    <t>Heroismo</t>
  </si>
  <si>
    <t>24 de Agosto</t>
  </si>
  <si>
    <t>Bolhão</t>
  </si>
  <si>
    <t>Trindade</t>
  </si>
  <si>
    <t>Lapa</t>
  </si>
  <si>
    <t>Carolina Michaelis</t>
  </si>
  <si>
    <t>Casa da Música</t>
  </si>
  <si>
    <t>Francos</t>
  </si>
  <si>
    <t>Ramalde</t>
  </si>
  <si>
    <t>Viso</t>
  </si>
  <si>
    <t>Sete Bicas</t>
  </si>
  <si>
    <t>ASra da Hora</t>
  </si>
  <si>
    <t>Vasco da Gama</t>
  </si>
  <si>
    <t>Estádio do Mar</t>
  </si>
  <si>
    <t>Pedro Hispano</t>
  </si>
  <si>
    <t>Parque de Real</t>
  </si>
  <si>
    <t>C. Matosinhos</t>
  </si>
  <si>
    <t>Matosinhos Sul</t>
  </si>
  <si>
    <t>Brito Capelo</t>
  </si>
  <si>
    <t>Mercado</t>
  </si>
  <si>
    <t>Sr. de Matosinhos</t>
  </si>
  <si>
    <t>BSra da Hora</t>
  </si>
  <si>
    <t>BFonte do Cuco</t>
  </si>
  <si>
    <t>Custoias</t>
  </si>
  <si>
    <t>Esposade</t>
  </si>
  <si>
    <t>Crestins</t>
  </si>
  <si>
    <t>Verdes (B)</t>
  </si>
  <si>
    <t>Pedras Rubras</t>
  </si>
  <si>
    <t>Lidador</t>
  </si>
  <si>
    <t>Vilar do Pinheiro</t>
  </si>
  <si>
    <t>Modivas Sul</t>
  </si>
  <si>
    <t>Modivas Centro</t>
  </si>
  <si>
    <t>Mindelo</t>
  </si>
  <si>
    <t>Espaço Natureza</t>
  </si>
  <si>
    <t>Varziela</t>
  </si>
  <si>
    <t>Árvore</t>
  </si>
  <si>
    <t>Azurara</t>
  </si>
  <si>
    <t>Santa Clara</t>
  </si>
  <si>
    <t>Vila do Conde</t>
  </si>
  <si>
    <t>Alto de Pega</t>
  </si>
  <si>
    <t>Portas Fronhas</t>
  </si>
  <si>
    <t>São Brás</t>
  </si>
  <si>
    <t>Póvoa de Varzim</t>
  </si>
  <si>
    <t>CSra da Hora</t>
  </si>
  <si>
    <t>CFonte do Cuco</t>
  </si>
  <si>
    <t>Cândido dos Reis</t>
  </si>
  <si>
    <t>Pias</t>
  </si>
  <si>
    <t>Araújo</t>
  </si>
  <si>
    <t>Custió</t>
  </si>
  <si>
    <t>Parque de Maia</t>
  </si>
  <si>
    <t>Forum</t>
  </si>
  <si>
    <t>Zona Industrial</t>
  </si>
  <si>
    <t>Mandim</t>
  </si>
  <si>
    <t>Castêlo da Maia</t>
  </si>
  <si>
    <t>ISMAI</t>
  </si>
  <si>
    <t>D. João II</t>
  </si>
  <si>
    <t>João de Deus</t>
  </si>
  <si>
    <t>C.M.Gaia</t>
  </si>
  <si>
    <t>General Torres</t>
  </si>
  <si>
    <t>Jardim do Morro</t>
  </si>
  <si>
    <t>São Bento</t>
  </si>
  <si>
    <t>Aliados</t>
  </si>
  <si>
    <t>Trindade S</t>
  </si>
  <si>
    <t>Faria Guimaraes</t>
  </si>
  <si>
    <t>Marques</t>
  </si>
  <si>
    <t>Combatentes</t>
  </si>
  <si>
    <t>Salgueiros</t>
  </si>
  <si>
    <t>Polo Universitario</t>
  </si>
  <si>
    <t>I.P.O.</t>
  </si>
  <si>
    <t>Hospital São João</t>
  </si>
  <si>
    <t xml:space="preserve">Verdes (E) </t>
  </si>
  <si>
    <t>Botica</t>
  </si>
  <si>
    <t>Aeroporto</t>
  </si>
  <si>
    <t>Distância</t>
  </si>
  <si>
    <t>(metros)</t>
  </si>
  <si>
    <t>Taxa de Ocupação Média Sistema Metro Ligeiro</t>
  </si>
  <si>
    <r>
      <rPr>
        <vertAlign val="superscript"/>
        <sz val="9"/>
        <color theme="1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 xml:space="preserve"> veiculos equivalentes a simples</t>
    </r>
  </si>
  <si>
    <r>
      <t xml:space="preserve">Circulações Eurotram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</si>
  <si>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r>
      <t xml:space="preserve">Circulações Tram Train </t>
    </r>
    <r>
      <rPr>
        <b/>
        <vertAlign val="superscript"/>
        <sz val="11"/>
        <color theme="0"/>
        <rFont val="Calibri"/>
        <family val="2"/>
        <scheme val="minor"/>
      </rPr>
      <t>1</t>
    </r>
  </si>
  <si>
    <t>Pax por veiculo</t>
  </si>
  <si>
    <t xml:space="preserve">Horas por dia </t>
  </si>
  <si>
    <t>Fânzeres</t>
  </si>
  <si>
    <t>Venda Nova</t>
  </si>
  <si>
    <t>Carreira</t>
  </si>
  <si>
    <t>Baguim</t>
  </si>
  <si>
    <t>Campainha</t>
  </si>
  <si>
    <t>Rio Tinto</t>
  </si>
  <si>
    <t>Levada</t>
  </si>
  <si>
    <t>Nau Vitória</t>
  </si>
  <si>
    <t>Nasoni</t>
  </si>
  <si>
    <t>Contumil</t>
  </si>
  <si>
    <t>Santo Ovídio</t>
  </si>
  <si>
    <t>http://www.metrodoporto.pt/uploads/writer_file/document/58/20130116114152669228.pdf</t>
  </si>
  <si>
    <t>Modivas Norte</t>
  </si>
  <si>
    <t>Mais informação em</t>
  </si>
  <si>
    <t>Os dados mensais referentes aos dias todos de cada mês estão disponíveis para os meses desde Janeiro de 2009 em</t>
  </si>
  <si>
    <t>http://rede-160318.appspot.com/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</si>
</sst>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0.0%"/>
    <numFmt numFmtId="165" formatCode="0.0"/>
    <numFmt numFmtId="166" formatCode="_-* #,##0.0000\ _€_-;\-* #,##0.0000\ _€_-;_-* &quot;-&quot;??\ _€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3" fontId="0" fillId="0" borderId="0" xfId="0" applyNumberFormat="1" applyBorder="1"/>
    <xf numFmtId="3" fontId="0" fillId="0" borderId="7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0" fontId="5" fillId="2" borderId="9" xfId="1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164" fontId="0" fillId="0" borderId="2" xfId="1" applyNumberFormat="1" applyFont="1" applyFill="1" applyBorder="1"/>
    <xf numFmtId="164" fontId="0" fillId="0" borderId="3" xfId="1" applyNumberFormat="1" applyFont="1" applyFill="1" applyBorder="1"/>
    <xf numFmtId="164" fontId="0" fillId="0" borderId="0" xfId="1" applyNumberFormat="1" applyFont="1" applyFill="1" applyBorder="1"/>
    <xf numFmtId="164" fontId="0" fillId="0" borderId="5" xfId="1" applyNumberFormat="1" applyFont="1" applyFill="1" applyBorder="1"/>
    <xf numFmtId="164" fontId="0" fillId="0" borderId="7" xfId="1" applyNumberFormat="1" applyFont="1" applyFill="1" applyBorder="1"/>
    <xf numFmtId="164" fontId="0" fillId="0" borderId="8" xfId="1" applyNumberFormat="1" applyFont="1" applyFill="1" applyBorder="1"/>
    <xf numFmtId="0" fontId="1" fillId="2" borderId="12" xfId="0" applyFont="1" applyFill="1" applyBorder="1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7" fillId="0" borderId="0" xfId="0" applyFont="1"/>
    <xf numFmtId="10" fontId="0" fillId="0" borderId="0" xfId="1" applyNumberFormat="1" applyFont="1"/>
    <xf numFmtId="0" fontId="9" fillId="0" borderId="0" xfId="2" applyAlignment="1">
      <alignment vertical="center"/>
    </xf>
    <xf numFmtId="0" fontId="10" fillId="0" borderId="0" xfId="0" applyFont="1"/>
    <xf numFmtId="43" fontId="0" fillId="0" borderId="0" xfId="3" applyFont="1"/>
    <xf numFmtId="43" fontId="12" fillId="0" borderId="0" xfId="3" applyNumberFormat="1" applyFont="1"/>
    <xf numFmtId="43" fontId="11" fillId="0" borderId="0" xfId="3" applyFont="1"/>
    <xf numFmtId="0" fontId="0" fillId="3" borderId="0" xfId="0" applyFill="1"/>
    <xf numFmtId="0" fontId="0" fillId="3" borderId="2" xfId="0" applyFill="1" applyBorder="1"/>
    <xf numFmtId="3" fontId="0" fillId="3" borderId="0" xfId="0" applyNumberFormat="1" applyFill="1" applyBorder="1"/>
    <xf numFmtId="3" fontId="0" fillId="3" borderId="6" xfId="0" applyNumberFormat="1" applyFill="1" applyBorder="1"/>
    <xf numFmtId="3" fontId="0" fillId="3" borderId="7" xfId="0" applyNumberFormat="1" applyFill="1" applyBorder="1"/>
    <xf numFmtId="3" fontId="0" fillId="3" borderId="8" xfId="0" applyNumberFormat="1" applyFill="1" applyBorder="1"/>
    <xf numFmtId="164" fontId="0" fillId="3" borderId="0" xfId="1" applyNumberFormat="1" applyFont="1" applyFill="1" applyBorder="1"/>
    <xf numFmtId="164" fontId="0" fillId="3" borderId="5" xfId="1" applyNumberFormat="1" applyFont="1" applyFill="1" applyBorder="1"/>
    <xf numFmtId="166" fontId="0" fillId="0" borderId="0" xfId="3" applyNumberFormat="1" applyFont="1"/>
    <xf numFmtId="0" fontId="9" fillId="0" borderId="0" xfId="2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0" fontId="1" fillId="2" borderId="13" xfId="0" applyNumberFormat="1" applyFont="1" applyFill="1" applyBorder="1" applyAlignment="1">
      <alignment horizontal="center" vertical="center"/>
    </xf>
    <xf numFmtId="10" fontId="1" fillId="2" borderId="14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4">
    <cellStyle name="Hiperligação" xfId="2" builtinId="8"/>
    <cellStyle name="Normal" xfId="0" builtinId="0"/>
    <cellStyle name="Percentagem" xfId="1" builtinId="5"/>
    <cellStyle name="Vírgula" xfId="3" builtinId="3"/>
  </cellStyles>
  <dxfs count="0"/>
  <tableStyles count="0" defaultTableStyle="TableStyleMedium9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381000</xdr:colOff>
      <xdr:row>14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8915400" cy="2324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de-160318.appspot.com/" TargetMode="External"/><Relationship Id="rId1" Type="http://schemas.openxmlformats.org/officeDocument/2006/relationships/hyperlink" Target="http://www.metrodoporto.pt/uploads/writer_file/document/58/20130116114152669228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0"/>
  <sheetViews>
    <sheetView showGridLines="0" workbookViewId="0">
      <selection activeCell="L23" sqref="L23"/>
    </sheetView>
  </sheetViews>
  <sheetFormatPr defaultRowHeight="15" x14ac:dyDescent="0.25"/>
  <sheetData>
    <row r="16" spans="2:2" x14ac:dyDescent="0.25">
      <c r="B16" t="s">
        <v>103</v>
      </c>
    </row>
    <row r="17" spans="2:2" x14ac:dyDescent="0.25">
      <c r="B17" s="50" t="s">
        <v>101</v>
      </c>
    </row>
    <row r="19" spans="2:2" x14ac:dyDescent="0.25">
      <c r="B19" t="s">
        <v>104</v>
      </c>
    </row>
    <row r="20" spans="2:2" x14ac:dyDescent="0.25">
      <c r="B20" s="50" t="s">
        <v>105</v>
      </c>
    </row>
  </sheetData>
  <hyperlinks>
    <hyperlink ref="B17" r:id="rId1"/>
    <hyperlink ref="B20" r:id="rId2"/>
  </hyperlinks>
  <pageMargins left="0.7" right="0.7" top="0.75" bottom="0.75" header="0.3" footer="0.3"/>
  <pageSetup paperSize="9" orientation="portrait" horizontalDpi="1200" verticalDpi="1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0.16172610183558145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549</v>
      </c>
      <c r="F5" s="9">
        <v>690.80304478875905</v>
      </c>
      <c r="G5" s="10">
        <f>+E5+F5</f>
        <v>1239.8030447887591</v>
      </c>
      <c r="H5" s="9">
        <v>150</v>
      </c>
      <c r="I5" s="9">
        <v>148</v>
      </c>
      <c r="J5" s="10">
        <f>+H5+I5</f>
        <v>298</v>
      </c>
      <c r="K5" s="9">
        <v>0</v>
      </c>
      <c r="L5" s="9">
        <v>0</v>
      </c>
      <c r="M5" s="10">
        <f>+K5+L5</f>
        <v>0</v>
      </c>
      <c r="N5" s="27">
        <f>+E5/(H5*216+K5*248)</f>
        <v>1.6944444444444446E-2</v>
      </c>
      <c r="O5" s="27">
        <f t="shared" ref="O5:O80" si="0">+F5/(I5*216+L5*248)</f>
        <v>2.1609204354002723E-2</v>
      </c>
      <c r="P5" s="28">
        <f t="shared" ref="P5:P80" si="1">+G5/(J5*216+M5*248)</f>
        <v>1.9261170842480101E-2</v>
      </c>
      <c r="R5" s="32">
        <f>+E5/(H5+K5)</f>
        <v>3.66</v>
      </c>
      <c r="S5" s="32">
        <f t="shared" ref="S5" si="2">+F5/(I5+L5)</f>
        <v>4.6675881404645878</v>
      </c>
      <c r="T5" s="32">
        <f t="shared" ref="T5" si="3">+G5/(J5+M5)</f>
        <v>4.1604129019757012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931.32608543922595</v>
      </c>
      <c r="F6" s="2">
        <v>1336.4576386099491</v>
      </c>
      <c r="G6" s="5">
        <f t="shared" ref="G6:G69" si="4">+E6+F6</f>
        <v>2267.7837240491749</v>
      </c>
      <c r="H6" s="2">
        <v>150</v>
      </c>
      <c r="I6" s="2">
        <v>148</v>
      </c>
      <c r="J6" s="5">
        <f t="shared" ref="J6:J69" si="5">+H6+I6</f>
        <v>298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2.8744632266642776E-2</v>
      </c>
      <c r="O6" s="27">
        <f t="shared" si="0"/>
        <v>4.1806107313874782E-2</v>
      </c>
      <c r="P6" s="28">
        <f t="shared" si="1"/>
        <v>3.5231539337080148E-2</v>
      </c>
      <c r="R6" s="32">
        <f t="shared" ref="R6:R70" si="8">+E6/(H6+K6)</f>
        <v>6.2088405695948401</v>
      </c>
      <c r="S6" s="32">
        <f t="shared" ref="S6:S70" si="9">+F6/(I6+L6)</f>
        <v>9.0301191797969533</v>
      </c>
      <c r="T6" s="32">
        <f t="shared" ref="T6:T70" si="10">+G6/(J6+M6)</f>
        <v>7.6100124968093121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1336.1088028802717</v>
      </c>
      <c r="F7" s="2">
        <v>1739.4619400706558</v>
      </c>
      <c r="G7" s="5">
        <f t="shared" si="4"/>
        <v>3075.5707429509275</v>
      </c>
      <c r="H7" s="2">
        <v>150</v>
      </c>
      <c r="I7" s="2">
        <v>148</v>
      </c>
      <c r="J7" s="5">
        <f t="shared" si="5"/>
        <v>298</v>
      </c>
      <c r="K7" s="2">
        <v>0</v>
      </c>
      <c r="L7" s="2">
        <v>0</v>
      </c>
      <c r="M7" s="5">
        <f t="shared" si="6"/>
        <v>0</v>
      </c>
      <c r="N7" s="27">
        <f t="shared" si="7"/>
        <v>4.1237926014823199E-2</v>
      </c>
      <c r="O7" s="27">
        <f t="shared" si="0"/>
        <v>5.4412598225433428E-2</v>
      </c>
      <c r="P7" s="28">
        <f t="shared" si="1"/>
        <v>4.7781051810696737E-2</v>
      </c>
      <c r="R7" s="32">
        <f t="shared" si="8"/>
        <v>8.9073920192018115</v>
      </c>
      <c r="S7" s="32">
        <f t="shared" si="9"/>
        <v>11.75312121669362</v>
      </c>
      <c r="T7" s="32">
        <f t="shared" si="10"/>
        <v>10.320707191110495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1621.0077103355804</v>
      </c>
      <c r="F8" s="2">
        <v>1964.3167105623049</v>
      </c>
      <c r="G8" s="5">
        <f t="shared" si="4"/>
        <v>3585.3244208978854</v>
      </c>
      <c r="H8" s="2">
        <v>150</v>
      </c>
      <c r="I8" s="2">
        <v>154</v>
      </c>
      <c r="J8" s="5">
        <f t="shared" si="5"/>
        <v>304</v>
      </c>
      <c r="K8" s="2">
        <v>0</v>
      </c>
      <c r="L8" s="2">
        <v>0</v>
      </c>
      <c r="M8" s="5">
        <f t="shared" si="6"/>
        <v>0</v>
      </c>
      <c r="N8" s="27">
        <f t="shared" si="7"/>
        <v>5.0031102170851251E-2</v>
      </c>
      <c r="O8" s="27">
        <f t="shared" si="0"/>
        <v>5.9052330163609452E-2</v>
      </c>
      <c r="P8" s="28">
        <f t="shared" si="1"/>
        <v>5.4601066351393238E-2</v>
      </c>
      <c r="R8" s="32">
        <f t="shared" si="8"/>
        <v>10.806718068903869</v>
      </c>
      <c r="S8" s="32">
        <f t="shared" si="9"/>
        <v>12.755303315339642</v>
      </c>
      <c r="T8" s="32">
        <f t="shared" si="10"/>
        <v>11.793830331900939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2213.281937120385</v>
      </c>
      <c r="F9" s="2">
        <v>2501.8856137265407</v>
      </c>
      <c r="G9" s="5">
        <f t="shared" si="4"/>
        <v>4715.1675508469252</v>
      </c>
      <c r="H9" s="2">
        <v>148</v>
      </c>
      <c r="I9" s="2">
        <v>145</v>
      </c>
      <c r="J9" s="5">
        <f t="shared" si="5"/>
        <v>293</v>
      </c>
      <c r="K9" s="2">
        <v>0</v>
      </c>
      <c r="L9" s="2">
        <v>0</v>
      </c>
      <c r="M9" s="5">
        <f t="shared" si="6"/>
        <v>0</v>
      </c>
      <c r="N9" s="27">
        <f t="shared" si="7"/>
        <v>6.9234294829841878E-2</v>
      </c>
      <c r="O9" s="27">
        <f t="shared" si="0"/>
        <v>7.9881405291396576E-2</v>
      </c>
      <c r="P9" s="28">
        <f t="shared" si="1"/>
        <v>7.4503342669177811E-2</v>
      </c>
      <c r="R9" s="32">
        <f t="shared" si="8"/>
        <v>14.954607683245845</v>
      </c>
      <c r="S9" s="32">
        <f t="shared" si="9"/>
        <v>17.25438354294166</v>
      </c>
      <c r="T9" s="32">
        <f t="shared" si="10"/>
        <v>16.092722016542407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2568.3567411421845</v>
      </c>
      <c r="F10" s="2">
        <v>2954.4623724331746</v>
      </c>
      <c r="G10" s="5">
        <f t="shared" si="4"/>
        <v>5522.8191135753586</v>
      </c>
      <c r="H10" s="2">
        <v>150</v>
      </c>
      <c r="I10" s="2">
        <v>144</v>
      </c>
      <c r="J10" s="5">
        <f t="shared" si="5"/>
        <v>294</v>
      </c>
      <c r="K10" s="2">
        <v>0</v>
      </c>
      <c r="L10" s="2">
        <v>0</v>
      </c>
      <c r="M10" s="5">
        <f t="shared" si="6"/>
        <v>0</v>
      </c>
      <c r="N10" s="27">
        <f t="shared" si="7"/>
        <v>7.9270269788339023E-2</v>
      </c>
      <c r="O10" s="27">
        <f t="shared" si="0"/>
        <v>9.4986573187794965E-2</v>
      </c>
      <c r="P10" s="28">
        <f t="shared" si="1"/>
        <v>8.6968051045215392E-2</v>
      </c>
      <c r="R10" s="32">
        <f t="shared" si="8"/>
        <v>17.122378274281232</v>
      </c>
      <c r="S10" s="32">
        <f t="shared" si="9"/>
        <v>20.517099808563714</v>
      </c>
      <c r="T10" s="32">
        <f t="shared" si="10"/>
        <v>18.785099025766527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3272.9167179823635</v>
      </c>
      <c r="F11" s="2">
        <v>3864.2307397833006</v>
      </c>
      <c r="G11" s="5">
        <f t="shared" si="4"/>
        <v>7137.1474577656645</v>
      </c>
      <c r="H11" s="2">
        <v>149</v>
      </c>
      <c r="I11" s="2">
        <v>145</v>
      </c>
      <c r="J11" s="5">
        <f t="shared" si="5"/>
        <v>294</v>
      </c>
      <c r="K11" s="2">
        <v>0</v>
      </c>
      <c r="L11" s="2">
        <v>0</v>
      </c>
      <c r="M11" s="5">
        <f t="shared" si="6"/>
        <v>0</v>
      </c>
      <c r="N11" s="27">
        <f t="shared" si="7"/>
        <v>0.1016939074690021</v>
      </c>
      <c r="O11" s="27">
        <f t="shared" si="0"/>
        <v>0.12337901468018202</v>
      </c>
      <c r="P11" s="28">
        <f t="shared" si="1"/>
        <v>0.11238894333846158</v>
      </c>
      <c r="R11" s="32">
        <f t="shared" si="8"/>
        <v>21.965884013304454</v>
      </c>
      <c r="S11" s="32">
        <f t="shared" si="9"/>
        <v>26.649867170919315</v>
      </c>
      <c r="T11" s="32">
        <f t="shared" si="10"/>
        <v>24.276011761107704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3450.033882011779</v>
      </c>
      <c r="F12" s="2">
        <v>4046.1707467229626</v>
      </c>
      <c r="G12" s="5">
        <f t="shared" si="4"/>
        <v>7496.2046287347421</v>
      </c>
      <c r="H12" s="2">
        <v>150</v>
      </c>
      <c r="I12" s="2">
        <v>145</v>
      </c>
      <c r="J12" s="5">
        <f t="shared" si="5"/>
        <v>295</v>
      </c>
      <c r="K12" s="2">
        <v>0</v>
      </c>
      <c r="L12" s="2">
        <v>0</v>
      </c>
      <c r="M12" s="5">
        <f t="shared" si="6"/>
        <v>0</v>
      </c>
      <c r="N12" s="27">
        <f t="shared" si="7"/>
        <v>0.10648252722258578</v>
      </c>
      <c r="O12" s="27">
        <f t="shared" si="0"/>
        <v>0.1291880825901329</v>
      </c>
      <c r="P12" s="28">
        <f t="shared" si="1"/>
        <v>0.11764288494561742</v>
      </c>
      <c r="R12" s="32">
        <f t="shared" si="8"/>
        <v>23.000225880078528</v>
      </c>
      <c r="S12" s="32">
        <f t="shared" si="9"/>
        <v>27.904625839468707</v>
      </c>
      <c r="T12" s="32">
        <f t="shared" si="10"/>
        <v>25.410863148253362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3573.1586316200141</v>
      </c>
      <c r="F13" s="2">
        <v>4131.060397880362</v>
      </c>
      <c r="G13" s="5">
        <f t="shared" si="4"/>
        <v>7704.2190295003766</v>
      </c>
      <c r="H13" s="2">
        <v>150</v>
      </c>
      <c r="I13" s="2">
        <v>145</v>
      </c>
      <c r="J13" s="5">
        <f t="shared" si="5"/>
        <v>295</v>
      </c>
      <c r="K13" s="2">
        <v>0</v>
      </c>
      <c r="L13" s="2">
        <v>0</v>
      </c>
      <c r="M13" s="5">
        <f t="shared" si="6"/>
        <v>0</v>
      </c>
      <c r="N13" s="27">
        <f t="shared" si="7"/>
        <v>0.11028267381543254</v>
      </c>
      <c r="O13" s="27">
        <f t="shared" si="0"/>
        <v>0.13189848013666544</v>
      </c>
      <c r="P13" s="28">
        <f t="shared" si="1"/>
        <v>0.12090739217671652</v>
      </c>
      <c r="R13" s="32">
        <f t="shared" si="8"/>
        <v>23.821057544133428</v>
      </c>
      <c r="S13" s="32">
        <f t="shared" si="9"/>
        <v>28.490071709519739</v>
      </c>
      <c r="T13" s="32">
        <f t="shared" si="10"/>
        <v>26.115996710170769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4403.3143824742001</v>
      </c>
      <c r="F14" s="2">
        <v>4951.9835027624586</v>
      </c>
      <c r="G14" s="5">
        <f t="shared" si="4"/>
        <v>9355.2978852366577</v>
      </c>
      <c r="H14" s="2">
        <v>150</v>
      </c>
      <c r="I14" s="2">
        <v>143</v>
      </c>
      <c r="J14" s="5">
        <f t="shared" si="5"/>
        <v>293</v>
      </c>
      <c r="K14" s="2">
        <v>0</v>
      </c>
      <c r="L14" s="2">
        <v>0</v>
      </c>
      <c r="M14" s="5">
        <f t="shared" si="6"/>
        <v>0</v>
      </c>
      <c r="N14" s="27">
        <f t="shared" si="7"/>
        <v>0.135904764891179</v>
      </c>
      <c r="O14" s="27">
        <f t="shared" si="0"/>
        <v>0.16032062622256082</v>
      </c>
      <c r="P14" s="28">
        <f t="shared" si="1"/>
        <v>0.1478210385102493</v>
      </c>
      <c r="R14" s="32">
        <f t="shared" si="8"/>
        <v>29.355429216494667</v>
      </c>
      <c r="S14" s="32">
        <f t="shared" si="9"/>
        <v>34.629255264073137</v>
      </c>
      <c r="T14" s="32">
        <f t="shared" si="10"/>
        <v>31.92934431821385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9344.9737383815282</v>
      </c>
      <c r="F15" s="2">
        <v>9409.4954273390558</v>
      </c>
      <c r="G15" s="5">
        <f t="shared" si="4"/>
        <v>18754.469165720584</v>
      </c>
      <c r="H15" s="2">
        <v>306</v>
      </c>
      <c r="I15" s="2">
        <v>298</v>
      </c>
      <c r="J15" s="5">
        <f t="shared" si="5"/>
        <v>604</v>
      </c>
      <c r="K15" s="2">
        <v>152</v>
      </c>
      <c r="L15" s="2">
        <v>154</v>
      </c>
      <c r="M15" s="5">
        <f t="shared" si="6"/>
        <v>306</v>
      </c>
      <c r="N15" s="27">
        <f t="shared" si="7"/>
        <v>9.0035587890988977E-2</v>
      </c>
      <c r="O15" s="27">
        <f t="shared" si="0"/>
        <v>9.1746250266566451E-2</v>
      </c>
      <c r="P15" s="28">
        <f t="shared" si="1"/>
        <v>9.0885812425954601E-2</v>
      </c>
      <c r="R15" s="32">
        <f t="shared" si="8"/>
        <v>20.403872791226043</v>
      </c>
      <c r="S15" s="32">
        <f t="shared" si="9"/>
        <v>20.81746775959968</v>
      </c>
      <c r="T15" s="32">
        <f t="shared" si="10"/>
        <v>20.609306775517126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17400.027005694854</v>
      </c>
      <c r="F16" s="2">
        <v>18208.538012849913</v>
      </c>
      <c r="G16" s="5">
        <f t="shared" si="4"/>
        <v>35608.565018544767</v>
      </c>
      <c r="H16" s="2">
        <v>349</v>
      </c>
      <c r="I16" s="2">
        <v>325</v>
      </c>
      <c r="J16" s="5">
        <f t="shared" si="5"/>
        <v>674</v>
      </c>
      <c r="K16" s="2">
        <v>264</v>
      </c>
      <c r="L16" s="2">
        <v>282</v>
      </c>
      <c r="M16" s="5">
        <f t="shared" si="6"/>
        <v>546</v>
      </c>
      <c r="N16" s="27">
        <f t="shared" si="7"/>
        <v>0.12353060576542607</v>
      </c>
      <c r="O16" s="27">
        <f t="shared" si="0"/>
        <v>0.12993476346441965</v>
      </c>
      <c r="P16" s="28">
        <f t="shared" si="1"/>
        <v>0.12672447976648718</v>
      </c>
      <c r="R16" s="32">
        <f t="shared" si="8"/>
        <v>28.385035898360282</v>
      </c>
      <c r="S16" s="32">
        <f t="shared" si="9"/>
        <v>29.99759145444796</v>
      </c>
      <c r="T16" s="32">
        <f t="shared" si="10"/>
        <v>29.187348375856367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19300.028442206269</v>
      </c>
      <c r="F17" s="2">
        <v>19723.918583572118</v>
      </c>
      <c r="G17" s="5">
        <f t="shared" si="4"/>
        <v>39023.947025778383</v>
      </c>
      <c r="H17" s="2">
        <v>357</v>
      </c>
      <c r="I17" s="2">
        <v>325</v>
      </c>
      <c r="J17" s="5">
        <f t="shared" si="5"/>
        <v>682</v>
      </c>
      <c r="K17" s="2">
        <v>264</v>
      </c>
      <c r="L17" s="2">
        <v>281</v>
      </c>
      <c r="M17" s="5">
        <f t="shared" si="6"/>
        <v>545</v>
      </c>
      <c r="N17" s="27">
        <f t="shared" si="7"/>
        <v>0.13535900551398664</v>
      </c>
      <c r="O17" s="27">
        <f t="shared" si="0"/>
        <v>0.14099793108466857</v>
      </c>
      <c r="P17" s="28">
        <f t="shared" si="1"/>
        <v>0.13815155847580782</v>
      </c>
      <c r="R17" s="32">
        <f t="shared" si="8"/>
        <v>31.078950792602686</v>
      </c>
      <c r="S17" s="32">
        <f t="shared" si="9"/>
        <v>32.547720434937489</v>
      </c>
      <c r="T17" s="32">
        <f t="shared" si="10"/>
        <v>31.804357804220363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26633.354543268586</v>
      </c>
      <c r="F18" s="2">
        <v>23733.335322551255</v>
      </c>
      <c r="G18" s="5">
        <f t="shared" si="4"/>
        <v>50366.689865819841</v>
      </c>
      <c r="H18" s="2">
        <v>352</v>
      </c>
      <c r="I18" s="2">
        <v>324</v>
      </c>
      <c r="J18" s="5">
        <f t="shared" si="5"/>
        <v>676</v>
      </c>
      <c r="K18" s="2">
        <v>264</v>
      </c>
      <c r="L18" s="2">
        <v>292</v>
      </c>
      <c r="M18" s="5">
        <f t="shared" si="6"/>
        <v>556</v>
      </c>
      <c r="N18" s="27">
        <f t="shared" si="7"/>
        <v>0.18821626627705637</v>
      </c>
      <c r="O18" s="27">
        <f t="shared" si="0"/>
        <v>0.16666668063589365</v>
      </c>
      <c r="P18" s="28">
        <f t="shared" si="1"/>
        <v>0.17740746824919634</v>
      </c>
      <c r="R18" s="32">
        <f t="shared" si="8"/>
        <v>43.235965167643812</v>
      </c>
      <c r="S18" s="32">
        <f t="shared" si="9"/>
        <v>38.528141757388397</v>
      </c>
      <c r="T18" s="32">
        <f t="shared" si="10"/>
        <v>40.882053462516105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33421.207370080207</v>
      </c>
      <c r="F19" s="2">
        <v>31205.262111259231</v>
      </c>
      <c r="G19" s="5">
        <f t="shared" si="4"/>
        <v>64626.469481339438</v>
      </c>
      <c r="H19" s="2">
        <v>358</v>
      </c>
      <c r="I19" s="2">
        <v>318</v>
      </c>
      <c r="J19" s="5">
        <f t="shared" si="5"/>
        <v>676</v>
      </c>
      <c r="K19" s="2">
        <v>258</v>
      </c>
      <c r="L19" s="2">
        <v>290</v>
      </c>
      <c r="M19" s="5">
        <f t="shared" si="6"/>
        <v>548</v>
      </c>
      <c r="N19" s="27">
        <f t="shared" si="7"/>
        <v>0.23650650595901415</v>
      </c>
      <c r="O19" s="27">
        <f t="shared" si="0"/>
        <v>0.22193091510624738</v>
      </c>
      <c r="P19" s="28">
        <f t="shared" si="1"/>
        <v>0.22923690934073296</v>
      </c>
      <c r="R19" s="32">
        <f t="shared" si="8"/>
        <v>54.255206769610723</v>
      </c>
      <c r="S19" s="32">
        <f t="shared" si="9"/>
        <v>51.324444261939526</v>
      </c>
      <c r="T19" s="32">
        <f t="shared" si="10"/>
        <v>52.799403171028956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38898.744379841672</v>
      </c>
      <c r="F20" s="2">
        <v>44070.227793025035</v>
      </c>
      <c r="G20" s="5">
        <f t="shared" si="4"/>
        <v>82968.972172866706</v>
      </c>
      <c r="H20" s="2">
        <v>347</v>
      </c>
      <c r="I20" s="2">
        <v>328</v>
      </c>
      <c r="J20" s="5">
        <f t="shared" si="5"/>
        <v>675</v>
      </c>
      <c r="K20" s="2">
        <v>258</v>
      </c>
      <c r="L20" s="2">
        <v>287</v>
      </c>
      <c r="M20" s="5">
        <f t="shared" si="6"/>
        <v>545</v>
      </c>
      <c r="N20" s="27">
        <f t="shared" si="7"/>
        <v>0.27997599167848269</v>
      </c>
      <c r="O20" s="27">
        <f t="shared" si="0"/>
        <v>0.3103012715669537</v>
      </c>
      <c r="P20" s="28">
        <f t="shared" si="1"/>
        <v>0.29530528250593219</v>
      </c>
      <c r="R20" s="32">
        <f t="shared" si="8"/>
        <v>64.295445255936642</v>
      </c>
      <c r="S20" s="32">
        <f t="shared" si="9"/>
        <v>71.658906980528513</v>
      </c>
      <c r="T20" s="32">
        <f t="shared" si="10"/>
        <v>68.007354240054681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38676.336693687685</v>
      </c>
      <c r="F21" s="2">
        <v>43499.001200043749</v>
      </c>
      <c r="G21" s="5">
        <f t="shared" si="4"/>
        <v>82175.337893731426</v>
      </c>
      <c r="H21" s="2">
        <v>344</v>
      </c>
      <c r="I21" s="2">
        <v>334</v>
      </c>
      <c r="J21" s="5">
        <f t="shared" si="5"/>
        <v>678</v>
      </c>
      <c r="K21" s="2">
        <v>270</v>
      </c>
      <c r="L21" s="2">
        <v>280</v>
      </c>
      <c r="M21" s="5">
        <f t="shared" si="6"/>
        <v>550</v>
      </c>
      <c r="N21" s="27">
        <f t="shared" si="7"/>
        <v>0.27378763657894217</v>
      </c>
      <c r="O21" s="27">
        <f t="shared" si="0"/>
        <v>0.30723105153155544</v>
      </c>
      <c r="P21" s="28">
        <f t="shared" si="1"/>
        <v>0.2905282621539888</v>
      </c>
      <c r="R21" s="32">
        <f t="shared" si="8"/>
        <v>62.990776374084177</v>
      </c>
      <c r="S21" s="32">
        <f t="shared" si="9"/>
        <v>70.845278827432821</v>
      </c>
      <c r="T21" s="32">
        <f t="shared" si="10"/>
        <v>66.918027600758492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37595.774127611068</v>
      </c>
      <c r="F22" s="2">
        <v>41137.066905340202</v>
      </c>
      <c r="G22" s="5">
        <f t="shared" si="4"/>
        <v>78732.84103295127</v>
      </c>
      <c r="H22" s="2">
        <v>344</v>
      </c>
      <c r="I22" s="2">
        <v>329</v>
      </c>
      <c r="J22" s="5">
        <f t="shared" si="5"/>
        <v>673</v>
      </c>
      <c r="K22" s="2">
        <v>268</v>
      </c>
      <c r="L22" s="2">
        <v>283</v>
      </c>
      <c r="M22" s="5">
        <f t="shared" si="6"/>
        <v>551</v>
      </c>
      <c r="N22" s="27">
        <f t="shared" si="7"/>
        <v>0.26707614037004906</v>
      </c>
      <c r="O22" s="27">
        <f t="shared" si="0"/>
        <v>0.29123999564836461</v>
      </c>
      <c r="P22" s="28">
        <f t="shared" si="1"/>
        <v>0.27917863182568103</v>
      </c>
      <c r="R22" s="32">
        <f t="shared" si="8"/>
        <v>61.431003476488677</v>
      </c>
      <c r="S22" s="32">
        <f t="shared" si="9"/>
        <v>67.217429583889214</v>
      </c>
      <c r="T22" s="32">
        <f t="shared" si="10"/>
        <v>64.324216530188949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35275.464372846051</v>
      </c>
      <c r="F23" s="2">
        <v>33057.82532982601</v>
      </c>
      <c r="G23" s="5">
        <f t="shared" si="4"/>
        <v>68333.28970267206</v>
      </c>
      <c r="H23" s="2">
        <v>340</v>
      </c>
      <c r="I23" s="2">
        <v>337</v>
      </c>
      <c r="J23" s="5">
        <f t="shared" si="5"/>
        <v>677</v>
      </c>
      <c r="K23" s="2">
        <v>272</v>
      </c>
      <c r="L23" s="2">
        <v>272</v>
      </c>
      <c r="M23" s="5">
        <f t="shared" si="6"/>
        <v>544</v>
      </c>
      <c r="N23" s="27">
        <f t="shared" si="7"/>
        <v>0.25036526496739475</v>
      </c>
      <c r="O23" s="27">
        <f t="shared" si="0"/>
        <v>0.23570978074429588</v>
      </c>
      <c r="P23" s="28">
        <f t="shared" si="1"/>
        <v>0.24305441233912892</v>
      </c>
      <c r="R23" s="32">
        <f t="shared" si="8"/>
        <v>57.639647668049101</v>
      </c>
      <c r="S23" s="32">
        <f t="shared" si="9"/>
        <v>54.282143398729083</v>
      </c>
      <c r="T23" s="32">
        <f t="shared" si="10"/>
        <v>55.965020231508646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33073.597661644664</v>
      </c>
      <c r="F24" s="2">
        <v>30117.057655163033</v>
      </c>
      <c r="G24" s="5">
        <f t="shared" si="4"/>
        <v>63190.655316807693</v>
      </c>
      <c r="H24" s="2">
        <v>342</v>
      </c>
      <c r="I24" s="2">
        <v>344</v>
      </c>
      <c r="J24" s="5">
        <f t="shared" si="5"/>
        <v>686</v>
      </c>
      <c r="K24" s="2">
        <v>277</v>
      </c>
      <c r="L24" s="2">
        <v>273</v>
      </c>
      <c r="M24" s="5">
        <f t="shared" si="6"/>
        <v>550</v>
      </c>
      <c r="N24" s="27">
        <f t="shared" si="7"/>
        <v>0.23198472070622203</v>
      </c>
      <c r="O24" s="27">
        <f t="shared" si="0"/>
        <v>0.2120800071486327</v>
      </c>
      <c r="P24" s="28">
        <f t="shared" si="1"/>
        <v>0.22205194857193752</v>
      </c>
      <c r="R24" s="32">
        <f t="shared" si="8"/>
        <v>53.430690891186856</v>
      </c>
      <c r="S24" s="32">
        <f t="shared" si="9"/>
        <v>48.81208696136634</v>
      </c>
      <c r="T24" s="32">
        <f t="shared" si="10"/>
        <v>51.125125660847651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31644.682924339868</v>
      </c>
      <c r="F25" s="2">
        <v>28643.129485131685</v>
      </c>
      <c r="G25" s="5">
        <f t="shared" si="4"/>
        <v>60287.812409471553</v>
      </c>
      <c r="H25" s="2">
        <v>337</v>
      </c>
      <c r="I25" s="2">
        <v>343</v>
      </c>
      <c r="J25" s="5">
        <f t="shared" si="5"/>
        <v>680</v>
      </c>
      <c r="K25" s="2">
        <v>271</v>
      </c>
      <c r="L25" s="2">
        <v>266</v>
      </c>
      <c r="M25" s="5">
        <f t="shared" si="6"/>
        <v>537</v>
      </c>
      <c r="N25" s="27">
        <f t="shared" si="7"/>
        <v>0.22603344945957049</v>
      </c>
      <c r="O25" s="27">
        <f t="shared" si="0"/>
        <v>0.20451197724575659</v>
      </c>
      <c r="P25" s="28">
        <f t="shared" si="1"/>
        <v>0.21527056163578553</v>
      </c>
      <c r="R25" s="32">
        <f t="shared" si="8"/>
        <v>52.047175862401097</v>
      </c>
      <c r="S25" s="32">
        <f t="shared" si="9"/>
        <v>47.033053341759747</v>
      </c>
      <c r="T25" s="32">
        <f t="shared" si="10"/>
        <v>49.538054568177117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29806.309787661594</v>
      </c>
      <c r="F26" s="2">
        <v>27338.149307694977</v>
      </c>
      <c r="G26" s="5">
        <f t="shared" si="4"/>
        <v>57144.459095356571</v>
      </c>
      <c r="H26" s="2">
        <v>345</v>
      </c>
      <c r="I26" s="2">
        <v>353</v>
      </c>
      <c r="J26" s="5">
        <f t="shared" si="5"/>
        <v>698</v>
      </c>
      <c r="K26" s="2">
        <v>270</v>
      </c>
      <c r="L26" s="2">
        <v>265</v>
      </c>
      <c r="M26" s="5">
        <f t="shared" si="6"/>
        <v>535</v>
      </c>
      <c r="N26" s="27">
        <f t="shared" si="7"/>
        <v>0.21067507624866832</v>
      </c>
      <c r="O26" s="27">
        <f t="shared" si="0"/>
        <v>0.19256557328197182</v>
      </c>
      <c r="P26" s="28">
        <f t="shared" si="1"/>
        <v>0.20160473559649944</v>
      </c>
      <c r="R26" s="32">
        <f t="shared" si="8"/>
        <v>48.465544370181455</v>
      </c>
      <c r="S26" s="32">
        <f t="shared" si="9"/>
        <v>44.236487552904492</v>
      </c>
      <c r="T26" s="32">
        <f t="shared" si="10"/>
        <v>46.34587112356575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25816.517515411077</v>
      </c>
      <c r="F27" s="2">
        <v>26029.577674126849</v>
      </c>
      <c r="G27" s="5">
        <f t="shared" si="4"/>
        <v>51846.095189537926</v>
      </c>
      <c r="H27" s="2">
        <v>344</v>
      </c>
      <c r="I27" s="2">
        <v>347</v>
      </c>
      <c r="J27" s="5">
        <f t="shared" si="5"/>
        <v>691</v>
      </c>
      <c r="K27" s="2">
        <v>270</v>
      </c>
      <c r="L27" s="2">
        <v>263</v>
      </c>
      <c r="M27" s="5">
        <f t="shared" si="6"/>
        <v>533</v>
      </c>
      <c r="N27" s="27">
        <f t="shared" si="7"/>
        <v>0.18275369177859241</v>
      </c>
      <c r="O27" s="27">
        <f t="shared" si="0"/>
        <v>0.18569211330132726</v>
      </c>
      <c r="P27" s="28">
        <f t="shared" si="1"/>
        <v>0.18421722281672087</v>
      </c>
      <c r="R27" s="32">
        <f t="shared" si="8"/>
        <v>42.046445464838889</v>
      </c>
      <c r="S27" s="32">
        <f t="shared" si="9"/>
        <v>42.671438810044016</v>
      </c>
      <c r="T27" s="32">
        <f t="shared" si="10"/>
        <v>42.357920906485234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11630.647033330601</v>
      </c>
      <c r="F28" s="2">
        <v>9204.8257642788831</v>
      </c>
      <c r="G28" s="5">
        <f t="shared" si="4"/>
        <v>20835.472797609484</v>
      </c>
      <c r="H28" s="2">
        <v>197</v>
      </c>
      <c r="I28" s="2">
        <v>192</v>
      </c>
      <c r="J28" s="5">
        <f t="shared" si="5"/>
        <v>389</v>
      </c>
      <c r="K28" s="2">
        <v>0</v>
      </c>
      <c r="L28" s="2">
        <v>0</v>
      </c>
      <c r="M28" s="5">
        <f t="shared" si="6"/>
        <v>0</v>
      </c>
      <c r="N28" s="27">
        <f t="shared" si="7"/>
        <v>0.27332785846330609</v>
      </c>
      <c r="O28" s="27">
        <f t="shared" si="0"/>
        <v>0.2219527817389777</v>
      </c>
      <c r="P28" s="28">
        <f t="shared" si="1"/>
        <v>0.24797049411607974</v>
      </c>
      <c r="R28" s="32">
        <f t="shared" si="8"/>
        <v>59.038817428074118</v>
      </c>
      <c r="S28" s="32">
        <f t="shared" si="9"/>
        <v>47.941800855619185</v>
      </c>
      <c r="T28" s="32">
        <f t="shared" si="10"/>
        <v>53.561626729073225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11192.515033075248</v>
      </c>
      <c r="F29" s="2">
        <v>9423.804917568068</v>
      </c>
      <c r="G29" s="5">
        <f t="shared" si="4"/>
        <v>20616.319950643316</v>
      </c>
      <c r="H29" s="2">
        <v>196</v>
      </c>
      <c r="I29" s="2">
        <v>191</v>
      </c>
      <c r="J29" s="5">
        <f t="shared" si="5"/>
        <v>387</v>
      </c>
      <c r="K29" s="2">
        <v>0</v>
      </c>
      <c r="L29" s="2">
        <v>0</v>
      </c>
      <c r="M29" s="5">
        <f t="shared" si="6"/>
        <v>0</v>
      </c>
      <c r="N29" s="27">
        <f t="shared" si="7"/>
        <v>0.26437346544489909</v>
      </c>
      <c r="O29" s="27">
        <f t="shared" si="0"/>
        <v>0.22842265167655779</v>
      </c>
      <c r="P29" s="28">
        <f t="shared" si="1"/>
        <v>0.24663029895974872</v>
      </c>
      <c r="R29" s="32">
        <f t="shared" si="8"/>
        <v>57.104668536098202</v>
      </c>
      <c r="S29" s="32">
        <f t="shared" si="9"/>
        <v>49.339292762136481</v>
      </c>
      <c r="T29" s="32">
        <f t="shared" si="10"/>
        <v>53.272144575305724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11241.258427038423</v>
      </c>
      <c r="F30" s="2">
        <v>9632.1548640466335</v>
      </c>
      <c r="G30" s="5">
        <f t="shared" si="4"/>
        <v>20873.413291085057</v>
      </c>
      <c r="H30" s="2">
        <v>196</v>
      </c>
      <c r="I30" s="2">
        <v>193</v>
      </c>
      <c r="J30" s="5">
        <f t="shared" si="5"/>
        <v>389</v>
      </c>
      <c r="K30" s="2">
        <v>0</v>
      </c>
      <c r="L30" s="2">
        <v>0</v>
      </c>
      <c r="M30" s="5">
        <f t="shared" si="6"/>
        <v>0</v>
      </c>
      <c r="N30" s="27">
        <f t="shared" si="7"/>
        <v>0.26552481167418801</v>
      </c>
      <c r="O30" s="27">
        <f t="shared" si="0"/>
        <v>0.23105341738741686</v>
      </c>
      <c r="P30" s="28">
        <f t="shared" si="1"/>
        <v>0.24842203764501877</v>
      </c>
      <c r="R30" s="32">
        <f t="shared" si="8"/>
        <v>57.353359321624609</v>
      </c>
      <c r="S30" s="32">
        <f t="shared" si="9"/>
        <v>49.90753815568204</v>
      </c>
      <c r="T30" s="32">
        <f t="shared" si="10"/>
        <v>53.65916013132405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10571.476804426999</v>
      </c>
      <c r="F31" s="2">
        <v>8732.955973363627</v>
      </c>
      <c r="G31" s="5">
        <f t="shared" si="4"/>
        <v>19304.432777790626</v>
      </c>
      <c r="H31" s="2">
        <v>202</v>
      </c>
      <c r="I31" s="2">
        <v>192</v>
      </c>
      <c r="J31" s="5">
        <f t="shared" si="5"/>
        <v>394</v>
      </c>
      <c r="K31" s="2">
        <v>0</v>
      </c>
      <c r="L31" s="2">
        <v>0</v>
      </c>
      <c r="M31" s="5">
        <f t="shared" si="6"/>
        <v>0</v>
      </c>
      <c r="N31" s="27">
        <f t="shared" si="7"/>
        <v>0.24228723882533459</v>
      </c>
      <c r="O31" s="27">
        <f t="shared" si="0"/>
        <v>0.21057474858612141</v>
      </c>
      <c r="P31" s="28">
        <f t="shared" si="1"/>
        <v>0.22683343647526116</v>
      </c>
      <c r="R31" s="32">
        <f t="shared" si="8"/>
        <v>52.334043586272273</v>
      </c>
      <c r="S31" s="32">
        <f t="shared" si="9"/>
        <v>45.484145694602226</v>
      </c>
      <c r="T31" s="32">
        <f t="shared" si="10"/>
        <v>48.996022278656412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10168.629441619323</v>
      </c>
      <c r="F32" s="2">
        <v>8460.8093122830032</v>
      </c>
      <c r="G32" s="5">
        <f t="shared" si="4"/>
        <v>18629.438753902326</v>
      </c>
      <c r="H32" s="2">
        <v>196</v>
      </c>
      <c r="I32" s="2">
        <v>194</v>
      </c>
      <c r="J32" s="5">
        <f t="shared" si="5"/>
        <v>390</v>
      </c>
      <c r="K32" s="2">
        <v>0</v>
      </c>
      <c r="L32" s="2">
        <v>0</v>
      </c>
      <c r="M32" s="5">
        <f t="shared" si="6"/>
        <v>0</v>
      </c>
      <c r="N32" s="27">
        <f t="shared" si="7"/>
        <v>0.24018871507982151</v>
      </c>
      <c r="O32" s="27">
        <f t="shared" si="0"/>
        <v>0.20190934784944164</v>
      </c>
      <c r="P32" s="28">
        <f t="shared" si="1"/>
        <v>0.22114718368829922</v>
      </c>
      <c r="R32" s="32">
        <f t="shared" si="8"/>
        <v>51.880762457241445</v>
      </c>
      <c r="S32" s="32">
        <f t="shared" si="9"/>
        <v>43.612419135479399</v>
      </c>
      <c r="T32" s="32">
        <f t="shared" si="10"/>
        <v>47.76779167667263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8388.6327762571727</v>
      </c>
      <c r="F33" s="2">
        <v>6360.7687437408758</v>
      </c>
      <c r="G33" s="5">
        <f t="shared" si="4"/>
        <v>14749.401519998049</v>
      </c>
      <c r="H33" s="2">
        <v>193</v>
      </c>
      <c r="I33" s="2">
        <v>201</v>
      </c>
      <c r="J33" s="5">
        <f t="shared" si="5"/>
        <v>394</v>
      </c>
      <c r="K33" s="2">
        <v>0</v>
      </c>
      <c r="L33" s="2">
        <v>0</v>
      </c>
      <c r="M33" s="5">
        <f t="shared" si="6"/>
        <v>0</v>
      </c>
      <c r="N33" s="27">
        <f t="shared" si="7"/>
        <v>0.20122415986032366</v>
      </c>
      <c r="O33" s="27">
        <f t="shared" si="0"/>
        <v>0.1465074798171383</v>
      </c>
      <c r="P33" s="28">
        <f t="shared" si="1"/>
        <v>0.17331032054895246</v>
      </c>
      <c r="R33" s="32">
        <f t="shared" si="8"/>
        <v>43.464418529829913</v>
      </c>
      <c r="S33" s="32">
        <f t="shared" si="9"/>
        <v>31.64561564050187</v>
      </c>
      <c r="T33" s="32">
        <f t="shared" si="10"/>
        <v>37.435029238573726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3023.1627967410036</v>
      </c>
      <c r="F34" s="2">
        <v>3004.4972721723962</v>
      </c>
      <c r="G34" s="5">
        <f t="shared" si="4"/>
        <v>6027.6600689133993</v>
      </c>
      <c r="H34" s="2">
        <v>198</v>
      </c>
      <c r="I34" s="2">
        <v>196</v>
      </c>
      <c r="J34" s="5">
        <f t="shared" si="5"/>
        <v>394</v>
      </c>
      <c r="K34" s="2">
        <v>0</v>
      </c>
      <c r="L34" s="2">
        <v>0</v>
      </c>
      <c r="M34" s="5">
        <f t="shared" si="6"/>
        <v>0</v>
      </c>
      <c r="N34" s="27">
        <f t="shared" si="7"/>
        <v>7.0687495247404683E-2</v>
      </c>
      <c r="O34" s="27">
        <f t="shared" si="0"/>
        <v>7.0967906088728175E-2</v>
      </c>
      <c r="P34" s="28">
        <f t="shared" si="1"/>
        <v>7.0826988965423471E-2</v>
      </c>
      <c r="R34" s="32">
        <f t="shared" si="8"/>
        <v>15.268498973439412</v>
      </c>
      <c r="S34" s="32">
        <f t="shared" si="9"/>
        <v>15.329067715165287</v>
      </c>
      <c r="T34" s="32">
        <f t="shared" si="10"/>
        <v>15.298629616531469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1561.1338791260507</v>
      </c>
      <c r="F35" s="2">
        <v>1648.5210880050761</v>
      </c>
      <c r="G35" s="5">
        <f t="shared" si="4"/>
        <v>3209.6549671311268</v>
      </c>
      <c r="H35" s="2">
        <v>197</v>
      </c>
      <c r="I35" s="2">
        <v>197</v>
      </c>
      <c r="J35" s="5">
        <f t="shared" si="5"/>
        <v>394</v>
      </c>
      <c r="K35" s="2">
        <v>0</v>
      </c>
      <c r="L35" s="2">
        <v>0</v>
      </c>
      <c r="M35" s="5">
        <f t="shared" si="6"/>
        <v>0</v>
      </c>
      <c r="N35" s="27">
        <f t="shared" si="7"/>
        <v>3.6687673414317792E-2</v>
      </c>
      <c r="O35" s="27">
        <f t="shared" si="0"/>
        <v>3.8741330325368396E-2</v>
      </c>
      <c r="P35" s="28">
        <f t="shared" si="1"/>
        <v>3.7714501869843098E-2</v>
      </c>
      <c r="R35" s="32">
        <f t="shared" si="8"/>
        <v>7.9245374574926428</v>
      </c>
      <c r="S35" s="32">
        <f t="shared" si="9"/>
        <v>8.3681273502795737</v>
      </c>
      <c r="T35" s="32">
        <f t="shared" si="10"/>
        <v>8.1463324038861078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309.10550712628634</v>
      </c>
      <c r="F36" s="3">
        <v>319</v>
      </c>
      <c r="G36" s="7">
        <f t="shared" si="4"/>
        <v>628.10550712628628</v>
      </c>
      <c r="H36" s="3">
        <v>196</v>
      </c>
      <c r="I36" s="3">
        <v>198</v>
      </c>
      <c r="J36" s="7">
        <f t="shared" si="5"/>
        <v>394</v>
      </c>
      <c r="K36" s="3">
        <v>0</v>
      </c>
      <c r="L36" s="3">
        <v>0</v>
      </c>
      <c r="M36" s="7">
        <f t="shared" si="6"/>
        <v>0</v>
      </c>
      <c r="N36" s="27">
        <f t="shared" si="7"/>
        <v>7.3012449718038155E-3</v>
      </c>
      <c r="O36" s="27">
        <f t="shared" si="0"/>
        <v>7.4588477366255143E-3</v>
      </c>
      <c r="P36" s="28">
        <f t="shared" si="1"/>
        <v>7.3804463612319781E-3</v>
      </c>
      <c r="R36" s="32">
        <f t="shared" si="8"/>
        <v>1.5770689139096241</v>
      </c>
      <c r="S36" s="32">
        <f t="shared" si="9"/>
        <v>1.6111111111111112</v>
      </c>
      <c r="T36" s="32">
        <f t="shared" si="10"/>
        <v>1.5941764140261072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9023.9689533007713</v>
      </c>
      <c r="F37" s="9">
        <v>13634.463993881121</v>
      </c>
      <c r="G37" s="10">
        <f t="shared" si="4"/>
        <v>22658.432947181893</v>
      </c>
      <c r="H37" s="9">
        <v>112</v>
      </c>
      <c r="I37" s="9">
        <v>111</v>
      </c>
      <c r="J37" s="10">
        <f t="shared" si="5"/>
        <v>223</v>
      </c>
      <c r="K37" s="9">
        <v>152</v>
      </c>
      <c r="L37" s="9">
        <v>155</v>
      </c>
      <c r="M37" s="10">
        <f t="shared" si="6"/>
        <v>307</v>
      </c>
      <c r="N37" s="25">
        <f t="shared" si="7"/>
        <v>0.14581128737882582</v>
      </c>
      <c r="O37" s="25">
        <f t="shared" si="0"/>
        <v>0.21844501400091518</v>
      </c>
      <c r="P37" s="26">
        <f t="shared" si="1"/>
        <v>0.18228241204773693</v>
      </c>
      <c r="R37" s="32">
        <f t="shared" si="8"/>
        <v>34.18170058068474</v>
      </c>
      <c r="S37" s="32">
        <f t="shared" si="9"/>
        <v>51.257383435643312</v>
      </c>
      <c r="T37" s="32">
        <f t="shared" si="10"/>
        <v>42.751760277701685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8542.2859136603402</v>
      </c>
      <c r="F38" s="2">
        <v>13376.969249818769</v>
      </c>
      <c r="G38" s="5">
        <f t="shared" si="4"/>
        <v>21919.255163479109</v>
      </c>
      <c r="H38" s="2">
        <v>110</v>
      </c>
      <c r="I38" s="2">
        <v>111</v>
      </c>
      <c r="J38" s="5">
        <f t="shared" si="5"/>
        <v>221</v>
      </c>
      <c r="K38" s="2">
        <v>151</v>
      </c>
      <c r="L38" s="2">
        <v>159</v>
      </c>
      <c r="M38" s="5">
        <f t="shared" si="6"/>
        <v>310</v>
      </c>
      <c r="N38" s="27">
        <f t="shared" si="7"/>
        <v>0.13956159184518918</v>
      </c>
      <c r="O38" s="27">
        <f t="shared" si="0"/>
        <v>0.21096658544377317</v>
      </c>
      <c r="P38" s="28">
        <f t="shared" si="1"/>
        <v>0.17589438887044287</v>
      </c>
      <c r="R38" s="32">
        <f t="shared" si="8"/>
        <v>32.729064803296325</v>
      </c>
      <c r="S38" s="32">
        <f t="shared" si="9"/>
        <v>49.544330554884326</v>
      </c>
      <c r="T38" s="32">
        <f t="shared" si="10"/>
        <v>41.279199931222429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8295.5318482970979</v>
      </c>
      <c r="F39" s="2">
        <v>13215.434422756703</v>
      </c>
      <c r="G39" s="5">
        <f t="shared" si="4"/>
        <v>21510.966271053803</v>
      </c>
      <c r="H39" s="2">
        <v>110</v>
      </c>
      <c r="I39" s="2">
        <v>111</v>
      </c>
      <c r="J39" s="5">
        <f t="shared" si="5"/>
        <v>221</v>
      </c>
      <c r="K39" s="2">
        <v>152</v>
      </c>
      <c r="L39" s="2">
        <v>159</v>
      </c>
      <c r="M39" s="5">
        <f t="shared" si="6"/>
        <v>311</v>
      </c>
      <c r="N39" s="27">
        <f t="shared" si="7"/>
        <v>0.13498327011678432</v>
      </c>
      <c r="O39" s="27">
        <f t="shared" si="0"/>
        <v>0.20841903896600908</v>
      </c>
      <c r="P39" s="28">
        <f t="shared" si="1"/>
        <v>0.17227516554854724</v>
      </c>
      <c r="R39" s="32">
        <f t="shared" si="8"/>
        <v>31.662335298843885</v>
      </c>
      <c r="S39" s="32">
        <f t="shared" si="9"/>
        <v>48.946053417617421</v>
      </c>
      <c r="T39" s="32">
        <f t="shared" si="10"/>
        <v>40.434147126040983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8167.0266775297159</v>
      </c>
      <c r="F40" s="2">
        <v>13120.003858376496</v>
      </c>
      <c r="G40" s="5">
        <f t="shared" si="4"/>
        <v>21287.030535906211</v>
      </c>
      <c r="H40" s="2">
        <v>112</v>
      </c>
      <c r="I40" s="2">
        <v>111</v>
      </c>
      <c r="J40" s="5">
        <f t="shared" si="5"/>
        <v>223</v>
      </c>
      <c r="K40" s="2">
        <v>158</v>
      </c>
      <c r="L40" s="2">
        <v>156</v>
      </c>
      <c r="M40" s="5">
        <f t="shared" si="6"/>
        <v>314</v>
      </c>
      <c r="N40" s="27">
        <f t="shared" si="7"/>
        <v>0.12886623765352367</v>
      </c>
      <c r="O40" s="27">
        <f t="shared" si="0"/>
        <v>0.20937067308784144</v>
      </c>
      <c r="P40" s="28">
        <f t="shared" si="1"/>
        <v>0.16889107058002389</v>
      </c>
      <c r="R40" s="32">
        <f t="shared" si="8"/>
        <v>30.248246953813762</v>
      </c>
      <c r="S40" s="32">
        <f t="shared" si="9"/>
        <v>49.138591229874521</v>
      </c>
      <c r="T40" s="32">
        <f t="shared" si="10"/>
        <v>39.640652767050675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8089.7058308861097</v>
      </c>
      <c r="F41" s="2">
        <v>13051.13938121494</v>
      </c>
      <c r="G41" s="5">
        <f t="shared" si="4"/>
        <v>21140.845212101049</v>
      </c>
      <c r="H41" s="2">
        <v>113</v>
      </c>
      <c r="I41" s="2">
        <v>111</v>
      </c>
      <c r="J41" s="5">
        <f t="shared" si="5"/>
        <v>224</v>
      </c>
      <c r="K41" s="2">
        <v>154</v>
      </c>
      <c r="L41" s="2">
        <v>156</v>
      </c>
      <c r="M41" s="5">
        <f t="shared" si="6"/>
        <v>310</v>
      </c>
      <c r="N41" s="27">
        <f t="shared" si="7"/>
        <v>0.12922852764993786</v>
      </c>
      <c r="O41" s="27">
        <f t="shared" si="0"/>
        <v>0.20827172509279554</v>
      </c>
      <c r="P41" s="28">
        <f t="shared" si="1"/>
        <v>0.16877031878353757</v>
      </c>
      <c r="R41" s="32">
        <f t="shared" si="8"/>
        <v>30.298523711183933</v>
      </c>
      <c r="S41" s="32">
        <f t="shared" si="9"/>
        <v>48.880671839756332</v>
      </c>
      <c r="T41" s="32">
        <f t="shared" si="10"/>
        <v>39.589597775470132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5668.7896615977834</v>
      </c>
      <c r="F42" s="2">
        <v>6149.2100682988275</v>
      </c>
      <c r="G42" s="5">
        <f t="shared" si="4"/>
        <v>11817.999729896612</v>
      </c>
      <c r="H42" s="2">
        <v>0</v>
      </c>
      <c r="I42" s="2">
        <v>0</v>
      </c>
      <c r="J42" s="5">
        <f t="shared" si="5"/>
        <v>0</v>
      </c>
      <c r="K42" s="2">
        <v>154</v>
      </c>
      <c r="L42" s="2">
        <v>156</v>
      </c>
      <c r="M42" s="5">
        <f t="shared" si="6"/>
        <v>310</v>
      </c>
      <c r="N42" s="27">
        <f t="shared" si="7"/>
        <v>0.14842871966898261</v>
      </c>
      <c r="O42" s="27">
        <f t="shared" si="0"/>
        <v>0.15894360184808798</v>
      </c>
      <c r="P42" s="28">
        <f t="shared" si="1"/>
        <v>0.15372007973330659</v>
      </c>
      <c r="R42" s="32">
        <f t="shared" si="8"/>
        <v>36.810322477907683</v>
      </c>
      <c r="S42" s="32">
        <f t="shared" si="9"/>
        <v>39.418013258325814</v>
      </c>
      <c r="T42" s="32">
        <f t="shared" si="10"/>
        <v>38.122579773860039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5093.3834892420791</v>
      </c>
      <c r="F43" s="2">
        <v>5463.8011040788224</v>
      </c>
      <c r="G43" s="5">
        <f t="shared" si="4"/>
        <v>10557.184593320901</v>
      </c>
      <c r="H43" s="2">
        <v>0</v>
      </c>
      <c r="I43" s="2">
        <v>0</v>
      </c>
      <c r="J43" s="5">
        <f t="shared" si="5"/>
        <v>0</v>
      </c>
      <c r="K43" s="2">
        <v>154</v>
      </c>
      <c r="L43" s="2">
        <v>156</v>
      </c>
      <c r="M43" s="5">
        <f t="shared" si="6"/>
        <v>310</v>
      </c>
      <c r="N43" s="27">
        <f t="shared" si="7"/>
        <v>0.13336257565045243</v>
      </c>
      <c r="O43" s="27">
        <f t="shared" si="0"/>
        <v>0.14122728246688437</v>
      </c>
      <c r="P43" s="28">
        <f t="shared" si="1"/>
        <v>0.13732029908065688</v>
      </c>
      <c r="R43" s="32">
        <f t="shared" si="8"/>
        <v>33.0739187613122</v>
      </c>
      <c r="S43" s="32">
        <f t="shared" si="9"/>
        <v>35.024366051787325</v>
      </c>
      <c r="T43" s="32">
        <f t="shared" si="10"/>
        <v>34.055434172002904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4886.9633584548119</v>
      </c>
      <c r="F44" s="2">
        <v>5274.0628974718811</v>
      </c>
      <c r="G44" s="5">
        <f t="shared" si="4"/>
        <v>10161.026255926692</v>
      </c>
      <c r="H44" s="2">
        <v>0</v>
      </c>
      <c r="I44" s="2">
        <v>0</v>
      </c>
      <c r="J44" s="5">
        <f t="shared" si="5"/>
        <v>0</v>
      </c>
      <c r="K44" s="2">
        <v>154</v>
      </c>
      <c r="L44" s="2">
        <v>156</v>
      </c>
      <c r="M44" s="5">
        <f t="shared" si="6"/>
        <v>310</v>
      </c>
      <c r="N44" s="27">
        <f t="shared" si="7"/>
        <v>0.12795777540989767</v>
      </c>
      <c r="O44" s="27">
        <f t="shared" si="0"/>
        <v>0.13632296571215574</v>
      </c>
      <c r="P44" s="28">
        <f t="shared" si="1"/>
        <v>0.13216735504587268</v>
      </c>
      <c r="R44" s="32">
        <f t="shared" si="8"/>
        <v>31.733528301654623</v>
      </c>
      <c r="S44" s="32">
        <f t="shared" si="9"/>
        <v>33.808095496614619</v>
      </c>
      <c r="T44" s="32">
        <f t="shared" si="10"/>
        <v>32.777504051376425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4761.9390519196604</v>
      </c>
      <c r="F45" s="2">
        <v>5199.6107869167226</v>
      </c>
      <c r="G45" s="5">
        <f t="shared" si="4"/>
        <v>9961.5498388363831</v>
      </c>
      <c r="H45" s="2">
        <v>0</v>
      </c>
      <c r="I45" s="2">
        <v>0</v>
      </c>
      <c r="J45" s="5">
        <f t="shared" si="5"/>
        <v>0</v>
      </c>
      <c r="K45" s="2">
        <v>154</v>
      </c>
      <c r="L45" s="2">
        <v>162</v>
      </c>
      <c r="M45" s="5">
        <f t="shared" si="6"/>
        <v>316</v>
      </c>
      <c r="N45" s="27">
        <f t="shared" si="7"/>
        <v>0.12468420223920351</v>
      </c>
      <c r="O45" s="27">
        <f t="shared" si="0"/>
        <v>0.12942081807339512</v>
      </c>
      <c r="P45" s="28">
        <f t="shared" si="1"/>
        <v>0.12711246731875744</v>
      </c>
      <c r="R45" s="32">
        <f t="shared" si="8"/>
        <v>30.921682155322472</v>
      </c>
      <c r="S45" s="32">
        <f t="shared" si="9"/>
        <v>32.096362882201994</v>
      </c>
      <c r="T45" s="32">
        <f t="shared" si="10"/>
        <v>31.523891895051847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4731.3093348759476</v>
      </c>
      <c r="F46" s="2">
        <v>5146.5244292701918</v>
      </c>
      <c r="G46" s="5">
        <f t="shared" si="4"/>
        <v>9877.8337641461403</v>
      </c>
      <c r="H46" s="2">
        <v>0</v>
      </c>
      <c r="I46" s="2">
        <v>0</v>
      </c>
      <c r="J46" s="5">
        <f t="shared" si="5"/>
        <v>0</v>
      </c>
      <c r="K46" s="2">
        <v>154</v>
      </c>
      <c r="L46" s="2">
        <v>156</v>
      </c>
      <c r="M46" s="5">
        <f t="shared" si="6"/>
        <v>310</v>
      </c>
      <c r="N46" s="27">
        <f t="shared" si="7"/>
        <v>0.12388220922905183</v>
      </c>
      <c r="O46" s="27">
        <f t="shared" si="0"/>
        <v>0.13302637585996152</v>
      </c>
      <c r="P46" s="28">
        <f t="shared" si="1"/>
        <v>0.1284837898562193</v>
      </c>
      <c r="R46" s="32">
        <f t="shared" si="8"/>
        <v>30.722787888804856</v>
      </c>
      <c r="S46" s="32">
        <f t="shared" si="9"/>
        <v>32.990541213270461</v>
      </c>
      <c r="T46" s="32">
        <f t="shared" si="10"/>
        <v>31.863979884342388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4710.3170889292014</v>
      </c>
      <c r="F47" s="2">
        <v>5110.2179840187064</v>
      </c>
      <c r="G47" s="5">
        <f t="shared" si="4"/>
        <v>9820.5350729479069</v>
      </c>
      <c r="H47" s="2">
        <v>0</v>
      </c>
      <c r="I47" s="2">
        <v>0</v>
      </c>
      <c r="J47" s="5">
        <f t="shared" si="5"/>
        <v>0</v>
      </c>
      <c r="K47" s="2">
        <v>154</v>
      </c>
      <c r="L47" s="2">
        <v>154</v>
      </c>
      <c r="M47" s="5">
        <f t="shared" si="6"/>
        <v>308</v>
      </c>
      <c r="N47" s="27">
        <f t="shared" si="7"/>
        <v>0.12333255888482408</v>
      </c>
      <c r="O47" s="27">
        <f t="shared" si="0"/>
        <v>0.13380336154217393</v>
      </c>
      <c r="P47" s="28">
        <f t="shared" si="1"/>
        <v>0.12856796021349898</v>
      </c>
      <c r="R47" s="32">
        <f t="shared" ref="R47" si="11">+E47/(H47+K47)</f>
        <v>30.586474603436372</v>
      </c>
      <c r="S47" s="32">
        <f t="shared" ref="S47" si="12">+F47/(I47+L47)</f>
        <v>33.183233662459131</v>
      </c>
      <c r="T47" s="32">
        <f t="shared" ref="T47" si="13">+G47/(J47+M47)</f>
        <v>31.884854132947751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3795.0134269629148</v>
      </c>
      <c r="F48" s="2">
        <v>4974.5248993892101</v>
      </c>
      <c r="G48" s="5">
        <f t="shared" si="4"/>
        <v>8769.5383263521253</v>
      </c>
      <c r="H48" s="2">
        <v>0</v>
      </c>
      <c r="I48" s="2">
        <v>0</v>
      </c>
      <c r="J48" s="5">
        <f t="shared" si="5"/>
        <v>0</v>
      </c>
      <c r="K48" s="2">
        <v>154</v>
      </c>
      <c r="L48" s="2">
        <v>156</v>
      </c>
      <c r="M48" s="5">
        <f t="shared" si="6"/>
        <v>310</v>
      </c>
      <c r="N48" s="27">
        <f t="shared" si="7"/>
        <v>9.9366711011806524E-2</v>
      </c>
      <c r="O48" s="27">
        <f t="shared" si="0"/>
        <v>0.12858056501729762</v>
      </c>
      <c r="P48" s="28">
        <f t="shared" si="1"/>
        <v>0.11406787625327947</v>
      </c>
      <c r="R48" s="32">
        <f t="shared" si="8"/>
        <v>24.642944330928017</v>
      </c>
      <c r="S48" s="32">
        <f t="shared" si="9"/>
        <v>31.887980124289808</v>
      </c>
      <c r="T48" s="32">
        <f t="shared" si="10"/>
        <v>28.288833310813306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3603.8138208928958</v>
      </c>
      <c r="F49" s="2">
        <v>4803.2985548877605</v>
      </c>
      <c r="G49" s="5">
        <f t="shared" si="4"/>
        <v>8407.1123757806563</v>
      </c>
      <c r="H49" s="2">
        <v>0</v>
      </c>
      <c r="I49" s="2">
        <v>0</v>
      </c>
      <c r="J49" s="5">
        <f t="shared" si="5"/>
        <v>0</v>
      </c>
      <c r="K49" s="2">
        <v>151</v>
      </c>
      <c r="L49" s="2">
        <v>156</v>
      </c>
      <c r="M49" s="5">
        <f t="shared" si="6"/>
        <v>307</v>
      </c>
      <c r="N49" s="27">
        <f t="shared" si="7"/>
        <v>9.6235147962318301E-2</v>
      </c>
      <c r="O49" s="27">
        <f t="shared" si="0"/>
        <v>0.1241547393219541</v>
      </c>
      <c r="P49" s="28">
        <f t="shared" si="1"/>
        <v>0.11042230187796385</v>
      </c>
      <c r="R49" s="32">
        <f t="shared" si="8"/>
        <v>23.866316694654937</v>
      </c>
      <c r="S49" s="32">
        <f t="shared" si="9"/>
        <v>30.79037535184462</v>
      </c>
      <c r="T49" s="32">
        <f t="shared" si="10"/>
        <v>27.384730865735037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3569.1576234050603</v>
      </c>
      <c r="F50" s="2">
        <v>4780.1110191709313</v>
      </c>
      <c r="G50" s="5">
        <f t="shared" si="4"/>
        <v>8349.2686425759912</v>
      </c>
      <c r="H50" s="2">
        <v>0</v>
      </c>
      <c r="I50" s="2">
        <v>0</v>
      </c>
      <c r="J50" s="5">
        <f t="shared" si="5"/>
        <v>0</v>
      </c>
      <c r="K50" s="2">
        <v>152</v>
      </c>
      <c r="L50" s="2">
        <v>156</v>
      </c>
      <c r="M50" s="5">
        <f t="shared" si="6"/>
        <v>308</v>
      </c>
      <c r="N50" s="27">
        <f t="shared" si="7"/>
        <v>9.4682661911212343E-2</v>
      </c>
      <c r="O50" s="27">
        <f t="shared" si="0"/>
        <v>0.12355539234829743</v>
      </c>
      <c r="P50" s="28">
        <f t="shared" si="1"/>
        <v>0.10930651239233335</v>
      </c>
      <c r="R50" s="32">
        <f t="shared" si="8"/>
        <v>23.481300153980659</v>
      </c>
      <c r="S50" s="32">
        <f t="shared" si="9"/>
        <v>30.641737302377766</v>
      </c>
      <c r="T50" s="32">
        <f t="shared" si="10"/>
        <v>27.108015073298674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3476.4703980407958</v>
      </c>
      <c r="F51" s="2">
        <v>4469.5170693200098</v>
      </c>
      <c r="G51" s="5">
        <f t="shared" si="4"/>
        <v>7945.9874673608056</v>
      </c>
      <c r="H51" s="2">
        <v>0</v>
      </c>
      <c r="I51" s="2">
        <v>0</v>
      </c>
      <c r="J51" s="5">
        <f t="shared" si="5"/>
        <v>0</v>
      </c>
      <c r="K51" s="2">
        <v>154</v>
      </c>
      <c r="L51" s="2">
        <v>156</v>
      </c>
      <c r="M51" s="5">
        <f t="shared" si="6"/>
        <v>310</v>
      </c>
      <c r="N51" s="27">
        <f t="shared" si="7"/>
        <v>9.1026141549036335E-2</v>
      </c>
      <c r="O51" s="27">
        <f t="shared" si="0"/>
        <v>0.11552721953370579</v>
      </c>
      <c r="P51" s="28">
        <f t="shared" si="1"/>
        <v>0.10335571627680548</v>
      </c>
      <c r="R51" s="32">
        <f t="shared" si="8"/>
        <v>22.574483104161011</v>
      </c>
      <c r="S51" s="32">
        <f t="shared" si="9"/>
        <v>28.650750444359037</v>
      </c>
      <c r="T51" s="32">
        <f t="shared" si="10"/>
        <v>25.632217636647759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3456.8898905389847</v>
      </c>
      <c r="F52" s="2">
        <v>4462.5844735807141</v>
      </c>
      <c r="G52" s="5">
        <f t="shared" si="4"/>
        <v>7919.4743641196983</v>
      </c>
      <c r="H52" s="2">
        <v>0</v>
      </c>
      <c r="I52" s="2">
        <v>0</v>
      </c>
      <c r="J52" s="5">
        <f t="shared" si="5"/>
        <v>0</v>
      </c>
      <c r="K52" s="2">
        <v>156</v>
      </c>
      <c r="L52" s="2">
        <v>154</v>
      </c>
      <c r="M52" s="5">
        <f t="shared" si="6"/>
        <v>310</v>
      </c>
      <c r="N52" s="27">
        <f t="shared" si="7"/>
        <v>8.9353026533782687E-2</v>
      </c>
      <c r="O52" s="27">
        <f t="shared" si="0"/>
        <v>0.11684605345571622</v>
      </c>
      <c r="P52" s="28">
        <f t="shared" si="1"/>
        <v>0.10301085281113032</v>
      </c>
      <c r="R52" s="32">
        <f t="shared" si="8"/>
        <v>22.159550580378106</v>
      </c>
      <c r="S52" s="32">
        <f t="shared" si="9"/>
        <v>28.977821257017624</v>
      </c>
      <c r="T52" s="32">
        <f t="shared" si="10"/>
        <v>25.546691497160317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3440.3881824018144</v>
      </c>
      <c r="F53" s="2">
        <v>4378.2039109524476</v>
      </c>
      <c r="G53" s="5">
        <f t="shared" si="4"/>
        <v>7818.592093354262</v>
      </c>
      <c r="H53" s="2">
        <v>0</v>
      </c>
      <c r="I53" s="2">
        <v>0</v>
      </c>
      <c r="J53" s="5">
        <f t="shared" si="5"/>
        <v>0</v>
      </c>
      <c r="K53" s="2">
        <v>157</v>
      </c>
      <c r="L53" s="2">
        <v>160</v>
      </c>
      <c r="M53" s="5">
        <f t="shared" si="6"/>
        <v>317</v>
      </c>
      <c r="N53" s="27">
        <f t="shared" si="7"/>
        <v>8.8360082761501299E-2</v>
      </c>
      <c r="O53" s="27">
        <f t="shared" si="0"/>
        <v>0.1103378001752129</v>
      </c>
      <c r="P53" s="28">
        <f t="shared" si="1"/>
        <v>9.9452936976623871E-2</v>
      </c>
      <c r="R53" s="32">
        <f t="shared" si="8"/>
        <v>21.913300524852321</v>
      </c>
      <c r="S53" s="32">
        <f t="shared" si="9"/>
        <v>27.363774443452797</v>
      </c>
      <c r="T53" s="32">
        <f t="shared" si="10"/>
        <v>24.664328370202718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3313.9769215931437</v>
      </c>
      <c r="F54" s="2">
        <v>4082.1036133202738</v>
      </c>
      <c r="G54" s="5">
        <f t="shared" si="4"/>
        <v>7396.0805349134171</v>
      </c>
      <c r="H54" s="2">
        <v>0</v>
      </c>
      <c r="I54" s="2">
        <v>0</v>
      </c>
      <c r="J54" s="5">
        <f t="shared" si="5"/>
        <v>0</v>
      </c>
      <c r="K54" s="2">
        <v>155</v>
      </c>
      <c r="L54" s="2">
        <v>148</v>
      </c>
      <c r="M54" s="5">
        <f t="shared" si="6"/>
        <v>303</v>
      </c>
      <c r="N54" s="27">
        <f t="shared" si="7"/>
        <v>8.6211678501382505E-2</v>
      </c>
      <c r="O54" s="27">
        <f t="shared" si="0"/>
        <v>0.11121685956081827</v>
      </c>
      <c r="P54" s="28">
        <f t="shared" si="1"/>
        <v>9.8425430305991393E-2</v>
      </c>
      <c r="R54" s="32">
        <f t="shared" si="8"/>
        <v>21.380496268342863</v>
      </c>
      <c r="S54" s="32">
        <f t="shared" si="9"/>
        <v>27.58178117108293</v>
      </c>
      <c r="T54" s="32">
        <f t="shared" si="10"/>
        <v>24.409506715885865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2604.1021555545972</v>
      </c>
      <c r="F55" s="2">
        <v>3211.8385177796849</v>
      </c>
      <c r="G55" s="5">
        <f t="shared" si="4"/>
        <v>5815.9406733342821</v>
      </c>
      <c r="H55" s="2">
        <v>0</v>
      </c>
      <c r="I55" s="2">
        <v>0</v>
      </c>
      <c r="J55" s="5">
        <f t="shared" si="5"/>
        <v>0</v>
      </c>
      <c r="K55" s="2">
        <v>163</v>
      </c>
      <c r="L55" s="2">
        <v>156</v>
      </c>
      <c r="M55" s="5">
        <f t="shared" si="6"/>
        <v>319</v>
      </c>
      <c r="N55" s="27">
        <f t="shared" si="7"/>
        <v>6.441970501569852E-2</v>
      </c>
      <c r="O55" s="27">
        <f t="shared" si="0"/>
        <v>8.3018985674619641E-2</v>
      </c>
      <c r="P55" s="28">
        <f t="shared" si="1"/>
        <v>7.3515278002506346E-2</v>
      </c>
      <c r="R55" s="32">
        <f t="shared" si="8"/>
        <v>15.976086843893235</v>
      </c>
      <c r="S55" s="32">
        <f t="shared" si="9"/>
        <v>20.588708447305674</v>
      </c>
      <c r="T55" s="32">
        <f t="shared" si="10"/>
        <v>18.231788944621574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2526.2440180541957</v>
      </c>
      <c r="F56" s="2">
        <v>3089.0464644214867</v>
      </c>
      <c r="G56" s="5">
        <f t="shared" si="4"/>
        <v>5615.2904824756824</v>
      </c>
      <c r="H56" s="2">
        <v>0</v>
      </c>
      <c r="I56" s="2">
        <v>0</v>
      </c>
      <c r="J56" s="5">
        <f t="shared" si="5"/>
        <v>0</v>
      </c>
      <c r="K56" s="2">
        <v>156</v>
      </c>
      <c r="L56" s="2">
        <v>156</v>
      </c>
      <c r="M56" s="5">
        <f t="shared" si="6"/>
        <v>312</v>
      </c>
      <c r="N56" s="27">
        <f t="shared" si="7"/>
        <v>6.5297870607273462E-2</v>
      </c>
      <c r="O56" s="27">
        <f t="shared" si="0"/>
        <v>7.9845080242490873E-2</v>
      </c>
      <c r="P56" s="28">
        <f t="shared" si="1"/>
        <v>7.2571475424882168E-2</v>
      </c>
      <c r="R56" s="32">
        <f t="shared" si="8"/>
        <v>16.193871910603818</v>
      </c>
      <c r="S56" s="32">
        <f t="shared" si="9"/>
        <v>19.801579900137735</v>
      </c>
      <c r="T56" s="32">
        <f t="shared" si="10"/>
        <v>17.997725905370778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2128.2258874475638</v>
      </c>
      <c r="F57" s="2">
        <v>2635.1820849777978</v>
      </c>
      <c r="G57" s="5">
        <f t="shared" si="4"/>
        <v>4763.4079724253615</v>
      </c>
      <c r="H57" s="2">
        <v>0</v>
      </c>
      <c r="I57" s="2">
        <v>0</v>
      </c>
      <c r="J57" s="5">
        <f t="shared" si="5"/>
        <v>0</v>
      </c>
      <c r="K57" s="43">
        <v>153</v>
      </c>
      <c r="L57" s="2">
        <v>156</v>
      </c>
      <c r="M57" s="5">
        <f t="shared" si="6"/>
        <v>309</v>
      </c>
      <c r="N57" s="27">
        <f t="shared" si="7"/>
        <v>5.608860129263029E-2</v>
      </c>
      <c r="O57" s="27">
        <f t="shared" si="0"/>
        <v>6.8113680856539432E-2</v>
      </c>
      <c r="P57" s="28">
        <f t="shared" si="1"/>
        <v>6.2159515247225197E-2</v>
      </c>
      <c r="R57" s="32">
        <f t="shared" si="8"/>
        <v>13.909973120572312</v>
      </c>
      <c r="S57" s="32">
        <f t="shared" si="9"/>
        <v>16.892192852421779</v>
      </c>
      <c r="T57" s="32">
        <f t="shared" si="10"/>
        <v>15.415559781311849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2035.9550403308738</v>
      </c>
      <c r="F58" s="3">
        <v>2528.0000000000009</v>
      </c>
      <c r="G58" s="7">
        <f t="shared" si="4"/>
        <v>4563.9550403308749</v>
      </c>
      <c r="H58" s="6">
        <v>0</v>
      </c>
      <c r="I58" s="3">
        <v>0</v>
      </c>
      <c r="J58" s="7">
        <f t="shared" si="5"/>
        <v>0</v>
      </c>
      <c r="K58" s="44">
        <v>156</v>
      </c>
      <c r="L58" s="3">
        <v>156</v>
      </c>
      <c r="M58" s="7">
        <f t="shared" si="6"/>
        <v>312</v>
      </c>
      <c r="N58" s="27">
        <f t="shared" si="7"/>
        <v>5.262497519465658E-2</v>
      </c>
      <c r="O58" s="27">
        <f t="shared" si="0"/>
        <v>6.5343258891646008E-2</v>
      </c>
      <c r="P58" s="28">
        <f t="shared" si="1"/>
        <v>5.8984117043151298E-2</v>
      </c>
      <c r="R58" s="32">
        <f t="shared" si="8"/>
        <v>13.050993848274832</v>
      </c>
      <c r="S58" s="32">
        <f t="shared" si="9"/>
        <v>16.205128205128212</v>
      </c>
      <c r="T58" s="32">
        <f t="shared" si="10"/>
        <v>14.628061026701522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5745.9757483959465</v>
      </c>
      <c r="F59" s="2">
        <v>6132.6420211177492</v>
      </c>
      <c r="G59" s="10">
        <f t="shared" si="4"/>
        <v>11878.617769513696</v>
      </c>
      <c r="H59" s="2">
        <v>52</v>
      </c>
      <c r="I59" s="2">
        <v>42</v>
      </c>
      <c r="J59" s="10">
        <f t="shared" si="5"/>
        <v>94</v>
      </c>
      <c r="K59" s="2">
        <v>99</v>
      </c>
      <c r="L59" s="2">
        <v>111</v>
      </c>
      <c r="M59" s="10">
        <f t="shared" si="6"/>
        <v>210</v>
      </c>
      <c r="N59" s="25">
        <f t="shared" si="7"/>
        <v>0.16057388073988224</v>
      </c>
      <c r="O59" s="25">
        <f t="shared" si="0"/>
        <v>0.16755852516715161</v>
      </c>
      <c r="P59" s="26">
        <f t="shared" si="1"/>
        <v>0.16410557263364411</v>
      </c>
      <c r="R59" s="32">
        <f t="shared" si="8"/>
        <v>38.05281952580097</v>
      </c>
      <c r="S59" s="32">
        <f t="shared" si="9"/>
        <v>40.082627589004893</v>
      </c>
      <c r="T59" s="32">
        <f t="shared" si="10"/>
        <v>39.074400557610844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5455.8909748600408</v>
      </c>
      <c r="F60" s="2">
        <v>6145.5836535231847</v>
      </c>
      <c r="G60" s="5">
        <f t="shared" si="4"/>
        <v>11601.474628383225</v>
      </c>
      <c r="H60" s="2">
        <v>56</v>
      </c>
      <c r="I60" s="2">
        <v>42</v>
      </c>
      <c r="J60" s="5">
        <f t="shared" si="5"/>
        <v>98</v>
      </c>
      <c r="K60" s="2">
        <v>99</v>
      </c>
      <c r="L60" s="2">
        <v>111</v>
      </c>
      <c r="M60" s="5">
        <f t="shared" si="6"/>
        <v>210</v>
      </c>
      <c r="N60" s="27">
        <f t="shared" si="7"/>
        <v>0.14887281638452415</v>
      </c>
      <c r="O60" s="27">
        <f t="shared" si="0"/>
        <v>0.16791212168096134</v>
      </c>
      <c r="P60" s="28">
        <f t="shared" si="1"/>
        <v>0.15838623072825503</v>
      </c>
      <c r="R60" s="32">
        <f t="shared" si="8"/>
        <v>35.199296612000261</v>
      </c>
      <c r="S60" s="32">
        <f t="shared" si="9"/>
        <v>40.167213421720163</v>
      </c>
      <c r="T60" s="32">
        <f t="shared" si="10"/>
        <v>37.667125416828654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5132.384804538372</v>
      </c>
      <c r="F61" s="2">
        <v>5922.0729078662125</v>
      </c>
      <c r="G61" s="5">
        <f t="shared" si="4"/>
        <v>11054.457712404585</v>
      </c>
      <c r="H61" s="2">
        <v>56</v>
      </c>
      <c r="I61" s="2">
        <v>42</v>
      </c>
      <c r="J61" s="5">
        <f t="shared" si="5"/>
        <v>98</v>
      </c>
      <c r="K61" s="2">
        <v>98</v>
      </c>
      <c r="L61" s="2">
        <v>111</v>
      </c>
      <c r="M61" s="5">
        <f t="shared" si="6"/>
        <v>209</v>
      </c>
      <c r="N61" s="27">
        <f t="shared" si="7"/>
        <v>0.14099958254226297</v>
      </c>
      <c r="O61" s="27">
        <f t="shared" si="0"/>
        <v>0.16180527070672712</v>
      </c>
      <c r="P61" s="28">
        <f t="shared" si="1"/>
        <v>0.1514309275671861</v>
      </c>
      <c r="R61" s="32">
        <f t="shared" si="8"/>
        <v>33.327174055443976</v>
      </c>
      <c r="S61" s="32">
        <f t="shared" si="9"/>
        <v>38.706358874942566</v>
      </c>
      <c r="T61" s="32">
        <f t="shared" si="10"/>
        <v>36.008005577865099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4855.5278459589963</v>
      </c>
      <c r="F62" s="2">
        <v>5767.7934021295923</v>
      </c>
      <c r="G62" s="5">
        <f t="shared" si="4"/>
        <v>10623.321248088589</v>
      </c>
      <c r="H62" s="2">
        <v>56</v>
      </c>
      <c r="I62" s="2">
        <v>44</v>
      </c>
      <c r="J62" s="5">
        <f t="shared" si="5"/>
        <v>100</v>
      </c>
      <c r="K62" s="2">
        <v>99</v>
      </c>
      <c r="L62" s="2">
        <v>109</v>
      </c>
      <c r="M62" s="5">
        <f t="shared" si="6"/>
        <v>208</v>
      </c>
      <c r="N62" s="27">
        <f t="shared" si="7"/>
        <v>0.13249093663935266</v>
      </c>
      <c r="O62" s="27">
        <f t="shared" si="0"/>
        <v>0.1578660335594918</v>
      </c>
      <c r="P62" s="28">
        <f t="shared" si="1"/>
        <v>0.14515906821284144</v>
      </c>
      <c r="R62" s="32">
        <f t="shared" si="8"/>
        <v>31.325986102961267</v>
      </c>
      <c r="S62" s="32">
        <f t="shared" si="9"/>
        <v>37.69799609235028</v>
      </c>
      <c r="T62" s="32">
        <f t="shared" si="10"/>
        <v>34.491302753534377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4712.094603614315</v>
      </c>
      <c r="F63" s="2">
        <v>5593.9428217963832</v>
      </c>
      <c r="G63" s="5">
        <f t="shared" si="4"/>
        <v>10306.037425410697</v>
      </c>
      <c r="H63" s="2">
        <v>56</v>
      </c>
      <c r="I63" s="2">
        <v>44</v>
      </c>
      <c r="J63" s="5">
        <f t="shared" si="5"/>
        <v>100</v>
      </c>
      <c r="K63" s="2">
        <v>96</v>
      </c>
      <c r="L63" s="2">
        <v>114</v>
      </c>
      <c r="M63" s="5">
        <f t="shared" si="6"/>
        <v>210</v>
      </c>
      <c r="N63" s="27">
        <f t="shared" si="7"/>
        <v>0.13124149408462329</v>
      </c>
      <c r="O63" s="27">
        <f t="shared" si="0"/>
        <v>0.14808192560875644</v>
      </c>
      <c r="P63" s="28">
        <f t="shared" si="1"/>
        <v>0.13987564366735475</v>
      </c>
      <c r="R63" s="32">
        <f t="shared" si="8"/>
        <v>31.000622392199443</v>
      </c>
      <c r="S63" s="32">
        <f t="shared" si="9"/>
        <v>35.404701403774574</v>
      </c>
      <c r="T63" s="32">
        <f t="shared" si="10"/>
        <v>33.24528201745386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4390.185347630817</v>
      </c>
      <c r="F64" s="2">
        <v>5380.7996047868919</v>
      </c>
      <c r="G64" s="5">
        <f t="shared" si="4"/>
        <v>9770.984952417708</v>
      </c>
      <c r="H64" s="2">
        <v>56</v>
      </c>
      <c r="I64" s="2">
        <v>44</v>
      </c>
      <c r="J64" s="5">
        <f t="shared" si="5"/>
        <v>100</v>
      </c>
      <c r="K64" s="2">
        <v>96</v>
      </c>
      <c r="L64" s="2">
        <v>110</v>
      </c>
      <c r="M64" s="5">
        <f t="shared" si="6"/>
        <v>206</v>
      </c>
      <c r="N64" s="27">
        <f t="shared" si="7"/>
        <v>0.12227566142019879</v>
      </c>
      <c r="O64" s="27">
        <f t="shared" si="0"/>
        <v>0.14628098099137918</v>
      </c>
      <c r="P64" s="28">
        <f t="shared" si="1"/>
        <v>0.13442363185694622</v>
      </c>
      <c r="R64" s="32">
        <f t="shared" si="8"/>
        <v>28.882798339676427</v>
      </c>
      <c r="S64" s="32">
        <f t="shared" si="9"/>
        <v>34.940257173940857</v>
      </c>
      <c r="T64" s="32">
        <f t="shared" si="10"/>
        <v>31.931323373914079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3867.7628546164715</v>
      </c>
      <c r="F65" s="2">
        <v>4714.4362394792179</v>
      </c>
      <c r="G65" s="5">
        <f t="shared" si="4"/>
        <v>8582.1990940956894</v>
      </c>
      <c r="H65" s="2">
        <v>56</v>
      </c>
      <c r="I65" s="2">
        <v>44</v>
      </c>
      <c r="J65" s="5">
        <f t="shared" si="5"/>
        <v>100</v>
      </c>
      <c r="K65" s="2">
        <v>96</v>
      </c>
      <c r="L65" s="2">
        <v>110</v>
      </c>
      <c r="M65" s="5">
        <f t="shared" si="6"/>
        <v>206</v>
      </c>
      <c r="N65" s="27">
        <f t="shared" si="7"/>
        <v>0.1077251240702003</v>
      </c>
      <c r="O65" s="27">
        <f t="shared" si="0"/>
        <v>0.12816540450954811</v>
      </c>
      <c r="P65" s="28">
        <f t="shared" si="1"/>
        <v>0.11806899480100827</v>
      </c>
      <c r="R65" s="32">
        <f t="shared" si="8"/>
        <v>25.445808254055734</v>
      </c>
      <c r="S65" s="32">
        <f t="shared" si="9"/>
        <v>30.613222334280636</v>
      </c>
      <c r="T65" s="32">
        <f t="shared" si="10"/>
        <v>28.046402268286567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1573.8373846035406</v>
      </c>
      <c r="F66" s="2">
        <v>1937.0052951107352</v>
      </c>
      <c r="G66" s="5">
        <f t="shared" si="4"/>
        <v>3510.8426797142756</v>
      </c>
      <c r="H66" s="2">
        <v>54</v>
      </c>
      <c r="I66" s="2">
        <v>42</v>
      </c>
      <c r="J66" s="5">
        <f t="shared" si="5"/>
        <v>96</v>
      </c>
      <c r="K66" s="2">
        <v>66</v>
      </c>
      <c r="L66" s="2">
        <v>80</v>
      </c>
      <c r="M66" s="5">
        <f t="shared" si="6"/>
        <v>146</v>
      </c>
      <c r="N66" s="27">
        <f t="shared" si="7"/>
        <v>5.614431309230667E-2</v>
      </c>
      <c r="O66" s="27">
        <f t="shared" si="0"/>
        <v>6.6996586023475899E-2</v>
      </c>
      <c r="P66" s="28">
        <f t="shared" si="1"/>
        <v>6.1654303872476043E-2</v>
      </c>
      <c r="R66" s="32">
        <f t="shared" si="8"/>
        <v>13.115311538362839</v>
      </c>
      <c r="S66" s="32">
        <f t="shared" si="9"/>
        <v>15.877092582874878</v>
      </c>
      <c r="T66" s="32">
        <f t="shared" si="10"/>
        <v>14.507614378984609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1464.0975355917901</v>
      </c>
      <c r="F67" s="2">
        <v>1778.711047275902</v>
      </c>
      <c r="G67" s="5">
        <f t="shared" si="4"/>
        <v>3242.8085828676922</v>
      </c>
      <c r="H67" s="2">
        <v>54</v>
      </c>
      <c r="I67" s="2">
        <v>42</v>
      </c>
      <c r="J67" s="5">
        <f t="shared" si="5"/>
        <v>96</v>
      </c>
      <c r="K67" s="2">
        <v>59</v>
      </c>
      <c r="L67" s="2">
        <v>80</v>
      </c>
      <c r="M67" s="5">
        <f t="shared" si="6"/>
        <v>139</v>
      </c>
      <c r="N67" s="27">
        <f t="shared" si="7"/>
        <v>5.567757588955697E-2</v>
      </c>
      <c r="O67" s="27">
        <f t="shared" si="0"/>
        <v>6.1521549781263903E-2</v>
      </c>
      <c r="P67" s="28">
        <f t="shared" si="1"/>
        <v>5.873801954187241E-2</v>
      </c>
      <c r="R67" s="32">
        <f t="shared" si="8"/>
        <v>12.956615359219382</v>
      </c>
      <c r="S67" s="32">
        <f t="shared" si="9"/>
        <v>14.579598748163132</v>
      </c>
      <c r="T67" s="32">
        <f t="shared" si="10"/>
        <v>13.799185459011456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1423.2616893406657</v>
      </c>
      <c r="F68" s="2">
        <v>1646.333191063429</v>
      </c>
      <c r="G68" s="5">
        <f t="shared" si="4"/>
        <v>3069.5948804040945</v>
      </c>
      <c r="H68" s="2">
        <v>54</v>
      </c>
      <c r="I68" s="2">
        <v>42</v>
      </c>
      <c r="J68" s="5">
        <f t="shared" si="5"/>
        <v>96</v>
      </c>
      <c r="K68" s="2">
        <v>68</v>
      </c>
      <c r="L68" s="2">
        <v>80</v>
      </c>
      <c r="M68" s="5">
        <f t="shared" si="6"/>
        <v>148</v>
      </c>
      <c r="N68" s="27">
        <f t="shared" si="7"/>
        <v>4.9889991914633544E-2</v>
      </c>
      <c r="O68" s="27">
        <f t="shared" si="0"/>
        <v>5.6942902291900563E-2</v>
      </c>
      <c r="P68" s="28">
        <f t="shared" si="1"/>
        <v>5.3440022291157636E-2</v>
      </c>
      <c r="R68" s="32">
        <f t="shared" si="8"/>
        <v>11.666079420825129</v>
      </c>
      <c r="S68" s="32">
        <f t="shared" si="9"/>
        <v>13.494534352978926</v>
      </c>
      <c r="T68" s="32">
        <f t="shared" si="10"/>
        <v>12.580306886902026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727.79115161608127</v>
      </c>
      <c r="F69" s="3">
        <v>768.00000000000023</v>
      </c>
      <c r="G69" s="7">
        <f t="shared" si="4"/>
        <v>1495.7911516160816</v>
      </c>
      <c r="H69" s="6">
        <v>54</v>
      </c>
      <c r="I69" s="3">
        <v>45</v>
      </c>
      <c r="J69" s="7">
        <f t="shared" si="5"/>
        <v>99</v>
      </c>
      <c r="K69" s="6">
        <v>68</v>
      </c>
      <c r="L69" s="3">
        <v>82</v>
      </c>
      <c r="M69" s="7">
        <f t="shared" si="6"/>
        <v>150</v>
      </c>
      <c r="N69" s="27">
        <f t="shared" si="7"/>
        <v>2.5511467737523882E-2</v>
      </c>
      <c r="O69" s="27">
        <f t="shared" si="0"/>
        <v>2.5552302368911373E-2</v>
      </c>
      <c r="P69" s="28">
        <f t="shared" si="1"/>
        <v>2.5532417581866747E-2</v>
      </c>
      <c r="R69" s="32">
        <f t="shared" si="8"/>
        <v>5.9655012427547645</v>
      </c>
      <c r="S69" s="32">
        <f t="shared" si="9"/>
        <v>6.0472440944881907</v>
      </c>
      <c r="T69" s="32">
        <f t="shared" si="10"/>
        <v>6.0071933799842636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6593.0000000000009</v>
      </c>
      <c r="F70" s="2">
        <v>6179.3453287114216</v>
      </c>
      <c r="G70" s="10">
        <f t="shared" ref="G70:G86" si="14">+E70+F70</f>
        <v>12772.345328711423</v>
      </c>
      <c r="H70" s="2">
        <v>421</v>
      </c>
      <c r="I70" s="2">
        <v>436</v>
      </c>
      <c r="J70" s="10">
        <f t="shared" ref="J70:J86" si="15">+H70+I70</f>
        <v>857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7.2501539544294905E-2</v>
      </c>
      <c r="O70" s="25">
        <f t="shared" si="0"/>
        <v>6.5614862902559273E-2</v>
      </c>
      <c r="P70" s="26">
        <f t="shared" si="1"/>
        <v>6.8997932758067676E-2</v>
      </c>
      <c r="R70" s="32">
        <f t="shared" si="8"/>
        <v>15.660332541567698</v>
      </c>
      <c r="S70" s="32">
        <f t="shared" si="9"/>
        <v>14.172810386952802</v>
      </c>
      <c r="T70" s="32">
        <f t="shared" si="10"/>
        <v>14.903553475742617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8894.6048441805087</v>
      </c>
      <c r="F71" s="2">
        <v>9429.5187228373343</v>
      </c>
      <c r="G71" s="5">
        <f t="shared" si="14"/>
        <v>18324.123567017843</v>
      </c>
      <c r="H71" s="2">
        <v>439</v>
      </c>
      <c r="I71" s="2">
        <v>422</v>
      </c>
      <c r="J71" s="5">
        <f t="shared" si="15"/>
        <v>861</v>
      </c>
      <c r="K71" s="2">
        <v>0</v>
      </c>
      <c r="L71" s="2">
        <v>0</v>
      </c>
      <c r="M71" s="5">
        <f t="shared" si="16"/>
        <v>0</v>
      </c>
      <c r="N71" s="27">
        <f t="shared" si="17"/>
        <v>9.3801198474864053E-2</v>
      </c>
      <c r="O71" s="27">
        <f t="shared" si="0"/>
        <v>0.10344829211468025</v>
      </c>
      <c r="P71" s="28">
        <f t="shared" si="1"/>
        <v>9.8529506855819265E-2</v>
      </c>
      <c r="R71" s="32">
        <f t="shared" ref="R71:R86" si="18">+E71/(H71+K71)</f>
        <v>20.261058870570636</v>
      </c>
      <c r="S71" s="32">
        <f t="shared" ref="S71:S86" si="19">+F71/(I71+L71)</f>
        <v>22.344831096770935</v>
      </c>
      <c r="T71" s="32">
        <f t="shared" ref="T71:T86" si="20">+G71/(J71+M71)</f>
        <v>21.282373480856961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14806.170320253545</v>
      </c>
      <c r="F72" s="2">
        <v>16195.479431608126</v>
      </c>
      <c r="G72" s="5">
        <f t="shared" si="14"/>
        <v>31001.649751861671</v>
      </c>
      <c r="H72" s="2">
        <v>421</v>
      </c>
      <c r="I72" s="2">
        <v>418</v>
      </c>
      <c r="J72" s="5">
        <f t="shared" si="15"/>
        <v>839</v>
      </c>
      <c r="K72" s="2">
        <v>0</v>
      </c>
      <c r="L72" s="2">
        <v>0</v>
      </c>
      <c r="M72" s="5">
        <f t="shared" si="16"/>
        <v>0</v>
      </c>
      <c r="N72" s="27">
        <f t="shared" si="17"/>
        <v>0.16281967889783522</v>
      </c>
      <c r="O72" s="27">
        <f t="shared" si="0"/>
        <v>0.1793757690015077</v>
      </c>
      <c r="P72" s="28">
        <f t="shared" si="1"/>
        <v>0.17106812426533832</v>
      </c>
      <c r="R72" s="32">
        <f t="shared" si="18"/>
        <v>35.169050641932408</v>
      </c>
      <c r="S72" s="32">
        <f t="shared" si="19"/>
        <v>38.745166104325662</v>
      </c>
      <c r="T72" s="32">
        <f t="shared" si="20"/>
        <v>36.950714841313079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17391.30856632283</v>
      </c>
      <c r="F73" s="2">
        <v>18192.634608815497</v>
      </c>
      <c r="G73" s="5">
        <f t="shared" si="14"/>
        <v>35583.943175138324</v>
      </c>
      <c r="H73" s="2">
        <v>421</v>
      </c>
      <c r="I73" s="2">
        <v>419</v>
      </c>
      <c r="J73" s="5">
        <f t="shared" si="15"/>
        <v>840</v>
      </c>
      <c r="K73" s="2">
        <v>0</v>
      </c>
      <c r="L73" s="2">
        <v>0</v>
      </c>
      <c r="M73" s="5">
        <f t="shared" si="16"/>
        <v>0</v>
      </c>
      <c r="N73" s="27">
        <f t="shared" si="17"/>
        <v>0.19124778488522512</v>
      </c>
      <c r="O73" s="27">
        <f t="shared" si="0"/>
        <v>0.2010147022100183</v>
      </c>
      <c r="P73" s="28">
        <f t="shared" si="1"/>
        <v>0.19611961626509217</v>
      </c>
      <c r="R73" s="32">
        <f t="shared" si="18"/>
        <v>41.309521535208624</v>
      </c>
      <c r="S73" s="32">
        <f t="shared" si="19"/>
        <v>43.419175677363953</v>
      </c>
      <c r="T73" s="32">
        <f t="shared" si="20"/>
        <v>42.361837113259909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18357.436769054333</v>
      </c>
      <c r="F74" s="2">
        <v>19902.449956151577</v>
      </c>
      <c r="G74" s="5">
        <f t="shared" si="14"/>
        <v>38259.886725205914</v>
      </c>
      <c r="H74" s="2">
        <v>425</v>
      </c>
      <c r="I74" s="2">
        <v>430</v>
      </c>
      <c r="J74" s="5">
        <f t="shared" si="15"/>
        <v>855</v>
      </c>
      <c r="K74" s="2">
        <v>0</v>
      </c>
      <c r="L74" s="2">
        <v>0</v>
      </c>
      <c r="M74" s="5">
        <f t="shared" si="16"/>
        <v>0</v>
      </c>
      <c r="N74" s="27">
        <f t="shared" si="17"/>
        <v>0.19997207809427378</v>
      </c>
      <c r="O74" s="27">
        <f t="shared" si="0"/>
        <v>0.21428133027725643</v>
      </c>
      <c r="P74" s="28">
        <f t="shared" si="1"/>
        <v>0.20716854410442881</v>
      </c>
      <c r="R74" s="32">
        <f t="shared" si="18"/>
        <v>43.193968868363136</v>
      </c>
      <c r="S74" s="32">
        <f t="shared" si="19"/>
        <v>46.284767339887388</v>
      </c>
      <c r="T74" s="32">
        <f t="shared" si="20"/>
        <v>44.748405526556624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18895.881206345577</v>
      </c>
      <c r="F75" s="2">
        <v>21685.270850295856</v>
      </c>
      <c r="G75" s="5">
        <f t="shared" si="14"/>
        <v>40581.152056641433</v>
      </c>
      <c r="H75" s="2">
        <v>435</v>
      </c>
      <c r="I75" s="2">
        <v>418</v>
      </c>
      <c r="J75" s="5">
        <f t="shared" si="15"/>
        <v>853</v>
      </c>
      <c r="K75" s="2">
        <v>0</v>
      </c>
      <c r="L75" s="2">
        <v>0</v>
      </c>
      <c r="M75" s="5">
        <f t="shared" si="16"/>
        <v>0</v>
      </c>
      <c r="N75" s="27">
        <f t="shared" si="17"/>
        <v>0.20110558968013598</v>
      </c>
      <c r="O75" s="27">
        <f t="shared" si="0"/>
        <v>0.24017888147146749</v>
      </c>
      <c r="P75" s="28">
        <f t="shared" si="1"/>
        <v>0.22025287686510264</v>
      </c>
      <c r="R75" s="32">
        <f t="shared" si="18"/>
        <v>43.438807370909373</v>
      </c>
      <c r="S75" s="32">
        <f t="shared" si="19"/>
        <v>51.878638397836973</v>
      </c>
      <c r="T75" s="32">
        <f t="shared" si="20"/>
        <v>47.574621402862171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23084.738912371769</v>
      </c>
      <c r="F76" s="2">
        <v>28571.449946466309</v>
      </c>
      <c r="G76" s="5">
        <f t="shared" si="14"/>
        <v>51656.188858838083</v>
      </c>
      <c r="H76" s="2">
        <v>426</v>
      </c>
      <c r="I76" s="2">
        <v>420</v>
      </c>
      <c r="J76" s="5">
        <f t="shared" si="15"/>
        <v>846</v>
      </c>
      <c r="K76" s="2">
        <v>0</v>
      </c>
      <c r="L76" s="2">
        <v>0</v>
      </c>
      <c r="M76" s="5">
        <f t="shared" si="16"/>
        <v>0</v>
      </c>
      <c r="N76" s="27">
        <f t="shared" si="17"/>
        <v>0.2508774442746019</v>
      </c>
      <c r="O76" s="27">
        <f t="shared" si="0"/>
        <v>0.31494102674676266</v>
      </c>
      <c r="P76" s="28">
        <f t="shared" si="1"/>
        <v>0.28268205968631294</v>
      </c>
      <c r="R76" s="32">
        <f t="shared" si="18"/>
        <v>54.189527963314013</v>
      </c>
      <c r="S76" s="32">
        <f t="shared" si="19"/>
        <v>68.027261777300737</v>
      </c>
      <c r="T76" s="32">
        <f t="shared" si="20"/>
        <v>61.059324892243595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25333.076919999945</v>
      </c>
      <c r="F77" s="2">
        <v>30751.206623486047</v>
      </c>
      <c r="G77" s="5">
        <f t="shared" si="14"/>
        <v>56084.283543485988</v>
      </c>
      <c r="H77" s="2">
        <v>424</v>
      </c>
      <c r="I77" s="2">
        <v>430</v>
      </c>
      <c r="J77" s="5">
        <f t="shared" si="15"/>
        <v>854</v>
      </c>
      <c r="K77" s="2">
        <v>0</v>
      </c>
      <c r="L77" s="2">
        <v>0</v>
      </c>
      <c r="M77" s="5">
        <f t="shared" si="16"/>
        <v>0</v>
      </c>
      <c r="N77" s="27">
        <f t="shared" si="17"/>
        <v>0.27661029131726006</v>
      </c>
      <c r="O77" s="27">
        <f t="shared" si="0"/>
        <v>0.3310853426301254</v>
      </c>
      <c r="P77" s="28">
        <f t="shared" si="1"/>
        <v>0.30403918132256696</v>
      </c>
      <c r="R77" s="32">
        <f t="shared" si="18"/>
        <v>59.747822924528172</v>
      </c>
      <c r="S77" s="32">
        <f t="shared" si="19"/>
        <v>71.514434008107088</v>
      </c>
      <c r="T77" s="32">
        <f t="shared" si="20"/>
        <v>65.672463165674458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20082.665524146931</v>
      </c>
      <c r="F78" s="2">
        <v>23586.131804567191</v>
      </c>
      <c r="G78" s="5">
        <f t="shared" si="14"/>
        <v>43668.797328714121</v>
      </c>
      <c r="H78" s="2">
        <v>437</v>
      </c>
      <c r="I78" s="2">
        <v>424</v>
      </c>
      <c r="J78" s="5">
        <f t="shared" si="15"/>
        <v>861</v>
      </c>
      <c r="K78" s="2">
        <v>0</v>
      </c>
      <c r="L78" s="2">
        <v>0</v>
      </c>
      <c r="M78" s="5">
        <f t="shared" si="16"/>
        <v>0</v>
      </c>
      <c r="N78" s="27">
        <f t="shared" si="17"/>
        <v>0.21275813124149218</v>
      </c>
      <c r="O78" s="27">
        <f t="shared" si="0"/>
        <v>0.25753550625182553</v>
      </c>
      <c r="P78" s="28">
        <f t="shared" si="1"/>
        <v>0.23480877816876436</v>
      </c>
      <c r="R78" s="32">
        <f t="shared" si="18"/>
        <v>45.955756348162311</v>
      </c>
      <c r="S78" s="32">
        <f t="shared" si="19"/>
        <v>55.627669350394321</v>
      </c>
      <c r="T78" s="32">
        <f t="shared" si="20"/>
        <v>50.7186960844531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18913.081433933734</v>
      </c>
      <c r="F79" s="2">
        <v>22118.294066217823</v>
      </c>
      <c r="G79" s="5">
        <f t="shared" si="14"/>
        <v>41031.375500151553</v>
      </c>
      <c r="H79" s="2">
        <v>427</v>
      </c>
      <c r="I79" s="2">
        <v>422</v>
      </c>
      <c r="J79" s="5">
        <f t="shared" si="15"/>
        <v>849</v>
      </c>
      <c r="K79" s="2">
        <v>0</v>
      </c>
      <c r="L79" s="2">
        <v>0</v>
      </c>
      <c r="M79" s="5">
        <f t="shared" si="16"/>
        <v>0</v>
      </c>
      <c r="N79" s="27">
        <f t="shared" si="17"/>
        <v>0.20505986462327319</v>
      </c>
      <c r="O79" s="27">
        <f t="shared" si="0"/>
        <v>0.24265286626972335</v>
      </c>
      <c r="P79" s="28">
        <f t="shared" si="1"/>
        <v>0.2237456675617914</v>
      </c>
      <c r="R79" s="32">
        <f t="shared" si="18"/>
        <v>44.292930758627008</v>
      </c>
      <c r="S79" s="32">
        <f t="shared" si="19"/>
        <v>52.413019114260244</v>
      </c>
      <c r="T79" s="32">
        <f t="shared" si="20"/>
        <v>48.329064193346937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15007.407762978964</v>
      </c>
      <c r="F80" s="2">
        <v>16596.519881154371</v>
      </c>
      <c r="G80" s="5">
        <f t="shared" si="14"/>
        <v>31603.927644133335</v>
      </c>
      <c r="H80" s="2">
        <v>421</v>
      </c>
      <c r="I80" s="2">
        <v>422</v>
      </c>
      <c r="J80" s="5">
        <f t="shared" si="15"/>
        <v>843</v>
      </c>
      <c r="K80" s="2">
        <v>0</v>
      </c>
      <c r="L80" s="2">
        <v>0</v>
      </c>
      <c r="M80" s="5">
        <f t="shared" si="16"/>
        <v>0</v>
      </c>
      <c r="N80" s="27">
        <f t="shared" si="17"/>
        <v>0.16503263573259175</v>
      </c>
      <c r="O80" s="27">
        <f t="shared" si="0"/>
        <v>0.18207521372163388</v>
      </c>
      <c r="P80" s="28">
        <f t="shared" si="1"/>
        <v>0.17356403301773501</v>
      </c>
      <c r="R80" s="32">
        <f t="shared" si="18"/>
        <v>35.647049318239823</v>
      </c>
      <c r="S80" s="32">
        <f t="shared" si="19"/>
        <v>39.328246163872919</v>
      </c>
      <c r="T80" s="32">
        <f t="shared" si="20"/>
        <v>37.489831131830762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12538.302959083869</v>
      </c>
      <c r="F81" s="2">
        <v>13648.125235190091</v>
      </c>
      <c r="G81" s="5">
        <f t="shared" si="14"/>
        <v>26186.428194273962</v>
      </c>
      <c r="H81" s="2">
        <v>419</v>
      </c>
      <c r="I81" s="2">
        <v>424</v>
      </c>
      <c r="J81" s="5">
        <f t="shared" si="15"/>
        <v>843</v>
      </c>
      <c r="K81" s="2">
        <v>0</v>
      </c>
      <c r="L81" s="2">
        <v>0</v>
      </c>
      <c r="M81" s="5">
        <f t="shared" si="16"/>
        <v>0</v>
      </c>
      <c r="N81" s="27">
        <f t="shared" si="17"/>
        <v>0.13853866082254782</v>
      </c>
      <c r="O81" s="27">
        <f t="shared" si="17"/>
        <v>0.14902303060785826</v>
      </c>
      <c r="P81" s="28">
        <f t="shared" si="17"/>
        <v>0.14381193815228879</v>
      </c>
      <c r="R81" s="32">
        <f t="shared" si="18"/>
        <v>29.924350737670331</v>
      </c>
      <c r="S81" s="32">
        <f t="shared" si="19"/>
        <v>32.188974611297382</v>
      </c>
      <c r="T81" s="32">
        <f t="shared" si="20"/>
        <v>31.063378640894378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10804.335542219182</v>
      </c>
      <c r="F82" s="2">
        <v>12002.179017680219</v>
      </c>
      <c r="G82" s="5">
        <f t="shared" si="14"/>
        <v>22806.514559899399</v>
      </c>
      <c r="H82" s="2">
        <v>420</v>
      </c>
      <c r="I82" s="2">
        <v>433</v>
      </c>
      <c r="J82" s="5">
        <f t="shared" si="15"/>
        <v>853</v>
      </c>
      <c r="K82" s="2">
        <v>0</v>
      </c>
      <c r="L82" s="2">
        <v>0</v>
      </c>
      <c r="M82" s="5">
        <f t="shared" si="16"/>
        <v>0</v>
      </c>
      <c r="N82" s="27">
        <f t="shared" si="17"/>
        <v>0.11909540941599626</v>
      </c>
      <c r="O82" s="27">
        <f t="shared" si="17"/>
        <v>0.12832712147891776</v>
      </c>
      <c r="P82" s="28">
        <f t="shared" si="17"/>
        <v>0.12378161260854609</v>
      </c>
      <c r="R82" s="32">
        <f t="shared" si="18"/>
        <v>25.724608433855195</v>
      </c>
      <c r="S82" s="32">
        <f t="shared" si="19"/>
        <v>27.718658239446231</v>
      </c>
      <c r="T82" s="32">
        <f t="shared" si="20"/>
        <v>26.736828323445955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8691.7083306025943</v>
      </c>
      <c r="F83" s="2">
        <v>9724.7454195738665</v>
      </c>
      <c r="G83" s="5">
        <f t="shared" si="14"/>
        <v>18416.453750176461</v>
      </c>
      <c r="H83" s="2">
        <v>433</v>
      </c>
      <c r="I83" s="2">
        <v>419</v>
      </c>
      <c r="J83" s="5">
        <f t="shared" si="15"/>
        <v>852</v>
      </c>
      <c r="K83" s="2">
        <v>0</v>
      </c>
      <c r="L83" s="2">
        <v>0</v>
      </c>
      <c r="M83" s="5">
        <f t="shared" si="16"/>
        <v>0</v>
      </c>
      <c r="N83" s="27">
        <f t="shared" si="17"/>
        <v>9.2931617596897123E-2</v>
      </c>
      <c r="O83" s="27">
        <f t="shared" si="17"/>
        <v>0.10745100127700286</v>
      </c>
      <c r="P83" s="28">
        <f t="shared" si="17"/>
        <v>0.1000720187259632</v>
      </c>
      <c r="R83" s="32">
        <f t="shared" si="18"/>
        <v>20.07322940092978</v>
      </c>
      <c r="S83" s="32">
        <f t="shared" si="19"/>
        <v>23.209416275832616</v>
      </c>
      <c r="T83" s="32">
        <f t="shared" si="20"/>
        <v>21.615556044808052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4287.926283363201</v>
      </c>
      <c r="F84" s="3">
        <v>4814.9999999999991</v>
      </c>
      <c r="G84" s="7">
        <f t="shared" si="14"/>
        <v>9102.9262833632001</v>
      </c>
      <c r="H84" s="6">
        <v>420</v>
      </c>
      <c r="I84" s="3">
        <v>419</v>
      </c>
      <c r="J84" s="7">
        <f t="shared" si="15"/>
        <v>839</v>
      </c>
      <c r="K84" s="6">
        <v>0</v>
      </c>
      <c r="L84" s="3">
        <v>0</v>
      </c>
      <c r="M84" s="7">
        <f t="shared" si="16"/>
        <v>0</v>
      </c>
      <c r="N84" s="27">
        <f t="shared" si="17"/>
        <v>4.7265501359823645E-2</v>
      </c>
      <c r="O84" s="27">
        <f t="shared" si="17"/>
        <v>5.320206841686554E-2</v>
      </c>
      <c r="P84" s="28">
        <f t="shared" si="17"/>
        <v>5.023024700571227E-2</v>
      </c>
      <c r="R84" s="32">
        <f t="shared" si="18"/>
        <v>10.209348293721908</v>
      </c>
      <c r="S84" s="32">
        <f t="shared" si="19"/>
        <v>11.491646778042957</v>
      </c>
      <c r="T84" s="32">
        <f t="shared" si="20"/>
        <v>10.84973335323385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2644.2230356257824</v>
      </c>
      <c r="F85" s="2">
        <v>7222.0761172945058</v>
      </c>
      <c r="G85" s="5">
        <f t="shared" si="14"/>
        <v>9866.2991529202882</v>
      </c>
      <c r="H85" s="2">
        <v>111</v>
      </c>
      <c r="I85" s="2">
        <v>112</v>
      </c>
      <c r="J85" s="5">
        <f t="shared" si="15"/>
        <v>223</v>
      </c>
      <c r="K85" s="2">
        <v>0</v>
      </c>
      <c r="L85" s="2">
        <v>0</v>
      </c>
      <c r="M85" s="5">
        <f t="shared" si="16"/>
        <v>0</v>
      </c>
      <c r="N85" s="25">
        <f t="shared" si="17"/>
        <v>0.11028624606380473</v>
      </c>
      <c r="O85" s="25">
        <f t="shared" si="17"/>
        <v>0.29853158553631387</v>
      </c>
      <c r="P85" s="26">
        <f t="shared" si="17"/>
        <v>0.20483099055223983</v>
      </c>
      <c r="R85" s="32">
        <f t="shared" si="18"/>
        <v>23.821829149781824</v>
      </c>
      <c r="S85" s="32">
        <f t="shared" si="19"/>
        <v>64.482822475843804</v>
      </c>
      <c r="T85" s="32">
        <f t="shared" si="20"/>
        <v>44.243493959283803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2461.4217445520162</v>
      </c>
      <c r="F86" s="3">
        <v>6914.0000000000073</v>
      </c>
      <c r="G86" s="7">
        <f t="shared" si="14"/>
        <v>9375.4217445520226</v>
      </c>
      <c r="H86" s="6">
        <v>117</v>
      </c>
      <c r="I86" s="3">
        <v>111</v>
      </c>
      <c r="J86" s="7">
        <f t="shared" si="15"/>
        <v>228</v>
      </c>
      <c r="K86" s="6">
        <v>0</v>
      </c>
      <c r="L86" s="3">
        <v>0</v>
      </c>
      <c r="M86" s="7">
        <f t="shared" si="16"/>
        <v>0</v>
      </c>
      <c r="N86" s="27">
        <f t="shared" si="17"/>
        <v>9.7397188372586901E-2</v>
      </c>
      <c r="O86" s="27">
        <f t="shared" si="17"/>
        <v>0.28837170503837201</v>
      </c>
      <c r="P86" s="28">
        <f t="shared" si="17"/>
        <v>0.19037162411777173</v>
      </c>
      <c r="R86" s="32">
        <f t="shared" si="18"/>
        <v>21.03779268847877</v>
      </c>
      <c r="S86" s="32">
        <f t="shared" si="19"/>
        <v>62.288288288288356</v>
      </c>
      <c r="T86" s="32">
        <f t="shared" si="20"/>
        <v>41.120270809438694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0.1820139014115251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788.00000000000011</v>
      </c>
      <c r="F5" s="9">
        <v>783.88262657435655</v>
      </c>
      <c r="G5" s="10">
        <f>+E5+F5</f>
        <v>1571.8826265743567</v>
      </c>
      <c r="H5" s="9">
        <v>152</v>
      </c>
      <c r="I5" s="9">
        <v>147</v>
      </c>
      <c r="J5" s="10">
        <f>+H5+I5</f>
        <v>299</v>
      </c>
      <c r="K5" s="9">
        <v>0</v>
      </c>
      <c r="L5" s="9">
        <v>0</v>
      </c>
      <c r="M5" s="10">
        <f>+K5+L5</f>
        <v>0</v>
      </c>
      <c r="N5" s="27">
        <f>+E5/(H5*216+K5*248)</f>
        <v>2.4000974658869398E-2</v>
      </c>
      <c r="O5" s="27">
        <f t="shared" ref="O5:O80" si="0">+F5/(I5*216+L5*248)</f>
        <v>2.4687661456738366E-2</v>
      </c>
      <c r="P5" s="28">
        <f t="shared" ref="P5:P80" si="1">+G5/(J5*216+M5*248)</f>
        <v>2.4338576529393606E-2</v>
      </c>
      <c r="R5" s="32">
        <f>+E5/(H5+K5)</f>
        <v>5.1842105263157903</v>
      </c>
      <c r="S5" s="32">
        <f t="shared" ref="S5" si="2">+F5/(I5+L5)</f>
        <v>5.3325348746554866</v>
      </c>
      <c r="T5" s="32">
        <f t="shared" ref="T5" si="3">+G5/(J5+M5)</f>
        <v>5.2571325303490193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1455.1666775636784</v>
      </c>
      <c r="F6" s="2">
        <v>1442.1747491254325</v>
      </c>
      <c r="G6" s="5">
        <f t="shared" ref="G6:G69" si="4">+E6+F6</f>
        <v>2897.3414266891109</v>
      </c>
      <c r="H6" s="2">
        <v>152</v>
      </c>
      <c r="I6" s="2">
        <v>149</v>
      </c>
      <c r="J6" s="5">
        <f t="shared" ref="J6:J69" si="5">+H6+I6</f>
        <v>301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4.432159714801652E-2</v>
      </c>
      <c r="O6" s="27">
        <f t="shared" si="0"/>
        <v>4.4810301675535437E-2</v>
      </c>
      <c r="P6" s="28">
        <f t="shared" si="1"/>
        <v>4.456351400715379E-2</v>
      </c>
      <c r="R6" s="32">
        <f t="shared" ref="R6:R70" si="8">+E6/(H6+K6)</f>
        <v>9.5734649839715686</v>
      </c>
      <c r="S6" s="32">
        <f t="shared" ref="S6:S70" si="9">+F6/(I6+L6)</f>
        <v>9.6790251619156553</v>
      </c>
      <c r="T6" s="32">
        <f t="shared" ref="T6:T70" si="10">+G6/(J6+M6)</f>
        <v>9.6257190255452194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2112.0281893773722</v>
      </c>
      <c r="F7" s="2">
        <v>1858.8494579248106</v>
      </c>
      <c r="G7" s="5">
        <f t="shared" si="4"/>
        <v>3970.8776473021826</v>
      </c>
      <c r="H7" s="2">
        <v>152</v>
      </c>
      <c r="I7" s="2">
        <v>150</v>
      </c>
      <c r="J7" s="5">
        <f t="shared" si="5"/>
        <v>302</v>
      </c>
      <c r="K7" s="2">
        <v>0</v>
      </c>
      <c r="L7" s="2">
        <v>0</v>
      </c>
      <c r="M7" s="5">
        <f t="shared" si="6"/>
        <v>0</v>
      </c>
      <c r="N7" s="27">
        <f t="shared" si="7"/>
        <v>6.4328343974700664E-2</v>
      </c>
      <c r="O7" s="27">
        <f t="shared" si="0"/>
        <v>5.7371896849531194E-2</v>
      </c>
      <c r="P7" s="28">
        <f t="shared" si="1"/>
        <v>6.0873155005245622E-2</v>
      </c>
      <c r="R7" s="32">
        <f t="shared" si="8"/>
        <v>13.894922298535343</v>
      </c>
      <c r="S7" s="32">
        <f t="shared" si="9"/>
        <v>12.392329719498738</v>
      </c>
      <c r="T7" s="32">
        <f t="shared" si="10"/>
        <v>13.148601481133054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2629.5903831080286</v>
      </c>
      <c r="F8" s="2">
        <v>2012.8469826415403</v>
      </c>
      <c r="G8" s="5">
        <f t="shared" si="4"/>
        <v>4642.4373657495689</v>
      </c>
      <c r="H8" s="2">
        <v>152</v>
      </c>
      <c r="I8" s="2">
        <v>153</v>
      </c>
      <c r="J8" s="5">
        <f t="shared" si="5"/>
        <v>305</v>
      </c>
      <c r="K8" s="2">
        <v>0</v>
      </c>
      <c r="L8" s="2">
        <v>0</v>
      </c>
      <c r="M8" s="5">
        <f t="shared" si="6"/>
        <v>0</v>
      </c>
      <c r="N8" s="27">
        <f t="shared" si="7"/>
        <v>8.0092299680434589E-2</v>
      </c>
      <c r="O8" s="27">
        <f t="shared" si="0"/>
        <v>6.0906771442796548E-2</v>
      </c>
      <c r="P8" s="28">
        <f t="shared" si="1"/>
        <v>7.0468083875980095E-2</v>
      </c>
      <c r="R8" s="32">
        <f t="shared" si="8"/>
        <v>17.299936730973872</v>
      </c>
      <c r="S8" s="32">
        <f t="shared" si="9"/>
        <v>13.155862631644053</v>
      </c>
      <c r="T8" s="32">
        <f t="shared" si="10"/>
        <v>15.221106117211701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3505.9527273166404</v>
      </c>
      <c r="F9" s="2">
        <v>2626.0809754547004</v>
      </c>
      <c r="G9" s="5">
        <f t="shared" si="4"/>
        <v>6132.0337027713413</v>
      </c>
      <c r="H9" s="2">
        <v>155</v>
      </c>
      <c r="I9" s="2">
        <v>150</v>
      </c>
      <c r="J9" s="5">
        <f t="shared" si="5"/>
        <v>305</v>
      </c>
      <c r="K9" s="2">
        <v>0</v>
      </c>
      <c r="L9" s="2">
        <v>0</v>
      </c>
      <c r="M9" s="5">
        <f t="shared" si="6"/>
        <v>0</v>
      </c>
      <c r="N9" s="27">
        <f t="shared" si="7"/>
        <v>0.10471782339655437</v>
      </c>
      <c r="O9" s="27">
        <f t="shared" si="0"/>
        <v>8.10518819584784E-2</v>
      </c>
      <c r="P9" s="28">
        <f t="shared" si="1"/>
        <v>9.3078835804057999E-2</v>
      </c>
      <c r="R9" s="32">
        <f t="shared" si="8"/>
        <v>22.619049853655746</v>
      </c>
      <c r="S9" s="32">
        <f t="shared" si="9"/>
        <v>17.507206503031338</v>
      </c>
      <c r="T9" s="32">
        <f t="shared" si="10"/>
        <v>20.105028533676528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4117.3048675043356</v>
      </c>
      <c r="F10" s="2">
        <v>3032.8717192729364</v>
      </c>
      <c r="G10" s="5">
        <f t="shared" si="4"/>
        <v>7150.176586777272</v>
      </c>
      <c r="H10" s="2">
        <v>152</v>
      </c>
      <c r="I10" s="2">
        <v>149</v>
      </c>
      <c r="J10" s="5">
        <f t="shared" si="5"/>
        <v>301</v>
      </c>
      <c r="K10" s="2">
        <v>0</v>
      </c>
      <c r="L10" s="2">
        <v>0</v>
      </c>
      <c r="M10" s="5">
        <f t="shared" si="6"/>
        <v>0</v>
      </c>
      <c r="N10" s="27">
        <f t="shared" si="7"/>
        <v>0.12540524084747612</v>
      </c>
      <c r="O10" s="27">
        <f t="shared" si="0"/>
        <v>9.4235387747729812E-2</v>
      </c>
      <c r="P10" s="28">
        <f t="shared" si="1"/>
        <v>0.10997564579145552</v>
      </c>
      <c r="R10" s="32">
        <f t="shared" si="8"/>
        <v>27.087532023054838</v>
      </c>
      <c r="S10" s="32">
        <f t="shared" si="9"/>
        <v>20.354843753509641</v>
      </c>
      <c r="T10" s="32">
        <f t="shared" si="10"/>
        <v>23.754739490954393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5076.2173259158462</v>
      </c>
      <c r="F11" s="2">
        <v>4008.7190442069477</v>
      </c>
      <c r="G11" s="5">
        <f t="shared" si="4"/>
        <v>9084.936370122794</v>
      </c>
      <c r="H11" s="2">
        <v>152</v>
      </c>
      <c r="I11" s="2">
        <v>150</v>
      </c>
      <c r="J11" s="5">
        <f t="shared" si="5"/>
        <v>302</v>
      </c>
      <c r="K11" s="2">
        <v>0</v>
      </c>
      <c r="L11" s="2">
        <v>0</v>
      </c>
      <c r="M11" s="5">
        <f t="shared" si="6"/>
        <v>0</v>
      </c>
      <c r="N11" s="27">
        <f t="shared" si="7"/>
        <v>0.15461188249012689</v>
      </c>
      <c r="O11" s="27">
        <f t="shared" si="0"/>
        <v>0.12372589642614036</v>
      </c>
      <c r="P11" s="28">
        <f t="shared" si="1"/>
        <v>0.1392711609351667</v>
      </c>
      <c r="R11" s="32">
        <f t="shared" si="8"/>
        <v>33.396166617867408</v>
      </c>
      <c r="S11" s="32">
        <f t="shared" si="9"/>
        <v>26.724793628046317</v>
      </c>
      <c r="T11" s="32">
        <f t="shared" si="10"/>
        <v>30.082570761996006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5376.9874720185007</v>
      </c>
      <c r="F12" s="2">
        <v>4098.6762851002331</v>
      </c>
      <c r="G12" s="5">
        <f t="shared" si="4"/>
        <v>9475.6637571187348</v>
      </c>
      <c r="H12" s="2">
        <v>147</v>
      </c>
      <c r="I12" s="2">
        <v>150</v>
      </c>
      <c r="J12" s="5">
        <f t="shared" si="5"/>
        <v>297</v>
      </c>
      <c r="K12" s="2">
        <v>0</v>
      </c>
      <c r="L12" s="2">
        <v>0</v>
      </c>
      <c r="M12" s="5">
        <f t="shared" si="6"/>
        <v>0</v>
      </c>
      <c r="N12" s="27">
        <f t="shared" si="7"/>
        <v>0.16934326883404197</v>
      </c>
      <c r="O12" s="27">
        <f t="shared" si="0"/>
        <v>0.12650235447840225</v>
      </c>
      <c r="P12" s="28">
        <f t="shared" si="1"/>
        <v>0.14770644340190073</v>
      </c>
      <c r="R12" s="32">
        <f t="shared" si="8"/>
        <v>36.578146068153067</v>
      </c>
      <c r="S12" s="32">
        <f t="shared" si="9"/>
        <v>27.324508567334888</v>
      </c>
      <c r="T12" s="32">
        <f t="shared" si="10"/>
        <v>31.904591774810555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5524.8359723969252</v>
      </c>
      <c r="F13" s="2">
        <v>4198.1973329342618</v>
      </c>
      <c r="G13" s="5">
        <f t="shared" si="4"/>
        <v>9723.0333053311879</v>
      </c>
      <c r="H13" s="2">
        <v>147</v>
      </c>
      <c r="I13" s="2">
        <v>150</v>
      </c>
      <c r="J13" s="5">
        <f t="shared" si="5"/>
        <v>297</v>
      </c>
      <c r="K13" s="2">
        <v>0</v>
      </c>
      <c r="L13" s="2">
        <v>0</v>
      </c>
      <c r="M13" s="5">
        <f t="shared" si="6"/>
        <v>0</v>
      </c>
      <c r="N13" s="27">
        <f t="shared" si="7"/>
        <v>0.17399962120171722</v>
      </c>
      <c r="O13" s="27">
        <f t="shared" si="0"/>
        <v>0.12957399175723031</v>
      </c>
      <c r="P13" s="28">
        <f t="shared" si="1"/>
        <v>0.15156243461359253</v>
      </c>
      <c r="R13" s="32">
        <f t="shared" si="8"/>
        <v>37.583918179570922</v>
      </c>
      <c r="S13" s="32">
        <f t="shared" si="9"/>
        <v>27.987982219561744</v>
      </c>
      <c r="T13" s="32">
        <f t="shared" si="10"/>
        <v>32.737485876535985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6590.1851529072592</v>
      </c>
      <c r="F14" s="2">
        <v>5014.3120323372832</v>
      </c>
      <c r="G14" s="5">
        <f t="shared" si="4"/>
        <v>11604.497185244541</v>
      </c>
      <c r="H14" s="2">
        <v>147</v>
      </c>
      <c r="I14" s="2">
        <v>154</v>
      </c>
      <c r="J14" s="5">
        <f t="shared" si="5"/>
        <v>301</v>
      </c>
      <c r="K14" s="2">
        <v>0</v>
      </c>
      <c r="L14" s="2">
        <v>0</v>
      </c>
      <c r="M14" s="5">
        <f t="shared" si="6"/>
        <v>0</v>
      </c>
      <c r="N14" s="27">
        <f t="shared" si="7"/>
        <v>0.2075518125758144</v>
      </c>
      <c r="O14" s="27">
        <f t="shared" si="0"/>
        <v>0.1507429062150458</v>
      </c>
      <c r="P14" s="28">
        <f t="shared" si="1"/>
        <v>0.1784867907168165</v>
      </c>
      <c r="R14" s="32">
        <f t="shared" si="8"/>
        <v>44.83119151637591</v>
      </c>
      <c r="S14" s="32">
        <f t="shared" si="9"/>
        <v>32.560467742449887</v>
      </c>
      <c r="T14" s="32">
        <f t="shared" si="10"/>
        <v>38.553146794832365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12265.972551913801</v>
      </c>
      <c r="F15" s="2">
        <v>9603.0316015468397</v>
      </c>
      <c r="G15" s="5">
        <f t="shared" si="4"/>
        <v>21869.004153460643</v>
      </c>
      <c r="H15" s="2">
        <v>306</v>
      </c>
      <c r="I15" s="2">
        <v>316</v>
      </c>
      <c r="J15" s="5">
        <f t="shared" si="5"/>
        <v>622</v>
      </c>
      <c r="K15" s="2">
        <v>156</v>
      </c>
      <c r="L15" s="2">
        <v>154</v>
      </c>
      <c r="M15" s="5">
        <f t="shared" si="6"/>
        <v>310</v>
      </c>
      <c r="N15" s="27">
        <f t="shared" si="7"/>
        <v>0.11705959451742443</v>
      </c>
      <c r="O15" s="27">
        <f t="shared" si="0"/>
        <v>9.021335864973358E-2</v>
      </c>
      <c r="P15" s="28">
        <f t="shared" si="1"/>
        <v>0.10353073470620286</v>
      </c>
      <c r="R15" s="32">
        <f t="shared" si="8"/>
        <v>26.54972413834156</v>
      </c>
      <c r="S15" s="32">
        <f t="shared" si="9"/>
        <v>20.431982130950722</v>
      </c>
      <c r="T15" s="32">
        <f t="shared" si="10"/>
        <v>23.464596731180947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22946.298864584198</v>
      </c>
      <c r="F16" s="2">
        <v>18454.264236141054</v>
      </c>
      <c r="G16" s="5">
        <f t="shared" si="4"/>
        <v>41400.563100725252</v>
      </c>
      <c r="H16" s="2">
        <v>367</v>
      </c>
      <c r="I16" s="2">
        <v>363</v>
      </c>
      <c r="J16" s="5">
        <f t="shared" si="5"/>
        <v>730</v>
      </c>
      <c r="K16" s="2">
        <v>254</v>
      </c>
      <c r="L16" s="2">
        <v>246</v>
      </c>
      <c r="M16" s="5">
        <f t="shared" si="6"/>
        <v>500</v>
      </c>
      <c r="N16" s="27">
        <f t="shared" si="7"/>
        <v>0.16129378384260387</v>
      </c>
      <c r="O16" s="27">
        <f t="shared" si="0"/>
        <v>0.13236833818314292</v>
      </c>
      <c r="P16" s="28">
        <f t="shared" si="1"/>
        <v>0.14697729019002148</v>
      </c>
      <c r="R16" s="32">
        <f t="shared" si="8"/>
        <v>36.950561778718516</v>
      </c>
      <c r="S16" s="32">
        <f t="shared" si="9"/>
        <v>30.302568532251321</v>
      </c>
      <c r="T16" s="32">
        <f t="shared" si="10"/>
        <v>33.658994390833541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24744.250944960466</v>
      </c>
      <c r="F17" s="2">
        <v>20123.100153133146</v>
      </c>
      <c r="G17" s="5">
        <f t="shared" si="4"/>
        <v>44867.351098093612</v>
      </c>
      <c r="H17" s="2">
        <v>358</v>
      </c>
      <c r="I17" s="2">
        <v>364</v>
      </c>
      <c r="J17" s="5">
        <f t="shared" si="5"/>
        <v>722</v>
      </c>
      <c r="K17" s="2">
        <v>254</v>
      </c>
      <c r="L17" s="2">
        <v>255</v>
      </c>
      <c r="M17" s="5">
        <f t="shared" si="6"/>
        <v>509</v>
      </c>
      <c r="N17" s="27">
        <f t="shared" si="7"/>
        <v>0.17634158313113216</v>
      </c>
      <c r="O17" s="27">
        <f t="shared" si="0"/>
        <v>0.14184782716639277</v>
      </c>
      <c r="P17" s="28">
        <f t="shared" si="1"/>
        <v>0.15900033700739097</v>
      </c>
      <c r="R17" s="32">
        <f t="shared" si="8"/>
        <v>40.431782589804683</v>
      </c>
      <c r="S17" s="32">
        <f t="shared" si="9"/>
        <v>32.509047097145633</v>
      </c>
      <c r="T17" s="32">
        <f t="shared" si="10"/>
        <v>36.447888788053298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31868.567041316317</v>
      </c>
      <c r="F18" s="2">
        <v>25106.755070647887</v>
      </c>
      <c r="G18" s="5">
        <f t="shared" si="4"/>
        <v>56975.322111964204</v>
      </c>
      <c r="H18" s="2">
        <v>359</v>
      </c>
      <c r="I18" s="2">
        <v>356</v>
      </c>
      <c r="J18" s="5">
        <f t="shared" si="5"/>
        <v>715</v>
      </c>
      <c r="K18" s="2">
        <v>254</v>
      </c>
      <c r="L18" s="2">
        <v>251</v>
      </c>
      <c r="M18" s="5">
        <f t="shared" si="6"/>
        <v>505</v>
      </c>
      <c r="N18" s="27">
        <f t="shared" si="7"/>
        <v>0.22676443787582054</v>
      </c>
      <c r="O18" s="27">
        <f t="shared" si="0"/>
        <v>0.18043720944236105</v>
      </c>
      <c r="P18" s="28">
        <f t="shared" si="1"/>
        <v>0.20371611167035256</v>
      </c>
      <c r="R18" s="32">
        <f t="shared" si="8"/>
        <v>51.987874455654676</v>
      </c>
      <c r="S18" s="32">
        <f t="shared" si="9"/>
        <v>41.362034712764228</v>
      </c>
      <c r="T18" s="32">
        <f t="shared" si="10"/>
        <v>46.701083698331317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38484.960781894559</v>
      </c>
      <c r="F19" s="2">
        <v>33808.243818805342</v>
      </c>
      <c r="G19" s="5">
        <f t="shared" si="4"/>
        <v>72293.204600699901</v>
      </c>
      <c r="H19" s="2">
        <v>358</v>
      </c>
      <c r="I19" s="2">
        <v>366</v>
      </c>
      <c r="J19" s="5">
        <f t="shared" si="5"/>
        <v>724</v>
      </c>
      <c r="K19" s="2">
        <v>260</v>
      </c>
      <c r="L19" s="2">
        <v>253</v>
      </c>
      <c r="M19" s="5">
        <f t="shared" si="6"/>
        <v>513</v>
      </c>
      <c r="N19" s="27">
        <f t="shared" si="7"/>
        <v>0.27138779745779196</v>
      </c>
      <c r="O19" s="27">
        <f t="shared" si="0"/>
        <v>0.23842202975180071</v>
      </c>
      <c r="P19" s="28">
        <f t="shared" si="1"/>
        <v>0.25490537855314344</v>
      </c>
      <c r="R19" s="32">
        <f t="shared" si="8"/>
        <v>62.27339932345398</v>
      </c>
      <c r="S19" s="32">
        <f t="shared" si="9"/>
        <v>54.617518285630602</v>
      </c>
      <c r="T19" s="32">
        <f t="shared" si="10"/>
        <v>58.442364268957071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41393.006487872786</v>
      </c>
      <c r="F20" s="2">
        <v>49410.946105544383</v>
      </c>
      <c r="G20" s="5">
        <f t="shared" si="4"/>
        <v>90803.952593417169</v>
      </c>
      <c r="H20" s="2">
        <v>357</v>
      </c>
      <c r="I20" s="2">
        <v>363</v>
      </c>
      <c r="J20" s="5">
        <f t="shared" si="5"/>
        <v>720</v>
      </c>
      <c r="K20" s="2">
        <v>266</v>
      </c>
      <c r="L20" s="2">
        <v>252</v>
      </c>
      <c r="M20" s="5">
        <f t="shared" si="6"/>
        <v>518</v>
      </c>
      <c r="N20" s="27">
        <f t="shared" si="7"/>
        <v>0.2892997378241039</v>
      </c>
      <c r="O20" s="27">
        <f t="shared" si="0"/>
        <v>0.35067099660438583</v>
      </c>
      <c r="P20" s="28">
        <f t="shared" si="1"/>
        <v>0.31975024153972464</v>
      </c>
      <c r="R20" s="32">
        <f t="shared" si="8"/>
        <v>66.441422933985208</v>
      </c>
      <c r="S20" s="32">
        <f t="shared" si="9"/>
        <v>80.343001797633136</v>
      </c>
      <c r="T20" s="32">
        <f t="shared" si="10"/>
        <v>73.347296117461369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40988.212536103267</v>
      </c>
      <c r="F21" s="2">
        <v>49059.239200533579</v>
      </c>
      <c r="G21" s="5">
        <f t="shared" si="4"/>
        <v>90047.451736636838</v>
      </c>
      <c r="H21" s="2">
        <v>349</v>
      </c>
      <c r="I21" s="2">
        <v>358</v>
      </c>
      <c r="J21" s="5">
        <f t="shared" si="5"/>
        <v>707</v>
      </c>
      <c r="K21" s="2">
        <v>266</v>
      </c>
      <c r="L21" s="2">
        <v>256</v>
      </c>
      <c r="M21" s="5">
        <f t="shared" si="6"/>
        <v>522</v>
      </c>
      <c r="N21" s="27">
        <f t="shared" si="7"/>
        <v>0.28997263948230845</v>
      </c>
      <c r="O21" s="27">
        <f t="shared" si="0"/>
        <v>0.34839250653713766</v>
      </c>
      <c r="P21" s="28">
        <f t="shared" si="1"/>
        <v>0.31912708647556365</v>
      </c>
      <c r="R21" s="32">
        <f t="shared" si="8"/>
        <v>66.647500058704495</v>
      </c>
      <c r="S21" s="32">
        <f t="shared" si="9"/>
        <v>79.901041043214292</v>
      </c>
      <c r="T21" s="32">
        <f t="shared" si="10"/>
        <v>73.268878548931525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39093.01887689178</v>
      </c>
      <c r="F22" s="2">
        <v>47019.447728645937</v>
      </c>
      <c r="G22" s="5">
        <f t="shared" si="4"/>
        <v>86112.466605537717</v>
      </c>
      <c r="H22" s="2">
        <v>352</v>
      </c>
      <c r="I22" s="2">
        <v>357</v>
      </c>
      <c r="J22" s="5">
        <f t="shared" si="5"/>
        <v>709</v>
      </c>
      <c r="K22" s="2">
        <v>266</v>
      </c>
      <c r="L22" s="2">
        <v>256</v>
      </c>
      <c r="M22" s="5">
        <f t="shared" si="6"/>
        <v>522</v>
      </c>
      <c r="N22" s="27">
        <f t="shared" si="7"/>
        <v>0.27530294983726605</v>
      </c>
      <c r="O22" s="27">
        <f t="shared" si="0"/>
        <v>0.33441996962052589</v>
      </c>
      <c r="P22" s="28">
        <f t="shared" si="1"/>
        <v>0.30471502691273078</v>
      </c>
      <c r="R22" s="32">
        <f t="shared" si="8"/>
        <v>63.257312098530385</v>
      </c>
      <c r="S22" s="32">
        <f t="shared" si="9"/>
        <v>76.70382989991181</v>
      </c>
      <c r="T22" s="32">
        <f t="shared" si="10"/>
        <v>69.953262880209351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35502.329060362477</v>
      </c>
      <c r="F23" s="2">
        <v>39666.549196893022</v>
      </c>
      <c r="G23" s="5">
        <f t="shared" si="4"/>
        <v>75168.878257255506</v>
      </c>
      <c r="H23" s="2">
        <v>358</v>
      </c>
      <c r="I23" s="2">
        <v>348</v>
      </c>
      <c r="J23" s="5">
        <f t="shared" si="5"/>
        <v>706</v>
      </c>
      <c r="K23" s="2">
        <v>272</v>
      </c>
      <c r="L23" s="2">
        <v>272</v>
      </c>
      <c r="M23" s="5">
        <f t="shared" si="6"/>
        <v>544</v>
      </c>
      <c r="N23" s="27">
        <f t="shared" si="7"/>
        <v>0.24520892543625317</v>
      </c>
      <c r="O23" s="27">
        <f t="shared" si="0"/>
        <v>0.27811973578705562</v>
      </c>
      <c r="P23" s="28">
        <f t="shared" si="1"/>
        <v>0.26154066086279959</v>
      </c>
      <c r="R23" s="32">
        <f t="shared" si="8"/>
        <v>56.352903270416633</v>
      </c>
      <c r="S23" s="32">
        <f t="shared" si="9"/>
        <v>63.97830515627907</v>
      </c>
      <c r="T23" s="32">
        <f t="shared" si="10"/>
        <v>60.135102605804406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33064.467823261839</v>
      </c>
      <c r="F24" s="2">
        <v>36736.496857439313</v>
      </c>
      <c r="G24" s="5">
        <f t="shared" si="4"/>
        <v>69800.964680701145</v>
      </c>
      <c r="H24" s="2">
        <v>357</v>
      </c>
      <c r="I24" s="2">
        <v>348</v>
      </c>
      <c r="J24" s="5">
        <f t="shared" si="5"/>
        <v>705</v>
      </c>
      <c r="K24" s="2">
        <v>265</v>
      </c>
      <c r="L24" s="2">
        <v>273</v>
      </c>
      <c r="M24" s="5">
        <f t="shared" si="6"/>
        <v>538</v>
      </c>
      <c r="N24" s="27">
        <f t="shared" si="7"/>
        <v>0.23149201735788785</v>
      </c>
      <c r="O24" s="27">
        <f t="shared" si="0"/>
        <v>0.25712873661346741</v>
      </c>
      <c r="P24" s="28">
        <f t="shared" si="1"/>
        <v>0.24431217162063235</v>
      </c>
      <c r="R24" s="32">
        <f t="shared" si="8"/>
        <v>53.158308397527072</v>
      </c>
      <c r="S24" s="32">
        <f t="shared" si="9"/>
        <v>59.156999770433679</v>
      </c>
      <c r="T24" s="32">
        <f t="shared" si="10"/>
        <v>56.155241094691185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31780.292117886795</v>
      </c>
      <c r="F25" s="2">
        <v>35001.873929265166</v>
      </c>
      <c r="G25" s="5">
        <f t="shared" si="4"/>
        <v>66782.166047151957</v>
      </c>
      <c r="H25" s="2">
        <v>367</v>
      </c>
      <c r="I25" s="2">
        <v>348</v>
      </c>
      <c r="J25" s="5">
        <f t="shared" si="5"/>
        <v>715</v>
      </c>
      <c r="K25" s="2">
        <v>264</v>
      </c>
      <c r="L25" s="2">
        <v>272</v>
      </c>
      <c r="M25" s="5">
        <f t="shared" si="6"/>
        <v>536</v>
      </c>
      <c r="N25" s="27">
        <f t="shared" si="7"/>
        <v>0.21956206901762279</v>
      </c>
      <c r="O25" s="27">
        <f t="shared" si="0"/>
        <v>0.24541363255318296</v>
      </c>
      <c r="P25" s="28">
        <f t="shared" si="1"/>
        <v>0.23239249341315649</v>
      </c>
      <c r="R25" s="32">
        <f t="shared" si="8"/>
        <v>50.364963736746105</v>
      </c>
      <c r="S25" s="32">
        <f t="shared" si="9"/>
        <v>56.45463536978253</v>
      </c>
      <c r="T25" s="32">
        <f t="shared" si="10"/>
        <v>53.383026416588294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30485.504585973275</v>
      </c>
      <c r="F26" s="2">
        <v>33206.32383430982</v>
      </c>
      <c r="G26" s="5">
        <f t="shared" si="4"/>
        <v>63691.828420283098</v>
      </c>
      <c r="H26" s="2">
        <v>356</v>
      </c>
      <c r="I26" s="2">
        <v>353</v>
      </c>
      <c r="J26" s="5">
        <f t="shared" si="5"/>
        <v>709</v>
      </c>
      <c r="K26" s="2">
        <v>266</v>
      </c>
      <c r="L26" s="2">
        <v>272</v>
      </c>
      <c r="M26" s="5">
        <f t="shared" si="6"/>
        <v>538</v>
      </c>
      <c r="N26" s="27">
        <f t="shared" si="7"/>
        <v>0.21338828946391866</v>
      </c>
      <c r="O26" s="27">
        <f t="shared" si="0"/>
        <v>0.2310744574563674</v>
      </c>
      <c r="P26" s="28">
        <f t="shared" si="1"/>
        <v>0.22225729467450342</v>
      </c>
      <c r="R26" s="32">
        <f t="shared" si="8"/>
        <v>49.012065250760891</v>
      </c>
      <c r="S26" s="32">
        <f t="shared" si="9"/>
        <v>53.13011813489571</v>
      </c>
      <c r="T26" s="32">
        <f t="shared" si="10"/>
        <v>51.076045244814033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26015.273055430229</v>
      </c>
      <c r="F27" s="2">
        <v>32271.283863406021</v>
      </c>
      <c r="G27" s="5">
        <f t="shared" si="4"/>
        <v>58286.55691883625</v>
      </c>
      <c r="H27" s="2">
        <v>356</v>
      </c>
      <c r="I27" s="2">
        <v>348</v>
      </c>
      <c r="J27" s="5">
        <f t="shared" si="5"/>
        <v>704</v>
      </c>
      <c r="K27" s="2">
        <v>266</v>
      </c>
      <c r="L27" s="2">
        <v>271</v>
      </c>
      <c r="M27" s="5">
        <f t="shared" si="6"/>
        <v>537</v>
      </c>
      <c r="N27" s="27">
        <f t="shared" si="7"/>
        <v>0.18209817067581915</v>
      </c>
      <c r="O27" s="27">
        <f t="shared" si="0"/>
        <v>0.2266623859597546</v>
      </c>
      <c r="P27" s="28">
        <f t="shared" si="1"/>
        <v>0.20434215719687368</v>
      </c>
      <c r="R27" s="32">
        <f t="shared" si="8"/>
        <v>41.825197838312263</v>
      </c>
      <c r="S27" s="32">
        <f t="shared" si="9"/>
        <v>52.134545821334441</v>
      </c>
      <c r="T27" s="32">
        <f t="shared" si="10"/>
        <v>46.967410893502219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12475.870637381513</v>
      </c>
      <c r="F28" s="2">
        <v>10265.898251359626</v>
      </c>
      <c r="G28" s="5">
        <f t="shared" si="4"/>
        <v>22741.768888741139</v>
      </c>
      <c r="H28" s="2">
        <v>206</v>
      </c>
      <c r="I28" s="2">
        <v>203</v>
      </c>
      <c r="J28" s="5">
        <f t="shared" si="5"/>
        <v>409</v>
      </c>
      <c r="K28" s="2">
        <v>0</v>
      </c>
      <c r="L28" s="2">
        <v>0</v>
      </c>
      <c r="M28" s="5">
        <f t="shared" si="6"/>
        <v>0</v>
      </c>
      <c r="N28" s="27">
        <f t="shared" si="7"/>
        <v>0.28038184639926089</v>
      </c>
      <c r="O28" s="27">
        <f t="shared" si="0"/>
        <v>0.23412466364166268</v>
      </c>
      <c r="P28" s="28">
        <f t="shared" si="1"/>
        <v>0.25742290238998844</v>
      </c>
      <c r="R28" s="32">
        <f t="shared" si="8"/>
        <v>60.562478822240351</v>
      </c>
      <c r="S28" s="32">
        <f t="shared" si="9"/>
        <v>50.570927346599142</v>
      </c>
      <c r="T28" s="32">
        <f t="shared" si="10"/>
        <v>55.603346916237506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12583.742398497761</v>
      </c>
      <c r="F29" s="2">
        <v>9896.1504398455309</v>
      </c>
      <c r="G29" s="5">
        <f t="shared" si="4"/>
        <v>22479.892838343294</v>
      </c>
      <c r="H29" s="2">
        <v>203</v>
      </c>
      <c r="I29" s="2">
        <v>203</v>
      </c>
      <c r="J29" s="5">
        <f t="shared" si="5"/>
        <v>406</v>
      </c>
      <c r="K29" s="2">
        <v>0</v>
      </c>
      <c r="L29" s="2">
        <v>0</v>
      </c>
      <c r="M29" s="5">
        <f t="shared" si="6"/>
        <v>0</v>
      </c>
      <c r="N29" s="27">
        <f t="shared" si="7"/>
        <v>0.28698555004784165</v>
      </c>
      <c r="O29" s="27">
        <f t="shared" si="0"/>
        <v>0.22569217386985793</v>
      </c>
      <c r="P29" s="28">
        <f t="shared" si="1"/>
        <v>0.25633886195884981</v>
      </c>
      <c r="R29" s="32">
        <f t="shared" si="8"/>
        <v>61.988878810333802</v>
      </c>
      <c r="S29" s="32">
        <f t="shared" si="9"/>
        <v>48.749509555889311</v>
      </c>
      <c r="T29" s="32">
        <f t="shared" si="10"/>
        <v>55.36919418311156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12565.114345334479</v>
      </c>
      <c r="F30" s="2">
        <v>9805.5532159589911</v>
      </c>
      <c r="G30" s="5">
        <f t="shared" si="4"/>
        <v>22370.66756129347</v>
      </c>
      <c r="H30" s="2">
        <v>207</v>
      </c>
      <c r="I30" s="2">
        <v>200</v>
      </c>
      <c r="J30" s="5">
        <f t="shared" si="5"/>
        <v>407</v>
      </c>
      <c r="K30" s="2">
        <v>0</v>
      </c>
      <c r="L30" s="2">
        <v>0</v>
      </c>
      <c r="M30" s="5">
        <f t="shared" si="6"/>
        <v>0</v>
      </c>
      <c r="N30" s="27">
        <f t="shared" si="7"/>
        <v>0.28102331242920198</v>
      </c>
      <c r="O30" s="27">
        <f t="shared" si="0"/>
        <v>0.22698039851756924</v>
      </c>
      <c r="P30" s="28">
        <f t="shared" si="1"/>
        <v>0.25446659797631122</v>
      </c>
      <c r="R30" s="32">
        <f t="shared" si="8"/>
        <v>60.701035484707631</v>
      </c>
      <c r="S30" s="32">
        <f t="shared" si="9"/>
        <v>49.027766079794958</v>
      </c>
      <c r="T30" s="32">
        <f t="shared" si="10"/>
        <v>54.964785162883217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11827.851620465124</v>
      </c>
      <c r="F31" s="2">
        <v>9050.2619997263155</v>
      </c>
      <c r="G31" s="5">
        <f t="shared" si="4"/>
        <v>20878.113620191441</v>
      </c>
      <c r="H31" s="2">
        <v>205</v>
      </c>
      <c r="I31" s="2">
        <v>203</v>
      </c>
      <c r="J31" s="5">
        <f t="shared" si="5"/>
        <v>408</v>
      </c>
      <c r="K31" s="2">
        <v>0</v>
      </c>
      <c r="L31" s="2">
        <v>0</v>
      </c>
      <c r="M31" s="5">
        <f t="shared" si="6"/>
        <v>0</v>
      </c>
      <c r="N31" s="27">
        <f t="shared" si="7"/>
        <v>0.26711498691203983</v>
      </c>
      <c r="O31" s="27">
        <f t="shared" si="0"/>
        <v>0.20640079364455199</v>
      </c>
      <c r="P31" s="28">
        <f t="shared" si="1"/>
        <v>0.23690669957552016</v>
      </c>
      <c r="R31" s="32">
        <f t="shared" si="8"/>
        <v>57.696837173000603</v>
      </c>
      <c r="S31" s="32">
        <f t="shared" si="9"/>
        <v>44.582571427223229</v>
      </c>
      <c r="T31" s="32">
        <f t="shared" si="10"/>
        <v>51.171847108312356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11541.433163746598</v>
      </c>
      <c r="F32" s="2">
        <v>8654.0291552212002</v>
      </c>
      <c r="G32" s="5">
        <f t="shared" si="4"/>
        <v>20195.462318967799</v>
      </c>
      <c r="H32" s="2">
        <v>206</v>
      </c>
      <c r="I32" s="2">
        <v>204</v>
      </c>
      <c r="J32" s="5">
        <f t="shared" si="5"/>
        <v>410</v>
      </c>
      <c r="K32" s="2">
        <v>0</v>
      </c>
      <c r="L32" s="2">
        <v>0</v>
      </c>
      <c r="M32" s="5">
        <f t="shared" si="6"/>
        <v>0</v>
      </c>
      <c r="N32" s="27">
        <f t="shared" si="7"/>
        <v>0.25938136380228782</v>
      </c>
      <c r="O32" s="27">
        <f t="shared" si="0"/>
        <v>0.19639681270926834</v>
      </c>
      <c r="P32" s="28">
        <f t="shared" si="1"/>
        <v>0.2280427091121025</v>
      </c>
      <c r="R32" s="32">
        <f t="shared" si="8"/>
        <v>56.026374581294171</v>
      </c>
      <c r="S32" s="32">
        <f t="shared" si="9"/>
        <v>42.421711545201958</v>
      </c>
      <c r="T32" s="32">
        <f t="shared" si="10"/>
        <v>49.257225168214141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9479.6424200495057</v>
      </c>
      <c r="F33" s="2">
        <v>6561.9893400786441</v>
      </c>
      <c r="G33" s="5">
        <f t="shared" si="4"/>
        <v>16041.63176012815</v>
      </c>
      <c r="H33" s="2">
        <v>207</v>
      </c>
      <c r="I33" s="2">
        <v>203</v>
      </c>
      <c r="J33" s="5">
        <f t="shared" si="5"/>
        <v>410</v>
      </c>
      <c r="K33" s="2">
        <v>0</v>
      </c>
      <c r="L33" s="2">
        <v>0</v>
      </c>
      <c r="M33" s="5">
        <f t="shared" si="6"/>
        <v>0</v>
      </c>
      <c r="N33" s="27">
        <f t="shared" si="7"/>
        <v>0.21201562041620831</v>
      </c>
      <c r="O33" s="27">
        <f t="shared" si="0"/>
        <v>0.14965310481843286</v>
      </c>
      <c r="P33" s="28">
        <f t="shared" si="1"/>
        <v>0.18113857001048048</v>
      </c>
      <c r="R33" s="32">
        <f t="shared" si="8"/>
        <v>45.795374009900996</v>
      </c>
      <c r="S33" s="32">
        <f t="shared" si="9"/>
        <v>32.325070640781497</v>
      </c>
      <c r="T33" s="32">
        <f t="shared" si="10"/>
        <v>39.125931122263779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3400.3829085043321</v>
      </c>
      <c r="F34" s="2">
        <v>3126.3758836485758</v>
      </c>
      <c r="G34" s="5">
        <f t="shared" si="4"/>
        <v>6526.7587921529084</v>
      </c>
      <c r="H34" s="2">
        <v>197</v>
      </c>
      <c r="I34" s="2">
        <v>201</v>
      </c>
      <c r="J34" s="5">
        <f t="shared" si="5"/>
        <v>398</v>
      </c>
      <c r="K34" s="2">
        <v>0</v>
      </c>
      <c r="L34" s="2">
        <v>0</v>
      </c>
      <c r="M34" s="5">
        <f t="shared" si="6"/>
        <v>0</v>
      </c>
      <c r="N34" s="27">
        <f t="shared" si="7"/>
        <v>7.9911235864456004E-2</v>
      </c>
      <c r="O34" s="27">
        <f t="shared" si="0"/>
        <v>7.2009763304969956E-2</v>
      </c>
      <c r="P34" s="28">
        <f t="shared" si="1"/>
        <v>7.5920793692454261E-2</v>
      </c>
      <c r="R34" s="32">
        <f t="shared" si="8"/>
        <v>17.260826946722499</v>
      </c>
      <c r="S34" s="32">
        <f t="shared" si="9"/>
        <v>15.554108873873512</v>
      </c>
      <c r="T34" s="32">
        <f t="shared" si="10"/>
        <v>16.398891437570121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1692.1309942807784</v>
      </c>
      <c r="F35" s="2">
        <v>1734.8819638370605</v>
      </c>
      <c r="G35" s="5">
        <f t="shared" si="4"/>
        <v>3427.0129581178389</v>
      </c>
      <c r="H35" s="2">
        <v>202</v>
      </c>
      <c r="I35" s="2">
        <v>204</v>
      </c>
      <c r="J35" s="5">
        <f t="shared" si="5"/>
        <v>406</v>
      </c>
      <c r="K35" s="2">
        <v>0</v>
      </c>
      <c r="L35" s="2">
        <v>0</v>
      </c>
      <c r="M35" s="5">
        <f t="shared" si="6"/>
        <v>0</v>
      </c>
      <c r="N35" s="27">
        <f t="shared" si="7"/>
        <v>3.8781880140281867E-2</v>
      </c>
      <c r="O35" s="27">
        <f t="shared" si="0"/>
        <v>3.9371867371029878E-2</v>
      </c>
      <c r="P35" s="28">
        <f t="shared" si="1"/>
        <v>3.9078326926174953E-2</v>
      </c>
      <c r="R35" s="32">
        <f t="shared" si="8"/>
        <v>8.3768861103008838</v>
      </c>
      <c r="S35" s="32">
        <f t="shared" si="9"/>
        <v>8.5043233521424533</v>
      </c>
      <c r="T35" s="32">
        <f t="shared" si="10"/>
        <v>8.440918616053791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336.91192122616059</v>
      </c>
      <c r="F36" s="3">
        <v>362.00000000000006</v>
      </c>
      <c r="G36" s="7">
        <f t="shared" si="4"/>
        <v>698.91192122616064</v>
      </c>
      <c r="H36" s="3">
        <v>205</v>
      </c>
      <c r="I36" s="3">
        <v>205</v>
      </c>
      <c r="J36" s="7">
        <f t="shared" si="5"/>
        <v>410</v>
      </c>
      <c r="K36" s="3">
        <v>0</v>
      </c>
      <c r="L36" s="3">
        <v>0</v>
      </c>
      <c r="M36" s="7">
        <f t="shared" si="6"/>
        <v>0</v>
      </c>
      <c r="N36" s="27">
        <f t="shared" si="7"/>
        <v>7.6086703077272036E-3</v>
      </c>
      <c r="O36" s="27">
        <f t="shared" si="0"/>
        <v>8.1752484191508594E-3</v>
      </c>
      <c r="P36" s="28">
        <f t="shared" si="1"/>
        <v>7.8919593634390311E-3</v>
      </c>
      <c r="R36" s="32">
        <f t="shared" si="8"/>
        <v>1.6434727864690761</v>
      </c>
      <c r="S36" s="32">
        <f t="shared" si="9"/>
        <v>1.7658536585365856</v>
      </c>
      <c r="T36" s="32">
        <f t="shared" si="10"/>
        <v>1.7046632225028309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9595.4959795223676</v>
      </c>
      <c r="F37" s="9">
        <v>16233.924419263587</v>
      </c>
      <c r="G37" s="10">
        <f t="shared" si="4"/>
        <v>25829.420398785955</v>
      </c>
      <c r="H37" s="9">
        <v>111</v>
      </c>
      <c r="I37" s="9">
        <v>104</v>
      </c>
      <c r="J37" s="10">
        <f t="shared" si="5"/>
        <v>215</v>
      </c>
      <c r="K37" s="9">
        <v>157</v>
      </c>
      <c r="L37" s="9">
        <v>153</v>
      </c>
      <c r="M37" s="10">
        <f t="shared" si="6"/>
        <v>310</v>
      </c>
      <c r="N37" s="25">
        <f t="shared" si="7"/>
        <v>0.15252250730420855</v>
      </c>
      <c r="O37" s="25">
        <f t="shared" si="0"/>
        <v>0.26873798866480575</v>
      </c>
      <c r="P37" s="26">
        <f t="shared" si="1"/>
        <v>0.20945037624704796</v>
      </c>
      <c r="R37" s="32">
        <f t="shared" si="8"/>
        <v>35.804089475829727</v>
      </c>
      <c r="S37" s="32">
        <f t="shared" si="9"/>
        <v>63.167021086628743</v>
      </c>
      <c r="T37" s="32">
        <f t="shared" si="10"/>
        <v>49.198895997687529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9276.4025171267403</v>
      </c>
      <c r="F38" s="2">
        <v>15899.69621068818</v>
      </c>
      <c r="G38" s="5">
        <f t="shared" si="4"/>
        <v>25176.098727814919</v>
      </c>
      <c r="H38" s="2">
        <v>113</v>
      </c>
      <c r="I38" s="2">
        <v>107</v>
      </c>
      <c r="J38" s="5">
        <f t="shared" si="5"/>
        <v>220</v>
      </c>
      <c r="K38" s="2">
        <v>156</v>
      </c>
      <c r="L38" s="2">
        <v>151</v>
      </c>
      <c r="M38" s="5">
        <f t="shared" si="6"/>
        <v>307</v>
      </c>
      <c r="N38" s="27">
        <f t="shared" si="7"/>
        <v>0.14702045323200744</v>
      </c>
      <c r="O38" s="27">
        <f t="shared" si="0"/>
        <v>0.26254452131255251</v>
      </c>
      <c r="P38" s="28">
        <f t="shared" si="1"/>
        <v>0.20359787416554731</v>
      </c>
      <c r="R38" s="32">
        <f t="shared" si="8"/>
        <v>34.484767721660745</v>
      </c>
      <c r="S38" s="32">
        <f t="shared" si="9"/>
        <v>61.626729498791398</v>
      </c>
      <c r="T38" s="32">
        <f t="shared" si="10"/>
        <v>47.772483354487512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9045.0872162839223</v>
      </c>
      <c r="F39" s="2">
        <v>15640.780225906368</v>
      </c>
      <c r="G39" s="5">
        <f t="shared" si="4"/>
        <v>24685.867442190291</v>
      </c>
      <c r="H39" s="2">
        <v>113</v>
      </c>
      <c r="I39" s="2">
        <v>107</v>
      </c>
      <c r="J39" s="5">
        <f t="shared" si="5"/>
        <v>220</v>
      </c>
      <c r="K39" s="2">
        <v>160</v>
      </c>
      <c r="L39" s="2">
        <v>151</v>
      </c>
      <c r="M39" s="5">
        <f t="shared" si="6"/>
        <v>311</v>
      </c>
      <c r="N39" s="27">
        <f t="shared" si="7"/>
        <v>0.14113542654293976</v>
      </c>
      <c r="O39" s="27">
        <f t="shared" si="0"/>
        <v>0.25826915828775376</v>
      </c>
      <c r="P39" s="28">
        <f t="shared" si="1"/>
        <v>0.19804463322468302</v>
      </c>
      <c r="R39" s="32">
        <f t="shared" si="8"/>
        <v>33.132187605435611</v>
      </c>
      <c r="S39" s="32">
        <f t="shared" si="9"/>
        <v>60.623179170179725</v>
      </c>
      <c r="T39" s="32">
        <f t="shared" si="10"/>
        <v>46.489392546497726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8968.234192411026</v>
      </c>
      <c r="F40" s="2">
        <v>15511.742373554127</v>
      </c>
      <c r="G40" s="5">
        <f t="shared" si="4"/>
        <v>24479.976565965153</v>
      </c>
      <c r="H40" s="2">
        <v>111</v>
      </c>
      <c r="I40" s="2">
        <v>109</v>
      </c>
      <c r="J40" s="5">
        <f t="shared" si="5"/>
        <v>220</v>
      </c>
      <c r="K40" s="2">
        <v>159</v>
      </c>
      <c r="L40" s="2">
        <v>153</v>
      </c>
      <c r="M40" s="5">
        <f t="shared" si="6"/>
        <v>312</v>
      </c>
      <c r="N40" s="27">
        <f t="shared" si="7"/>
        <v>0.14143695105366871</v>
      </c>
      <c r="O40" s="27">
        <f t="shared" si="0"/>
        <v>0.25227267716553031</v>
      </c>
      <c r="P40" s="28">
        <f t="shared" si="1"/>
        <v>0.19600288692964668</v>
      </c>
      <c r="R40" s="32">
        <f t="shared" si="8"/>
        <v>33.215682194114912</v>
      </c>
      <c r="S40" s="32">
        <f t="shared" si="9"/>
        <v>59.20512356318369</v>
      </c>
      <c r="T40" s="32">
        <f t="shared" si="10"/>
        <v>46.014993545047282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8910.8784763276435</v>
      </c>
      <c r="F41" s="2">
        <v>15320.50692886328</v>
      </c>
      <c r="G41" s="5">
        <f t="shared" si="4"/>
        <v>24231.385405190922</v>
      </c>
      <c r="H41" s="2">
        <v>112</v>
      </c>
      <c r="I41" s="2">
        <v>109</v>
      </c>
      <c r="J41" s="5">
        <f t="shared" si="5"/>
        <v>221</v>
      </c>
      <c r="K41" s="2">
        <v>157</v>
      </c>
      <c r="L41" s="2">
        <v>154</v>
      </c>
      <c r="M41" s="5">
        <f t="shared" si="6"/>
        <v>311</v>
      </c>
      <c r="N41" s="27">
        <f t="shared" si="7"/>
        <v>0.14115572291736858</v>
      </c>
      <c r="O41" s="27">
        <f t="shared" si="0"/>
        <v>0.24816163873369315</v>
      </c>
      <c r="P41" s="28">
        <f t="shared" si="1"/>
        <v>0.19406222294008618</v>
      </c>
      <c r="R41" s="32">
        <f t="shared" si="8"/>
        <v>33.125942291180834</v>
      </c>
      <c r="S41" s="32">
        <f t="shared" si="9"/>
        <v>58.252878056514376</v>
      </c>
      <c r="T41" s="32">
        <f t="shared" si="10"/>
        <v>45.547716927050608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6353.5110379009075</v>
      </c>
      <c r="F42" s="2">
        <v>8039.9202301145096</v>
      </c>
      <c r="G42" s="5">
        <f t="shared" si="4"/>
        <v>14393.431268015418</v>
      </c>
      <c r="H42" s="2">
        <v>0</v>
      </c>
      <c r="I42" s="2">
        <v>0</v>
      </c>
      <c r="J42" s="5">
        <f t="shared" si="5"/>
        <v>0</v>
      </c>
      <c r="K42" s="2">
        <v>156</v>
      </c>
      <c r="L42" s="2">
        <v>154</v>
      </c>
      <c r="M42" s="5">
        <f t="shared" si="6"/>
        <v>310</v>
      </c>
      <c r="N42" s="27">
        <f t="shared" si="7"/>
        <v>0.16422433410620627</v>
      </c>
      <c r="O42" s="27">
        <f t="shared" si="0"/>
        <v>0.21051320250614028</v>
      </c>
      <c r="P42" s="28">
        <f t="shared" si="1"/>
        <v>0.18721944937585092</v>
      </c>
      <c r="R42" s="32">
        <f t="shared" si="8"/>
        <v>40.727634858339151</v>
      </c>
      <c r="S42" s="32">
        <f t="shared" si="9"/>
        <v>52.207274221522788</v>
      </c>
      <c r="T42" s="32">
        <f t="shared" si="10"/>
        <v>46.430423445211026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5894.1773720235406</v>
      </c>
      <c r="F43" s="2">
        <v>7022.9355173091817</v>
      </c>
      <c r="G43" s="5">
        <f t="shared" si="4"/>
        <v>12917.112889332722</v>
      </c>
      <c r="H43" s="2">
        <v>0</v>
      </c>
      <c r="I43" s="2">
        <v>0</v>
      </c>
      <c r="J43" s="5">
        <f t="shared" si="5"/>
        <v>0</v>
      </c>
      <c r="K43" s="2">
        <v>156</v>
      </c>
      <c r="L43" s="2">
        <v>154</v>
      </c>
      <c r="M43" s="5">
        <f t="shared" si="6"/>
        <v>310</v>
      </c>
      <c r="N43" s="27">
        <f t="shared" si="7"/>
        <v>0.15235156565404107</v>
      </c>
      <c r="O43" s="27">
        <f t="shared" si="0"/>
        <v>0.1838849894561474</v>
      </c>
      <c r="P43" s="28">
        <f t="shared" si="1"/>
        <v>0.16801655683315195</v>
      </c>
      <c r="R43" s="32">
        <f t="shared" si="8"/>
        <v>37.783188282202183</v>
      </c>
      <c r="S43" s="32">
        <f t="shared" si="9"/>
        <v>45.603477385124556</v>
      </c>
      <c r="T43" s="32">
        <f t="shared" si="10"/>
        <v>41.668106094621685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5691.9683171120923</v>
      </c>
      <c r="F44" s="2">
        <v>6733.4525209601061</v>
      </c>
      <c r="G44" s="5">
        <f t="shared" si="4"/>
        <v>12425.420838072198</v>
      </c>
      <c r="H44" s="2">
        <v>0</v>
      </c>
      <c r="I44" s="2">
        <v>0</v>
      </c>
      <c r="J44" s="5">
        <f t="shared" si="5"/>
        <v>0</v>
      </c>
      <c r="K44" s="2">
        <v>156</v>
      </c>
      <c r="L44" s="2">
        <v>153</v>
      </c>
      <c r="M44" s="5">
        <f t="shared" si="6"/>
        <v>309</v>
      </c>
      <c r="N44" s="27">
        <f t="shared" si="7"/>
        <v>0.14712490480542009</v>
      </c>
      <c r="O44" s="27">
        <f t="shared" si="0"/>
        <v>0.17745763548809051</v>
      </c>
      <c r="P44" s="28">
        <f t="shared" si="1"/>
        <v>0.16214402388130542</v>
      </c>
      <c r="R44" s="32">
        <f t="shared" si="8"/>
        <v>36.486976391744179</v>
      </c>
      <c r="S44" s="32">
        <f t="shared" si="9"/>
        <v>44.009493601046444</v>
      </c>
      <c r="T44" s="32">
        <f t="shared" si="10"/>
        <v>40.211717922563743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5720.5291848189108</v>
      </c>
      <c r="F45" s="2">
        <v>6418.7778191986927</v>
      </c>
      <c r="G45" s="5">
        <f t="shared" si="4"/>
        <v>12139.307004017603</v>
      </c>
      <c r="H45" s="2">
        <v>0</v>
      </c>
      <c r="I45" s="2">
        <v>0</v>
      </c>
      <c r="J45" s="5">
        <f t="shared" si="5"/>
        <v>0</v>
      </c>
      <c r="K45" s="2">
        <v>156</v>
      </c>
      <c r="L45" s="2">
        <v>146</v>
      </c>
      <c r="M45" s="5">
        <f t="shared" si="6"/>
        <v>302</v>
      </c>
      <c r="N45" s="27">
        <f t="shared" si="7"/>
        <v>0.14786314063324316</v>
      </c>
      <c r="O45" s="27">
        <f t="shared" si="0"/>
        <v>0.17727512757398067</v>
      </c>
      <c r="P45" s="28">
        <f t="shared" si="1"/>
        <v>0.16208218067744076</v>
      </c>
      <c r="R45" s="32">
        <f t="shared" si="8"/>
        <v>36.670058877044298</v>
      </c>
      <c r="S45" s="32">
        <f t="shared" si="9"/>
        <v>43.964231638347208</v>
      </c>
      <c r="T45" s="32">
        <f t="shared" si="10"/>
        <v>40.196380808005308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5694.0715437082254</v>
      </c>
      <c r="F46" s="2">
        <v>6336.6708137217274</v>
      </c>
      <c r="G46" s="5">
        <f t="shared" si="4"/>
        <v>12030.742357429954</v>
      </c>
      <c r="H46" s="2">
        <v>0</v>
      </c>
      <c r="I46" s="2">
        <v>0</v>
      </c>
      <c r="J46" s="5">
        <f t="shared" si="5"/>
        <v>0</v>
      </c>
      <c r="K46" s="2">
        <v>156</v>
      </c>
      <c r="L46" s="2">
        <v>153</v>
      </c>
      <c r="M46" s="5">
        <f t="shared" si="6"/>
        <v>309</v>
      </c>
      <c r="N46" s="27">
        <f t="shared" si="7"/>
        <v>0.14717926860288011</v>
      </c>
      <c r="O46" s="27">
        <f t="shared" si="0"/>
        <v>0.16700060124714652</v>
      </c>
      <c r="P46" s="28">
        <f t="shared" si="1"/>
        <v>0.15699371486363339</v>
      </c>
      <c r="R46" s="32">
        <f t="shared" si="8"/>
        <v>36.500458613514262</v>
      </c>
      <c r="S46" s="32">
        <f t="shared" si="9"/>
        <v>41.416149109292334</v>
      </c>
      <c r="T46" s="32">
        <f t="shared" si="10"/>
        <v>38.934441286181077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5674.838196001343</v>
      </c>
      <c r="F47" s="2">
        <v>6131.4786108393964</v>
      </c>
      <c r="G47" s="5">
        <f t="shared" si="4"/>
        <v>11806.316806840739</v>
      </c>
      <c r="H47" s="2">
        <v>0</v>
      </c>
      <c r="I47" s="2">
        <v>0</v>
      </c>
      <c r="J47" s="5">
        <f t="shared" si="5"/>
        <v>0</v>
      </c>
      <c r="K47" s="2">
        <v>156</v>
      </c>
      <c r="L47" s="2">
        <v>154</v>
      </c>
      <c r="M47" s="5">
        <f t="shared" si="6"/>
        <v>310</v>
      </c>
      <c r="N47" s="27">
        <f t="shared" si="7"/>
        <v>0.14668212872211908</v>
      </c>
      <c r="O47" s="27">
        <f t="shared" si="0"/>
        <v>0.1605435329608137</v>
      </c>
      <c r="P47" s="28">
        <f t="shared" si="1"/>
        <v>0.1535681166342448</v>
      </c>
      <c r="R47" s="32">
        <f t="shared" ref="R47" si="11">+E47/(H47+K47)</f>
        <v>36.37716792308553</v>
      </c>
      <c r="S47" s="32">
        <f t="shared" ref="S47" si="12">+F47/(I47+L47)</f>
        <v>39.814796174281796</v>
      </c>
      <c r="T47" s="32">
        <f t="shared" ref="T47" si="13">+G47/(J47+M47)</f>
        <v>38.084892925292706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4677.7812445786976</v>
      </c>
      <c r="F48" s="2">
        <v>5836.4393612814374</v>
      </c>
      <c r="G48" s="5">
        <f t="shared" si="4"/>
        <v>10514.220605860135</v>
      </c>
      <c r="H48" s="2">
        <v>0</v>
      </c>
      <c r="I48" s="2">
        <v>0</v>
      </c>
      <c r="J48" s="5">
        <f t="shared" si="5"/>
        <v>0</v>
      </c>
      <c r="K48" s="2">
        <v>156</v>
      </c>
      <c r="L48" s="2">
        <v>154</v>
      </c>
      <c r="M48" s="5">
        <f t="shared" si="6"/>
        <v>310</v>
      </c>
      <c r="N48" s="27">
        <f t="shared" si="7"/>
        <v>0.12091039197112018</v>
      </c>
      <c r="O48" s="27">
        <f t="shared" si="0"/>
        <v>0.15281837456224961</v>
      </c>
      <c r="P48" s="28">
        <f t="shared" si="1"/>
        <v>0.13676145429058448</v>
      </c>
      <c r="R48" s="32">
        <f t="shared" si="8"/>
        <v>29.985777208837806</v>
      </c>
      <c r="S48" s="32">
        <f t="shared" si="9"/>
        <v>37.898956891437905</v>
      </c>
      <c r="T48" s="32">
        <f t="shared" si="10"/>
        <v>33.916840664064949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4578.7262328326415</v>
      </c>
      <c r="F49" s="2">
        <v>5532.8684130682723</v>
      </c>
      <c r="G49" s="5">
        <f t="shared" si="4"/>
        <v>10111.594645900914</v>
      </c>
      <c r="H49" s="2">
        <v>0</v>
      </c>
      <c r="I49" s="2">
        <v>0</v>
      </c>
      <c r="J49" s="5">
        <f t="shared" si="5"/>
        <v>0</v>
      </c>
      <c r="K49" s="2">
        <v>157</v>
      </c>
      <c r="L49" s="2">
        <v>154</v>
      </c>
      <c r="M49" s="5">
        <f t="shared" si="6"/>
        <v>311</v>
      </c>
      <c r="N49" s="27">
        <f t="shared" si="7"/>
        <v>0.11759621514363677</v>
      </c>
      <c r="O49" s="27">
        <f t="shared" si="0"/>
        <v>0.14486982648377336</v>
      </c>
      <c r="P49" s="28">
        <f t="shared" si="1"/>
        <v>0.13110147606447611</v>
      </c>
      <c r="R49" s="32">
        <f t="shared" si="8"/>
        <v>29.163861355621922</v>
      </c>
      <c r="S49" s="32">
        <f t="shared" si="9"/>
        <v>35.927716967975798</v>
      </c>
      <c r="T49" s="32">
        <f t="shared" si="10"/>
        <v>32.513166063990077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4579.1317043115359</v>
      </c>
      <c r="F50" s="2">
        <v>5476.1217488909388</v>
      </c>
      <c r="G50" s="5">
        <f t="shared" si="4"/>
        <v>10055.253453202475</v>
      </c>
      <c r="H50" s="2">
        <v>0</v>
      </c>
      <c r="I50" s="2">
        <v>0</v>
      </c>
      <c r="J50" s="5">
        <f t="shared" si="5"/>
        <v>0</v>
      </c>
      <c r="K50" s="2">
        <v>154</v>
      </c>
      <c r="L50" s="2">
        <v>154</v>
      </c>
      <c r="M50" s="5">
        <f t="shared" si="6"/>
        <v>308</v>
      </c>
      <c r="N50" s="27">
        <f t="shared" si="7"/>
        <v>0.11989766716358231</v>
      </c>
      <c r="O50" s="27">
        <f t="shared" si="0"/>
        <v>0.14338400054699776</v>
      </c>
      <c r="P50" s="28">
        <f t="shared" si="1"/>
        <v>0.13164083385529005</v>
      </c>
      <c r="R50" s="32">
        <f t="shared" si="8"/>
        <v>29.734621456568416</v>
      </c>
      <c r="S50" s="32">
        <f t="shared" si="9"/>
        <v>35.559232135655449</v>
      </c>
      <c r="T50" s="32">
        <f t="shared" si="10"/>
        <v>32.646926796111934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4374.5533961560259</v>
      </c>
      <c r="F51" s="2">
        <v>5109.505694613069</v>
      </c>
      <c r="G51" s="5">
        <f t="shared" si="4"/>
        <v>9484.0590907690948</v>
      </c>
      <c r="H51" s="2">
        <v>0</v>
      </c>
      <c r="I51" s="2">
        <v>0</v>
      </c>
      <c r="J51" s="5">
        <f t="shared" si="5"/>
        <v>0</v>
      </c>
      <c r="K51" s="2">
        <v>160</v>
      </c>
      <c r="L51" s="2">
        <v>152</v>
      </c>
      <c r="M51" s="5">
        <f t="shared" si="6"/>
        <v>312</v>
      </c>
      <c r="N51" s="27">
        <f t="shared" si="7"/>
        <v>0.11024580131441597</v>
      </c>
      <c r="O51" s="27">
        <f t="shared" si="0"/>
        <v>0.13554503646575417</v>
      </c>
      <c r="P51" s="28">
        <f t="shared" si="1"/>
        <v>0.12257106972147817</v>
      </c>
      <c r="R51" s="32">
        <f t="shared" si="8"/>
        <v>27.340958725975163</v>
      </c>
      <c r="S51" s="32">
        <f t="shared" si="9"/>
        <v>33.615169043507031</v>
      </c>
      <c r="T51" s="32">
        <f t="shared" si="10"/>
        <v>30.397625290926587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4382.0186236873415</v>
      </c>
      <c r="F52" s="2">
        <v>5098.4290668216217</v>
      </c>
      <c r="G52" s="5">
        <f t="shared" si="4"/>
        <v>9480.4476905089632</v>
      </c>
      <c r="H52" s="2">
        <v>0</v>
      </c>
      <c r="I52" s="2">
        <v>0</v>
      </c>
      <c r="J52" s="5">
        <f t="shared" si="5"/>
        <v>0</v>
      </c>
      <c r="K52" s="2">
        <v>158</v>
      </c>
      <c r="L52" s="2">
        <v>152</v>
      </c>
      <c r="M52" s="5">
        <f t="shared" si="6"/>
        <v>310</v>
      </c>
      <c r="N52" s="27">
        <f t="shared" si="7"/>
        <v>0.1118318350267288</v>
      </c>
      <c r="O52" s="27">
        <f t="shared" si="0"/>
        <v>0.1352511955332561</v>
      </c>
      <c r="P52" s="28">
        <f t="shared" si="1"/>
        <v>0.12331487630734864</v>
      </c>
      <c r="R52" s="32">
        <f t="shared" si="8"/>
        <v>27.734295086628745</v>
      </c>
      <c r="S52" s="32">
        <f t="shared" si="9"/>
        <v>33.542296492247509</v>
      </c>
      <c r="T52" s="32">
        <f t="shared" si="10"/>
        <v>30.582089324222462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4310.3529673613039</v>
      </c>
      <c r="F53" s="2">
        <v>4982.612153303101</v>
      </c>
      <c r="G53" s="5">
        <f t="shared" si="4"/>
        <v>9292.9651206644048</v>
      </c>
      <c r="H53" s="2">
        <v>0</v>
      </c>
      <c r="I53" s="2">
        <v>0</v>
      </c>
      <c r="J53" s="5">
        <f t="shared" si="5"/>
        <v>0</v>
      </c>
      <c r="K53" s="2">
        <v>155</v>
      </c>
      <c r="L53" s="2">
        <v>161</v>
      </c>
      <c r="M53" s="5">
        <f t="shared" si="6"/>
        <v>316</v>
      </c>
      <c r="N53" s="27">
        <f t="shared" si="7"/>
        <v>0.1121319710551848</v>
      </c>
      <c r="O53" s="27">
        <f t="shared" si="0"/>
        <v>0.12478992569883543</v>
      </c>
      <c r="P53" s="28">
        <f t="shared" si="1"/>
        <v>0.11858111883248781</v>
      </c>
      <c r="R53" s="32">
        <f t="shared" si="8"/>
        <v>27.808728821685833</v>
      </c>
      <c r="S53" s="32">
        <f t="shared" si="9"/>
        <v>30.947901573311185</v>
      </c>
      <c r="T53" s="32">
        <f t="shared" si="10"/>
        <v>29.408117470456979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4032.2894679666952</v>
      </c>
      <c r="F54" s="2">
        <v>4644.1086292317787</v>
      </c>
      <c r="G54" s="5">
        <f t="shared" si="4"/>
        <v>8676.3980971984747</v>
      </c>
      <c r="H54" s="2">
        <v>0</v>
      </c>
      <c r="I54" s="2">
        <v>0</v>
      </c>
      <c r="J54" s="5">
        <f t="shared" si="5"/>
        <v>0</v>
      </c>
      <c r="K54" s="2">
        <v>154</v>
      </c>
      <c r="L54" s="2">
        <v>160</v>
      </c>
      <c r="M54" s="5">
        <f t="shared" si="6"/>
        <v>314</v>
      </c>
      <c r="N54" s="27">
        <f t="shared" si="7"/>
        <v>0.10557942679007895</v>
      </c>
      <c r="O54" s="27">
        <f t="shared" si="0"/>
        <v>0.1170390279544299</v>
      </c>
      <c r="P54" s="28">
        <f t="shared" si="1"/>
        <v>0.11141871400758263</v>
      </c>
      <c r="R54" s="32">
        <f t="shared" si="8"/>
        <v>26.18369784393958</v>
      </c>
      <c r="S54" s="32">
        <f t="shared" si="9"/>
        <v>29.025678932698618</v>
      </c>
      <c r="T54" s="32">
        <f t="shared" si="10"/>
        <v>27.631841073880494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3079.1867693301447</v>
      </c>
      <c r="F55" s="2">
        <v>3691.1517697224967</v>
      </c>
      <c r="G55" s="5">
        <f t="shared" si="4"/>
        <v>6770.3385390526419</v>
      </c>
      <c r="H55" s="2">
        <v>0</v>
      </c>
      <c r="I55" s="2">
        <v>0</v>
      </c>
      <c r="J55" s="5">
        <f t="shared" si="5"/>
        <v>0</v>
      </c>
      <c r="K55" s="2">
        <v>146</v>
      </c>
      <c r="L55" s="2">
        <v>154</v>
      </c>
      <c r="M55" s="5">
        <f t="shared" si="6"/>
        <v>300</v>
      </c>
      <c r="N55" s="27">
        <f t="shared" si="7"/>
        <v>8.5041614265635904E-2</v>
      </c>
      <c r="O55" s="27">
        <f t="shared" si="0"/>
        <v>9.6647249940367011E-2</v>
      </c>
      <c r="P55" s="28">
        <f t="shared" si="1"/>
        <v>9.0999173911997869E-2</v>
      </c>
      <c r="R55" s="32">
        <f t="shared" si="8"/>
        <v>21.090320337877703</v>
      </c>
      <c r="S55" s="32">
        <f t="shared" si="9"/>
        <v>23.968517985211019</v>
      </c>
      <c r="T55" s="32">
        <f t="shared" si="10"/>
        <v>22.567795130175472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2931.344991173401</v>
      </c>
      <c r="F56" s="2">
        <v>3554.5463312117913</v>
      </c>
      <c r="G56" s="5">
        <f t="shared" si="4"/>
        <v>6485.8913223851923</v>
      </c>
      <c r="H56" s="2">
        <v>0</v>
      </c>
      <c r="I56" s="2">
        <v>0</v>
      </c>
      <c r="J56" s="5">
        <f t="shared" si="5"/>
        <v>0</v>
      </c>
      <c r="K56" s="2">
        <v>153</v>
      </c>
      <c r="L56" s="2">
        <v>154</v>
      </c>
      <c r="M56" s="5">
        <f t="shared" si="6"/>
        <v>307</v>
      </c>
      <c r="N56" s="27">
        <f t="shared" si="7"/>
        <v>7.7254506408744497E-2</v>
      </c>
      <c r="O56" s="27">
        <f t="shared" si="0"/>
        <v>9.3070442270941328E-2</v>
      </c>
      <c r="P56" s="28">
        <f t="shared" si="1"/>
        <v>8.518823319303867E-2</v>
      </c>
      <c r="R56" s="32">
        <f t="shared" si="8"/>
        <v>19.159117589368634</v>
      </c>
      <c r="S56" s="32">
        <f t="shared" si="9"/>
        <v>23.08146968319345</v>
      </c>
      <c r="T56" s="32">
        <f t="shared" si="10"/>
        <v>21.12668183187359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2541.6058175341241</v>
      </c>
      <c r="F57" s="2">
        <v>2798.2248795612545</v>
      </c>
      <c r="G57" s="5">
        <f t="shared" si="4"/>
        <v>5339.8306970953781</v>
      </c>
      <c r="H57" s="2">
        <v>0</v>
      </c>
      <c r="I57" s="2">
        <v>0</v>
      </c>
      <c r="J57" s="5">
        <f t="shared" si="5"/>
        <v>0</v>
      </c>
      <c r="K57" s="43">
        <v>157</v>
      </c>
      <c r="L57" s="2">
        <v>154</v>
      </c>
      <c r="M57" s="5">
        <f t="shared" si="6"/>
        <v>311</v>
      </c>
      <c r="N57" s="27">
        <f t="shared" si="7"/>
        <v>6.5276500347599242E-2</v>
      </c>
      <c r="O57" s="27">
        <f t="shared" si="0"/>
        <v>7.3267304135977554E-2</v>
      </c>
      <c r="P57" s="28">
        <f t="shared" si="1"/>
        <v>6.9233361387503606E-2</v>
      </c>
      <c r="R57" s="32">
        <f t="shared" si="8"/>
        <v>16.188572086204612</v>
      </c>
      <c r="S57" s="32">
        <f t="shared" si="9"/>
        <v>18.170291425722432</v>
      </c>
      <c r="T57" s="32">
        <f t="shared" si="10"/>
        <v>17.169873624100894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2448.4943177267983</v>
      </c>
      <c r="F58" s="3">
        <v>2649.0000000000005</v>
      </c>
      <c r="G58" s="7">
        <f t="shared" si="4"/>
        <v>5097.4943177267987</v>
      </c>
      <c r="H58" s="6">
        <v>0</v>
      </c>
      <c r="I58" s="3">
        <v>0</v>
      </c>
      <c r="J58" s="7">
        <f t="shared" si="5"/>
        <v>0</v>
      </c>
      <c r="K58" s="44">
        <v>154</v>
      </c>
      <c r="L58" s="3">
        <v>154</v>
      </c>
      <c r="M58" s="7">
        <f t="shared" si="6"/>
        <v>308</v>
      </c>
      <c r="N58" s="27">
        <f t="shared" si="7"/>
        <v>6.4110136094648051E-2</v>
      </c>
      <c r="O58" s="27">
        <f t="shared" si="0"/>
        <v>6.9360075408462521E-2</v>
      </c>
      <c r="P58" s="28">
        <f t="shared" si="1"/>
        <v>6.6735105751555279E-2</v>
      </c>
      <c r="R58" s="32">
        <f t="shared" si="8"/>
        <v>15.899313751472716</v>
      </c>
      <c r="S58" s="32">
        <f t="shared" si="9"/>
        <v>17.201298701298704</v>
      </c>
      <c r="T58" s="32">
        <f t="shared" si="10"/>
        <v>16.550306226385711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5815.2197198964077</v>
      </c>
      <c r="F59" s="2">
        <v>8633.7203033762416</v>
      </c>
      <c r="G59" s="10">
        <f t="shared" si="4"/>
        <v>14448.940023272649</v>
      </c>
      <c r="H59" s="2">
        <v>44</v>
      </c>
      <c r="I59" s="2">
        <v>36</v>
      </c>
      <c r="J59" s="10">
        <f t="shared" si="5"/>
        <v>80</v>
      </c>
      <c r="K59" s="2">
        <v>118</v>
      </c>
      <c r="L59" s="2">
        <v>118</v>
      </c>
      <c r="M59" s="10">
        <f t="shared" si="6"/>
        <v>236</v>
      </c>
      <c r="N59" s="25">
        <f t="shared" si="7"/>
        <v>0.1500005086642697</v>
      </c>
      <c r="O59" s="25">
        <f t="shared" si="0"/>
        <v>0.23309180084709075</v>
      </c>
      <c r="P59" s="26">
        <f t="shared" si="1"/>
        <v>0.19059914551594356</v>
      </c>
      <c r="R59" s="32">
        <f t="shared" si="8"/>
        <v>35.896418024051897</v>
      </c>
      <c r="S59" s="32">
        <f t="shared" si="9"/>
        <v>56.063118853092476</v>
      </c>
      <c r="T59" s="32">
        <f t="shared" si="10"/>
        <v>45.724493744533703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5618.1899727670352</v>
      </c>
      <c r="F60" s="2">
        <v>8520.8933816483332</v>
      </c>
      <c r="G60" s="5">
        <f t="shared" si="4"/>
        <v>14139.083354415368</v>
      </c>
      <c r="H60" s="2">
        <v>42</v>
      </c>
      <c r="I60" s="2">
        <v>36</v>
      </c>
      <c r="J60" s="5">
        <f t="shared" si="5"/>
        <v>78</v>
      </c>
      <c r="K60" s="2">
        <v>111</v>
      </c>
      <c r="L60" s="2">
        <v>118</v>
      </c>
      <c r="M60" s="5">
        <f t="shared" si="6"/>
        <v>229</v>
      </c>
      <c r="N60" s="27">
        <f t="shared" si="7"/>
        <v>0.15350245827232337</v>
      </c>
      <c r="O60" s="27">
        <f t="shared" si="0"/>
        <v>0.23004571764709322</v>
      </c>
      <c r="P60" s="28">
        <f t="shared" si="1"/>
        <v>0.19200276146680295</v>
      </c>
      <c r="R60" s="32">
        <f t="shared" si="8"/>
        <v>36.720195900438142</v>
      </c>
      <c r="S60" s="32">
        <f t="shared" si="9"/>
        <v>55.330476504209955</v>
      </c>
      <c r="T60" s="32">
        <f t="shared" si="10"/>
        <v>46.05564610558752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5330.5819591312784</v>
      </c>
      <c r="F61" s="2">
        <v>8182.6116211748767</v>
      </c>
      <c r="G61" s="5">
        <f t="shared" si="4"/>
        <v>13513.193580306155</v>
      </c>
      <c r="H61" s="2">
        <v>42</v>
      </c>
      <c r="I61" s="2">
        <v>36</v>
      </c>
      <c r="J61" s="5">
        <f t="shared" si="5"/>
        <v>78</v>
      </c>
      <c r="K61" s="2">
        <v>112</v>
      </c>
      <c r="L61" s="2">
        <v>123</v>
      </c>
      <c r="M61" s="5">
        <f t="shared" si="6"/>
        <v>235</v>
      </c>
      <c r="N61" s="27">
        <f t="shared" si="7"/>
        <v>0.14466407835245546</v>
      </c>
      <c r="O61" s="27">
        <f t="shared" si="0"/>
        <v>0.21375683440895707</v>
      </c>
      <c r="P61" s="28">
        <f t="shared" si="1"/>
        <v>0.17986893808308693</v>
      </c>
      <c r="R61" s="32">
        <f t="shared" si="8"/>
        <v>34.614168565787523</v>
      </c>
      <c r="S61" s="32">
        <f t="shared" si="9"/>
        <v>51.462966170911173</v>
      </c>
      <c r="T61" s="32">
        <f t="shared" si="10"/>
        <v>43.173142429093147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5083.1983278490152</v>
      </c>
      <c r="F62" s="2">
        <v>7824.3861274772726</v>
      </c>
      <c r="G62" s="5">
        <f t="shared" si="4"/>
        <v>12907.584455326287</v>
      </c>
      <c r="H62" s="2">
        <v>42</v>
      </c>
      <c r="I62" s="2">
        <v>34</v>
      </c>
      <c r="J62" s="5">
        <f t="shared" si="5"/>
        <v>76</v>
      </c>
      <c r="K62" s="2">
        <v>112</v>
      </c>
      <c r="L62" s="2">
        <v>120</v>
      </c>
      <c r="M62" s="5">
        <f t="shared" si="6"/>
        <v>232</v>
      </c>
      <c r="N62" s="27">
        <f t="shared" si="7"/>
        <v>0.13795045396898109</v>
      </c>
      <c r="O62" s="27">
        <f t="shared" si="0"/>
        <v>0.21087715953744265</v>
      </c>
      <c r="P62" s="28">
        <f t="shared" si="1"/>
        <v>0.17454003211983837</v>
      </c>
      <c r="R62" s="32">
        <f t="shared" si="8"/>
        <v>33.007781349668932</v>
      </c>
      <c r="S62" s="32">
        <f t="shared" si="9"/>
        <v>50.807702126475796</v>
      </c>
      <c r="T62" s="32">
        <f t="shared" si="10"/>
        <v>41.90774173807236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4998.5129642048487</v>
      </c>
      <c r="F63" s="2">
        <v>7514.519590598421</v>
      </c>
      <c r="G63" s="5">
        <f t="shared" si="4"/>
        <v>12513.032554803271</v>
      </c>
      <c r="H63" s="2">
        <v>42</v>
      </c>
      <c r="I63" s="2">
        <v>54</v>
      </c>
      <c r="J63" s="5">
        <f t="shared" si="5"/>
        <v>96</v>
      </c>
      <c r="K63" s="2">
        <v>114</v>
      </c>
      <c r="L63" s="2">
        <v>100</v>
      </c>
      <c r="M63" s="5">
        <f t="shared" si="6"/>
        <v>214</v>
      </c>
      <c r="N63" s="27">
        <f t="shared" si="7"/>
        <v>0.13385049711345459</v>
      </c>
      <c r="O63" s="27">
        <f t="shared" si="0"/>
        <v>0.2060805065433968</v>
      </c>
      <c r="P63" s="28">
        <f t="shared" si="1"/>
        <v>0.16953490888255027</v>
      </c>
      <c r="R63" s="32">
        <f t="shared" si="8"/>
        <v>32.041749770543902</v>
      </c>
      <c r="S63" s="32">
        <f t="shared" si="9"/>
        <v>48.795581757132602</v>
      </c>
      <c r="T63" s="32">
        <f t="shared" si="10"/>
        <v>40.36462114452668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4937.5920315759267</v>
      </c>
      <c r="F64" s="2">
        <v>7015.7867190606858</v>
      </c>
      <c r="G64" s="5">
        <f t="shared" si="4"/>
        <v>11953.378750636613</v>
      </c>
      <c r="H64" s="2">
        <v>42</v>
      </c>
      <c r="I64" s="2">
        <v>54</v>
      </c>
      <c r="J64" s="5">
        <f t="shared" si="5"/>
        <v>96</v>
      </c>
      <c r="K64" s="2">
        <v>114</v>
      </c>
      <c r="L64" s="2">
        <v>100</v>
      </c>
      <c r="M64" s="5">
        <f t="shared" si="6"/>
        <v>214</v>
      </c>
      <c r="N64" s="27">
        <f t="shared" si="7"/>
        <v>0.13221915251649333</v>
      </c>
      <c r="O64" s="27">
        <f t="shared" si="0"/>
        <v>0.19240310221206355</v>
      </c>
      <c r="P64" s="28">
        <f t="shared" si="1"/>
        <v>0.16195234596028363</v>
      </c>
      <c r="R64" s="32">
        <f t="shared" si="8"/>
        <v>31.651230971640555</v>
      </c>
      <c r="S64" s="32">
        <f t="shared" si="9"/>
        <v>45.557056617277183</v>
      </c>
      <c r="T64" s="32">
        <f t="shared" si="10"/>
        <v>38.559286292376171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4382.4718011671939</v>
      </c>
      <c r="F65" s="2">
        <v>6076.3206129700602</v>
      </c>
      <c r="G65" s="5">
        <f t="shared" si="4"/>
        <v>10458.792414137253</v>
      </c>
      <c r="H65" s="2">
        <v>42</v>
      </c>
      <c r="I65" s="2">
        <v>54</v>
      </c>
      <c r="J65" s="5">
        <f t="shared" si="5"/>
        <v>96</v>
      </c>
      <c r="K65" s="2">
        <v>114</v>
      </c>
      <c r="L65" s="2">
        <v>100</v>
      </c>
      <c r="M65" s="5">
        <f t="shared" si="6"/>
        <v>214</v>
      </c>
      <c r="N65" s="27">
        <f t="shared" si="7"/>
        <v>0.11735410778618235</v>
      </c>
      <c r="O65" s="27">
        <f t="shared" si="0"/>
        <v>0.16663889351058744</v>
      </c>
      <c r="P65" s="28">
        <f t="shared" si="1"/>
        <v>0.14170269366650301</v>
      </c>
      <c r="R65" s="32">
        <f t="shared" si="8"/>
        <v>28.09276795619996</v>
      </c>
      <c r="S65" s="32">
        <f t="shared" si="9"/>
        <v>39.456627356948445</v>
      </c>
      <c r="T65" s="32">
        <f t="shared" si="10"/>
        <v>33.738040045604045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1721.3008901387309</v>
      </c>
      <c r="F66" s="2">
        <v>2587.2983353312502</v>
      </c>
      <c r="G66" s="5">
        <f t="shared" si="4"/>
        <v>4308.5992254699813</v>
      </c>
      <c r="H66" s="2">
        <v>42</v>
      </c>
      <c r="I66" s="2">
        <v>54</v>
      </c>
      <c r="J66" s="5">
        <f t="shared" si="5"/>
        <v>96</v>
      </c>
      <c r="K66" s="2">
        <v>82</v>
      </c>
      <c r="L66" s="2">
        <v>68</v>
      </c>
      <c r="M66" s="5">
        <f t="shared" si="6"/>
        <v>150</v>
      </c>
      <c r="N66" s="27">
        <f t="shared" si="7"/>
        <v>5.8531722325174472E-2</v>
      </c>
      <c r="O66" s="27">
        <f t="shared" si="0"/>
        <v>9.0693295545823407E-2</v>
      </c>
      <c r="P66" s="28">
        <f t="shared" si="1"/>
        <v>7.4368255065416694E-2</v>
      </c>
      <c r="R66" s="32">
        <f t="shared" si="8"/>
        <v>13.881458791441379</v>
      </c>
      <c r="S66" s="32">
        <f t="shared" si="9"/>
        <v>21.20736340435451</v>
      </c>
      <c r="T66" s="32">
        <f t="shared" si="10"/>
        <v>17.514630997845451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1567.6630099488195</v>
      </c>
      <c r="F67" s="2">
        <v>2520.8301282880989</v>
      </c>
      <c r="G67" s="5">
        <f t="shared" si="4"/>
        <v>4088.4931382369186</v>
      </c>
      <c r="H67" s="2">
        <v>30</v>
      </c>
      <c r="I67" s="2">
        <v>54</v>
      </c>
      <c r="J67" s="5">
        <f t="shared" si="5"/>
        <v>84</v>
      </c>
      <c r="K67" s="2">
        <v>96</v>
      </c>
      <c r="L67" s="2">
        <v>68</v>
      </c>
      <c r="M67" s="5">
        <f t="shared" si="6"/>
        <v>164</v>
      </c>
      <c r="N67" s="27">
        <f t="shared" si="7"/>
        <v>5.1758551569889712E-2</v>
      </c>
      <c r="O67" s="27">
        <f t="shared" si="0"/>
        <v>8.8363366807631058E-2</v>
      </c>
      <c r="P67" s="28">
        <f t="shared" si="1"/>
        <v>6.9513281050002013E-2</v>
      </c>
      <c r="R67" s="32">
        <f t="shared" si="8"/>
        <v>12.441769920228726</v>
      </c>
      <c r="S67" s="32">
        <f t="shared" si="9"/>
        <v>20.662542035148352</v>
      </c>
      <c r="T67" s="32">
        <f t="shared" si="10"/>
        <v>16.48585942837467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1487.2339320524452</v>
      </c>
      <c r="F68" s="2">
        <v>2412.9177374940432</v>
      </c>
      <c r="G68" s="5">
        <f t="shared" si="4"/>
        <v>3900.1516695464884</v>
      </c>
      <c r="H68" s="2">
        <v>22</v>
      </c>
      <c r="I68" s="2">
        <v>54</v>
      </c>
      <c r="J68" s="5">
        <f t="shared" si="5"/>
        <v>76</v>
      </c>
      <c r="K68" s="2">
        <v>101</v>
      </c>
      <c r="L68" s="2">
        <v>70</v>
      </c>
      <c r="M68" s="5">
        <f t="shared" si="6"/>
        <v>171</v>
      </c>
      <c r="N68" s="27">
        <f t="shared" si="7"/>
        <v>4.9907178927934399E-2</v>
      </c>
      <c r="O68" s="27">
        <f t="shared" si="0"/>
        <v>8.313525832049487E-2</v>
      </c>
      <c r="P68" s="28">
        <f t="shared" si="1"/>
        <v>6.630204796590658E-2</v>
      </c>
      <c r="R68" s="32">
        <f t="shared" si="8"/>
        <v>12.091332780914188</v>
      </c>
      <c r="S68" s="32">
        <f t="shared" si="9"/>
        <v>19.459014012048737</v>
      </c>
      <c r="T68" s="32">
        <f t="shared" si="10"/>
        <v>15.790087730957444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789.25814535126312</v>
      </c>
      <c r="F69" s="3">
        <v>1092.9999999999995</v>
      </c>
      <c r="G69" s="7">
        <f t="shared" si="4"/>
        <v>1882.2581453512626</v>
      </c>
      <c r="H69" s="6">
        <v>22</v>
      </c>
      <c r="I69" s="3">
        <v>49</v>
      </c>
      <c r="J69" s="7">
        <f t="shared" si="5"/>
        <v>71</v>
      </c>
      <c r="K69" s="6">
        <v>100</v>
      </c>
      <c r="L69" s="3">
        <v>76</v>
      </c>
      <c r="M69" s="7">
        <f t="shared" si="6"/>
        <v>176</v>
      </c>
      <c r="N69" s="27">
        <f t="shared" si="7"/>
        <v>2.6707435887630724E-2</v>
      </c>
      <c r="O69" s="27">
        <f t="shared" si="0"/>
        <v>3.7136450122315832E-2</v>
      </c>
      <c r="P69" s="28">
        <f t="shared" si="1"/>
        <v>3.1911334350862311E-2</v>
      </c>
      <c r="R69" s="32">
        <f t="shared" si="8"/>
        <v>6.4693290602562552</v>
      </c>
      <c r="S69" s="32">
        <f t="shared" si="9"/>
        <v>8.7439999999999962</v>
      </c>
      <c r="T69" s="32">
        <f t="shared" si="10"/>
        <v>7.6204783212601725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9046</v>
      </c>
      <c r="F70" s="2">
        <v>6017.6773352109321</v>
      </c>
      <c r="G70" s="10">
        <f t="shared" ref="G70:G86" si="14">+E70+F70</f>
        <v>15063.677335210932</v>
      </c>
      <c r="H70" s="2">
        <v>428</v>
      </c>
      <c r="I70" s="2">
        <v>421</v>
      </c>
      <c r="J70" s="10">
        <f t="shared" ref="J70:J86" si="15">+H70+I70</f>
        <v>849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9.7849601938386987E-2</v>
      </c>
      <c r="O70" s="25">
        <f t="shared" si="0"/>
        <v>6.6174862927893596E-2</v>
      </c>
      <c r="P70" s="26">
        <f t="shared" si="1"/>
        <v>8.2142811451440326E-2</v>
      </c>
      <c r="R70" s="32">
        <f t="shared" si="8"/>
        <v>21.135514018691588</v>
      </c>
      <c r="S70" s="32">
        <f t="shared" si="9"/>
        <v>14.293770392425017</v>
      </c>
      <c r="T70" s="32">
        <f t="shared" si="10"/>
        <v>17.74284727351111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12253.989710396823</v>
      </c>
      <c r="F71" s="2">
        <v>8901.619525866583</v>
      </c>
      <c r="G71" s="5">
        <f t="shared" si="14"/>
        <v>21155.609236263408</v>
      </c>
      <c r="H71" s="2">
        <v>428</v>
      </c>
      <c r="I71" s="2">
        <v>423</v>
      </c>
      <c r="J71" s="5">
        <f t="shared" si="15"/>
        <v>851</v>
      </c>
      <c r="K71" s="2">
        <v>0</v>
      </c>
      <c r="L71" s="2">
        <v>0</v>
      </c>
      <c r="M71" s="5">
        <f t="shared" si="16"/>
        <v>0</v>
      </c>
      <c r="N71" s="27">
        <f t="shared" si="17"/>
        <v>0.13255007907577041</v>
      </c>
      <c r="O71" s="27">
        <f t="shared" si="0"/>
        <v>9.7426008294660971E-2</v>
      </c>
      <c r="P71" s="28">
        <f t="shared" si="1"/>
        <v>0.11509122838198746</v>
      </c>
      <c r="R71" s="32">
        <f t="shared" ref="R71:R86" si="18">+E71/(H71+K71)</f>
        <v>28.630817080366409</v>
      </c>
      <c r="S71" s="32">
        <f t="shared" ref="S71:S86" si="19">+F71/(I71+L71)</f>
        <v>21.04401779164677</v>
      </c>
      <c r="T71" s="32">
        <f t="shared" ref="T71:T86" si="20">+G71/(J71+M71)</f>
        <v>24.859705330509293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19295.593950615374</v>
      </c>
      <c r="F72" s="2">
        <v>15466.162770794988</v>
      </c>
      <c r="G72" s="5">
        <f t="shared" si="14"/>
        <v>34761.756721410362</v>
      </c>
      <c r="H72" s="2">
        <v>434</v>
      </c>
      <c r="I72" s="2">
        <v>431</v>
      </c>
      <c r="J72" s="5">
        <f t="shared" si="15"/>
        <v>865</v>
      </c>
      <c r="K72" s="2">
        <v>0</v>
      </c>
      <c r="L72" s="2">
        <v>0</v>
      </c>
      <c r="M72" s="5">
        <f t="shared" si="16"/>
        <v>0</v>
      </c>
      <c r="N72" s="27">
        <f t="shared" si="17"/>
        <v>0.20583284210845892</v>
      </c>
      <c r="O72" s="27">
        <f t="shared" si="0"/>
        <v>0.166131335082012</v>
      </c>
      <c r="P72" s="28">
        <f t="shared" si="1"/>
        <v>0.18605093513921195</v>
      </c>
      <c r="R72" s="32">
        <f t="shared" si="18"/>
        <v>44.459893895427129</v>
      </c>
      <c r="S72" s="32">
        <f t="shared" si="19"/>
        <v>35.884368377714587</v>
      </c>
      <c r="T72" s="32">
        <f t="shared" si="20"/>
        <v>40.187001990069781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22083.450676948152</v>
      </c>
      <c r="F73" s="2">
        <v>17488.98464628548</v>
      </c>
      <c r="G73" s="5">
        <f t="shared" si="14"/>
        <v>39572.435323233629</v>
      </c>
      <c r="H73" s="2">
        <v>430</v>
      </c>
      <c r="I73" s="2">
        <v>445</v>
      </c>
      <c r="J73" s="5">
        <f t="shared" si="15"/>
        <v>875</v>
      </c>
      <c r="K73" s="2">
        <v>0</v>
      </c>
      <c r="L73" s="2">
        <v>0</v>
      </c>
      <c r="M73" s="5">
        <f t="shared" si="16"/>
        <v>0</v>
      </c>
      <c r="N73" s="27">
        <f t="shared" si="17"/>
        <v>0.23776325018247366</v>
      </c>
      <c r="O73" s="27">
        <f t="shared" si="0"/>
        <v>0.18194948654063128</v>
      </c>
      <c r="P73" s="28">
        <f t="shared" si="1"/>
        <v>0.20937796467319381</v>
      </c>
      <c r="R73" s="32">
        <f t="shared" si="18"/>
        <v>51.35686203941431</v>
      </c>
      <c r="S73" s="32">
        <f t="shared" si="19"/>
        <v>39.301089092776358</v>
      </c>
      <c r="T73" s="32">
        <f t="shared" si="20"/>
        <v>45.225640369409859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23912.988307646025</v>
      </c>
      <c r="F74" s="2">
        <v>18844.969362783246</v>
      </c>
      <c r="G74" s="5">
        <f t="shared" si="14"/>
        <v>42757.95767042927</v>
      </c>
      <c r="H74" s="2">
        <v>430</v>
      </c>
      <c r="I74" s="2">
        <v>431</v>
      </c>
      <c r="J74" s="5">
        <f t="shared" si="15"/>
        <v>861</v>
      </c>
      <c r="K74" s="2">
        <v>0</v>
      </c>
      <c r="L74" s="2">
        <v>0</v>
      </c>
      <c r="M74" s="5">
        <f t="shared" si="16"/>
        <v>0</v>
      </c>
      <c r="N74" s="27">
        <f t="shared" si="17"/>
        <v>0.2574611144234068</v>
      </c>
      <c r="O74" s="27">
        <f t="shared" si="0"/>
        <v>0.20242512420279329</v>
      </c>
      <c r="P74" s="28">
        <f t="shared" si="1"/>
        <v>0.22991115880774546</v>
      </c>
      <c r="R74" s="32">
        <f t="shared" si="18"/>
        <v>55.611600715455872</v>
      </c>
      <c r="S74" s="32">
        <f t="shared" si="19"/>
        <v>43.723826827803357</v>
      </c>
      <c r="T74" s="32">
        <f t="shared" si="20"/>
        <v>49.660810302473017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24690.12098960104</v>
      </c>
      <c r="F75" s="2">
        <v>20523.402734547111</v>
      </c>
      <c r="G75" s="5">
        <f t="shared" si="14"/>
        <v>45213.523724148152</v>
      </c>
      <c r="H75" s="2">
        <v>434</v>
      </c>
      <c r="I75" s="2">
        <v>430</v>
      </c>
      <c r="J75" s="5">
        <f t="shared" si="15"/>
        <v>864</v>
      </c>
      <c r="K75" s="2">
        <v>0</v>
      </c>
      <c r="L75" s="2">
        <v>0</v>
      </c>
      <c r="M75" s="5">
        <f t="shared" si="16"/>
        <v>0</v>
      </c>
      <c r="N75" s="27">
        <f t="shared" si="17"/>
        <v>0.26337814675713689</v>
      </c>
      <c r="O75" s="27">
        <f t="shared" si="0"/>
        <v>0.22096686837367691</v>
      </c>
      <c r="P75" s="28">
        <f t="shared" si="1"/>
        <v>0.24227068182092418</v>
      </c>
      <c r="R75" s="32">
        <f t="shared" si="18"/>
        <v>56.889679699541567</v>
      </c>
      <c r="S75" s="32">
        <f t="shared" si="19"/>
        <v>47.728843568714211</v>
      </c>
      <c r="T75" s="32">
        <f t="shared" si="20"/>
        <v>52.33046727331962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28902.920117127702</v>
      </c>
      <c r="F76" s="2">
        <v>28255.162919118964</v>
      </c>
      <c r="G76" s="5">
        <f t="shared" si="14"/>
        <v>57158.083036246666</v>
      </c>
      <c r="H76" s="2">
        <v>421</v>
      </c>
      <c r="I76" s="2">
        <v>444</v>
      </c>
      <c r="J76" s="5">
        <f t="shared" si="15"/>
        <v>865</v>
      </c>
      <c r="K76" s="2">
        <v>0</v>
      </c>
      <c r="L76" s="2">
        <v>0</v>
      </c>
      <c r="M76" s="5">
        <f t="shared" si="16"/>
        <v>0</v>
      </c>
      <c r="N76" s="27">
        <f t="shared" si="17"/>
        <v>0.3178380412282012</v>
      </c>
      <c r="O76" s="27">
        <f t="shared" si="0"/>
        <v>0.29461923297379633</v>
      </c>
      <c r="P76" s="28">
        <f t="shared" si="1"/>
        <v>0.3059199477427032</v>
      </c>
      <c r="R76" s="32">
        <f t="shared" si="18"/>
        <v>68.653016905291452</v>
      </c>
      <c r="S76" s="32">
        <f t="shared" si="19"/>
        <v>63.637754322340008</v>
      </c>
      <c r="T76" s="32">
        <f t="shared" si="20"/>
        <v>66.078708712423889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30471.956672414344</v>
      </c>
      <c r="F77" s="2">
        <v>30989.760012389241</v>
      </c>
      <c r="G77" s="5">
        <f t="shared" si="14"/>
        <v>61461.716684803585</v>
      </c>
      <c r="H77" s="2">
        <v>430</v>
      </c>
      <c r="I77" s="2">
        <v>432</v>
      </c>
      <c r="J77" s="5">
        <f t="shared" si="15"/>
        <v>862</v>
      </c>
      <c r="K77" s="2">
        <v>0</v>
      </c>
      <c r="L77" s="2">
        <v>0</v>
      </c>
      <c r="M77" s="5">
        <f t="shared" si="16"/>
        <v>0</v>
      </c>
      <c r="N77" s="27">
        <f t="shared" si="17"/>
        <v>0.32807877554279008</v>
      </c>
      <c r="O77" s="27">
        <f t="shared" si="0"/>
        <v>0.33210905363071458</v>
      </c>
      <c r="P77" s="28">
        <f t="shared" si="1"/>
        <v>0.33009859008337405</v>
      </c>
      <c r="R77" s="32">
        <f t="shared" si="18"/>
        <v>70.865015517242668</v>
      </c>
      <c r="S77" s="32">
        <f t="shared" si="19"/>
        <v>71.735555584234348</v>
      </c>
      <c r="T77" s="32">
        <f t="shared" si="20"/>
        <v>71.301295458008795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23546.607378695397</v>
      </c>
      <c r="F78" s="2">
        <v>23430.155710675019</v>
      </c>
      <c r="G78" s="5">
        <f t="shared" si="14"/>
        <v>46976.763089370419</v>
      </c>
      <c r="H78" s="2">
        <v>432</v>
      </c>
      <c r="I78" s="2">
        <v>424</v>
      </c>
      <c r="J78" s="5">
        <f t="shared" si="15"/>
        <v>856</v>
      </c>
      <c r="K78" s="2">
        <v>0</v>
      </c>
      <c r="L78" s="2">
        <v>0</v>
      </c>
      <c r="M78" s="5">
        <f t="shared" si="16"/>
        <v>0</v>
      </c>
      <c r="N78" s="27">
        <f t="shared" si="17"/>
        <v>0.25234275740199968</v>
      </c>
      <c r="O78" s="27">
        <f t="shared" si="0"/>
        <v>0.25583241298343617</v>
      </c>
      <c r="P78" s="28">
        <f t="shared" si="1"/>
        <v>0.25407127839093557</v>
      </c>
      <c r="R78" s="32">
        <f t="shared" si="18"/>
        <v>54.506035598831936</v>
      </c>
      <c r="S78" s="32">
        <f t="shared" si="19"/>
        <v>55.259801204422217</v>
      </c>
      <c r="T78" s="32">
        <f t="shared" si="20"/>
        <v>54.879396132442075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22069.935826039364</v>
      </c>
      <c r="F79" s="2">
        <v>22137.323095011368</v>
      </c>
      <c r="G79" s="5">
        <f t="shared" si="14"/>
        <v>44207.258921050729</v>
      </c>
      <c r="H79" s="2">
        <v>444</v>
      </c>
      <c r="I79" s="2">
        <v>429</v>
      </c>
      <c r="J79" s="5">
        <f t="shared" si="15"/>
        <v>873</v>
      </c>
      <c r="K79" s="2">
        <v>0</v>
      </c>
      <c r="L79" s="2">
        <v>0</v>
      </c>
      <c r="M79" s="5">
        <f t="shared" si="16"/>
        <v>0</v>
      </c>
      <c r="N79" s="27">
        <f t="shared" si="17"/>
        <v>0.23012529014472144</v>
      </c>
      <c r="O79" s="27">
        <f t="shared" si="0"/>
        <v>0.23889885063251498</v>
      </c>
      <c r="P79" s="28">
        <f t="shared" si="1"/>
        <v>0.23443669615762339</v>
      </c>
      <c r="R79" s="32">
        <f t="shared" si="18"/>
        <v>49.707062671259827</v>
      </c>
      <c r="S79" s="32">
        <f t="shared" si="19"/>
        <v>51.602151736623235</v>
      </c>
      <c r="T79" s="32">
        <f t="shared" si="20"/>
        <v>50.638326370046656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17443.333083818867</v>
      </c>
      <c r="F80" s="2">
        <v>16861.542086397523</v>
      </c>
      <c r="G80" s="5">
        <f t="shared" si="14"/>
        <v>34304.875170216386</v>
      </c>
      <c r="H80" s="2">
        <v>438</v>
      </c>
      <c r="I80" s="2">
        <v>437</v>
      </c>
      <c r="J80" s="5">
        <f t="shared" si="15"/>
        <v>875</v>
      </c>
      <c r="K80" s="2">
        <v>0</v>
      </c>
      <c r="L80" s="2">
        <v>0</v>
      </c>
      <c r="M80" s="5">
        <f t="shared" si="16"/>
        <v>0</v>
      </c>
      <c r="N80" s="27">
        <f t="shared" si="17"/>
        <v>0.18437482119713836</v>
      </c>
      <c r="O80" s="27">
        <f t="shared" si="0"/>
        <v>0.17863316898039583</v>
      </c>
      <c r="P80" s="28">
        <f t="shared" si="1"/>
        <v>0.18150727603289094</v>
      </c>
      <c r="R80" s="32">
        <f t="shared" si="18"/>
        <v>39.824961378581889</v>
      </c>
      <c r="S80" s="32">
        <f t="shared" si="19"/>
        <v>38.584764499765498</v>
      </c>
      <c r="T80" s="32">
        <f t="shared" si="20"/>
        <v>39.20557162310444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14945.458290158655</v>
      </c>
      <c r="F81" s="2">
        <v>14107.985033198183</v>
      </c>
      <c r="G81" s="5">
        <f t="shared" si="14"/>
        <v>29053.443323356838</v>
      </c>
      <c r="H81" s="2">
        <v>426</v>
      </c>
      <c r="I81" s="2">
        <v>447</v>
      </c>
      <c r="J81" s="5">
        <f t="shared" si="15"/>
        <v>873</v>
      </c>
      <c r="K81" s="2">
        <v>0</v>
      </c>
      <c r="L81" s="2">
        <v>0</v>
      </c>
      <c r="M81" s="5">
        <f t="shared" si="16"/>
        <v>0</v>
      </c>
      <c r="N81" s="27">
        <f t="shared" si="17"/>
        <v>0.16242238621716501</v>
      </c>
      <c r="O81" s="27">
        <f t="shared" si="17"/>
        <v>0.14611799893526994</v>
      </c>
      <c r="P81" s="28">
        <f t="shared" si="17"/>
        <v>0.15407409169825653</v>
      </c>
      <c r="R81" s="32">
        <f t="shared" si="18"/>
        <v>35.083235422907642</v>
      </c>
      <c r="S81" s="32">
        <f t="shared" si="19"/>
        <v>31.561487770018307</v>
      </c>
      <c r="T81" s="32">
        <f t="shared" si="20"/>
        <v>33.280003806823409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13120.878236074048</v>
      </c>
      <c r="F82" s="2">
        <v>12386.162016808967</v>
      </c>
      <c r="G82" s="5">
        <f t="shared" si="14"/>
        <v>25507.040252883016</v>
      </c>
      <c r="H82" s="2">
        <v>421</v>
      </c>
      <c r="I82" s="2">
        <v>430</v>
      </c>
      <c r="J82" s="5">
        <f t="shared" si="15"/>
        <v>851</v>
      </c>
      <c r="K82" s="2">
        <v>0</v>
      </c>
      <c r="L82" s="2">
        <v>0</v>
      </c>
      <c r="M82" s="5">
        <f t="shared" si="16"/>
        <v>0</v>
      </c>
      <c r="N82" s="27">
        <f t="shared" si="17"/>
        <v>0.14428695165912342</v>
      </c>
      <c r="O82" s="27">
        <f t="shared" si="17"/>
        <v>0.13335661086142298</v>
      </c>
      <c r="P82" s="28">
        <f t="shared" si="17"/>
        <v>0.13876398274841698</v>
      </c>
      <c r="R82" s="32">
        <f t="shared" si="18"/>
        <v>31.16598155837066</v>
      </c>
      <c r="S82" s="32">
        <f t="shared" si="19"/>
        <v>28.805027946067366</v>
      </c>
      <c r="T82" s="32">
        <f t="shared" si="20"/>
        <v>29.973020273658069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10412.286839126085</v>
      </c>
      <c r="F83" s="2">
        <v>10271.633966013906</v>
      </c>
      <c r="G83" s="5">
        <f t="shared" si="14"/>
        <v>20683.920805139991</v>
      </c>
      <c r="H83" s="2">
        <v>431</v>
      </c>
      <c r="I83" s="2">
        <v>430</v>
      </c>
      <c r="J83" s="5">
        <f t="shared" si="15"/>
        <v>861</v>
      </c>
      <c r="K83" s="2">
        <v>0</v>
      </c>
      <c r="L83" s="2">
        <v>0</v>
      </c>
      <c r="M83" s="5">
        <f t="shared" si="16"/>
        <v>0</v>
      </c>
      <c r="N83" s="27">
        <f t="shared" si="17"/>
        <v>0.11184462102696234</v>
      </c>
      <c r="O83" s="27">
        <f t="shared" si="17"/>
        <v>0.11059037431108856</v>
      </c>
      <c r="P83" s="28">
        <f t="shared" si="17"/>
        <v>0.11121822603529483</v>
      </c>
      <c r="R83" s="32">
        <f t="shared" si="18"/>
        <v>24.158438141823865</v>
      </c>
      <c r="S83" s="32">
        <f t="shared" si="19"/>
        <v>23.887520851195131</v>
      </c>
      <c r="T83" s="32">
        <f t="shared" si="20"/>
        <v>24.023136823623684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4980.3618333752593</v>
      </c>
      <c r="F84" s="3">
        <v>6013.0000000000009</v>
      </c>
      <c r="G84" s="7">
        <f t="shared" si="14"/>
        <v>10993.36183337526</v>
      </c>
      <c r="H84" s="6">
        <v>423</v>
      </c>
      <c r="I84" s="3">
        <v>448</v>
      </c>
      <c r="J84" s="7">
        <f t="shared" si="15"/>
        <v>871</v>
      </c>
      <c r="K84" s="6">
        <v>0</v>
      </c>
      <c r="L84" s="3">
        <v>0</v>
      </c>
      <c r="M84" s="7">
        <f t="shared" si="16"/>
        <v>0</v>
      </c>
      <c r="N84" s="27">
        <f t="shared" si="17"/>
        <v>5.450881964555708E-2</v>
      </c>
      <c r="O84" s="27">
        <f t="shared" si="17"/>
        <v>6.2138310185185196E-2</v>
      </c>
      <c r="P84" s="28">
        <f t="shared" si="17"/>
        <v>5.8433058177994962E-2</v>
      </c>
      <c r="R84" s="32">
        <f t="shared" si="18"/>
        <v>11.77390504344033</v>
      </c>
      <c r="S84" s="32">
        <f t="shared" si="19"/>
        <v>13.421875000000002</v>
      </c>
      <c r="T84" s="32">
        <f t="shared" si="20"/>
        <v>12.621540566446912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2895.3738363926373</v>
      </c>
      <c r="F85" s="2">
        <v>7760.0958134040338</v>
      </c>
      <c r="G85" s="5">
        <f t="shared" si="14"/>
        <v>10655.469649796671</v>
      </c>
      <c r="H85" s="2">
        <v>112</v>
      </c>
      <c r="I85" s="2">
        <v>109</v>
      </c>
      <c r="J85" s="5">
        <f t="shared" si="15"/>
        <v>221</v>
      </c>
      <c r="K85" s="2">
        <v>0</v>
      </c>
      <c r="L85" s="2">
        <v>0</v>
      </c>
      <c r="M85" s="5">
        <f t="shared" si="16"/>
        <v>0</v>
      </c>
      <c r="N85" s="25">
        <f t="shared" si="17"/>
        <v>0.1196831116233729</v>
      </c>
      <c r="O85" s="25">
        <f t="shared" si="17"/>
        <v>0.32959972024312073</v>
      </c>
      <c r="P85" s="26">
        <f t="shared" si="17"/>
        <v>0.22321664257157431</v>
      </c>
      <c r="R85" s="32">
        <f t="shared" si="18"/>
        <v>25.851552110648548</v>
      </c>
      <c r="S85" s="32">
        <f t="shared" si="19"/>
        <v>71.193539572514069</v>
      </c>
      <c r="T85" s="32">
        <f t="shared" si="20"/>
        <v>48.214794795460051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2678.3780702837898</v>
      </c>
      <c r="F86" s="3">
        <v>7457.0000000000009</v>
      </c>
      <c r="G86" s="7">
        <f t="shared" si="14"/>
        <v>10135.37807028379</v>
      </c>
      <c r="H86" s="6">
        <v>108</v>
      </c>
      <c r="I86" s="3">
        <v>109</v>
      </c>
      <c r="J86" s="7">
        <f t="shared" si="15"/>
        <v>217</v>
      </c>
      <c r="K86" s="6">
        <v>0</v>
      </c>
      <c r="L86" s="3">
        <v>0</v>
      </c>
      <c r="M86" s="7">
        <f t="shared" si="16"/>
        <v>0</v>
      </c>
      <c r="N86" s="27">
        <f t="shared" si="17"/>
        <v>0.11481387475496356</v>
      </c>
      <c r="O86" s="27">
        <f t="shared" si="17"/>
        <v>0.31672612979952436</v>
      </c>
      <c r="P86" s="28">
        <f t="shared" si="17"/>
        <v>0.21623523788794569</v>
      </c>
      <c r="R86" s="32">
        <f t="shared" si="18"/>
        <v>24.799796947072128</v>
      </c>
      <c r="S86" s="32">
        <f t="shared" si="19"/>
        <v>68.412844036697251</v>
      </c>
      <c r="T86" s="32">
        <f t="shared" si="20"/>
        <v>46.706811383796271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0.19673145696324359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919.00000000000023</v>
      </c>
      <c r="F5" s="9">
        <v>932.97008495458215</v>
      </c>
      <c r="G5" s="10">
        <f>+E5+F5</f>
        <v>1851.9700849545825</v>
      </c>
      <c r="H5" s="9">
        <v>151</v>
      </c>
      <c r="I5" s="9">
        <v>151</v>
      </c>
      <c r="J5" s="10">
        <f>+H5+I5</f>
        <v>302</v>
      </c>
      <c r="K5" s="9">
        <v>0</v>
      </c>
      <c r="L5" s="9">
        <v>0</v>
      </c>
      <c r="M5" s="10">
        <f>+K5+L5</f>
        <v>0</v>
      </c>
      <c r="N5" s="27">
        <f>+E5/(H5*216+K5*248)</f>
        <v>2.8176355163110137E-2</v>
      </c>
      <c r="O5" s="27">
        <f t="shared" ref="O5:O80" si="0">+F5/(I5*216+L5*248)</f>
        <v>2.8604675158038453E-2</v>
      </c>
      <c r="P5" s="28">
        <f t="shared" ref="P5:P80" si="1">+G5/(J5*216+M5*248)</f>
        <v>2.8390515160574295E-2</v>
      </c>
      <c r="R5" s="32">
        <f>+E5/(H5+K5)</f>
        <v>6.0860927152317892</v>
      </c>
      <c r="S5" s="32">
        <f t="shared" ref="S5" si="2">+F5/(I5+L5)</f>
        <v>6.1786098341363056</v>
      </c>
      <c r="T5" s="32">
        <f t="shared" ref="T5" si="3">+G5/(J5+M5)</f>
        <v>6.1323512746840478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1658.8223640126394</v>
      </c>
      <c r="F6" s="2">
        <v>1613.5352092980104</v>
      </c>
      <c r="G6" s="5">
        <f t="shared" ref="G6:G69" si="4">+E6+F6</f>
        <v>3272.35757331065</v>
      </c>
      <c r="H6" s="2">
        <v>152</v>
      </c>
      <c r="I6" s="2">
        <v>149</v>
      </c>
      <c r="J6" s="5">
        <f t="shared" ref="J6:J69" si="5">+H6+I6</f>
        <v>301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5.0524560307402516E-2</v>
      </c>
      <c r="O6" s="27">
        <f t="shared" si="0"/>
        <v>5.0134700761186007E-2</v>
      </c>
      <c r="P6" s="28">
        <f t="shared" si="1"/>
        <v>5.0331573355953146E-2</v>
      </c>
      <c r="R6" s="32">
        <f t="shared" ref="R6:R70" si="8">+E6/(H6+K6)</f>
        <v>10.913305026398943</v>
      </c>
      <c r="S6" s="32">
        <f t="shared" ref="S6:S70" si="9">+F6/(I6+L6)</f>
        <v>10.829095364416178</v>
      </c>
      <c r="T6" s="32">
        <f t="shared" ref="T6:T70" si="10">+G6/(J6+M6)</f>
        <v>10.871619844885881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2352.3033550319419</v>
      </c>
      <c r="F7" s="2">
        <v>2086.7315994275</v>
      </c>
      <c r="G7" s="5">
        <f t="shared" si="4"/>
        <v>4439.0349544594419</v>
      </c>
      <c r="H7" s="2">
        <v>152</v>
      </c>
      <c r="I7" s="2">
        <v>148</v>
      </c>
      <c r="J7" s="5">
        <f t="shared" si="5"/>
        <v>300</v>
      </c>
      <c r="K7" s="2">
        <v>0</v>
      </c>
      <c r="L7" s="2">
        <v>0</v>
      </c>
      <c r="M7" s="5">
        <f t="shared" si="6"/>
        <v>0</v>
      </c>
      <c r="N7" s="27">
        <f t="shared" si="7"/>
        <v>7.1646666515349108E-2</v>
      </c>
      <c r="O7" s="27">
        <f t="shared" si="0"/>
        <v>6.5275638120229601E-2</v>
      </c>
      <c r="P7" s="28">
        <f t="shared" si="1"/>
        <v>6.8503625840423479E-2</v>
      </c>
      <c r="R7" s="32">
        <f t="shared" si="8"/>
        <v>15.475679967315408</v>
      </c>
      <c r="S7" s="32">
        <f t="shared" si="9"/>
        <v>14.099537833969595</v>
      </c>
      <c r="T7" s="32">
        <f t="shared" si="10"/>
        <v>14.796783181531474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2985.7229916864308</v>
      </c>
      <c r="F8" s="2">
        <v>2231.582476949216</v>
      </c>
      <c r="G8" s="5">
        <f t="shared" si="4"/>
        <v>5217.3054686356463</v>
      </c>
      <c r="H8" s="2">
        <v>152</v>
      </c>
      <c r="I8" s="2">
        <v>144</v>
      </c>
      <c r="J8" s="5">
        <f t="shared" si="5"/>
        <v>296</v>
      </c>
      <c r="K8" s="2">
        <v>0</v>
      </c>
      <c r="L8" s="2">
        <v>0</v>
      </c>
      <c r="M8" s="5">
        <f t="shared" si="6"/>
        <v>0</v>
      </c>
      <c r="N8" s="27">
        <f t="shared" si="7"/>
        <v>9.0939418606433689E-2</v>
      </c>
      <c r="O8" s="27">
        <f t="shared" si="0"/>
        <v>7.1745835807266456E-2</v>
      </c>
      <c r="P8" s="28">
        <f t="shared" si="1"/>
        <v>8.160199994737935E-2</v>
      </c>
      <c r="R8" s="32">
        <f t="shared" si="8"/>
        <v>19.642914418989676</v>
      </c>
      <c r="S8" s="32">
        <f t="shared" si="9"/>
        <v>15.497100534369556</v>
      </c>
      <c r="T8" s="32">
        <f t="shared" si="10"/>
        <v>17.62603198863394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4041.8181892179955</v>
      </c>
      <c r="F9" s="2">
        <v>2752.6097960775446</v>
      </c>
      <c r="G9" s="5">
        <f t="shared" si="4"/>
        <v>6794.4279852955406</v>
      </c>
      <c r="H9" s="2">
        <v>152</v>
      </c>
      <c r="I9" s="2">
        <v>150</v>
      </c>
      <c r="J9" s="5">
        <f t="shared" si="5"/>
        <v>302</v>
      </c>
      <c r="K9" s="2">
        <v>0</v>
      </c>
      <c r="L9" s="2">
        <v>0</v>
      </c>
      <c r="M9" s="5">
        <f t="shared" si="6"/>
        <v>0</v>
      </c>
      <c r="N9" s="27">
        <f t="shared" si="7"/>
        <v>0.12310606083144479</v>
      </c>
      <c r="O9" s="27">
        <f t="shared" si="0"/>
        <v>8.4957092471529161E-2</v>
      </c>
      <c r="P9" s="28">
        <f t="shared" si="1"/>
        <v>0.10415789773877147</v>
      </c>
      <c r="R9" s="32">
        <f t="shared" si="8"/>
        <v>26.590909139592075</v>
      </c>
      <c r="S9" s="32">
        <f t="shared" si="9"/>
        <v>18.350731973850298</v>
      </c>
      <c r="T9" s="32">
        <f t="shared" si="10"/>
        <v>22.498105911574637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4562.2261668840338</v>
      </c>
      <c r="F10" s="2">
        <v>3174.9694051615893</v>
      </c>
      <c r="G10" s="5">
        <f t="shared" si="4"/>
        <v>7737.1955720456226</v>
      </c>
      <c r="H10" s="2">
        <v>162</v>
      </c>
      <c r="I10" s="2">
        <v>150</v>
      </c>
      <c r="J10" s="5">
        <f t="shared" si="5"/>
        <v>312</v>
      </c>
      <c r="K10" s="2">
        <v>0</v>
      </c>
      <c r="L10" s="2">
        <v>0</v>
      </c>
      <c r="M10" s="5">
        <f t="shared" si="6"/>
        <v>0</v>
      </c>
      <c r="N10" s="27">
        <f t="shared" si="7"/>
        <v>0.1303791199955428</v>
      </c>
      <c r="O10" s="27">
        <f t="shared" si="0"/>
        <v>9.7992882875357692E-2</v>
      </c>
      <c r="P10" s="28">
        <f t="shared" si="1"/>
        <v>0.1148088136877615</v>
      </c>
      <c r="R10" s="32">
        <f t="shared" si="8"/>
        <v>28.161889919037247</v>
      </c>
      <c r="S10" s="32">
        <f t="shared" si="9"/>
        <v>21.166462701077261</v>
      </c>
      <c r="T10" s="32">
        <f t="shared" si="10"/>
        <v>24.798703756556481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5618.0171031886002</v>
      </c>
      <c r="F11" s="2">
        <v>4301.5579946372673</v>
      </c>
      <c r="G11" s="5">
        <f t="shared" si="4"/>
        <v>9919.5750978258675</v>
      </c>
      <c r="H11" s="2">
        <v>153</v>
      </c>
      <c r="I11" s="2">
        <v>152</v>
      </c>
      <c r="J11" s="5">
        <f t="shared" si="5"/>
        <v>305</v>
      </c>
      <c r="K11" s="2">
        <v>0</v>
      </c>
      <c r="L11" s="2">
        <v>0</v>
      </c>
      <c r="M11" s="5">
        <f t="shared" si="6"/>
        <v>0</v>
      </c>
      <c r="N11" s="27">
        <f t="shared" si="7"/>
        <v>0.16999567608292787</v>
      </c>
      <c r="O11" s="27">
        <f t="shared" si="0"/>
        <v>0.13101723911541385</v>
      </c>
      <c r="P11" s="28">
        <f t="shared" si="1"/>
        <v>0.15057035667616678</v>
      </c>
      <c r="R11" s="32">
        <f t="shared" si="8"/>
        <v>36.719066033912419</v>
      </c>
      <c r="S11" s="32">
        <f t="shared" si="9"/>
        <v>28.29972364892939</v>
      </c>
      <c r="T11" s="32">
        <f t="shared" si="10"/>
        <v>32.523197042052026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5969.3904556175876</v>
      </c>
      <c r="F12" s="2">
        <v>4413.4744720227191</v>
      </c>
      <c r="G12" s="5">
        <f t="shared" si="4"/>
        <v>10382.864927640307</v>
      </c>
      <c r="H12" s="2">
        <v>153</v>
      </c>
      <c r="I12" s="2">
        <v>152</v>
      </c>
      <c r="J12" s="5">
        <f t="shared" si="5"/>
        <v>305</v>
      </c>
      <c r="K12" s="2">
        <v>0</v>
      </c>
      <c r="L12" s="2">
        <v>0</v>
      </c>
      <c r="M12" s="5">
        <f t="shared" si="6"/>
        <v>0</v>
      </c>
      <c r="N12" s="27">
        <f t="shared" si="7"/>
        <v>0.1806278883931732</v>
      </c>
      <c r="O12" s="27">
        <f t="shared" si="0"/>
        <v>0.13442600121901557</v>
      </c>
      <c r="P12" s="28">
        <f t="shared" si="1"/>
        <v>0.15760268560474053</v>
      </c>
      <c r="R12" s="32">
        <f t="shared" si="8"/>
        <v>39.015623892925412</v>
      </c>
      <c r="S12" s="32">
        <f t="shared" si="9"/>
        <v>29.036016263307364</v>
      </c>
      <c r="T12" s="32">
        <f t="shared" si="10"/>
        <v>34.042180090623958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6145.6763981951717</v>
      </c>
      <c r="F13" s="2">
        <v>4538.9198143993353</v>
      </c>
      <c r="G13" s="5">
        <f t="shared" si="4"/>
        <v>10684.596212594508</v>
      </c>
      <c r="H13" s="2">
        <v>153</v>
      </c>
      <c r="I13" s="2">
        <v>152</v>
      </c>
      <c r="J13" s="5">
        <f t="shared" si="5"/>
        <v>305</v>
      </c>
      <c r="K13" s="2">
        <v>0</v>
      </c>
      <c r="L13" s="2">
        <v>0</v>
      </c>
      <c r="M13" s="5">
        <f t="shared" si="6"/>
        <v>0</v>
      </c>
      <c r="N13" s="27">
        <f t="shared" si="7"/>
        <v>0.18596212775947626</v>
      </c>
      <c r="O13" s="27">
        <f t="shared" si="0"/>
        <v>0.13824682670563276</v>
      </c>
      <c r="P13" s="28">
        <f t="shared" si="1"/>
        <v>0.16218269903756083</v>
      </c>
      <c r="R13" s="32">
        <f t="shared" si="8"/>
        <v>40.167819596046876</v>
      </c>
      <c r="S13" s="32">
        <f t="shared" si="9"/>
        <v>29.861314568416681</v>
      </c>
      <c r="T13" s="32">
        <f t="shared" si="10"/>
        <v>35.031462992113141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7449.5098436387525</v>
      </c>
      <c r="F14" s="2">
        <v>5304.8087167514932</v>
      </c>
      <c r="G14" s="5">
        <f t="shared" si="4"/>
        <v>12754.318560390246</v>
      </c>
      <c r="H14" s="2">
        <v>153</v>
      </c>
      <c r="I14" s="2">
        <v>150</v>
      </c>
      <c r="J14" s="5">
        <f t="shared" si="5"/>
        <v>303</v>
      </c>
      <c r="K14" s="2">
        <v>0</v>
      </c>
      <c r="L14" s="2">
        <v>0</v>
      </c>
      <c r="M14" s="5">
        <f t="shared" si="6"/>
        <v>0</v>
      </c>
      <c r="N14" s="27">
        <f t="shared" si="7"/>
        <v>0.22541484639429776</v>
      </c>
      <c r="O14" s="27">
        <f t="shared" si="0"/>
        <v>0.1637286640972683</v>
      </c>
      <c r="P14" s="28">
        <f t="shared" si="1"/>
        <v>0.19487713238586735</v>
      </c>
      <c r="R14" s="32">
        <f t="shared" si="8"/>
        <v>48.689606821168319</v>
      </c>
      <c r="S14" s="32">
        <f t="shared" si="9"/>
        <v>35.365391445009955</v>
      </c>
      <c r="T14" s="32">
        <f t="shared" si="10"/>
        <v>42.093460595347345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13417.042758667845</v>
      </c>
      <c r="F15" s="2">
        <v>10962.9676820399</v>
      </c>
      <c r="G15" s="5">
        <f t="shared" si="4"/>
        <v>24380.010440707745</v>
      </c>
      <c r="H15" s="2">
        <v>312</v>
      </c>
      <c r="I15" s="2">
        <v>316</v>
      </c>
      <c r="J15" s="5">
        <f t="shared" si="5"/>
        <v>628</v>
      </c>
      <c r="K15" s="2">
        <v>157</v>
      </c>
      <c r="L15" s="2">
        <v>156</v>
      </c>
      <c r="M15" s="5">
        <f t="shared" si="6"/>
        <v>313</v>
      </c>
      <c r="N15" s="27">
        <f t="shared" si="7"/>
        <v>0.12618541455371909</v>
      </c>
      <c r="O15" s="27">
        <f t="shared" si="0"/>
        <v>0.10251129265821271</v>
      </c>
      <c r="P15" s="28">
        <f t="shared" si="1"/>
        <v>0.11431416426304318</v>
      </c>
      <c r="R15" s="32">
        <f t="shared" si="8"/>
        <v>28.607767076050841</v>
      </c>
      <c r="S15" s="32">
        <f t="shared" si="9"/>
        <v>23.226626444999788</v>
      </c>
      <c r="T15" s="32">
        <f t="shared" si="10"/>
        <v>25.90861895930685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24526.501151458</v>
      </c>
      <c r="F16" s="2">
        <v>19783.324608094961</v>
      </c>
      <c r="G16" s="5">
        <f t="shared" si="4"/>
        <v>44309.825759552958</v>
      </c>
      <c r="H16" s="2">
        <v>329</v>
      </c>
      <c r="I16" s="2">
        <v>355</v>
      </c>
      <c r="J16" s="5">
        <f t="shared" si="5"/>
        <v>684</v>
      </c>
      <c r="K16" s="2">
        <v>286</v>
      </c>
      <c r="L16" s="2">
        <v>271</v>
      </c>
      <c r="M16" s="5">
        <f t="shared" si="6"/>
        <v>557</v>
      </c>
      <c r="N16" s="27">
        <f t="shared" si="7"/>
        <v>0.17273157045085638</v>
      </c>
      <c r="O16" s="27">
        <f t="shared" si="0"/>
        <v>0.13749113621771769</v>
      </c>
      <c r="P16" s="28">
        <f t="shared" si="1"/>
        <v>0.15499449335229101</v>
      </c>
      <c r="R16" s="32">
        <f t="shared" si="8"/>
        <v>39.880489677167482</v>
      </c>
      <c r="S16" s="32">
        <f t="shared" si="9"/>
        <v>31.602754965007925</v>
      </c>
      <c r="T16" s="32">
        <f t="shared" si="10"/>
        <v>35.704936147907297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26323.15672043911</v>
      </c>
      <c r="F17" s="2">
        <v>21577.126492200397</v>
      </c>
      <c r="G17" s="5">
        <f t="shared" si="4"/>
        <v>47900.283212639508</v>
      </c>
      <c r="H17" s="2">
        <v>340</v>
      </c>
      <c r="I17" s="2">
        <v>355</v>
      </c>
      <c r="J17" s="5">
        <f t="shared" si="5"/>
        <v>695</v>
      </c>
      <c r="K17" s="2">
        <v>286</v>
      </c>
      <c r="L17" s="2">
        <v>273</v>
      </c>
      <c r="M17" s="5">
        <f t="shared" si="6"/>
        <v>559</v>
      </c>
      <c r="N17" s="27">
        <f t="shared" si="7"/>
        <v>0.18233373545688178</v>
      </c>
      <c r="O17" s="27">
        <f t="shared" si="0"/>
        <v>0.14944264248254929</v>
      </c>
      <c r="P17" s="28">
        <f t="shared" si="1"/>
        <v>0.16588727770765055</v>
      </c>
      <c r="R17" s="32">
        <f t="shared" si="8"/>
        <v>42.049771118912318</v>
      </c>
      <c r="S17" s="32">
        <f t="shared" si="9"/>
        <v>34.358481675478338</v>
      </c>
      <c r="T17" s="32">
        <f t="shared" si="10"/>
        <v>38.19799299253549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33761.405902488375</v>
      </c>
      <c r="F18" s="2">
        <v>26796.621075885698</v>
      </c>
      <c r="G18" s="5">
        <f t="shared" si="4"/>
        <v>60558.026978374073</v>
      </c>
      <c r="H18" s="2">
        <v>335</v>
      </c>
      <c r="I18" s="2">
        <v>357</v>
      </c>
      <c r="J18" s="5">
        <f t="shared" si="5"/>
        <v>692</v>
      </c>
      <c r="K18" s="2">
        <v>284</v>
      </c>
      <c r="L18" s="2">
        <v>272</v>
      </c>
      <c r="M18" s="5">
        <f t="shared" si="6"/>
        <v>556</v>
      </c>
      <c r="N18" s="27">
        <f t="shared" si="7"/>
        <v>0.23643765688895999</v>
      </c>
      <c r="O18" s="27">
        <f t="shared" si="0"/>
        <v>0.18535651787315102</v>
      </c>
      <c r="P18" s="28">
        <f t="shared" si="1"/>
        <v>0.21073923642251557</v>
      </c>
      <c r="R18" s="32">
        <f t="shared" si="8"/>
        <v>54.541851215651654</v>
      </c>
      <c r="S18" s="32">
        <f t="shared" si="9"/>
        <v>42.60194129711558</v>
      </c>
      <c r="T18" s="32">
        <f t="shared" si="10"/>
        <v>48.524060078825379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40619.158613601227</v>
      </c>
      <c r="F19" s="2">
        <v>37407.384124934411</v>
      </c>
      <c r="G19" s="5">
        <f t="shared" si="4"/>
        <v>78026.542738535645</v>
      </c>
      <c r="H19" s="2">
        <v>339</v>
      </c>
      <c r="I19" s="2">
        <v>349</v>
      </c>
      <c r="J19" s="5">
        <f t="shared" si="5"/>
        <v>688</v>
      </c>
      <c r="K19" s="2">
        <v>279</v>
      </c>
      <c r="L19" s="2">
        <v>267</v>
      </c>
      <c r="M19" s="5">
        <f t="shared" si="6"/>
        <v>546</v>
      </c>
      <c r="N19" s="27">
        <f t="shared" si="7"/>
        <v>0.2852148537636307</v>
      </c>
      <c r="O19" s="27">
        <f t="shared" si="0"/>
        <v>0.26417644156027126</v>
      </c>
      <c r="P19" s="28">
        <f t="shared" si="1"/>
        <v>0.27472587015708849</v>
      </c>
      <c r="R19" s="32">
        <f t="shared" si="8"/>
        <v>65.726793873141148</v>
      </c>
      <c r="S19" s="32">
        <f t="shared" si="9"/>
        <v>60.726272930088328</v>
      </c>
      <c r="T19" s="32">
        <f t="shared" si="10"/>
        <v>63.230585687630182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44781.550212161528</v>
      </c>
      <c r="F20" s="2">
        <v>54060.934026879848</v>
      </c>
      <c r="G20" s="5">
        <f t="shared" si="4"/>
        <v>98842.484239041369</v>
      </c>
      <c r="H20" s="2">
        <v>355</v>
      </c>
      <c r="I20" s="2">
        <v>359</v>
      </c>
      <c r="J20" s="5">
        <f t="shared" si="5"/>
        <v>714</v>
      </c>
      <c r="K20" s="2">
        <v>262</v>
      </c>
      <c r="L20" s="2">
        <v>272</v>
      </c>
      <c r="M20" s="5">
        <f t="shared" si="6"/>
        <v>534</v>
      </c>
      <c r="N20" s="27">
        <f t="shared" si="7"/>
        <v>0.31612886296493992</v>
      </c>
      <c r="O20" s="27">
        <f t="shared" si="0"/>
        <v>0.37283402777158514</v>
      </c>
      <c r="P20" s="28">
        <f t="shared" si="1"/>
        <v>0.34481219384572925</v>
      </c>
      <c r="R20" s="32">
        <f t="shared" si="8"/>
        <v>72.57949791274153</v>
      </c>
      <c r="S20" s="32">
        <f t="shared" si="9"/>
        <v>85.675014305673287</v>
      </c>
      <c r="T20" s="32">
        <f t="shared" si="10"/>
        <v>79.200708524872894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44257.928974197093</v>
      </c>
      <c r="F21" s="2">
        <v>53637.295252244374</v>
      </c>
      <c r="G21" s="5">
        <f t="shared" si="4"/>
        <v>97895.224226441467</v>
      </c>
      <c r="H21" s="2">
        <v>358</v>
      </c>
      <c r="I21" s="2">
        <v>354</v>
      </c>
      <c r="J21" s="5">
        <f t="shared" si="5"/>
        <v>712</v>
      </c>
      <c r="K21" s="2">
        <v>251</v>
      </c>
      <c r="L21" s="2">
        <v>265</v>
      </c>
      <c r="M21" s="5">
        <f t="shared" si="6"/>
        <v>516</v>
      </c>
      <c r="N21" s="27">
        <f t="shared" si="7"/>
        <v>0.31708838893647256</v>
      </c>
      <c r="O21" s="27">
        <f t="shared" si="0"/>
        <v>0.37723861512015677</v>
      </c>
      <c r="P21" s="28">
        <f t="shared" si="1"/>
        <v>0.34744188041752366</v>
      </c>
      <c r="R21" s="32">
        <f t="shared" si="8"/>
        <v>72.673118184231683</v>
      </c>
      <c r="S21" s="32">
        <f t="shared" si="9"/>
        <v>86.651527063399641</v>
      </c>
      <c r="T21" s="32">
        <f t="shared" si="10"/>
        <v>79.719237969414877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42335.853947644282</v>
      </c>
      <c r="F22" s="2">
        <v>51349.129727851294</v>
      </c>
      <c r="G22" s="5">
        <f t="shared" si="4"/>
        <v>93684.983675495576</v>
      </c>
      <c r="H22" s="2">
        <v>357</v>
      </c>
      <c r="I22" s="2">
        <v>361</v>
      </c>
      <c r="J22" s="5">
        <f t="shared" si="5"/>
        <v>718</v>
      </c>
      <c r="K22" s="2">
        <v>252</v>
      </c>
      <c r="L22" s="2">
        <v>265</v>
      </c>
      <c r="M22" s="5">
        <f t="shared" si="6"/>
        <v>517</v>
      </c>
      <c r="N22" s="27">
        <f t="shared" si="7"/>
        <v>0.30324805131256288</v>
      </c>
      <c r="O22" s="27">
        <f t="shared" si="0"/>
        <v>0.35734557487926799</v>
      </c>
      <c r="P22" s="28">
        <f t="shared" si="1"/>
        <v>0.33068711940352263</v>
      </c>
      <c r="R22" s="32">
        <f t="shared" si="8"/>
        <v>69.517001556066148</v>
      </c>
      <c r="S22" s="32">
        <f t="shared" si="9"/>
        <v>82.027363782510051</v>
      </c>
      <c r="T22" s="32">
        <f t="shared" si="10"/>
        <v>75.858286376919494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38258.6272368516</v>
      </c>
      <c r="F23" s="2">
        <v>43365.834590757426</v>
      </c>
      <c r="G23" s="5">
        <f t="shared" si="4"/>
        <v>81624.461827609019</v>
      </c>
      <c r="H23" s="2">
        <v>354</v>
      </c>
      <c r="I23" s="2">
        <v>357</v>
      </c>
      <c r="J23" s="5">
        <f t="shared" si="5"/>
        <v>711</v>
      </c>
      <c r="K23" s="2">
        <v>246</v>
      </c>
      <c r="L23" s="2">
        <v>260</v>
      </c>
      <c r="M23" s="5">
        <f t="shared" si="6"/>
        <v>506</v>
      </c>
      <c r="N23" s="27">
        <f t="shared" si="7"/>
        <v>0.27830123397383905</v>
      </c>
      <c r="O23" s="27">
        <f t="shared" si="0"/>
        <v>0.30627319757300853</v>
      </c>
      <c r="P23" s="28">
        <f t="shared" si="1"/>
        <v>0.29249369975206052</v>
      </c>
      <c r="R23" s="32">
        <f t="shared" si="8"/>
        <v>63.764378728086001</v>
      </c>
      <c r="S23" s="32">
        <f t="shared" si="9"/>
        <v>70.284983129266493</v>
      </c>
      <c r="T23" s="32">
        <f t="shared" si="10"/>
        <v>67.07022335875844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36152.290601382047</v>
      </c>
      <c r="F24" s="2">
        <v>39917.373215965526</v>
      </c>
      <c r="G24" s="5">
        <f t="shared" si="4"/>
        <v>76069.66381734758</v>
      </c>
      <c r="H24" s="2">
        <v>355</v>
      </c>
      <c r="I24" s="2">
        <v>356</v>
      </c>
      <c r="J24" s="5">
        <f t="shared" si="5"/>
        <v>711</v>
      </c>
      <c r="K24" s="2">
        <v>250</v>
      </c>
      <c r="L24" s="2">
        <v>262</v>
      </c>
      <c r="M24" s="5">
        <f t="shared" si="6"/>
        <v>512</v>
      </c>
      <c r="N24" s="27">
        <f t="shared" si="7"/>
        <v>0.26068856793612666</v>
      </c>
      <c r="O24" s="27">
        <f t="shared" si="0"/>
        <v>0.28136188406426588</v>
      </c>
      <c r="P24" s="28">
        <f t="shared" si="1"/>
        <v>0.27114283205019951</v>
      </c>
      <c r="R24" s="32">
        <f t="shared" si="8"/>
        <v>59.755852233689332</v>
      </c>
      <c r="S24" s="32">
        <f t="shared" si="9"/>
        <v>64.591218796060716</v>
      </c>
      <c r="T24" s="32">
        <f t="shared" si="10"/>
        <v>62.19923451949925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35352.400621275156</v>
      </c>
      <c r="F25" s="2">
        <v>37885.119799781525</v>
      </c>
      <c r="G25" s="5">
        <f t="shared" si="4"/>
        <v>73237.520421056688</v>
      </c>
      <c r="H25" s="2">
        <v>350</v>
      </c>
      <c r="I25" s="2">
        <v>356</v>
      </c>
      <c r="J25" s="5">
        <f t="shared" si="5"/>
        <v>706</v>
      </c>
      <c r="K25" s="2">
        <v>252</v>
      </c>
      <c r="L25" s="2">
        <v>264</v>
      </c>
      <c r="M25" s="5">
        <f t="shared" si="6"/>
        <v>516</v>
      </c>
      <c r="N25" s="27">
        <f t="shared" si="7"/>
        <v>0.25599873002313722</v>
      </c>
      <c r="O25" s="27">
        <f t="shared" si="0"/>
        <v>0.26610698892856205</v>
      </c>
      <c r="P25" s="28">
        <f t="shared" si="1"/>
        <v>0.26112984347743984</v>
      </c>
      <c r="R25" s="32">
        <f t="shared" si="8"/>
        <v>58.724917975540123</v>
      </c>
      <c r="S25" s="32">
        <f t="shared" si="9"/>
        <v>61.105031935131493</v>
      </c>
      <c r="T25" s="32">
        <f t="shared" si="10"/>
        <v>59.932504436216604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34288.874495923214</v>
      </c>
      <c r="F26" s="2">
        <v>35560.303968025983</v>
      </c>
      <c r="G26" s="5">
        <f t="shared" si="4"/>
        <v>69849.178463949196</v>
      </c>
      <c r="H26" s="2">
        <v>359</v>
      </c>
      <c r="I26" s="2">
        <v>360</v>
      </c>
      <c r="J26" s="5">
        <f t="shared" si="5"/>
        <v>719</v>
      </c>
      <c r="K26" s="2">
        <v>252</v>
      </c>
      <c r="L26" s="2">
        <v>264</v>
      </c>
      <c r="M26" s="5">
        <f t="shared" si="6"/>
        <v>516</v>
      </c>
      <c r="N26" s="27">
        <f t="shared" si="7"/>
        <v>0.24485057480664962</v>
      </c>
      <c r="O26" s="27">
        <f t="shared" si="0"/>
        <v>0.24827066554977925</v>
      </c>
      <c r="P26" s="28">
        <f t="shared" si="1"/>
        <v>0.2465798895194343</v>
      </c>
      <c r="R26" s="32">
        <f t="shared" si="8"/>
        <v>56.119270860758121</v>
      </c>
      <c r="S26" s="32">
        <f t="shared" si="9"/>
        <v>56.987666615426257</v>
      </c>
      <c r="T26" s="32">
        <f t="shared" si="10"/>
        <v>56.558039242064126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28301.959088616815</v>
      </c>
      <c r="F27" s="2">
        <v>34512.308855424635</v>
      </c>
      <c r="G27" s="5">
        <f t="shared" si="4"/>
        <v>62814.26794404145</v>
      </c>
      <c r="H27" s="2">
        <v>366</v>
      </c>
      <c r="I27" s="2">
        <v>355</v>
      </c>
      <c r="J27" s="5">
        <f t="shared" si="5"/>
        <v>721</v>
      </c>
      <c r="K27" s="2">
        <v>251</v>
      </c>
      <c r="L27" s="2">
        <v>266</v>
      </c>
      <c r="M27" s="5">
        <f t="shared" si="6"/>
        <v>517</v>
      </c>
      <c r="N27" s="27">
        <f t="shared" si="7"/>
        <v>0.20029128042105543</v>
      </c>
      <c r="O27" s="27">
        <f t="shared" si="0"/>
        <v>0.2419403626789344</v>
      </c>
      <c r="P27" s="28">
        <f t="shared" si="1"/>
        <v>0.22121438815025585</v>
      </c>
      <c r="R27" s="32">
        <f t="shared" si="8"/>
        <v>45.870274049622068</v>
      </c>
      <c r="S27" s="32">
        <f t="shared" si="9"/>
        <v>55.575376578783633</v>
      </c>
      <c r="T27" s="32">
        <f t="shared" si="10"/>
        <v>50.738503993571449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15295.97854724444</v>
      </c>
      <c r="F28" s="2">
        <v>11925.529480160596</v>
      </c>
      <c r="G28" s="5">
        <f t="shared" si="4"/>
        <v>27221.508027405034</v>
      </c>
      <c r="H28" s="2">
        <v>203</v>
      </c>
      <c r="I28" s="2">
        <v>203</v>
      </c>
      <c r="J28" s="5">
        <f t="shared" si="5"/>
        <v>406</v>
      </c>
      <c r="K28" s="2">
        <v>0</v>
      </c>
      <c r="L28" s="2">
        <v>0</v>
      </c>
      <c r="M28" s="5">
        <f t="shared" si="6"/>
        <v>0</v>
      </c>
      <c r="N28" s="27">
        <f t="shared" si="7"/>
        <v>0.34884096303695583</v>
      </c>
      <c r="O28" s="27">
        <f t="shared" si="0"/>
        <v>0.27197430852400556</v>
      </c>
      <c r="P28" s="28">
        <f t="shared" si="1"/>
        <v>0.3104076357804807</v>
      </c>
      <c r="R28" s="32">
        <f t="shared" si="8"/>
        <v>75.349648015982467</v>
      </c>
      <c r="S28" s="32">
        <f t="shared" si="9"/>
        <v>58.746450641185199</v>
      </c>
      <c r="T28" s="32">
        <f t="shared" si="10"/>
        <v>67.048049328583829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15786.675998567332</v>
      </c>
      <c r="F29" s="2">
        <v>11225.968438228225</v>
      </c>
      <c r="G29" s="5">
        <f t="shared" si="4"/>
        <v>27012.644436795556</v>
      </c>
      <c r="H29" s="2">
        <v>202</v>
      </c>
      <c r="I29" s="2">
        <v>203</v>
      </c>
      <c r="J29" s="5">
        <f t="shared" si="5"/>
        <v>405</v>
      </c>
      <c r="K29" s="2">
        <v>0</v>
      </c>
      <c r="L29" s="2">
        <v>0</v>
      </c>
      <c r="M29" s="5">
        <f t="shared" si="6"/>
        <v>0</v>
      </c>
      <c r="N29" s="27">
        <f t="shared" si="7"/>
        <v>0.36181417305113983</v>
      </c>
      <c r="O29" s="27">
        <f t="shared" si="0"/>
        <v>0.25602007932467213</v>
      </c>
      <c r="P29" s="28">
        <f t="shared" si="1"/>
        <v>0.30878651619565106</v>
      </c>
      <c r="R29" s="32">
        <f t="shared" si="8"/>
        <v>78.151861379046196</v>
      </c>
      <c r="S29" s="32">
        <f t="shared" si="9"/>
        <v>55.300337134129187</v>
      </c>
      <c r="T29" s="32">
        <f t="shared" si="10"/>
        <v>66.697887498260627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15821.82095417038</v>
      </c>
      <c r="F30" s="2">
        <v>11238.277971505213</v>
      </c>
      <c r="G30" s="5">
        <f t="shared" si="4"/>
        <v>27060.098925675593</v>
      </c>
      <c r="H30" s="2">
        <v>202</v>
      </c>
      <c r="I30" s="2">
        <v>208</v>
      </c>
      <c r="J30" s="5">
        <f t="shared" si="5"/>
        <v>410</v>
      </c>
      <c r="K30" s="2">
        <v>0</v>
      </c>
      <c r="L30" s="2">
        <v>0</v>
      </c>
      <c r="M30" s="5">
        <f t="shared" si="6"/>
        <v>0</v>
      </c>
      <c r="N30" s="27">
        <f t="shared" si="7"/>
        <v>0.36261965883228775</v>
      </c>
      <c r="O30" s="27">
        <f t="shared" si="0"/>
        <v>0.25013973405237744</v>
      </c>
      <c r="P30" s="28">
        <f t="shared" si="1"/>
        <v>0.3055566726024796</v>
      </c>
      <c r="R30" s="32">
        <f t="shared" si="8"/>
        <v>78.325846307774157</v>
      </c>
      <c r="S30" s="32">
        <f t="shared" si="9"/>
        <v>54.030182555313523</v>
      </c>
      <c r="T30" s="32">
        <f t="shared" si="10"/>
        <v>66.00024128213559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15087.517650900423</v>
      </c>
      <c r="F31" s="2">
        <v>10344.237996584932</v>
      </c>
      <c r="G31" s="5">
        <f t="shared" si="4"/>
        <v>25431.755647485355</v>
      </c>
      <c r="H31" s="2">
        <v>203</v>
      </c>
      <c r="I31" s="2">
        <v>203</v>
      </c>
      <c r="J31" s="5">
        <f t="shared" si="5"/>
        <v>406</v>
      </c>
      <c r="K31" s="2">
        <v>0</v>
      </c>
      <c r="L31" s="2">
        <v>0</v>
      </c>
      <c r="M31" s="5">
        <f t="shared" si="6"/>
        <v>0</v>
      </c>
      <c r="N31" s="27">
        <f t="shared" si="7"/>
        <v>0.34408679189245628</v>
      </c>
      <c r="O31" s="27">
        <f t="shared" si="0"/>
        <v>0.23591128435926229</v>
      </c>
      <c r="P31" s="28">
        <f t="shared" si="1"/>
        <v>0.28999903812585925</v>
      </c>
      <c r="R31" s="32">
        <f t="shared" si="8"/>
        <v>74.322747048770552</v>
      </c>
      <c r="S31" s="32">
        <f t="shared" si="9"/>
        <v>50.956837421600653</v>
      </c>
      <c r="T31" s="32">
        <f t="shared" si="10"/>
        <v>62.639792235185602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14908.172302660942</v>
      </c>
      <c r="F32" s="2">
        <v>9768.9072599618339</v>
      </c>
      <c r="G32" s="5">
        <f t="shared" si="4"/>
        <v>24677.079562622777</v>
      </c>
      <c r="H32" s="2">
        <v>202</v>
      </c>
      <c r="I32" s="2">
        <v>203</v>
      </c>
      <c r="J32" s="5">
        <f t="shared" si="5"/>
        <v>405</v>
      </c>
      <c r="K32" s="2">
        <v>0</v>
      </c>
      <c r="L32" s="2">
        <v>0</v>
      </c>
      <c r="M32" s="5">
        <f t="shared" si="6"/>
        <v>0</v>
      </c>
      <c r="N32" s="27">
        <f t="shared" si="7"/>
        <v>0.34167978324763798</v>
      </c>
      <c r="O32" s="27">
        <f t="shared" si="0"/>
        <v>0.22279025861981924</v>
      </c>
      <c r="P32" s="28">
        <f t="shared" si="1"/>
        <v>0.28208824374283009</v>
      </c>
      <c r="R32" s="32">
        <f t="shared" si="8"/>
        <v>73.802833181489817</v>
      </c>
      <c r="S32" s="32">
        <f t="shared" si="9"/>
        <v>48.122695861880956</v>
      </c>
      <c r="T32" s="32">
        <f t="shared" si="10"/>
        <v>60.9310606484513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12280.566185494798</v>
      </c>
      <c r="F33" s="2">
        <v>7645.3422410924422</v>
      </c>
      <c r="G33" s="5">
        <f t="shared" si="4"/>
        <v>19925.908426587241</v>
      </c>
      <c r="H33" s="2">
        <v>201</v>
      </c>
      <c r="I33" s="2">
        <v>203</v>
      </c>
      <c r="J33" s="5">
        <f t="shared" si="5"/>
        <v>404</v>
      </c>
      <c r="K33" s="2">
        <v>0</v>
      </c>
      <c r="L33" s="2">
        <v>0</v>
      </c>
      <c r="M33" s="5">
        <f t="shared" si="6"/>
        <v>0</v>
      </c>
      <c r="N33" s="27">
        <f t="shared" si="7"/>
        <v>0.28285807502982308</v>
      </c>
      <c r="O33" s="27">
        <f t="shared" si="0"/>
        <v>0.17436011314295846</v>
      </c>
      <c r="P33" s="28">
        <f t="shared" si="1"/>
        <v>0.22834053477478961</v>
      </c>
      <c r="R33" s="32">
        <f t="shared" si="8"/>
        <v>61.097344206441775</v>
      </c>
      <c r="S33" s="32">
        <f t="shared" si="9"/>
        <v>37.661784438879025</v>
      </c>
      <c r="T33" s="32">
        <f t="shared" si="10"/>
        <v>49.321555511354553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3908.4690971582208</v>
      </c>
      <c r="F34" s="2">
        <v>4030.8203003398112</v>
      </c>
      <c r="G34" s="5">
        <f t="shared" si="4"/>
        <v>7939.2893974980325</v>
      </c>
      <c r="H34" s="2">
        <v>203</v>
      </c>
      <c r="I34" s="2">
        <v>204</v>
      </c>
      <c r="J34" s="5">
        <f t="shared" si="5"/>
        <v>407</v>
      </c>
      <c r="K34" s="2">
        <v>0</v>
      </c>
      <c r="L34" s="2">
        <v>0</v>
      </c>
      <c r="M34" s="5">
        <f t="shared" si="6"/>
        <v>0</v>
      </c>
      <c r="N34" s="27">
        <f t="shared" si="7"/>
        <v>8.9136770141356986E-2</v>
      </c>
      <c r="O34" s="27">
        <f t="shared" si="0"/>
        <v>9.1476495559636231E-2</v>
      </c>
      <c r="P34" s="28">
        <f t="shared" si="1"/>
        <v>9.0309507206047329E-2</v>
      </c>
      <c r="R34" s="32">
        <f t="shared" si="8"/>
        <v>19.253542350533106</v>
      </c>
      <c r="S34" s="32">
        <f t="shared" si="9"/>
        <v>19.758923040881427</v>
      </c>
      <c r="T34" s="32">
        <f t="shared" si="10"/>
        <v>19.506853556506222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1757.8970652718383</v>
      </c>
      <c r="F35" s="2">
        <v>2234.861743097194</v>
      </c>
      <c r="G35" s="5">
        <f t="shared" si="4"/>
        <v>3992.7588083690325</v>
      </c>
      <c r="H35" s="2">
        <v>202</v>
      </c>
      <c r="I35" s="2">
        <v>202</v>
      </c>
      <c r="J35" s="5">
        <f t="shared" si="5"/>
        <v>404</v>
      </c>
      <c r="K35" s="2">
        <v>0</v>
      </c>
      <c r="L35" s="2">
        <v>0</v>
      </c>
      <c r="M35" s="5">
        <f t="shared" si="6"/>
        <v>0</v>
      </c>
      <c r="N35" s="27">
        <f t="shared" si="7"/>
        <v>4.0289169996145908E-2</v>
      </c>
      <c r="O35" s="27">
        <f t="shared" si="0"/>
        <v>5.1220703683012334E-2</v>
      </c>
      <c r="P35" s="28">
        <f t="shared" si="1"/>
        <v>4.5754936839579124E-2</v>
      </c>
      <c r="R35" s="32">
        <f t="shared" si="8"/>
        <v>8.702460719167517</v>
      </c>
      <c r="S35" s="32">
        <f t="shared" si="9"/>
        <v>11.063671995530663</v>
      </c>
      <c r="T35" s="32">
        <f t="shared" si="10"/>
        <v>9.8830663573490902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367.07863582806328</v>
      </c>
      <c r="F36" s="3">
        <v>425</v>
      </c>
      <c r="G36" s="7">
        <f t="shared" si="4"/>
        <v>792.07863582806328</v>
      </c>
      <c r="H36" s="3">
        <v>202</v>
      </c>
      <c r="I36" s="3">
        <v>201</v>
      </c>
      <c r="J36" s="7">
        <f t="shared" si="5"/>
        <v>403</v>
      </c>
      <c r="K36" s="3">
        <v>0</v>
      </c>
      <c r="L36" s="3">
        <v>0</v>
      </c>
      <c r="M36" s="7">
        <f t="shared" si="6"/>
        <v>0</v>
      </c>
      <c r="N36" s="27">
        <f t="shared" si="7"/>
        <v>8.4130600437308228E-3</v>
      </c>
      <c r="O36" s="27">
        <f t="shared" si="0"/>
        <v>9.7890178735949886E-3</v>
      </c>
      <c r="P36" s="28">
        <f t="shared" si="1"/>
        <v>9.0993318149533969E-3</v>
      </c>
      <c r="R36" s="32">
        <f t="shared" si="8"/>
        <v>1.8172209694458579</v>
      </c>
      <c r="S36" s="32">
        <f t="shared" si="9"/>
        <v>2.1144278606965172</v>
      </c>
      <c r="T36" s="32">
        <f t="shared" si="10"/>
        <v>1.9654556720299337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9935.795589171099</v>
      </c>
      <c r="F37" s="9">
        <v>15093.192879854058</v>
      </c>
      <c r="G37" s="10">
        <f t="shared" si="4"/>
        <v>25028.988469025157</v>
      </c>
      <c r="H37" s="9">
        <v>104</v>
      </c>
      <c r="I37" s="9">
        <v>116</v>
      </c>
      <c r="J37" s="10">
        <f t="shared" si="5"/>
        <v>220</v>
      </c>
      <c r="K37" s="9">
        <v>153</v>
      </c>
      <c r="L37" s="9">
        <v>168</v>
      </c>
      <c r="M37" s="10">
        <f t="shared" si="6"/>
        <v>321</v>
      </c>
      <c r="N37" s="25">
        <f t="shared" si="7"/>
        <v>0.16447814178868858</v>
      </c>
      <c r="O37" s="25">
        <f t="shared" si="0"/>
        <v>0.22621691966208121</v>
      </c>
      <c r="P37" s="26">
        <f t="shared" si="1"/>
        <v>0.19688021890555313</v>
      </c>
      <c r="R37" s="32">
        <f t="shared" si="8"/>
        <v>38.660683226346691</v>
      </c>
      <c r="S37" s="32">
        <f t="shared" si="9"/>
        <v>53.145045351598796</v>
      </c>
      <c r="T37" s="32">
        <f t="shared" si="10"/>
        <v>46.264304009288644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9538.6241258323134</v>
      </c>
      <c r="F38" s="2">
        <v>14748.973797432325</v>
      </c>
      <c r="G38" s="5">
        <f t="shared" si="4"/>
        <v>24287.597923264639</v>
      </c>
      <c r="H38" s="2">
        <v>104</v>
      </c>
      <c r="I38" s="2">
        <v>113</v>
      </c>
      <c r="J38" s="5">
        <f t="shared" si="5"/>
        <v>217</v>
      </c>
      <c r="K38" s="2">
        <v>155</v>
      </c>
      <c r="L38" s="2">
        <v>160</v>
      </c>
      <c r="M38" s="5">
        <f t="shared" si="6"/>
        <v>315</v>
      </c>
      <c r="N38" s="27">
        <f t="shared" si="7"/>
        <v>0.15661736709957166</v>
      </c>
      <c r="O38" s="27">
        <f t="shared" si="0"/>
        <v>0.23013627820235186</v>
      </c>
      <c r="P38" s="28">
        <f t="shared" si="1"/>
        <v>0.19431321943216076</v>
      </c>
      <c r="R38" s="32">
        <f t="shared" si="8"/>
        <v>36.828664578503144</v>
      </c>
      <c r="S38" s="32">
        <f t="shared" si="9"/>
        <v>54.025545045539651</v>
      </c>
      <c r="T38" s="32">
        <f t="shared" si="10"/>
        <v>45.653379555008719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9320.9261575841265</v>
      </c>
      <c r="F39" s="2">
        <v>14472.404035604848</v>
      </c>
      <c r="G39" s="5">
        <f t="shared" si="4"/>
        <v>23793.330193188973</v>
      </c>
      <c r="H39" s="2">
        <v>104</v>
      </c>
      <c r="I39" s="2">
        <v>113</v>
      </c>
      <c r="J39" s="5">
        <f t="shared" si="5"/>
        <v>217</v>
      </c>
      <c r="K39" s="2">
        <v>151</v>
      </c>
      <c r="L39" s="2">
        <v>157</v>
      </c>
      <c r="M39" s="5">
        <f t="shared" si="6"/>
        <v>308</v>
      </c>
      <c r="N39" s="27">
        <f t="shared" si="7"/>
        <v>0.15557694881800185</v>
      </c>
      <c r="O39" s="27">
        <f t="shared" si="0"/>
        <v>0.22847316297683834</v>
      </c>
      <c r="P39" s="28">
        <f t="shared" si="1"/>
        <v>0.19303993471465059</v>
      </c>
      <c r="R39" s="32">
        <f t="shared" si="8"/>
        <v>36.552651598369124</v>
      </c>
      <c r="S39" s="32">
        <f t="shared" si="9"/>
        <v>53.601496428166101</v>
      </c>
      <c r="T39" s="32">
        <f t="shared" si="10"/>
        <v>45.32062893940757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9141.9028326009538</v>
      </c>
      <c r="F40" s="2">
        <v>14289.447709155851</v>
      </c>
      <c r="G40" s="5">
        <f t="shared" si="4"/>
        <v>23431.350541756805</v>
      </c>
      <c r="H40" s="2">
        <v>104</v>
      </c>
      <c r="I40" s="2">
        <v>111</v>
      </c>
      <c r="J40" s="5">
        <f t="shared" si="5"/>
        <v>215</v>
      </c>
      <c r="K40" s="2">
        <v>159</v>
      </c>
      <c r="L40" s="2">
        <v>157</v>
      </c>
      <c r="M40" s="5">
        <f t="shared" si="6"/>
        <v>316</v>
      </c>
      <c r="N40" s="27">
        <f t="shared" si="7"/>
        <v>0.14769779683018214</v>
      </c>
      <c r="O40" s="27">
        <f t="shared" si="0"/>
        <v>0.22713389669945083</v>
      </c>
      <c r="P40" s="28">
        <f t="shared" si="1"/>
        <v>0.18773917170178839</v>
      </c>
      <c r="R40" s="32">
        <f t="shared" si="8"/>
        <v>34.76008681597321</v>
      </c>
      <c r="S40" s="32">
        <f t="shared" si="9"/>
        <v>53.318834735656161</v>
      </c>
      <c r="T40" s="32">
        <f t="shared" si="10"/>
        <v>44.126837178449726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9072.0049866547542</v>
      </c>
      <c r="F41" s="2">
        <v>14132.900002540264</v>
      </c>
      <c r="G41" s="5">
        <f t="shared" si="4"/>
        <v>23204.90498919502</v>
      </c>
      <c r="H41" s="2">
        <v>108</v>
      </c>
      <c r="I41" s="2">
        <v>111</v>
      </c>
      <c r="J41" s="5">
        <f t="shared" si="5"/>
        <v>219</v>
      </c>
      <c r="K41" s="2">
        <v>155</v>
      </c>
      <c r="L41" s="2">
        <v>156</v>
      </c>
      <c r="M41" s="5">
        <f t="shared" si="6"/>
        <v>311</v>
      </c>
      <c r="N41" s="27">
        <f t="shared" si="7"/>
        <v>0.14687224754977907</v>
      </c>
      <c r="O41" s="27">
        <f t="shared" si="0"/>
        <v>0.22553459725744068</v>
      </c>
      <c r="P41" s="28">
        <f t="shared" si="1"/>
        <v>0.18648663518383551</v>
      </c>
      <c r="R41" s="32">
        <f t="shared" si="8"/>
        <v>34.494315538611232</v>
      </c>
      <c r="S41" s="32">
        <f t="shared" si="9"/>
        <v>52.932209747341815</v>
      </c>
      <c r="T41" s="32">
        <f t="shared" si="10"/>
        <v>43.782839602254754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6309.1597852063851</v>
      </c>
      <c r="F42" s="2">
        <v>8818.2572254331135</v>
      </c>
      <c r="G42" s="5">
        <f t="shared" si="4"/>
        <v>15127.417010639499</v>
      </c>
      <c r="H42" s="2">
        <v>0</v>
      </c>
      <c r="I42" s="2">
        <v>0</v>
      </c>
      <c r="J42" s="5">
        <f t="shared" si="5"/>
        <v>0</v>
      </c>
      <c r="K42" s="2">
        <v>156</v>
      </c>
      <c r="L42" s="2">
        <v>156</v>
      </c>
      <c r="M42" s="5">
        <f t="shared" si="6"/>
        <v>312</v>
      </c>
      <c r="N42" s="27">
        <f t="shared" si="7"/>
        <v>0.16307795143730316</v>
      </c>
      <c r="O42" s="27">
        <f t="shared" si="0"/>
        <v>0.22793262059121985</v>
      </c>
      <c r="P42" s="28">
        <f t="shared" si="1"/>
        <v>0.19550528601426151</v>
      </c>
      <c r="R42" s="32">
        <f t="shared" si="8"/>
        <v>40.443331956451189</v>
      </c>
      <c r="S42" s="32">
        <f t="shared" si="9"/>
        <v>56.527289906622521</v>
      </c>
      <c r="T42" s="32">
        <f t="shared" si="10"/>
        <v>48.485310931536858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5745.9151603475257</v>
      </c>
      <c r="F43" s="2">
        <v>7668.4055680622769</v>
      </c>
      <c r="G43" s="5">
        <f t="shared" si="4"/>
        <v>13414.320728409803</v>
      </c>
      <c r="H43" s="2">
        <v>0</v>
      </c>
      <c r="I43" s="2">
        <v>0</v>
      </c>
      <c r="J43" s="5">
        <f t="shared" si="5"/>
        <v>0</v>
      </c>
      <c r="K43" s="2">
        <v>156</v>
      </c>
      <c r="L43" s="2">
        <v>156</v>
      </c>
      <c r="M43" s="5">
        <f t="shared" si="6"/>
        <v>312</v>
      </c>
      <c r="N43" s="27">
        <f t="shared" si="7"/>
        <v>0.14851931245728717</v>
      </c>
      <c r="O43" s="27">
        <f t="shared" si="0"/>
        <v>0.19821147560127886</v>
      </c>
      <c r="P43" s="28">
        <f t="shared" si="1"/>
        <v>0.17336539402928303</v>
      </c>
      <c r="R43" s="32">
        <f t="shared" si="8"/>
        <v>36.832789489407219</v>
      </c>
      <c r="S43" s="32">
        <f t="shared" si="9"/>
        <v>49.156445949117156</v>
      </c>
      <c r="T43" s="32">
        <f t="shared" si="10"/>
        <v>42.994617719262187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5549.2503636221109</v>
      </c>
      <c r="F44" s="2">
        <v>7302.8541481967113</v>
      </c>
      <c r="G44" s="5">
        <f t="shared" si="4"/>
        <v>12852.104511818823</v>
      </c>
      <c r="H44" s="2">
        <v>0</v>
      </c>
      <c r="I44" s="2">
        <v>0</v>
      </c>
      <c r="J44" s="5">
        <f t="shared" si="5"/>
        <v>0</v>
      </c>
      <c r="K44" s="2">
        <v>156</v>
      </c>
      <c r="L44" s="2">
        <v>156</v>
      </c>
      <c r="M44" s="5">
        <f t="shared" si="6"/>
        <v>312</v>
      </c>
      <c r="N44" s="27">
        <f t="shared" si="7"/>
        <v>0.14343595853034818</v>
      </c>
      <c r="O44" s="27">
        <f t="shared" si="0"/>
        <v>0.18876277264776445</v>
      </c>
      <c r="P44" s="28">
        <f t="shared" si="1"/>
        <v>0.16609936558905633</v>
      </c>
      <c r="R44" s="32">
        <f t="shared" si="8"/>
        <v>35.572117715526353</v>
      </c>
      <c r="S44" s="32">
        <f t="shared" si="9"/>
        <v>46.813167616645586</v>
      </c>
      <c r="T44" s="32">
        <f t="shared" si="10"/>
        <v>41.192642666085973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5540.1589305404377</v>
      </c>
      <c r="F45" s="2">
        <v>6989.0101279055325</v>
      </c>
      <c r="G45" s="5">
        <f t="shared" si="4"/>
        <v>12529.16905844597</v>
      </c>
      <c r="H45" s="2">
        <v>0</v>
      </c>
      <c r="I45" s="2">
        <v>0</v>
      </c>
      <c r="J45" s="5">
        <f t="shared" si="5"/>
        <v>0</v>
      </c>
      <c r="K45" s="2">
        <v>156</v>
      </c>
      <c r="L45" s="2">
        <v>163</v>
      </c>
      <c r="M45" s="5">
        <f t="shared" si="6"/>
        <v>319</v>
      </c>
      <c r="N45" s="27">
        <f t="shared" si="7"/>
        <v>0.14320096491264572</v>
      </c>
      <c r="O45" s="27">
        <f t="shared" si="0"/>
        <v>0.1728925917253496</v>
      </c>
      <c r="P45" s="28">
        <f t="shared" si="1"/>
        <v>0.15837254851913704</v>
      </c>
      <c r="R45" s="32">
        <f t="shared" si="8"/>
        <v>35.513839298336137</v>
      </c>
      <c r="S45" s="32">
        <f t="shared" si="9"/>
        <v>42.8773627478867</v>
      </c>
      <c r="T45" s="32">
        <f t="shared" si="10"/>
        <v>39.276392032745989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5531.9392476933399</v>
      </c>
      <c r="F46" s="2">
        <v>6881.3693738302209</v>
      </c>
      <c r="G46" s="5">
        <f t="shared" si="4"/>
        <v>12413.30862152356</v>
      </c>
      <c r="H46" s="2">
        <v>0</v>
      </c>
      <c r="I46" s="2">
        <v>0</v>
      </c>
      <c r="J46" s="5">
        <f t="shared" si="5"/>
        <v>0</v>
      </c>
      <c r="K46" s="2">
        <v>156</v>
      </c>
      <c r="L46" s="2">
        <v>157</v>
      </c>
      <c r="M46" s="5">
        <f t="shared" si="6"/>
        <v>313</v>
      </c>
      <c r="N46" s="27">
        <f t="shared" si="7"/>
        <v>0.14298850412772279</v>
      </c>
      <c r="O46" s="27">
        <f t="shared" si="0"/>
        <v>0.17673539587605869</v>
      </c>
      <c r="P46" s="28">
        <f t="shared" si="1"/>
        <v>0.15991585877465164</v>
      </c>
      <c r="R46" s="32">
        <f t="shared" si="8"/>
        <v>35.461149023675254</v>
      </c>
      <c r="S46" s="32">
        <f t="shared" si="9"/>
        <v>43.830378177262553</v>
      </c>
      <c r="T46" s="32">
        <f t="shared" si="10"/>
        <v>39.659132976113611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5579.8791886052422</v>
      </c>
      <c r="F47" s="2">
        <v>6738.8036566974288</v>
      </c>
      <c r="G47" s="5">
        <f t="shared" si="4"/>
        <v>12318.682845302672</v>
      </c>
      <c r="H47" s="2">
        <v>0</v>
      </c>
      <c r="I47" s="2">
        <v>0</v>
      </c>
      <c r="J47" s="5">
        <f t="shared" si="5"/>
        <v>0</v>
      </c>
      <c r="K47" s="2">
        <v>156</v>
      </c>
      <c r="L47" s="2">
        <v>156</v>
      </c>
      <c r="M47" s="5">
        <f t="shared" si="6"/>
        <v>312</v>
      </c>
      <c r="N47" s="27">
        <f t="shared" si="7"/>
        <v>0.14422764652102052</v>
      </c>
      <c r="O47" s="27">
        <f t="shared" si="0"/>
        <v>0.17418330378146787</v>
      </c>
      <c r="P47" s="28">
        <f t="shared" si="1"/>
        <v>0.1592054751512442</v>
      </c>
      <c r="R47" s="32">
        <f t="shared" ref="R47" si="11">+E47/(H47+K47)</f>
        <v>35.768456337213088</v>
      </c>
      <c r="S47" s="32">
        <f t="shared" ref="S47" si="12">+F47/(I47+L47)</f>
        <v>43.197459337804034</v>
      </c>
      <c r="T47" s="32">
        <f t="shared" ref="T47" si="13">+G47/(J47+M47)</f>
        <v>39.482957837508565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4646.0554133472306</v>
      </c>
      <c r="F48" s="2">
        <v>6445.7960004001334</v>
      </c>
      <c r="G48" s="5">
        <f t="shared" si="4"/>
        <v>11091.851413747365</v>
      </c>
      <c r="H48" s="2">
        <v>0</v>
      </c>
      <c r="I48" s="2">
        <v>0</v>
      </c>
      <c r="J48" s="5">
        <f t="shared" si="5"/>
        <v>0</v>
      </c>
      <c r="K48" s="2">
        <v>156</v>
      </c>
      <c r="L48" s="2">
        <v>156</v>
      </c>
      <c r="M48" s="5">
        <f t="shared" si="6"/>
        <v>312</v>
      </c>
      <c r="N48" s="27">
        <f t="shared" si="7"/>
        <v>0.12009034877344991</v>
      </c>
      <c r="O48" s="27">
        <f t="shared" si="0"/>
        <v>0.1666096981079439</v>
      </c>
      <c r="P48" s="28">
        <f t="shared" si="1"/>
        <v>0.14335002344069692</v>
      </c>
      <c r="R48" s="32">
        <f t="shared" si="8"/>
        <v>29.782406495815582</v>
      </c>
      <c r="S48" s="32">
        <f t="shared" si="9"/>
        <v>41.319205130770086</v>
      </c>
      <c r="T48" s="32">
        <f t="shared" si="10"/>
        <v>35.550805813292833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4684.8243137171285</v>
      </c>
      <c r="F49" s="2">
        <v>6171.1749386039619</v>
      </c>
      <c r="G49" s="5">
        <f t="shared" si="4"/>
        <v>10855.999252321089</v>
      </c>
      <c r="H49" s="2">
        <v>0</v>
      </c>
      <c r="I49" s="2">
        <v>0</v>
      </c>
      <c r="J49" s="5">
        <f t="shared" si="5"/>
        <v>0</v>
      </c>
      <c r="K49" s="2">
        <v>157</v>
      </c>
      <c r="L49" s="2">
        <v>156</v>
      </c>
      <c r="M49" s="5">
        <f t="shared" si="6"/>
        <v>313</v>
      </c>
      <c r="N49" s="27">
        <f t="shared" si="7"/>
        <v>0.1203211504447588</v>
      </c>
      <c r="O49" s="27">
        <f t="shared" si="0"/>
        <v>0.15951134560080546</v>
      </c>
      <c r="P49" s="28">
        <f t="shared" si="1"/>
        <v>0.13985364387716542</v>
      </c>
      <c r="R49" s="32">
        <f t="shared" si="8"/>
        <v>29.839645310300181</v>
      </c>
      <c r="S49" s="32">
        <f t="shared" si="9"/>
        <v>39.558813708999757</v>
      </c>
      <c r="T49" s="32">
        <f t="shared" si="10"/>
        <v>34.683703681537025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4626.0858258725038</v>
      </c>
      <c r="F50" s="2">
        <v>6151.2591399111279</v>
      </c>
      <c r="G50" s="5">
        <f t="shared" si="4"/>
        <v>10777.344965783632</v>
      </c>
      <c r="H50" s="2">
        <v>0</v>
      </c>
      <c r="I50" s="2">
        <v>0</v>
      </c>
      <c r="J50" s="5">
        <f t="shared" si="5"/>
        <v>0</v>
      </c>
      <c r="K50" s="2">
        <v>152</v>
      </c>
      <c r="L50" s="2">
        <v>156</v>
      </c>
      <c r="M50" s="5">
        <f t="shared" si="6"/>
        <v>308</v>
      </c>
      <c r="N50" s="27">
        <f t="shared" si="7"/>
        <v>0.12272086762183</v>
      </c>
      <c r="O50" s="27">
        <f t="shared" si="0"/>
        <v>0.15899656585791791</v>
      </c>
      <c r="P50" s="28">
        <f t="shared" si="1"/>
        <v>0.14109427322192647</v>
      </c>
      <c r="R50" s="32">
        <f t="shared" si="8"/>
        <v>30.43477517021384</v>
      </c>
      <c r="S50" s="32">
        <f t="shared" si="9"/>
        <v>39.431148332763641</v>
      </c>
      <c r="T50" s="32">
        <f t="shared" si="10"/>
        <v>34.991379759037763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4644.4247984491403</v>
      </c>
      <c r="F51" s="2">
        <v>5796.1816399804256</v>
      </c>
      <c r="G51" s="5">
        <f t="shared" si="4"/>
        <v>10440.606438429566</v>
      </c>
      <c r="H51" s="2">
        <v>0</v>
      </c>
      <c r="I51" s="2">
        <v>0</v>
      </c>
      <c r="J51" s="5">
        <f t="shared" si="5"/>
        <v>0</v>
      </c>
      <c r="K51" s="2">
        <v>151</v>
      </c>
      <c r="L51" s="2">
        <v>156</v>
      </c>
      <c r="M51" s="5">
        <f t="shared" si="6"/>
        <v>307</v>
      </c>
      <c r="N51" s="27">
        <f t="shared" si="7"/>
        <v>0.12402330694427313</v>
      </c>
      <c r="O51" s="27">
        <f t="shared" si="0"/>
        <v>0.14981859077699611</v>
      </c>
      <c r="P51" s="28">
        <f t="shared" si="1"/>
        <v>0.13713100817523335</v>
      </c>
      <c r="R51" s="32">
        <f t="shared" si="8"/>
        <v>30.757780122179739</v>
      </c>
      <c r="S51" s="32">
        <f t="shared" si="9"/>
        <v>37.155010512695036</v>
      </c>
      <c r="T51" s="32">
        <f t="shared" si="10"/>
        <v>34.008490027457867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4681.6195995455655</v>
      </c>
      <c r="F52" s="2">
        <v>5771.4327769138117</v>
      </c>
      <c r="G52" s="5">
        <f t="shared" si="4"/>
        <v>10453.052376459378</v>
      </c>
      <c r="H52" s="2">
        <v>0</v>
      </c>
      <c r="I52" s="2">
        <v>0</v>
      </c>
      <c r="J52" s="5">
        <f t="shared" si="5"/>
        <v>0</v>
      </c>
      <c r="K52" s="2">
        <v>153</v>
      </c>
      <c r="L52" s="2">
        <v>157</v>
      </c>
      <c r="M52" s="5">
        <f t="shared" si="6"/>
        <v>310</v>
      </c>
      <c r="N52" s="27">
        <f t="shared" si="7"/>
        <v>0.12338234238734887</v>
      </c>
      <c r="O52" s="27">
        <f t="shared" si="0"/>
        <v>0.14822870292053142</v>
      </c>
      <c r="P52" s="28">
        <f t="shared" si="1"/>
        <v>0.13596582175415425</v>
      </c>
      <c r="R52" s="32">
        <f t="shared" si="8"/>
        <v>30.598820912062521</v>
      </c>
      <c r="S52" s="32">
        <f t="shared" si="9"/>
        <v>36.760718324291794</v>
      </c>
      <c r="T52" s="32">
        <f t="shared" si="10"/>
        <v>33.719523795030256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4645.098819798156</v>
      </c>
      <c r="F53" s="2">
        <v>5687.5841724332449</v>
      </c>
      <c r="G53" s="5">
        <f t="shared" si="4"/>
        <v>10332.682992231401</v>
      </c>
      <c r="H53" s="2">
        <v>0</v>
      </c>
      <c r="I53" s="2">
        <v>0</v>
      </c>
      <c r="J53" s="5">
        <f t="shared" si="5"/>
        <v>0</v>
      </c>
      <c r="K53" s="2">
        <v>155</v>
      </c>
      <c r="L53" s="2">
        <v>157</v>
      </c>
      <c r="M53" s="5">
        <f t="shared" si="6"/>
        <v>312</v>
      </c>
      <c r="N53" s="27">
        <f t="shared" si="7"/>
        <v>0.12084023984906754</v>
      </c>
      <c r="O53" s="27">
        <f t="shared" si="0"/>
        <v>0.14607520475737737</v>
      </c>
      <c r="P53" s="28">
        <f t="shared" si="1"/>
        <v>0.1335386036010055</v>
      </c>
      <c r="R53" s="32">
        <f t="shared" si="8"/>
        <v>29.96837948256875</v>
      </c>
      <c r="S53" s="32">
        <f t="shared" si="9"/>
        <v>36.226650779829583</v>
      </c>
      <c r="T53" s="32">
        <f t="shared" si="10"/>
        <v>33.117573693049358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4181.7532131211956</v>
      </c>
      <c r="F54" s="2">
        <v>5430.1104984877475</v>
      </c>
      <c r="G54" s="5">
        <f t="shared" si="4"/>
        <v>9611.863711608943</v>
      </c>
      <c r="H54" s="2">
        <v>0</v>
      </c>
      <c r="I54" s="2">
        <v>0</v>
      </c>
      <c r="J54" s="5">
        <f t="shared" si="5"/>
        <v>0</v>
      </c>
      <c r="K54" s="2">
        <v>154</v>
      </c>
      <c r="L54" s="2">
        <v>154</v>
      </c>
      <c r="M54" s="5">
        <f t="shared" si="6"/>
        <v>308</v>
      </c>
      <c r="N54" s="27">
        <f t="shared" si="7"/>
        <v>0.10949290985340374</v>
      </c>
      <c r="O54" s="27">
        <f t="shared" si="0"/>
        <v>0.14217926525156441</v>
      </c>
      <c r="P54" s="28">
        <f t="shared" si="1"/>
        <v>0.12583608755248407</v>
      </c>
      <c r="R54" s="32">
        <f t="shared" si="8"/>
        <v>27.154241643644127</v>
      </c>
      <c r="S54" s="32">
        <f t="shared" si="9"/>
        <v>35.260457782387974</v>
      </c>
      <c r="T54" s="32">
        <f t="shared" si="10"/>
        <v>31.20734971301605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3243.953510430038</v>
      </c>
      <c r="F55" s="2">
        <v>4317.2077080651679</v>
      </c>
      <c r="G55" s="5">
        <f t="shared" si="4"/>
        <v>7561.1612184952064</v>
      </c>
      <c r="H55" s="2">
        <v>0</v>
      </c>
      <c r="I55" s="2">
        <v>0</v>
      </c>
      <c r="J55" s="5">
        <f t="shared" si="5"/>
        <v>0</v>
      </c>
      <c r="K55" s="2">
        <v>153</v>
      </c>
      <c r="L55" s="2">
        <v>156</v>
      </c>
      <c r="M55" s="5">
        <f t="shared" si="6"/>
        <v>309</v>
      </c>
      <c r="N55" s="27">
        <f t="shared" si="7"/>
        <v>8.5493187603574688E-2</v>
      </c>
      <c r="O55" s="27">
        <f t="shared" si="0"/>
        <v>0.11159035639126261</v>
      </c>
      <c r="P55" s="28">
        <f t="shared" si="1"/>
        <v>9.8668457282795788E-2</v>
      </c>
      <c r="R55" s="32">
        <f t="shared" si="8"/>
        <v>21.202310525686524</v>
      </c>
      <c r="S55" s="32">
        <f t="shared" si="9"/>
        <v>27.674408385033129</v>
      </c>
      <c r="T55" s="32">
        <f t="shared" si="10"/>
        <v>24.469777406133353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3127.6095509519391</v>
      </c>
      <c r="F56" s="2">
        <v>4152.2179882898909</v>
      </c>
      <c r="G56" s="5">
        <f t="shared" si="4"/>
        <v>7279.82753924183</v>
      </c>
      <c r="H56" s="2">
        <v>0</v>
      </c>
      <c r="I56" s="2">
        <v>0</v>
      </c>
      <c r="J56" s="5">
        <f t="shared" si="5"/>
        <v>0</v>
      </c>
      <c r="K56" s="2">
        <v>156</v>
      </c>
      <c r="L56" s="2">
        <v>156</v>
      </c>
      <c r="M56" s="5">
        <f t="shared" si="6"/>
        <v>312</v>
      </c>
      <c r="N56" s="27">
        <f t="shared" si="7"/>
        <v>8.0841851503100165E-2</v>
      </c>
      <c r="O56" s="27">
        <f t="shared" si="0"/>
        <v>0.10732573377506956</v>
      </c>
      <c r="P56" s="28">
        <f t="shared" si="1"/>
        <v>9.4083792639084854E-2</v>
      </c>
      <c r="R56" s="32">
        <f t="shared" si="8"/>
        <v>20.048779172768839</v>
      </c>
      <c r="S56" s="32">
        <f t="shared" si="9"/>
        <v>26.616781976217251</v>
      </c>
      <c r="T56" s="32">
        <f t="shared" si="10"/>
        <v>23.332780574493047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2646.9698603829306</v>
      </c>
      <c r="F57" s="2">
        <v>3349.1905323662809</v>
      </c>
      <c r="G57" s="5">
        <f t="shared" si="4"/>
        <v>5996.1603927492115</v>
      </c>
      <c r="H57" s="2">
        <v>0</v>
      </c>
      <c r="I57" s="2">
        <v>0</v>
      </c>
      <c r="J57" s="5">
        <f t="shared" si="5"/>
        <v>0</v>
      </c>
      <c r="K57" s="43">
        <v>157</v>
      </c>
      <c r="L57" s="2">
        <v>156</v>
      </c>
      <c r="M57" s="5">
        <f t="shared" si="6"/>
        <v>313</v>
      </c>
      <c r="N57" s="27">
        <f t="shared" si="7"/>
        <v>6.7982583223313409E-2</v>
      </c>
      <c r="O57" s="27">
        <f t="shared" si="0"/>
        <v>8.6569234190608996E-2</v>
      </c>
      <c r="P57" s="28">
        <f t="shared" si="1"/>
        <v>7.7246217571230694E-2</v>
      </c>
      <c r="R57" s="32">
        <f t="shared" si="8"/>
        <v>16.859680639381725</v>
      </c>
      <c r="S57" s="32">
        <f t="shared" si="9"/>
        <v>21.469170079271031</v>
      </c>
      <c r="T57" s="32">
        <f t="shared" si="10"/>
        <v>19.157061957665213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2562.5891075873687</v>
      </c>
      <c r="F58" s="3">
        <v>3232.9999999999991</v>
      </c>
      <c r="G58" s="7">
        <f t="shared" si="4"/>
        <v>5795.5891075873678</v>
      </c>
      <c r="H58" s="6">
        <v>0</v>
      </c>
      <c r="I58" s="3">
        <v>0</v>
      </c>
      <c r="J58" s="7">
        <f t="shared" si="5"/>
        <v>0</v>
      </c>
      <c r="K58" s="44">
        <v>156</v>
      </c>
      <c r="L58" s="3">
        <v>156</v>
      </c>
      <c r="M58" s="7">
        <f t="shared" si="6"/>
        <v>312</v>
      </c>
      <c r="N58" s="27">
        <f t="shared" si="7"/>
        <v>6.6237311507117674E-2</v>
      </c>
      <c r="O58" s="27">
        <f t="shared" si="0"/>
        <v>8.3565963606286167E-2</v>
      </c>
      <c r="P58" s="28">
        <f t="shared" si="1"/>
        <v>7.4901637556701928E-2</v>
      </c>
      <c r="R58" s="32">
        <f t="shared" si="8"/>
        <v>16.426853253765184</v>
      </c>
      <c r="S58" s="32">
        <f t="shared" si="9"/>
        <v>20.724358974358967</v>
      </c>
      <c r="T58" s="32">
        <f t="shared" si="10"/>
        <v>18.575606114062076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6481.8720566022484</v>
      </c>
      <c r="F59" s="2">
        <v>10660.096991023594</v>
      </c>
      <c r="G59" s="10">
        <f t="shared" si="4"/>
        <v>17141.969047625844</v>
      </c>
      <c r="H59" s="2">
        <v>42</v>
      </c>
      <c r="I59" s="2">
        <v>42</v>
      </c>
      <c r="J59" s="10">
        <f t="shared" si="5"/>
        <v>84</v>
      </c>
      <c r="K59" s="2">
        <v>109</v>
      </c>
      <c r="L59" s="2">
        <v>110</v>
      </c>
      <c r="M59" s="10">
        <f t="shared" si="6"/>
        <v>219</v>
      </c>
      <c r="N59" s="25">
        <f t="shared" si="7"/>
        <v>0.17953334967322868</v>
      </c>
      <c r="O59" s="25">
        <f t="shared" si="0"/>
        <v>0.29324650613511211</v>
      </c>
      <c r="P59" s="26">
        <f t="shared" si="1"/>
        <v>0.23658453471935856</v>
      </c>
      <c r="R59" s="32">
        <f t="shared" si="8"/>
        <v>42.926305010610918</v>
      </c>
      <c r="S59" s="32">
        <f t="shared" si="9"/>
        <v>70.132217046207856</v>
      </c>
      <c r="T59" s="32">
        <f t="shared" si="10"/>
        <v>56.574155272692551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6173.2272146559344</v>
      </c>
      <c r="F60" s="2">
        <v>10598.519464078965</v>
      </c>
      <c r="G60" s="5">
        <f t="shared" si="4"/>
        <v>16771.7466787349</v>
      </c>
      <c r="H60" s="2">
        <v>38</v>
      </c>
      <c r="I60" s="2">
        <v>42</v>
      </c>
      <c r="J60" s="5">
        <f t="shared" si="5"/>
        <v>80</v>
      </c>
      <c r="K60" s="2">
        <v>126</v>
      </c>
      <c r="L60" s="2">
        <v>111</v>
      </c>
      <c r="M60" s="5">
        <f t="shared" si="6"/>
        <v>237</v>
      </c>
      <c r="N60" s="27">
        <f t="shared" si="7"/>
        <v>0.15645851618653525</v>
      </c>
      <c r="O60" s="27">
        <f t="shared" si="0"/>
        <v>0.28957703453767664</v>
      </c>
      <c r="P60" s="28">
        <f t="shared" si="1"/>
        <v>0.22051839011695198</v>
      </c>
      <c r="R60" s="32">
        <f t="shared" si="8"/>
        <v>37.64162935765814</v>
      </c>
      <c r="S60" s="32">
        <f t="shared" si="9"/>
        <v>69.27136904626775</v>
      </c>
      <c r="T60" s="32">
        <f t="shared" si="10"/>
        <v>52.907718229447639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5873.5060959771827</v>
      </c>
      <c r="F61" s="2">
        <v>10150.796954909136</v>
      </c>
      <c r="G61" s="5">
        <f t="shared" si="4"/>
        <v>16024.303050886319</v>
      </c>
      <c r="H61" s="2">
        <v>38</v>
      </c>
      <c r="I61" s="2">
        <v>42</v>
      </c>
      <c r="J61" s="5">
        <f t="shared" si="5"/>
        <v>80</v>
      </c>
      <c r="K61" s="2">
        <v>119</v>
      </c>
      <c r="L61" s="2">
        <v>110</v>
      </c>
      <c r="M61" s="5">
        <f t="shared" si="6"/>
        <v>229</v>
      </c>
      <c r="N61" s="27">
        <f t="shared" si="7"/>
        <v>0.15571331113407166</v>
      </c>
      <c r="O61" s="27">
        <f t="shared" si="0"/>
        <v>0.27923627186699868</v>
      </c>
      <c r="P61" s="28">
        <f t="shared" si="1"/>
        <v>0.21633414854312452</v>
      </c>
      <c r="R61" s="32">
        <f t="shared" si="8"/>
        <v>37.410866853357852</v>
      </c>
      <c r="S61" s="32">
        <f t="shared" si="9"/>
        <v>66.781558913875898</v>
      </c>
      <c r="T61" s="32">
        <f t="shared" si="10"/>
        <v>51.858585925198447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5773.4849969737534</v>
      </c>
      <c r="F62" s="2">
        <v>9665.4745748187706</v>
      </c>
      <c r="G62" s="5">
        <f t="shared" si="4"/>
        <v>15438.959571792524</v>
      </c>
      <c r="H62" s="2">
        <v>38</v>
      </c>
      <c r="I62" s="2">
        <v>44</v>
      </c>
      <c r="J62" s="5">
        <f t="shared" si="5"/>
        <v>82</v>
      </c>
      <c r="K62" s="2">
        <v>116</v>
      </c>
      <c r="L62" s="2">
        <v>110</v>
      </c>
      <c r="M62" s="5">
        <f t="shared" si="6"/>
        <v>226</v>
      </c>
      <c r="N62" s="27">
        <f t="shared" si="7"/>
        <v>0.15614141597181289</v>
      </c>
      <c r="O62" s="27">
        <f t="shared" si="0"/>
        <v>0.26276301040720884</v>
      </c>
      <c r="P62" s="28">
        <f t="shared" si="1"/>
        <v>0.20931344321844528</v>
      </c>
      <c r="R62" s="32">
        <f t="shared" si="8"/>
        <v>37.490162318011386</v>
      </c>
      <c r="S62" s="32">
        <f t="shared" si="9"/>
        <v>62.762821914407603</v>
      </c>
      <c r="T62" s="32">
        <f t="shared" si="10"/>
        <v>50.126492116209491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5684.2439639453432</v>
      </c>
      <c r="F63" s="2">
        <v>9138.1193845260168</v>
      </c>
      <c r="G63" s="5">
        <f t="shared" si="4"/>
        <v>14822.363348471361</v>
      </c>
      <c r="H63" s="2">
        <v>38</v>
      </c>
      <c r="I63" s="2">
        <v>42</v>
      </c>
      <c r="J63" s="5">
        <f t="shared" si="5"/>
        <v>80</v>
      </c>
      <c r="K63" s="2">
        <v>116</v>
      </c>
      <c r="L63" s="2">
        <v>110</v>
      </c>
      <c r="M63" s="5">
        <f t="shared" si="6"/>
        <v>226</v>
      </c>
      <c r="N63" s="27">
        <f t="shared" si="7"/>
        <v>0.15372793065624576</v>
      </c>
      <c r="O63" s="27">
        <f t="shared" si="0"/>
        <v>0.25137872426623065</v>
      </c>
      <c r="P63" s="28">
        <f t="shared" si="1"/>
        <v>0.20213783750370065</v>
      </c>
      <c r="R63" s="32">
        <f t="shared" si="8"/>
        <v>36.910675090554179</v>
      </c>
      <c r="S63" s="32">
        <f t="shared" si="9"/>
        <v>60.11920647714485</v>
      </c>
      <c r="T63" s="32">
        <f t="shared" si="10"/>
        <v>48.439095910037125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5610.984984821147</v>
      </c>
      <c r="F64" s="2">
        <v>8549.8026443504859</v>
      </c>
      <c r="G64" s="5">
        <f t="shared" si="4"/>
        <v>14160.787629171633</v>
      </c>
      <c r="H64" s="2">
        <v>38</v>
      </c>
      <c r="I64" s="2">
        <v>44</v>
      </c>
      <c r="J64" s="5">
        <f t="shared" si="5"/>
        <v>82</v>
      </c>
      <c r="K64" s="2">
        <v>116</v>
      </c>
      <c r="L64" s="2">
        <v>110</v>
      </c>
      <c r="M64" s="5">
        <f t="shared" si="6"/>
        <v>226</v>
      </c>
      <c r="N64" s="27">
        <f t="shared" si="7"/>
        <v>0.15174667310745205</v>
      </c>
      <c r="O64" s="27">
        <f t="shared" si="0"/>
        <v>0.23243265127094623</v>
      </c>
      <c r="P64" s="28">
        <f t="shared" si="1"/>
        <v>0.19198464790091693</v>
      </c>
      <c r="R64" s="32">
        <f t="shared" si="8"/>
        <v>36.434967433903552</v>
      </c>
      <c r="S64" s="32">
        <f t="shared" si="9"/>
        <v>55.518198989288869</v>
      </c>
      <c r="T64" s="32">
        <f t="shared" si="10"/>
        <v>45.976583211596214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5104.5749155805279</v>
      </c>
      <c r="F65" s="2">
        <v>7285.8329486931598</v>
      </c>
      <c r="G65" s="5">
        <f t="shared" si="4"/>
        <v>12390.407864273688</v>
      </c>
      <c r="H65" s="2">
        <v>38</v>
      </c>
      <c r="I65" s="2">
        <v>44</v>
      </c>
      <c r="J65" s="5">
        <f t="shared" si="5"/>
        <v>82</v>
      </c>
      <c r="K65" s="2">
        <v>116</v>
      </c>
      <c r="L65" s="2">
        <v>110</v>
      </c>
      <c r="M65" s="5">
        <f t="shared" si="6"/>
        <v>226</v>
      </c>
      <c r="N65" s="27">
        <f t="shared" si="7"/>
        <v>0.13805103081946474</v>
      </c>
      <c r="O65" s="27">
        <f t="shared" si="0"/>
        <v>0.19807070869653001</v>
      </c>
      <c r="P65" s="28">
        <f t="shared" si="1"/>
        <v>0.16798275304058688</v>
      </c>
      <c r="R65" s="32">
        <f t="shared" si="8"/>
        <v>33.146590360912519</v>
      </c>
      <c r="S65" s="32">
        <f t="shared" si="9"/>
        <v>47.310603562942596</v>
      </c>
      <c r="T65" s="32">
        <f t="shared" si="10"/>
        <v>40.228596961927558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2035.1058156720128</v>
      </c>
      <c r="F66" s="2">
        <v>2514.0266983332331</v>
      </c>
      <c r="G66" s="5">
        <f t="shared" si="4"/>
        <v>4549.1325140052459</v>
      </c>
      <c r="H66" s="2">
        <v>36</v>
      </c>
      <c r="I66" s="2">
        <v>42</v>
      </c>
      <c r="J66" s="5">
        <f t="shared" si="5"/>
        <v>78</v>
      </c>
      <c r="K66" s="2">
        <v>84</v>
      </c>
      <c r="L66" s="2">
        <v>80</v>
      </c>
      <c r="M66" s="5">
        <f t="shared" si="6"/>
        <v>164</v>
      </c>
      <c r="N66" s="27">
        <f t="shared" si="7"/>
        <v>7.1137647359899775E-2</v>
      </c>
      <c r="O66" s="27">
        <f t="shared" si="0"/>
        <v>8.6954437546113483E-2</v>
      </c>
      <c r="P66" s="28">
        <f t="shared" si="1"/>
        <v>7.9087839256002185E-2</v>
      </c>
      <c r="R66" s="32">
        <f t="shared" si="8"/>
        <v>16.959215130600107</v>
      </c>
      <c r="S66" s="32">
        <f t="shared" si="9"/>
        <v>20.606776215846171</v>
      </c>
      <c r="T66" s="32">
        <f t="shared" si="10"/>
        <v>18.798068239691098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1882.2700679926322</v>
      </c>
      <c r="F67" s="2">
        <v>2393.6960775949751</v>
      </c>
      <c r="G67" s="5">
        <f t="shared" si="4"/>
        <v>4275.9661455876076</v>
      </c>
      <c r="H67" s="2">
        <v>46</v>
      </c>
      <c r="I67" s="2">
        <v>42</v>
      </c>
      <c r="J67" s="5">
        <f t="shared" si="5"/>
        <v>88</v>
      </c>
      <c r="K67" s="2">
        <v>74</v>
      </c>
      <c r="L67" s="2">
        <v>80</v>
      </c>
      <c r="M67" s="5">
        <f t="shared" si="6"/>
        <v>154</v>
      </c>
      <c r="N67" s="27">
        <f t="shared" si="7"/>
        <v>6.6539524462409225E-2</v>
      </c>
      <c r="O67" s="27">
        <f t="shared" si="0"/>
        <v>8.279247639716987E-2</v>
      </c>
      <c r="P67" s="28">
        <f t="shared" si="1"/>
        <v>7.4754652894888238E-2</v>
      </c>
      <c r="R67" s="32">
        <f t="shared" si="8"/>
        <v>15.685583899938601</v>
      </c>
      <c r="S67" s="32">
        <f t="shared" si="9"/>
        <v>19.620459652417829</v>
      </c>
      <c r="T67" s="32">
        <f t="shared" si="10"/>
        <v>17.669281593337221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1758.7093435166169</v>
      </c>
      <c r="F68" s="2">
        <v>2313.9082653300811</v>
      </c>
      <c r="G68" s="5">
        <f t="shared" si="4"/>
        <v>4072.6176088466982</v>
      </c>
      <c r="H68" s="2">
        <v>54</v>
      </c>
      <c r="I68" s="2">
        <v>42</v>
      </c>
      <c r="J68" s="5">
        <f t="shared" si="5"/>
        <v>96</v>
      </c>
      <c r="K68" s="2">
        <v>68</v>
      </c>
      <c r="L68" s="2">
        <v>80</v>
      </c>
      <c r="M68" s="5">
        <f t="shared" si="6"/>
        <v>148</v>
      </c>
      <c r="N68" s="27">
        <f t="shared" si="7"/>
        <v>6.1648532792926841E-2</v>
      </c>
      <c r="O68" s="27">
        <f t="shared" si="0"/>
        <v>8.0032798330453833E-2</v>
      </c>
      <c r="P68" s="28">
        <f t="shared" si="1"/>
        <v>7.090211714565979E-2</v>
      </c>
      <c r="R68" s="32">
        <f t="shared" si="8"/>
        <v>14.415650356693581</v>
      </c>
      <c r="S68" s="32">
        <f t="shared" si="9"/>
        <v>18.966461191230174</v>
      </c>
      <c r="T68" s="32">
        <f t="shared" si="10"/>
        <v>16.691055773961878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879.90971828280169</v>
      </c>
      <c r="F69" s="3">
        <v>1076</v>
      </c>
      <c r="G69" s="7">
        <f t="shared" si="4"/>
        <v>1955.9097182828018</v>
      </c>
      <c r="H69" s="6">
        <v>54</v>
      </c>
      <c r="I69" s="3">
        <v>54</v>
      </c>
      <c r="J69" s="7">
        <f t="shared" si="5"/>
        <v>108</v>
      </c>
      <c r="K69" s="6">
        <v>68</v>
      </c>
      <c r="L69" s="3">
        <v>76</v>
      </c>
      <c r="M69" s="7">
        <f t="shared" si="6"/>
        <v>144</v>
      </c>
      <c r="N69" s="27">
        <f t="shared" si="7"/>
        <v>3.0843722598247397E-2</v>
      </c>
      <c r="O69" s="27">
        <f t="shared" si="0"/>
        <v>3.526481384373361E-2</v>
      </c>
      <c r="P69" s="28">
        <f t="shared" si="1"/>
        <v>3.3128552138936347E-2</v>
      </c>
      <c r="R69" s="32">
        <f t="shared" si="8"/>
        <v>7.2123747400229643</v>
      </c>
      <c r="S69" s="32">
        <f t="shared" si="9"/>
        <v>8.2769230769230777</v>
      </c>
      <c r="T69" s="32">
        <f t="shared" si="10"/>
        <v>7.7615465011222291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10688.000000000002</v>
      </c>
      <c r="F70" s="2">
        <v>6331.2486026542592</v>
      </c>
      <c r="G70" s="10">
        <f t="shared" ref="G70:G86" si="14">+E70+F70</f>
        <v>17019.248602654261</v>
      </c>
      <c r="H70" s="2">
        <v>430</v>
      </c>
      <c r="I70" s="2">
        <v>432</v>
      </c>
      <c r="J70" s="10">
        <f t="shared" ref="J70:J86" si="15">+H70+I70</f>
        <v>862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0.11507321274763137</v>
      </c>
      <c r="O70" s="25">
        <f t="shared" si="0"/>
        <v>6.7850315100461453E-2</v>
      </c>
      <c r="P70" s="26">
        <f t="shared" si="1"/>
        <v>9.140698098014019E-2</v>
      </c>
      <c r="R70" s="32">
        <f t="shared" si="8"/>
        <v>24.855813953488376</v>
      </c>
      <c r="S70" s="32">
        <f t="shared" si="9"/>
        <v>14.655668061699673</v>
      </c>
      <c r="T70" s="32">
        <f t="shared" si="10"/>
        <v>19.743907891710279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14110.966564410031</v>
      </c>
      <c r="F71" s="2">
        <v>9257.6342550304707</v>
      </c>
      <c r="G71" s="5">
        <f t="shared" si="14"/>
        <v>23368.6008194405</v>
      </c>
      <c r="H71" s="2">
        <v>430</v>
      </c>
      <c r="I71" s="2">
        <v>430</v>
      </c>
      <c r="J71" s="5">
        <f t="shared" si="15"/>
        <v>860</v>
      </c>
      <c r="K71" s="2">
        <v>0</v>
      </c>
      <c r="L71" s="2">
        <v>0</v>
      </c>
      <c r="M71" s="5">
        <f t="shared" si="16"/>
        <v>0</v>
      </c>
      <c r="N71" s="27">
        <f t="shared" si="17"/>
        <v>0.1519268579286179</v>
      </c>
      <c r="O71" s="27">
        <f t="shared" si="0"/>
        <v>9.9673064761309979E-2</v>
      </c>
      <c r="P71" s="28">
        <f t="shared" si="1"/>
        <v>0.12579996134496393</v>
      </c>
      <c r="R71" s="32">
        <f t="shared" ref="R71:R86" si="18">+E71/(H71+K71)</f>
        <v>32.81620131258147</v>
      </c>
      <c r="S71" s="32">
        <f t="shared" ref="S71:S86" si="19">+F71/(I71+L71)</f>
        <v>21.529381988442957</v>
      </c>
      <c r="T71" s="32">
        <f t="shared" ref="T71:T86" si="20">+G71/(J71+M71)</f>
        <v>27.17279165051221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22324.592076737783</v>
      </c>
      <c r="F72" s="2">
        <v>16595.919585396365</v>
      </c>
      <c r="G72" s="5">
        <f t="shared" si="14"/>
        <v>38920.511662134144</v>
      </c>
      <c r="H72" s="2">
        <v>440</v>
      </c>
      <c r="I72" s="2">
        <v>440</v>
      </c>
      <c r="J72" s="5">
        <f t="shared" si="15"/>
        <v>880</v>
      </c>
      <c r="K72" s="2">
        <v>0</v>
      </c>
      <c r="L72" s="2">
        <v>0</v>
      </c>
      <c r="M72" s="5">
        <f t="shared" si="16"/>
        <v>0</v>
      </c>
      <c r="N72" s="27">
        <f t="shared" si="17"/>
        <v>0.23489680215422751</v>
      </c>
      <c r="O72" s="27">
        <f t="shared" si="0"/>
        <v>0.17462036600795838</v>
      </c>
      <c r="P72" s="28">
        <f t="shared" si="1"/>
        <v>0.20475858408109293</v>
      </c>
      <c r="R72" s="32">
        <f t="shared" si="18"/>
        <v>50.737709265313143</v>
      </c>
      <c r="S72" s="32">
        <f t="shared" si="19"/>
        <v>37.717999057719013</v>
      </c>
      <c r="T72" s="32">
        <f t="shared" si="20"/>
        <v>44.227854161516071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25637.361060018287</v>
      </c>
      <c r="F73" s="2">
        <v>18809.810174083061</v>
      </c>
      <c r="G73" s="5">
        <f t="shared" si="14"/>
        <v>44447.171234101348</v>
      </c>
      <c r="H73" s="2">
        <v>440</v>
      </c>
      <c r="I73" s="2">
        <v>419</v>
      </c>
      <c r="J73" s="5">
        <f t="shared" si="15"/>
        <v>859</v>
      </c>
      <c r="K73" s="2">
        <v>0</v>
      </c>
      <c r="L73" s="2">
        <v>0</v>
      </c>
      <c r="M73" s="5">
        <f t="shared" si="16"/>
        <v>0</v>
      </c>
      <c r="N73" s="27">
        <f t="shared" si="17"/>
        <v>0.26975337815675809</v>
      </c>
      <c r="O73" s="27">
        <f t="shared" si="0"/>
        <v>0.20783402030941242</v>
      </c>
      <c r="P73" s="28">
        <f t="shared" si="1"/>
        <v>0.23955057147685374</v>
      </c>
      <c r="R73" s="32">
        <f t="shared" si="18"/>
        <v>58.266729681859744</v>
      </c>
      <c r="S73" s="32">
        <f t="shared" si="19"/>
        <v>44.892148386833078</v>
      </c>
      <c r="T73" s="32">
        <f t="shared" si="20"/>
        <v>51.742923439000407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27675.548231263641</v>
      </c>
      <c r="F74" s="2">
        <v>19710.898929838768</v>
      </c>
      <c r="G74" s="5">
        <f t="shared" si="14"/>
        <v>47386.447161102406</v>
      </c>
      <c r="H74" s="2">
        <v>428</v>
      </c>
      <c r="I74" s="2">
        <v>427</v>
      </c>
      <c r="J74" s="5">
        <f t="shared" si="15"/>
        <v>855</v>
      </c>
      <c r="K74" s="2">
        <v>0</v>
      </c>
      <c r="L74" s="2">
        <v>0</v>
      </c>
      <c r="M74" s="5">
        <f t="shared" si="16"/>
        <v>0</v>
      </c>
      <c r="N74" s="27">
        <f t="shared" si="17"/>
        <v>0.29936340679369638</v>
      </c>
      <c r="O74" s="27">
        <f t="shared" si="0"/>
        <v>0.21370998059067101</v>
      </c>
      <c r="P74" s="28">
        <f t="shared" si="1"/>
        <v>0.25658678341510943</v>
      </c>
      <c r="R74" s="32">
        <f t="shared" si="18"/>
        <v>64.662495867438409</v>
      </c>
      <c r="S74" s="32">
        <f t="shared" si="19"/>
        <v>46.16135580758494</v>
      </c>
      <c r="T74" s="32">
        <f t="shared" si="20"/>
        <v>55.422745217663632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28647.455086964215</v>
      </c>
      <c r="F75" s="2">
        <v>21339.919399802384</v>
      </c>
      <c r="G75" s="5">
        <f t="shared" si="14"/>
        <v>49987.374486766596</v>
      </c>
      <c r="H75" s="2">
        <v>428</v>
      </c>
      <c r="I75" s="2">
        <v>442</v>
      </c>
      <c r="J75" s="5">
        <f t="shared" si="15"/>
        <v>870</v>
      </c>
      <c r="K75" s="2">
        <v>0</v>
      </c>
      <c r="L75" s="2">
        <v>0</v>
      </c>
      <c r="M75" s="5">
        <f t="shared" si="16"/>
        <v>0</v>
      </c>
      <c r="N75" s="27">
        <f t="shared" si="17"/>
        <v>0.30987641795348969</v>
      </c>
      <c r="O75" s="27">
        <f t="shared" si="0"/>
        <v>0.22352018811591234</v>
      </c>
      <c r="P75" s="28">
        <f t="shared" si="1"/>
        <v>0.26600348279462854</v>
      </c>
      <c r="R75" s="32">
        <f t="shared" si="18"/>
        <v>66.933306277953776</v>
      </c>
      <c r="S75" s="32">
        <f t="shared" si="19"/>
        <v>48.28036063303707</v>
      </c>
      <c r="T75" s="32">
        <f t="shared" si="20"/>
        <v>57.456752283639766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32700.18804320271</v>
      </c>
      <c r="F76" s="2">
        <v>29819.536828711447</v>
      </c>
      <c r="G76" s="5">
        <f t="shared" si="14"/>
        <v>62519.724871914157</v>
      </c>
      <c r="H76" s="2">
        <v>444</v>
      </c>
      <c r="I76" s="2">
        <v>432</v>
      </c>
      <c r="J76" s="5">
        <f t="shared" si="15"/>
        <v>876</v>
      </c>
      <c r="K76" s="2">
        <v>0</v>
      </c>
      <c r="L76" s="2">
        <v>0</v>
      </c>
      <c r="M76" s="5">
        <f t="shared" si="16"/>
        <v>0</v>
      </c>
      <c r="N76" s="27">
        <f t="shared" si="17"/>
        <v>0.34096792671007164</v>
      </c>
      <c r="O76" s="27">
        <f t="shared" si="0"/>
        <v>0.31956808158341315</v>
      </c>
      <c r="P76" s="28">
        <f t="shared" si="1"/>
        <v>0.3304145784284318</v>
      </c>
      <c r="R76" s="32">
        <f t="shared" si="18"/>
        <v>73.649072169375472</v>
      </c>
      <c r="S76" s="32">
        <f t="shared" si="19"/>
        <v>69.026705622017232</v>
      </c>
      <c r="T76" s="32">
        <f t="shared" si="20"/>
        <v>71.369548940541279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34190.166796498561</v>
      </c>
      <c r="F77" s="2">
        <v>33415.377558759152</v>
      </c>
      <c r="G77" s="5">
        <f t="shared" si="14"/>
        <v>67605.544355257705</v>
      </c>
      <c r="H77" s="2">
        <v>427</v>
      </c>
      <c r="I77" s="2">
        <v>426</v>
      </c>
      <c r="J77" s="5">
        <f t="shared" si="15"/>
        <v>853</v>
      </c>
      <c r="K77" s="2">
        <v>0</v>
      </c>
      <c r="L77" s="2">
        <v>0</v>
      </c>
      <c r="M77" s="5">
        <f t="shared" si="16"/>
        <v>0</v>
      </c>
      <c r="N77" s="27">
        <f t="shared" si="17"/>
        <v>0.37069744553407236</v>
      </c>
      <c r="O77" s="27">
        <f t="shared" si="0"/>
        <v>0.36314746955702432</v>
      </c>
      <c r="P77" s="28">
        <f t="shared" si="1"/>
        <v>0.366926883088325</v>
      </c>
      <c r="R77" s="32">
        <f t="shared" si="18"/>
        <v>80.070648235359627</v>
      </c>
      <c r="S77" s="32">
        <f t="shared" si="19"/>
        <v>78.439853424317263</v>
      </c>
      <c r="T77" s="32">
        <f t="shared" si="20"/>
        <v>79.256206747078195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24922.56329987057</v>
      </c>
      <c r="F78" s="2">
        <v>25829.193620923063</v>
      </c>
      <c r="G78" s="5">
        <f t="shared" si="14"/>
        <v>50751.756920793632</v>
      </c>
      <c r="H78" s="2">
        <v>430</v>
      </c>
      <c r="I78" s="2">
        <v>426</v>
      </c>
      <c r="J78" s="5">
        <f t="shared" si="15"/>
        <v>856</v>
      </c>
      <c r="K78" s="2">
        <v>0</v>
      </c>
      <c r="L78" s="2">
        <v>0</v>
      </c>
      <c r="M78" s="5">
        <f t="shared" si="16"/>
        <v>0</v>
      </c>
      <c r="N78" s="27">
        <f t="shared" si="17"/>
        <v>0.26833078488232742</v>
      </c>
      <c r="O78" s="27">
        <f t="shared" si="0"/>
        <v>0.28070328661236155</v>
      </c>
      <c r="P78" s="28">
        <f t="shared" si="1"/>
        <v>0.27448812803302197</v>
      </c>
      <c r="R78" s="32">
        <f t="shared" si="18"/>
        <v>57.959449534582717</v>
      </c>
      <c r="S78" s="32">
        <f t="shared" si="19"/>
        <v>60.631909908270103</v>
      </c>
      <c r="T78" s="32">
        <f t="shared" si="20"/>
        <v>59.289435655132749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23203.614358905394</v>
      </c>
      <c r="F79" s="2">
        <v>24602.666309627293</v>
      </c>
      <c r="G79" s="5">
        <f t="shared" si="14"/>
        <v>47806.280668532687</v>
      </c>
      <c r="H79" s="2">
        <v>430</v>
      </c>
      <c r="I79" s="2">
        <v>438</v>
      </c>
      <c r="J79" s="5">
        <f t="shared" si="15"/>
        <v>868</v>
      </c>
      <c r="K79" s="2">
        <v>0</v>
      </c>
      <c r="L79" s="2">
        <v>0</v>
      </c>
      <c r="M79" s="5">
        <f t="shared" si="16"/>
        <v>0</v>
      </c>
      <c r="N79" s="27">
        <f t="shared" si="17"/>
        <v>0.24982358267555332</v>
      </c>
      <c r="O79" s="27">
        <f t="shared" si="0"/>
        <v>0.26004847697475153</v>
      </c>
      <c r="P79" s="28">
        <f t="shared" si="1"/>
        <v>0.25498314915372017</v>
      </c>
      <c r="R79" s="32">
        <f t="shared" si="18"/>
        <v>53.96189385791952</v>
      </c>
      <c r="S79" s="32">
        <f t="shared" si="19"/>
        <v>56.170471026546331</v>
      </c>
      <c r="T79" s="32">
        <f t="shared" si="20"/>
        <v>55.076360217203558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17524.28301111492</v>
      </c>
      <c r="F80" s="2">
        <v>19105.649278345492</v>
      </c>
      <c r="G80" s="5">
        <f t="shared" si="14"/>
        <v>36629.932289460412</v>
      </c>
      <c r="H80" s="2">
        <v>442</v>
      </c>
      <c r="I80" s="2">
        <v>440</v>
      </c>
      <c r="J80" s="5">
        <f t="shared" si="15"/>
        <v>882</v>
      </c>
      <c r="K80" s="2">
        <v>0</v>
      </c>
      <c r="L80" s="2">
        <v>0</v>
      </c>
      <c r="M80" s="5">
        <f t="shared" si="16"/>
        <v>0</v>
      </c>
      <c r="N80" s="27">
        <f t="shared" si="17"/>
        <v>0.18355416259337731</v>
      </c>
      <c r="O80" s="27">
        <f t="shared" si="0"/>
        <v>0.20102745452804602</v>
      </c>
      <c r="P80" s="28">
        <f t="shared" si="1"/>
        <v>0.1922709975721236</v>
      </c>
      <c r="R80" s="32">
        <f t="shared" si="18"/>
        <v>39.647699120169499</v>
      </c>
      <c r="S80" s="32">
        <f t="shared" si="19"/>
        <v>43.421930178057934</v>
      </c>
      <c r="T80" s="32">
        <f t="shared" si="20"/>
        <v>41.530535475578695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14708.156972838397</v>
      </c>
      <c r="F81" s="2">
        <v>15777.919959109884</v>
      </c>
      <c r="G81" s="5">
        <f t="shared" si="14"/>
        <v>30486.076931948279</v>
      </c>
      <c r="H81" s="2">
        <v>444</v>
      </c>
      <c r="I81" s="2">
        <v>428</v>
      </c>
      <c r="J81" s="5">
        <f t="shared" si="15"/>
        <v>872</v>
      </c>
      <c r="K81" s="2">
        <v>0</v>
      </c>
      <c r="L81" s="2">
        <v>0</v>
      </c>
      <c r="M81" s="5">
        <f t="shared" si="16"/>
        <v>0</v>
      </c>
      <c r="N81" s="27">
        <f t="shared" si="17"/>
        <v>0.15336333179886549</v>
      </c>
      <c r="O81" s="27">
        <f t="shared" si="17"/>
        <v>0.17066805078649494</v>
      </c>
      <c r="P81" s="28">
        <f t="shared" si="17"/>
        <v>0.16185693240288543</v>
      </c>
      <c r="R81" s="32">
        <f t="shared" si="18"/>
        <v>33.12647966855495</v>
      </c>
      <c r="S81" s="32">
        <f t="shared" si="19"/>
        <v>36.86429896988291</v>
      </c>
      <c r="T81" s="32">
        <f t="shared" si="20"/>
        <v>34.961097399023252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13152.84260100911</v>
      </c>
      <c r="F82" s="2">
        <v>13251.252105964613</v>
      </c>
      <c r="G82" s="5">
        <f t="shared" si="14"/>
        <v>26404.094706973723</v>
      </c>
      <c r="H82" s="2">
        <v>434</v>
      </c>
      <c r="I82" s="2">
        <v>422</v>
      </c>
      <c r="J82" s="5">
        <f t="shared" si="15"/>
        <v>856</v>
      </c>
      <c r="K82" s="2">
        <v>0</v>
      </c>
      <c r="L82" s="2">
        <v>0</v>
      </c>
      <c r="M82" s="5">
        <f t="shared" si="16"/>
        <v>0</v>
      </c>
      <c r="N82" s="27">
        <f t="shared" si="17"/>
        <v>0.14030596732600603</v>
      </c>
      <c r="O82" s="27">
        <f t="shared" si="17"/>
        <v>0.14537533028309432</v>
      </c>
      <c r="P82" s="28">
        <f t="shared" si="17"/>
        <v>0.14280511588662667</v>
      </c>
      <c r="R82" s="32">
        <f t="shared" si="18"/>
        <v>30.306088942417304</v>
      </c>
      <c r="S82" s="32">
        <f t="shared" si="19"/>
        <v>31.401071341148374</v>
      </c>
      <c r="T82" s="32">
        <f t="shared" si="20"/>
        <v>30.845905031511357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10414.868407997214</v>
      </c>
      <c r="F83" s="2">
        <v>11105.029244126918</v>
      </c>
      <c r="G83" s="5">
        <f t="shared" si="14"/>
        <v>21519.897652124131</v>
      </c>
      <c r="H83" s="2">
        <v>430</v>
      </c>
      <c r="I83" s="2">
        <v>444</v>
      </c>
      <c r="J83" s="5">
        <f t="shared" si="15"/>
        <v>874</v>
      </c>
      <c r="K83" s="2">
        <v>0</v>
      </c>
      <c r="L83" s="2">
        <v>0</v>
      </c>
      <c r="M83" s="5">
        <f t="shared" si="16"/>
        <v>0</v>
      </c>
      <c r="N83" s="27">
        <f t="shared" si="17"/>
        <v>0.1121325194659476</v>
      </c>
      <c r="O83" s="27">
        <f t="shared" si="17"/>
        <v>0.11579318114079619</v>
      </c>
      <c r="P83" s="28">
        <f t="shared" si="17"/>
        <v>0.11399216910397136</v>
      </c>
      <c r="R83" s="32">
        <f t="shared" si="18"/>
        <v>24.220624204644682</v>
      </c>
      <c r="S83" s="32">
        <f t="shared" si="19"/>
        <v>25.011327126411977</v>
      </c>
      <c r="T83" s="32">
        <f t="shared" si="20"/>
        <v>24.622308526457815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5155.5896396927928</v>
      </c>
      <c r="F84" s="3">
        <v>6922.9999999999991</v>
      </c>
      <c r="G84" s="7">
        <f t="shared" si="14"/>
        <v>12078.589639692793</v>
      </c>
      <c r="H84" s="6">
        <v>444</v>
      </c>
      <c r="I84" s="3">
        <v>428</v>
      </c>
      <c r="J84" s="7">
        <f t="shared" si="15"/>
        <v>872</v>
      </c>
      <c r="K84" s="6">
        <v>0</v>
      </c>
      <c r="L84" s="3">
        <v>0</v>
      </c>
      <c r="M84" s="7">
        <f t="shared" si="16"/>
        <v>0</v>
      </c>
      <c r="N84" s="27">
        <f t="shared" si="17"/>
        <v>5.3757816563363287E-2</v>
      </c>
      <c r="O84" s="27">
        <f t="shared" si="17"/>
        <v>7.4885340948425055E-2</v>
      </c>
      <c r="P84" s="28">
        <f t="shared" si="17"/>
        <v>6.4127748256948655E-2</v>
      </c>
      <c r="R84" s="32">
        <f t="shared" si="18"/>
        <v>11.61168837768647</v>
      </c>
      <c r="S84" s="32">
        <f t="shared" si="19"/>
        <v>16.175233644859812</v>
      </c>
      <c r="T84" s="32">
        <f t="shared" si="20"/>
        <v>13.851593623500909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3071.9374170172209</v>
      </c>
      <c r="F85" s="2">
        <v>5656.5646832675693</v>
      </c>
      <c r="G85" s="5">
        <f t="shared" si="14"/>
        <v>8728.5021002847898</v>
      </c>
      <c r="H85" s="2">
        <v>106</v>
      </c>
      <c r="I85" s="2">
        <v>111</v>
      </c>
      <c r="J85" s="5">
        <f t="shared" si="15"/>
        <v>217</v>
      </c>
      <c r="K85" s="2">
        <v>0</v>
      </c>
      <c r="L85" s="2">
        <v>0</v>
      </c>
      <c r="M85" s="5">
        <f t="shared" si="16"/>
        <v>0</v>
      </c>
      <c r="N85" s="25">
        <f t="shared" si="17"/>
        <v>0.13416917439802678</v>
      </c>
      <c r="O85" s="25">
        <f t="shared" si="17"/>
        <v>0.23592612125740614</v>
      </c>
      <c r="P85" s="26">
        <f t="shared" si="17"/>
        <v>0.18621996288370007</v>
      </c>
      <c r="R85" s="32">
        <f t="shared" si="18"/>
        <v>28.980541669973782</v>
      </c>
      <c r="S85" s="32">
        <f t="shared" si="19"/>
        <v>50.960042191599726</v>
      </c>
      <c r="T85" s="32">
        <f t="shared" si="20"/>
        <v>40.223511982879216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2845.1671801111652</v>
      </c>
      <c r="F86" s="3">
        <v>5364.9999999999991</v>
      </c>
      <c r="G86" s="7">
        <f t="shared" si="14"/>
        <v>8210.1671801111643</v>
      </c>
      <c r="H86" s="6">
        <v>105</v>
      </c>
      <c r="I86" s="3">
        <v>111</v>
      </c>
      <c r="J86" s="7">
        <f t="shared" si="15"/>
        <v>216</v>
      </c>
      <c r="K86" s="6">
        <v>0</v>
      </c>
      <c r="L86" s="3">
        <v>0</v>
      </c>
      <c r="M86" s="7">
        <f t="shared" si="16"/>
        <v>0</v>
      </c>
      <c r="N86" s="27">
        <f t="shared" si="17"/>
        <v>0.12544828836468983</v>
      </c>
      <c r="O86" s="27">
        <f t="shared" si="17"/>
        <v>0.2237654320987654</v>
      </c>
      <c r="P86" s="28">
        <f t="shared" si="17"/>
        <v>0.1759723761169231</v>
      </c>
      <c r="R86" s="32">
        <f t="shared" si="18"/>
        <v>27.096830286773002</v>
      </c>
      <c r="S86" s="32">
        <f t="shared" si="19"/>
        <v>48.333333333333329</v>
      </c>
      <c r="T86" s="32">
        <f t="shared" si="20"/>
        <v>38.010033241255393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0.18927049993387451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693</v>
      </c>
      <c r="F5" s="9">
        <v>1018.2676148964194</v>
      </c>
      <c r="G5" s="10">
        <f>+E5+F5</f>
        <v>1711.2676148964194</v>
      </c>
      <c r="H5" s="9">
        <v>151</v>
      </c>
      <c r="I5" s="9">
        <v>151</v>
      </c>
      <c r="J5" s="10">
        <f>+H5+I5</f>
        <v>302</v>
      </c>
      <c r="K5" s="9">
        <v>0</v>
      </c>
      <c r="L5" s="9">
        <v>0</v>
      </c>
      <c r="M5" s="10">
        <f>+K5+L5</f>
        <v>0</v>
      </c>
      <c r="N5" s="27">
        <f>+E5/(H5*216+K5*248)</f>
        <v>2.1247240618101546E-2</v>
      </c>
      <c r="O5" s="27">
        <f t="shared" ref="O5:O80" si="0">+F5/(I5*216+L5*248)</f>
        <v>3.1219880270309648E-2</v>
      </c>
      <c r="P5" s="28">
        <f t="shared" ref="P5:P80" si="1">+G5/(J5*216+M5*248)</f>
        <v>2.6233560444205595E-2</v>
      </c>
      <c r="R5" s="32">
        <f>+E5/(H5+K5)</f>
        <v>4.5894039735099339</v>
      </c>
      <c r="S5" s="32">
        <f t="shared" ref="S5" si="2">+F5/(I5+L5)</f>
        <v>6.7434941383868834</v>
      </c>
      <c r="T5" s="32">
        <f t="shared" ref="T5" si="3">+G5/(J5+M5)</f>
        <v>5.6664490559484086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1300.7210532206323</v>
      </c>
      <c r="F6" s="2">
        <v>1802.1608293329443</v>
      </c>
      <c r="G6" s="5">
        <f t="shared" ref="G6:G69" si="4">+E6+F6</f>
        <v>3102.8818825535764</v>
      </c>
      <c r="H6" s="2">
        <v>151</v>
      </c>
      <c r="I6" s="2">
        <v>151</v>
      </c>
      <c r="J6" s="5">
        <f t="shared" ref="J6:J69" si="5">+H6+I6</f>
        <v>302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3.9879845879955612E-2</v>
      </c>
      <c r="O6" s="27">
        <f t="shared" si="0"/>
        <v>5.5253888561839111E-2</v>
      </c>
      <c r="P6" s="28">
        <f t="shared" si="1"/>
        <v>4.7566867220897355E-2</v>
      </c>
      <c r="R6" s="32">
        <f t="shared" ref="R6:R70" si="8">+E6/(H6+K6)</f>
        <v>8.6140467100704115</v>
      </c>
      <c r="S6" s="32">
        <f t="shared" ref="S6:S70" si="9">+F6/(I6+L6)</f>
        <v>11.934839929357247</v>
      </c>
      <c r="T6" s="32">
        <f t="shared" ref="T6:T70" si="10">+G6/(J6+M6)</f>
        <v>10.274443319713829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1872.0807915937378</v>
      </c>
      <c r="F7" s="2">
        <v>2332.0542274588183</v>
      </c>
      <c r="G7" s="5">
        <f t="shared" si="4"/>
        <v>4204.1350190525563</v>
      </c>
      <c r="H7" s="2">
        <v>151</v>
      </c>
      <c r="I7" s="2">
        <v>154</v>
      </c>
      <c r="J7" s="5">
        <f t="shared" si="5"/>
        <v>305</v>
      </c>
      <c r="K7" s="2">
        <v>0</v>
      </c>
      <c r="L7" s="2">
        <v>0</v>
      </c>
      <c r="M7" s="5">
        <f t="shared" si="6"/>
        <v>0</v>
      </c>
      <c r="N7" s="27">
        <f t="shared" si="7"/>
        <v>5.7397620541873244E-2</v>
      </c>
      <c r="O7" s="27">
        <f t="shared" si="0"/>
        <v>7.0107450320431045E-2</v>
      </c>
      <c r="P7" s="28">
        <f t="shared" si="1"/>
        <v>6.3815042790718826E-2</v>
      </c>
      <c r="R7" s="32">
        <f t="shared" si="8"/>
        <v>12.397886037044621</v>
      </c>
      <c r="S7" s="32">
        <f t="shared" si="9"/>
        <v>15.143209269213106</v>
      </c>
      <c r="T7" s="32">
        <f t="shared" si="10"/>
        <v>13.784049242795266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2268.4998356632946</v>
      </c>
      <c r="F8" s="2">
        <v>2569.9086714532064</v>
      </c>
      <c r="G8" s="5">
        <f t="shared" si="4"/>
        <v>4838.4085071165009</v>
      </c>
      <c r="H8" s="2">
        <v>143</v>
      </c>
      <c r="I8" s="2">
        <v>154</v>
      </c>
      <c r="J8" s="5">
        <f t="shared" si="5"/>
        <v>297</v>
      </c>
      <c r="K8" s="2">
        <v>0</v>
      </c>
      <c r="L8" s="2">
        <v>0</v>
      </c>
      <c r="M8" s="5">
        <f t="shared" si="6"/>
        <v>0</v>
      </c>
      <c r="N8" s="27">
        <f t="shared" si="7"/>
        <v>7.3442755622354777E-2</v>
      </c>
      <c r="O8" s="27">
        <f t="shared" si="0"/>
        <v>7.7257956693518703E-2</v>
      </c>
      <c r="P8" s="28">
        <f t="shared" si="1"/>
        <v>7.5421008029624967E-2</v>
      </c>
      <c r="R8" s="32">
        <f t="shared" si="8"/>
        <v>15.863635214428633</v>
      </c>
      <c r="S8" s="32">
        <f t="shared" si="9"/>
        <v>16.687718645800039</v>
      </c>
      <c r="T8" s="32">
        <f t="shared" si="10"/>
        <v>16.290937734398995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3150.1462995740148</v>
      </c>
      <c r="F9" s="2">
        <v>3294.6970994574726</v>
      </c>
      <c r="G9" s="5">
        <f t="shared" si="4"/>
        <v>6444.8433990314879</v>
      </c>
      <c r="H9" s="2">
        <v>141</v>
      </c>
      <c r="I9" s="2">
        <v>148</v>
      </c>
      <c r="J9" s="5">
        <f t="shared" si="5"/>
        <v>289</v>
      </c>
      <c r="K9" s="2">
        <v>0</v>
      </c>
      <c r="L9" s="2">
        <v>0</v>
      </c>
      <c r="M9" s="5">
        <f t="shared" si="6"/>
        <v>0</v>
      </c>
      <c r="N9" s="27">
        <f t="shared" si="7"/>
        <v>0.10343269961826947</v>
      </c>
      <c r="O9" s="27">
        <f t="shared" si="0"/>
        <v>0.10306234670475077</v>
      </c>
      <c r="P9" s="28">
        <f t="shared" si="1"/>
        <v>0.10324303791861283</v>
      </c>
      <c r="R9" s="32">
        <f t="shared" si="8"/>
        <v>22.341463117546205</v>
      </c>
      <c r="S9" s="32">
        <f t="shared" si="9"/>
        <v>22.261466888226167</v>
      </c>
      <c r="T9" s="32">
        <f t="shared" si="10"/>
        <v>22.300496190420372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3517.1062962172077</v>
      </c>
      <c r="F10" s="2">
        <v>3895.8502875263725</v>
      </c>
      <c r="G10" s="5">
        <f t="shared" si="4"/>
        <v>7412.9565837435803</v>
      </c>
      <c r="H10" s="2">
        <v>143</v>
      </c>
      <c r="I10" s="2">
        <v>152</v>
      </c>
      <c r="J10" s="5">
        <f t="shared" si="5"/>
        <v>295</v>
      </c>
      <c r="K10" s="2">
        <v>0</v>
      </c>
      <c r="L10" s="2">
        <v>0</v>
      </c>
      <c r="M10" s="5">
        <f t="shared" si="6"/>
        <v>0</v>
      </c>
      <c r="N10" s="27">
        <f t="shared" si="7"/>
        <v>0.11386643020646231</v>
      </c>
      <c r="O10" s="27">
        <f t="shared" si="0"/>
        <v>0.11866015739298162</v>
      </c>
      <c r="P10" s="28">
        <f t="shared" si="1"/>
        <v>0.11633641845171971</v>
      </c>
      <c r="R10" s="32">
        <f t="shared" si="8"/>
        <v>24.595148924595858</v>
      </c>
      <c r="S10" s="32">
        <f t="shared" si="9"/>
        <v>25.630593996884031</v>
      </c>
      <c r="T10" s="32">
        <f t="shared" si="10"/>
        <v>25.12866638557146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4409.7776244878187</v>
      </c>
      <c r="F11" s="2">
        <v>5189.6282712385027</v>
      </c>
      <c r="G11" s="5">
        <f t="shared" si="4"/>
        <v>9599.4058957263223</v>
      </c>
      <c r="H11" s="2">
        <v>151</v>
      </c>
      <c r="I11" s="2">
        <v>150</v>
      </c>
      <c r="J11" s="5">
        <f t="shared" si="5"/>
        <v>301</v>
      </c>
      <c r="K11" s="2">
        <v>0</v>
      </c>
      <c r="L11" s="2">
        <v>0</v>
      </c>
      <c r="M11" s="5">
        <f t="shared" si="6"/>
        <v>0</v>
      </c>
      <c r="N11" s="27">
        <f t="shared" si="7"/>
        <v>0.1352028950358051</v>
      </c>
      <c r="O11" s="27">
        <f t="shared" si="0"/>
        <v>0.16017371207526243</v>
      </c>
      <c r="P11" s="28">
        <f t="shared" si="1"/>
        <v>0.14764682379300975</v>
      </c>
      <c r="R11" s="32">
        <f t="shared" si="8"/>
        <v>29.203825327733899</v>
      </c>
      <c r="S11" s="32">
        <f t="shared" si="9"/>
        <v>34.597521808256687</v>
      </c>
      <c r="T11" s="32">
        <f t="shared" si="10"/>
        <v>31.891713939290106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4641.1273254841417</v>
      </c>
      <c r="F12" s="2">
        <v>5297.3218173288305</v>
      </c>
      <c r="G12" s="5">
        <f t="shared" si="4"/>
        <v>9938.4491428129732</v>
      </c>
      <c r="H12" s="2">
        <v>153</v>
      </c>
      <c r="I12" s="2">
        <v>150</v>
      </c>
      <c r="J12" s="5">
        <f t="shared" si="5"/>
        <v>303</v>
      </c>
      <c r="K12" s="2">
        <v>0</v>
      </c>
      <c r="L12" s="2">
        <v>0</v>
      </c>
      <c r="M12" s="5">
        <f t="shared" si="6"/>
        <v>0</v>
      </c>
      <c r="N12" s="27">
        <f t="shared" si="7"/>
        <v>0.1404359515094451</v>
      </c>
      <c r="O12" s="27">
        <f t="shared" si="0"/>
        <v>0.16349758695459354</v>
      </c>
      <c r="P12" s="28">
        <f t="shared" si="1"/>
        <v>0.15185260271991463</v>
      </c>
      <c r="R12" s="32">
        <f t="shared" si="8"/>
        <v>30.334165526040142</v>
      </c>
      <c r="S12" s="32">
        <f t="shared" si="9"/>
        <v>35.315478782192201</v>
      </c>
      <c r="T12" s="32">
        <f t="shared" si="10"/>
        <v>32.800162187501563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4816.8379496882471</v>
      </c>
      <c r="F13" s="2">
        <v>5425.7039100309839</v>
      </c>
      <c r="G13" s="5">
        <f t="shared" si="4"/>
        <v>10242.541859719231</v>
      </c>
      <c r="H13" s="2">
        <v>153</v>
      </c>
      <c r="I13" s="2">
        <v>150</v>
      </c>
      <c r="J13" s="5">
        <f t="shared" si="5"/>
        <v>303</v>
      </c>
      <c r="K13" s="2">
        <v>0</v>
      </c>
      <c r="L13" s="2">
        <v>0</v>
      </c>
      <c r="M13" s="5">
        <f t="shared" si="6"/>
        <v>0</v>
      </c>
      <c r="N13" s="27">
        <f t="shared" si="7"/>
        <v>0.14575278230719702</v>
      </c>
      <c r="O13" s="27">
        <f t="shared" si="0"/>
        <v>0.1674599972231785</v>
      </c>
      <c r="P13" s="28">
        <f t="shared" si="1"/>
        <v>0.15649892830520767</v>
      </c>
      <c r="R13" s="32">
        <f t="shared" si="8"/>
        <v>31.482600978354558</v>
      </c>
      <c r="S13" s="32">
        <f t="shared" si="9"/>
        <v>36.171359400206562</v>
      </c>
      <c r="T13" s="32">
        <f t="shared" si="10"/>
        <v>33.803768513924858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5672.7137503794365</v>
      </c>
      <c r="F14" s="2">
        <v>6314.7326611872531</v>
      </c>
      <c r="G14" s="5">
        <f t="shared" si="4"/>
        <v>11987.446411566689</v>
      </c>
      <c r="H14" s="2">
        <v>153</v>
      </c>
      <c r="I14" s="2">
        <v>151</v>
      </c>
      <c r="J14" s="5">
        <f t="shared" si="5"/>
        <v>304</v>
      </c>
      <c r="K14" s="2">
        <v>0</v>
      </c>
      <c r="L14" s="2">
        <v>0</v>
      </c>
      <c r="M14" s="5">
        <f t="shared" si="6"/>
        <v>0</v>
      </c>
      <c r="N14" s="27">
        <f t="shared" si="7"/>
        <v>0.17165074287035331</v>
      </c>
      <c r="O14" s="27">
        <f t="shared" si="0"/>
        <v>0.19360843332067859</v>
      </c>
      <c r="P14" s="28">
        <f t="shared" si="1"/>
        <v>0.18255735885061355</v>
      </c>
      <c r="R14" s="32">
        <f t="shared" si="8"/>
        <v>37.076560459996315</v>
      </c>
      <c r="S14" s="32">
        <f t="shared" si="9"/>
        <v>41.819421597266576</v>
      </c>
      <c r="T14" s="32">
        <f t="shared" si="10"/>
        <v>39.432389511732531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11447.474367569304</v>
      </c>
      <c r="F15" s="2">
        <v>12676.492340577723</v>
      </c>
      <c r="G15" s="5">
        <f t="shared" si="4"/>
        <v>24123.966708147025</v>
      </c>
      <c r="H15" s="2">
        <v>320</v>
      </c>
      <c r="I15" s="2">
        <v>314</v>
      </c>
      <c r="J15" s="5">
        <f t="shared" si="5"/>
        <v>634</v>
      </c>
      <c r="K15" s="2">
        <v>165</v>
      </c>
      <c r="L15" s="2">
        <v>154</v>
      </c>
      <c r="M15" s="5">
        <f t="shared" si="6"/>
        <v>319</v>
      </c>
      <c r="N15" s="27">
        <f t="shared" si="7"/>
        <v>0.10403011966166216</v>
      </c>
      <c r="O15" s="27">
        <f t="shared" si="0"/>
        <v>0.11957150185422694</v>
      </c>
      <c r="P15" s="28">
        <f t="shared" si="1"/>
        <v>0.11165608318281846</v>
      </c>
      <c r="R15" s="32">
        <f t="shared" si="8"/>
        <v>23.603039933132585</v>
      </c>
      <c r="S15" s="32">
        <f t="shared" si="9"/>
        <v>27.086522095251546</v>
      </c>
      <c r="T15" s="32">
        <f t="shared" si="10"/>
        <v>25.313711131319018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22084.80616057435</v>
      </c>
      <c r="F16" s="2">
        <v>22645.064580392904</v>
      </c>
      <c r="G16" s="5">
        <f t="shared" si="4"/>
        <v>44729.87074096725</v>
      </c>
      <c r="H16" s="2">
        <v>378</v>
      </c>
      <c r="I16" s="2">
        <v>350</v>
      </c>
      <c r="J16" s="5">
        <f t="shared" si="5"/>
        <v>728</v>
      </c>
      <c r="K16" s="2">
        <v>252</v>
      </c>
      <c r="L16" s="2">
        <v>271</v>
      </c>
      <c r="M16" s="5">
        <f t="shared" si="6"/>
        <v>523</v>
      </c>
      <c r="N16" s="27">
        <f t="shared" si="7"/>
        <v>0.15321349595248052</v>
      </c>
      <c r="O16" s="27">
        <f t="shared" si="0"/>
        <v>0.15857000014279946</v>
      </c>
      <c r="P16" s="28">
        <f t="shared" si="1"/>
        <v>0.15587927855866923</v>
      </c>
      <c r="R16" s="32">
        <f t="shared" si="8"/>
        <v>35.055247873927541</v>
      </c>
      <c r="S16" s="32">
        <f t="shared" si="9"/>
        <v>36.465482416091632</v>
      </c>
      <c r="T16" s="32">
        <f t="shared" si="10"/>
        <v>35.755292358886692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23728.471290098398</v>
      </c>
      <c r="F17" s="2">
        <v>24400.426402398243</v>
      </c>
      <c r="G17" s="5">
        <f t="shared" si="4"/>
        <v>48128.897692496641</v>
      </c>
      <c r="H17" s="2">
        <v>371</v>
      </c>
      <c r="I17" s="2">
        <v>346</v>
      </c>
      <c r="J17" s="5">
        <f t="shared" si="5"/>
        <v>717</v>
      </c>
      <c r="K17" s="2">
        <v>252</v>
      </c>
      <c r="L17" s="2">
        <v>264</v>
      </c>
      <c r="M17" s="5">
        <f t="shared" si="6"/>
        <v>516</v>
      </c>
      <c r="N17" s="27">
        <f t="shared" si="7"/>
        <v>0.16636148473062426</v>
      </c>
      <c r="O17" s="27">
        <f t="shared" si="0"/>
        <v>0.17403020086156457</v>
      </c>
      <c r="P17" s="28">
        <f t="shared" si="1"/>
        <v>0.1701629815178074</v>
      </c>
      <c r="R17" s="32">
        <f t="shared" si="8"/>
        <v>38.08743385248539</v>
      </c>
      <c r="S17" s="32">
        <f t="shared" si="9"/>
        <v>40.000699020324987</v>
      </c>
      <c r="T17" s="32">
        <f t="shared" si="10"/>
        <v>39.033980285885356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30613.088153779638</v>
      </c>
      <c r="F18" s="2">
        <v>29477.101135840414</v>
      </c>
      <c r="G18" s="5">
        <f t="shared" si="4"/>
        <v>60090.189289620052</v>
      </c>
      <c r="H18" s="2">
        <v>371</v>
      </c>
      <c r="I18" s="2">
        <v>348</v>
      </c>
      <c r="J18" s="5">
        <f t="shared" si="5"/>
        <v>719</v>
      </c>
      <c r="K18" s="2">
        <v>254</v>
      </c>
      <c r="L18" s="2">
        <v>265</v>
      </c>
      <c r="M18" s="5">
        <f t="shared" si="6"/>
        <v>519</v>
      </c>
      <c r="N18" s="27">
        <f t="shared" si="7"/>
        <v>0.2138860890516156</v>
      </c>
      <c r="O18" s="27">
        <f t="shared" si="0"/>
        <v>0.2092236466969537</v>
      </c>
      <c r="P18" s="28">
        <f t="shared" si="1"/>
        <v>0.21157325393506018</v>
      </c>
      <c r="R18" s="32">
        <f t="shared" si="8"/>
        <v>48.98094104604742</v>
      </c>
      <c r="S18" s="32">
        <f t="shared" si="9"/>
        <v>48.086625017684199</v>
      </c>
      <c r="T18" s="32">
        <f t="shared" si="10"/>
        <v>48.538117358336066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38737.13922636403</v>
      </c>
      <c r="F19" s="2">
        <v>39515.024152759346</v>
      </c>
      <c r="G19" s="5">
        <f t="shared" si="4"/>
        <v>78252.163379123376</v>
      </c>
      <c r="H19" s="2">
        <v>372</v>
      </c>
      <c r="I19" s="2">
        <v>355</v>
      </c>
      <c r="J19" s="5">
        <f t="shared" si="5"/>
        <v>727</v>
      </c>
      <c r="K19" s="2">
        <v>259</v>
      </c>
      <c r="L19" s="2">
        <v>269</v>
      </c>
      <c r="M19" s="5">
        <f t="shared" si="6"/>
        <v>528</v>
      </c>
      <c r="N19" s="27">
        <f t="shared" si="7"/>
        <v>0.26792134140958912</v>
      </c>
      <c r="O19" s="27">
        <f t="shared" si="0"/>
        <v>0.2755734221766859</v>
      </c>
      <c r="P19" s="28">
        <f t="shared" si="1"/>
        <v>0.27173154491736595</v>
      </c>
      <c r="R19" s="32">
        <f t="shared" si="8"/>
        <v>61.390078013255199</v>
      </c>
      <c r="S19" s="32">
        <f t="shared" si="9"/>
        <v>63.32535921916562</v>
      </c>
      <c r="T19" s="32">
        <f t="shared" si="10"/>
        <v>62.35232141762819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44519.158513802191</v>
      </c>
      <c r="F20" s="2">
        <v>54472.656311066537</v>
      </c>
      <c r="G20" s="5">
        <f t="shared" si="4"/>
        <v>98991.814824868721</v>
      </c>
      <c r="H20" s="2">
        <v>355</v>
      </c>
      <c r="I20" s="2">
        <v>352</v>
      </c>
      <c r="J20" s="5">
        <f t="shared" si="5"/>
        <v>707</v>
      </c>
      <c r="K20" s="2">
        <v>268</v>
      </c>
      <c r="L20" s="2">
        <v>269</v>
      </c>
      <c r="M20" s="5">
        <f t="shared" si="6"/>
        <v>537</v>
      </c>
      <c r="N20" s="27">
        <f t="shared" si="7"/>
        <v>0.3110096023151665</v>
      </c>
      <c r="O20" s="27">
        <f t="shared" si="0"/>
        <v>0.38161082995478995</v>
      </c>
      <c r="P20" s="28">
        <f t="shared" si="1"/>
        <v>0.34626082530525493</v>
      </c>
      <c r="R20" s="32">
        <f t="shared" si="8"/>
        <v>71.459323457146368</v>
      </c>
      <c r="S20" s="32">
        <f t="shared" si="9"/>
        <v>87.717643012989598</v>
      </c>
      <c r="T20" s="32">
        <f t="shared" si="10"/>
        <v>79.575413846357492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44098.108803224364</v>
      </c>
      <c r="F21" s="2">
        <v>53938.751269645014</v>
      </c>
      <c r="G21" s="5">
        <f t="shared" si="4"/>
        <v>98036.860072869371</v>
      </c>
      <c r="H21" s="2">
        <v>372</v>
      </c>
      <c r="I21" s="2">
        <v>352</v>
      </c>
      <c r="J21" s="5">
        <f t="shared" si="5"/>
        <v>724</v>
      </c>
      <c r="K21" s="2">
        <v>269</v>
      </c>
      <c r="L21" s="2">
        <v>273</v>
      </c>
      <c r="M21" s="5">
        <f t="shared" si="6"/>
        <v>542</v>
      </c>
      <c r="N21" s="27">
        <f t="shared" si="7"/>
        <v>0.29985658491013684</v>
      </c>
      <c r="O21" s="27">
        <f t="shared" si="0"/>
        <v>0.3752626431071201</v>
      </c>
      <c r="P21" s="28">
        <f t="shared" si="1"/>
        <v>0.33712812954906934</v>
      </c>
      <c r="R21" s="32">
        <f t="shared" si="8"/>
        <v>68.795801565092617</v>
      </c>
      <c r="S21" s="32">
        <f t="shared" si="9"/>
        <v>86.302002031432025</v>
      </c>
      <c r="T21" s="32">
        <f t="shared" si="10"/>
        <v>77.438278098632992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42247.106191252846</v>
      </c>
      <c r="F22" s="2">
        <v>51232.144623216271</v>
      </c>
      <c r="G22" s="5">
        <f t="shared" si="4"/>
        <v>93479.250814469124</v>
      </c>
      <c r="H22" s="2">
        <v>364</v>
      </c>
      <c r="I22" s="2">
        <v>348</v>
      </c>
      <c r="J22" s="5">
        <f t="shared" si="5"/>
        <v>712</v>
      </c>
      <c r="K22" s="2">
        <v>271</v>
      </c>
      <c r="L22" s="2">
        <v>276</v>
      </c>
      <c r="M22" s="5">
        <f t="shared" si="6"/>
        <v>547</v>
      </c>
      <c r="N22" s="27">
        <f t="shared" si="7"/>
        <v>0.28969709111342395</v>
      </c>
      <c r="O22" s="27">
        <f t="shared" si="0"/>
        <v>0.35673006227172649</v>
      </c>
      <c r="P22" s="28">
        <f t="shared" si="1"/>
        <v>0.32295697608713525</v>
      </c>
      <c r="R22" s="32">
        <f t="shared" si="8"/>
        <v>66.53087589173677</v>
      </c>
      <c r="S22" s="32">
        <f t="shared" si="9"/>
        <v>82.102795870538898</v>
      </c>
      <c r="T22" s="32">
        <f t="shared" si="10"/>
        <v>74.24880922515419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39327.841485250785</v>
      </c>
      <c r="F23" s="2">
        <v>41684.187807146227</v>
      </c>
      <c r="G23" s="5">
        <f t="shared" si="4"/>
        <v>81012.029292397012</v>
      </c>
      <c r="H23" s="2">
        <v>373</v>
      </c>
      <c r="I23" s="2">
        <v>362</v>
      </c>
      <c r="J23" s="5">
        <f t="shared" si="5"/>
        <v>735</v>
      </c>
      <c r="K23" s="2">
        <v>272</v>
      </c>
      <c r="L23" s="2">
        <v>263</v>
      </c>
      <c r="M23" s="5">
        <f t="shared" si="6"/>
        <v>535</v>
      </c>
      <c r="N23" s="27">
        <f t="shared" si="7"/>
        <v>0.26568557453690472</v>
      </c>
      <c r="O23" s="27">
        <f t="shared" si="0"/>
        <v>0.2906522829192435</v>
      </c>
      <c r="P23" s="28">
        <f t="shared" si="1"/>
        <v>0.27797155260910311</v>
      </c>
      <c r="R23" s="32">
        <f t="shared" si="8"/>
        <v>60.973397651551608</v>
      </c>
      <c r="S23" s="32">
        <f t="shared" si="9"/>
        <v>66.694700491433963</v>
      </c>
      <c r="T23" s="32">
        <f t="shared" si="10"/>
        <v>63.788999442832292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37376.240420924361</v>
      </c>
      <c r="F24" s="2">
        <v>37718.571641683302</v>
      </c>
      <c r="G24" s="5">
        <f t="shared" si="4"/>
        <v>75094.812062607671</v>
      </c>
      <c r="H24" s="2">
        <v>367</v>
      </c>
      <c r="I24" s="2">
        <v>369</v>
      </c>
      <c r="J24" s="5">
        <f t="shared" si="5"/>
        <v>736</v>
      </c>
      <c r="K24" s="2">
        <v>272</v>
      </c>
      <c r="L24" s="2">
        <v>259</v>
      </c>
      <c r="M24" s="5">
        <f t="shared" si="6"/>
        <v>531</v>
      </c>
      <c r="N24" s="27">
        <f t="shared" si="7"/>
        <v>0.25473147879698738</v>
      </c>
      <c r="O24" s="27">
        <f t="shared" si="0"/>
        <v>0.26205099239719948</v>
      </c>
      <c r="P24" s="28">
        <f t="shared" si="1"/>
        <v>0.25835608146384714</v>
      </c>
      <c r="R24" s="32">
        <f t="shared" si="8"/>
        <v>58.491769046829987</v>
      </c>
      <c r="S24" s="32">
        <f t="shared" si="9"/>
        <v>60.061419811597617</v>
      </c>
      <c r="T24" s="32">
        <f t="shared" si="10"/>
        <v>59.26978063347093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36273.233975235475</v>
      </c>
      <c r="F25" s="2">
        <v>36073.525836727189</v>
      </c>
      <c r="G25" s="5">
        <f t="shared" si="4"/>
        <v>72346.759811962664</v>
      </c>
      <c r="H25" s="2">
        <v>369</v>
      </c>
      <c r="I25" s="2">
        <v>374</v>
      </c>
      <c r="J25" s="5">
        <f t="shared" si="5"/>
        <v>743</v>
      </c>
      <c r="K25" s="2">
        <v>270</v>
      </c>
      <c r="L25" s="2">
        <v>254</v>
      </c>
      <c r="M25" s="5">
        <f t="shared" si="6"/>
        <v>524</v>
      </c>
      <c r="N25" s="27">
        <f t="shared" si="7"/>
        <v>0.24732200114026259</v>
      </c>
      <c r="O25" s="27">
        <f t="shared" si="0"/>
        <v>0.25090088635604824</v>
      </c>
      <c r="P25" s="28">
        <f t="shared" si="1"/>
        <v>0.24909365036483494</v>
      </c>
      <c r="R25" s="32">
        <f t="shared" si="8"/>
        <v>56.765624374390413</v>
      </c>
      <c r="S25" s="32">
        <f t="shared" si="9"/>
        <v>57.441920122177052</v>
      </c>
      <c r="T25" s="32">
        <f t="shared" si="10"/>
        <v>57.100836473530123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34909.669436361233</v>
      </c>
      <c r="F26" s="2">
        <v>34208.327230918636</v>
      </c>
      <c r="G26" s="5">
        <f t="shared" si="4"/>
        <v>69117.996667279862</v>
      </c>
      <c r="H26" s="2">
        <v>361</v>
      </c>
      <c r="I26" s="2">
        <v>368</v>
      </c>
      <c r="J26" s="5">
        <f t="shared" si="5"/>
        <v>729</v>
      </c>
      <c r="K26" s="2">
        <v>268</v>
      </c>
      <c r="L26" s="2">
        <v>254</v>
      </c>
      <c r="M26" s="5">
        <f t="shared" si="6"/>
        <v>522</v>
      </c>
      <c r="N26" s="27">
        <f t="shared" si="7"/>
        <v>0.24168976347522317</v>
      </c>
      <c r="O26" s="27">
        <f t="shared" si="0"/>
        <v>0.24009213384979392</v>
      </c>
      <c r="P26" s="28">
        <f t="shared" si="1"/>
        <v>0.24089640550425157</v>
      </c>
      <c r="R26" s="32">
        <f t="shared" si="8"/>
        <v>55.500269374183198</v>
      </c>
      <c r="S26" s="32">
        <f t="shared" si="9"/>
        <v>54.997310660640892</v>
      </c>
      <c r="T26" s="32">
        <f t="shared" si="10"/>
        <v>55.25019717608302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29542.121589506682</v>
      </c>
      <c r="F27" s="2">
        <v>31348.31709817384</v>
      </c>
      <c r="G27" s="5">
        <f t="shared" si="4"/>
        <v>60890.438687680522</v>
      </c>
      <c r="H27" s="2">
        <v>352</v>
      </c>
      <c r="I27" s="2">
        <v>370</v>
      </c>
      <c r="J27" s="5">
        <f t="shared" si="5"/>
        <v>722</v>
      </c>
      <c r="K27" s="2">
        <v>269</v>
      </c>
      <c r="L27" s="2">
        <v>253</v>
      </c>
      <c r="M27" s="5">
        <f t="shared" si="6"/>
        <v>522</v>
      </c>
      <c r="N27" s="27">
        <f t="shared" si="7"/>
        <v>0.20695876246642017</v>
      </c>
      <c r="O27" s="27">
        <f t="shared" si="0"/>
        <v>0.21973530181527112</v>
      </c>
      <c r="P27" s="28">
        <f t="shared" si="1"/>
        <v>0.21334524150577602</v>
      </c>
      <c r="R27" s="32">
        <f t="shared" si="8"/>
        <v>47.57185441144393</v>
      </c>
      <c r="S27" s="32">
        <f t="shared" si="9"/>
        <v>50.318326000279036</v>
      </c>
      <c r="T27" s="32">
        <f t="shared" si="10"/>
        <v>48.947297980450578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13171.644478810646</v>
      </c>
      <c r="F28" s="2">
        <v>13225.380702658587</v>
      </c>
      <c r="G28" s="5">
        <f t="shared" si="4"/>
        <v>26397.025181469231</v>
      </c>
      <c r="H28" s="2">
        <v>206</v>
      </c>
      <c r="I28" s="2">
        <v>201</v>
      </c>
      <c r="J28" s="5">
        <f t="shared" si="5"/>
        <v>407</v>
      </c>
      <c r="K28" s="2">
        <v>0</v>
      </c>
      <c r="L28" s="2">
        <v>0</v>
      </c>
      <c r="M28" s="5">
        <f t="shared" si="6"/>
        <v>0</v>
      </c>
      <c r="N28" s="27">
        <f t="shared" si="7"/>
        <v>0.29601861917499656</v>
      </c>
      <c r="O28" s="27">
        <f t="shared" si="0"/>
        <v>0.30461997196099566</v>
      </c>
      <c r="P28" s="28">
        <f t="shared" si="1"/>
        <v>0.30026646170567423</v>
      </c>
      <c r="R28" s="32">
        <f t="shared" si="8"/>
        <v>63.940021741799249</v>
      </c>
      <c r="S28" s="32">
        <f t="shared" si="9"/>
        <v>65.797913943575068</v>
      </c>
      <c r="T28" s="32">
        <f t="shared" si="10"/>
        <v>64.857555728425623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13274.141550136565</v>
      </c>
      <c r="F29" s="2">
        <v>12801.583649138985</v>
      </c>
      <c r="G29" s="5">
        <f t="shared" si="4"/>
        <v>26075.725199275548</v>
      </c>
      <c r="H29" s="2">
        <v>207</v>
      </c>
      <c r="I29" s="2">
        <v>203</v>
      </c>
      <c r="J29" s="5">
        <f t="shared" si="5"/>
        <v>410</v>
      </c>
      <c r="K29" s="2">
        <v>0</v>
      </c>
      <c r="L29" s="2">
        <v>0</v>
      </c>
      <c r="M29" s="5">
        <f t="shared" si="6"/>
        <v>0</v>
      </c>
      <c r="N29" s="27">
        <f t="shared" si="7"/>
        <v>0.29688096148990351</v>
      </c>
      <c r="O29" s="27">
        <f t="shared" si="0"/>
        <v>0.29195365008983271</v>
      </c>
      <c r="P29" s="28">
        <f t="shared" si="1"/>
        <v>0.29444134145523426</v>
      </c>
      <c r="R29" s="32">
        <f t="shared" si="8"/>
        <v>64.12628768181915</v>
      </c>
      <c r="S29" s="32">
        <f t="shared" si="9"/>
        <v>63.061988419403868</v>
      </c>
      <c r="T29" s="32">
        <f t="shared" si="10"/>
        <v>63.599329754330604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13255.45817889353</v>
      </c>
      <c r="F30" s="2">
        <v>12739.033784220555</v>
      </c>
      <c r="G30" s="5">
        <f t="shared" si="4"/>
        <v>25994.491963114087</v>
      </c>
      <c r="H30" s="2">
        <v>207</v>
      </c>
      <c r="I30" s="2">
        <v>205</v>
      </c>
      <c r="J30" s="5">
        <f t="shared" si="5"/>
        <v>412</v>
      </c>
      <c r="K30" s="2">
        <v>0</v>
      </c>
      <c r="L30" s="2">
        <v>0</v>
      </c>
      <c r="M30" s="5">
        <f t="shared" si="6"/>
        <v>0</v>
      </c>
      <c r="N30" s="27">
        <f t="shared" si="7"/>
        <v>0.29646310115614444</v>
      </c>
      <c r="O30" s="27">
        <f t="shared" si="0"/>
        <v>0.28769272322087974</v>
      </c>
      <c r="P30" s="28">
        <f t="shared" si="1"/>
        <v>0.2920991995135977</v>
      </c>
      <c r="R30" s="32">
        <f t="shared" si="8"/>
        <v>64.0360298497272</v>
      </c>
      <c r="S30" s="32">
        <f t="shared" si="9"/>
        <v>62.141628215710028</v>
      </c>
      <c r="T30" s="32">
        <f t="shared" si="10"/>
        <v>63.093427094937105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12513.849633703874</v>
      </c>
      <c r="F31" s="2">
        <v>11878.860919402969</v>
      </c>
      <c r="G31" s="5">
        <f t="shared" si="4"/>
        <v>24392.710553106845</v>
      </c>
      <c r="H31" s="2">
        <v>207</v>
      </c>
      <c r="I31" s="2">
        <v>207</v>
      </c>
      <c r="J31" s="5">
        <f t="shared" si="5"/>
        <v>414</v>
      </c>
      <c r="K31" s="2">
        <v>0</v>
      </c>
      <c r="L31" s="2">
        <v>0</v>
      </c>
      <c r="M31" s="5">
        <f t="shared" si="6"/>
        <v>0</v>
      </c>
      <c r="N31" s="27">
        <f t="shared" si="7"/>
        <v>0.27987675867113693</v>
      </c>
      <c r="O31" s="27">
        <f t="shared" si="0"/>
        <v>0.26567500714356257</v>
      </c>
      <c r="P31" s="28">
        <f t="shared" si="1"/>
        <v>0.27277588290734978</v>
      </c>
      <c r="R31" s="32">
        <f t="shared" si="8"/>
        <v>60.453379872965577</v>
      </c>
      <c r="S31" s="32">
        <f t="shared" si="9"/>
        <v>57.385801543009514</v>
      </c>
      <c r="T31" s="32">
        <f t="shared" si="10"/>
        <v>58.919590707987545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12173.163242670695</v>
      </c>
      <c r="F32" s="2">
        <v>11511.08949692894</v>
      </c>
      <c r="G32" s="5">
        <f t="shared" si="4"/>
        <v>23684.252739599637</v>
      </c>
      <c r="H32" s="2">
        <v>214</v>
      </c>
      <c r="I32" s="2">
        <v>203</v>
      </c>
      <c r="J32" s="5">
        <f t="shared" si="5"/>
        <v>417</v>
      </c>
      <c r="K32" s="2">
        <v>0</v>
      </c>
      <c r="L32" s="2">
        <v>0</v>
      </c>
      <c r="M32" s="5">
        <f t="shared" si="6"/>
        <v>0</v>
      </c>
      <c r="N32" s="27">
        <f t="shared" si="7"/>
        <v>0.26335157586255398</v>
      </c>
      <c r="O32" s="27">
        <f t="shared" si="0"/>
        <v>0.26252256652364853</v>
      </c>
      <c r="P32" s="28">
        <f t="shared" si="1"/>
        <v>0.26294800536903407</v>
      </c>
      <c r="R32" s="32">
        <f t="shared" si="8"/>
        <v>56.883940386311657</v>
      </c>
      <c r="S32" s="32">
        <f t="shared" si="9"/>
        <v>56.704874369108083</v>
      </c>
      <c r="T32" s="32">
        <f t="shared" si="10"/>
        <v>56.79676915971136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9945.1637841880856</v>
      </c>
      <c r="F33" s="2">
        <v>9186.3918690078754</v>
      </c>
      <c r="G33" s="5">
        <f t="shared" si="4"/>
        <v>19131.555653195959</v>
      </c>
      <c r="H33" s="2">
        <v>205</v>
      </c>
      <c r="I33" s="2">
        <v>199</v>
      </c>
      <c r="J33" s="5">
        <f t="shared" si="5"/>
        <v>404</v>
      </c>
      <c r="K33" s="2">
        <v>0</v>
      </c>
      <c r="L33" s="2">
        <v>0</v>
      </c>
      <c r="M33" s="5">
        <f t="shared" si="6"/>
        <v>0</v>
      </c>
      <c r="N33" s="27">
        <f t="shared" si="7"/>
        <v>0.22459719476486192</v>
      </c>
      <c r="O33" s="27">
        <f t="shared" si="0"/>
        <v>0.21371654264395765</v>
      </c>
      <c r="P33" s="28">
        <f t="shared" si="1"/>
        <v>0.21923766562609964</v>
      </c>
      <c r="R33" s="32">
        <f t="shared" si="8"/>
        <v>48.512994069210173</v>
      </c>
      <c r="S33" s="32">
        <f t="shared" si="9"/>
        <v>46.162773211094851</v>
      </c>
      <c r="T33" s="32">
        <f t="shared" si="10"/>
        <v>47.355335775237521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3670.8436073518433</v>
      </c>
      <c r="F34" s="2">
        <v>4169.4901842076542</v>
      </c>
      <c r="G34" s="5">
        <f t="shared" si="4"/>
        <v>7840.3337915594975</v>
      </c>
      <c r="H34" s="2">
        <v>206</v>
      </c>
      <c r="I34" s="2">
        <v>210</v>
      </c>
      <c r="J34" s="5">
        <f t="shared" si="5"/>
        <v>416</v>
      </c>
      <c r="K34" s="2">
        <v>0</v>
      </c>
      <c r="L34" s="2">
        <v>0</v>
      </c>
      <c r="M34" s="5">
        <f t="shared" si="6"/>
        <v>0</v>
      </c>
      <c r="N34" s="27">
        <f t="shared" si="7"/>
        <v>8.2498283156954413E-2</v>
      </c>
      <c r="O34" s="27">
        <f t="shared" si="0"/>
        <v>9.1919977605988856E-2</v>
      </c>
      <c r="P34" s="28">
        <f t="shared" si="1"/>
        <v>8.7254426989399683E-2</v>
      </c>
      <c r="R34" s="32">
        <f t="shared" si="8"/>
        <v>17.819629161902153</v>
      </c>
      <c r="S34" s="32">
        <f t="shared" si="9"/>
        <v>19.854715162893591</v>
      </c>
      <c r="T34" s="32">
        <f t="shared" si="10"/>
        <v>18.846956229710329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1831.6405534783753</v>
      </c>
      <c r="F35" s="2">
        <v>2332.9917705538028</v>
      </c>
      <c r="G35" s="5">
        <f t="shared" si="4"/>
        <v>4164.6323240321781</v>
      </c>
      <c r="H35" s="2">
        <v>206</v>
      </c>
      <c r="I35" s="2">
        <v>215</v>
      </c>
      <c r="J35" s="5">
        <f t="shared" si="5"/>
        <v>421</v>
      </c>
      <c r="K35" s="2">
        <v>0</v>
      </c>
      <c r="L35" s="2">
        <v>0</v>
      </c>
      <c r="M35" s="5">
        <f t="shared" si="6"/>
        <v>0</v>
      </c>
      <c r="N35" s="27">
        <f t="shared" si="7"/>
        <v>4.1164162025314081E-2</v>
      </c>
      <c r="O35" s="27">
        <f t="shared" si="0"/>
        <v>5.0236687565758026E-2</v>
      </c>
      <c r="P35" s="28">
        <f t="shared" si="1"/>
        <v>4.579739953409187E-2</v>
      </c>
      <c r="R35" s="32">
        <f t="shared" si="8"/>
        <v>8.8914589974678417</v>
      </c>
      <c r="S35" s="32">
        <f t="shared" si="9"/>
        <v>10.851124514203734</v>
      </c>
      <c r="T35" s="32">
        <f t="shared" si="10"/>
        <v>9.8922382993638429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462.47055939313378</v>
      </c>
      <c r="F36" s="3">
        <v>450</v>
      </c>
      <c r="G36" s="7">
        <f t="shared" si="4"/>
        <v>912.47055939313373</v>
      </c>
      <c r="H36" s="3">
        <v>207</v>
      </c>
      <c r="I36" s="3">
        <v>204</v>
      </c>
      <c r="J36" s="7">
        <f t="shared" si="5"/>
        <v>411</v>
      </c>
      <c r="K36" s="3">
        <v>0</v>
      </c>
      <c r="L36" s="3">
        <v>0</v>
      </c>
      <c r="M36" s="7">
        <f t="shared" si="6"/>
        <v>0</v>
      </c>
      <c r="N36" s="27">
        <f t="shared" si="7"/>
        <v>1.0343320795158656E-2</v>
      </c>
      <c r="O36" s="27">
        <f t="shared" si="0"/>
        <v>1.0212418300653595E-2</v>
      </c>
      <c r="P36" s="28">
        <f t="shared" si="1"/>
        <v>1.0278347294236434E-2</v>
      </c>
      <c r="R36" s="32">
        <f t="shared" si="8"/>
        <v>2.2341572917542694</v>
      </c>
      <c r="S36" s="32">
        <f t="shared" si="9"/>
        <v>2.2058823529411766</v>
      </c>
      <c r="T36" s="32">
        <f t="shared" si="10"/>
        <v>2.2201230155550697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10873.477188994306</v>
      </c>
      <c r="F37" s="9">
        <v>12361.528576899036</v>
      </c>
      <c r="G37" s="10">
        <f t="shared" si="4"/>
        <v>23235.005765893344</v>
      </c>
      <c r="H37" s="9">
        <v>112</v>
      </c>
      <c r="I37" s="9">
        <v>108</v>
      </c>
      <c r="J37" s="10">
        <f t="shared" si="5"/>
        <v>220</v>
      </c>
      <c r="K37" s="9">
        <v>159</v>
      </c>
      <c r="L37" s="9">
        <v>154</v>
      </c>
      <c r="M37" s="10">
        <f t="shared" si="6"/>
        <v>313</v>
      </c>
      <c r="N37" s="25">
        <f t="shared" si="7"/>
        <v>0.17090213109823818</v>
      </c>
      <c r="O37" s="25">
        <f t="shared" si="0"/>
        <v>0.20093511991058252</v>
      </c>
      <c r="P37" s="26">
        <f t="shared" si="1"/>
        <v>0.18566615871231018</v>
      </c>
      <c r="R37" s="32">
        <f t="shared" si="8"/>
        <v>40.123532062709614</v>
      </c>
      <c r="S37" s="32">
        <f t="shared" si="9"/>
        <v>47.181406782057387</v>
      </c>
      <c r="T37" s="32">
        <f t="shared" si="10"/>
        <v>43.592881361901206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10429.173698048702</v>
      </c>
      <c r="F38" s="2">
        <v>12128.857018302331</v>
      </c>
      <c r="G38" s="5">
        <f t="shared" si="4"/>
        <v>22558.030716351033</v>
      </c>
      <c r="H38" s="2">
        <v>112</v>
      </c>
      <c r="I38" s="2">
        <v>108</v>
      </c>
      <c r="J38" s="5">
        <f t="shared" si="5"/>
        <v>220</v>
      </c>
      <c r="K38" s="2">
        <v>159</v>
      </c>
      <c r="L38" s="2">
        <v>154</v>
      </c>
      <c r="M38" s="5">
        <f t="shared" si="6"/>
        <v>313</v>
      </c>
      <c r="N38" s="27">
        <f t="shared" si="7"/>
        <v>0.16391886234830727</v>
      </c>
      <c r="O38" s="27">
        <f t="shared" si="0"/>
        <v>0.19715307246915362</v>
      </c>
      <c r="P38" s="28">
        <f t="shared" si="1"/>
        <v>0.18025659013896816</v>
      </c>
      <c r="R38" s="32">
        <f t="shared" si="8"/>
        <v>38.48403578615757</v>
      </c>
      <c r="S38" s="32">
        <f t="shared" si="9"/>
        <v>46.293347398100501</v>
      </c>
      <c r="T38" s="32">
        <f t="shared" si="10"/>
        <v>42.322759317731773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10165.800770738924</v>
      </c>
      <c r="F39" s="2">
        <v>11872.883977706999</v>
      </c>
      <c r="G39" s="5">
        <f t="shared" si="4"/>
        <v>22038.684748445921</v>
      </c>
      <c r="H39" s="2">
        <v>112</v>
      </c>
      <c r="I39" s="2">
        <v>108</v>
      </c>
      <c r="J39" s="5">
        <f t="shared" si="5"/>
        <v>220</v>
      </c>
      <c r="K39" s="2">
        <v>161</v>
      </c>
      <c r="L39" s="2">
        <v>154</v>
      </c>
      <c r="M39" s="5">
        <f t="shared" si="6"/>
        <v>315</v>
      </c>
      <c r="N39" s="27">
        <f t="shared" si="7"/>
        <v>0.15854336822736936</v>
      </c>
      <c r="O39" s="27">
        <f t="shared" si="0"/>
        <v>0.19299226231643365</v>
      </c>
      <c r="P39" s="28">
        <f t="shared" si="1"/>
        <v>0.17541137176413499</v>
      </c>
      <c r="R39" s="32">
        <f t="shared" si="8"/>
        <v>37.23736546058214</v>
      </c>
      <c r="S39" s="32">
        <f t="shared" si="9"/>
        <v>45.316351059950378</v>
      </c>
      <c r="T39" s="32">
        <f t="shared" si="10"/>
        <v>41.193803268123219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9982.2727186685734</v>
      </c>
      <c r="F40" s="2">
        <v>11715.879410889376</v>
      </c>
      <c r="G40" s="5">
        <f t="shared" si="4"/>
        <v>21698.152129557951</v>
      </c>
      <c r="H40" s="2">
        <v>110</v>
      </c>
      <c r="I40" s="2">
        <v>108</v>
      </c>
      <c r="J40" s="5">
        <f t="shared" si="5"/>
        <v>218</v>
      </c>
      <c r="K40" s="2">
        <v>157</v>
      </c>
      <c r="L40" s="2">
        <v>153</v>
      </c>
      <c r="M40" s="5">
        <f t="shared" si="6"/>
        <v>310</v>
      </c>
      <c r="N40" s="27">
        <f t="shared" si="7"/>
        <v>0.15921705880229317</v>
      </c>
      <c r="O40" s="27">
        <f t="shared" si="0"/>
        <v>0.19121098398761877</v>
      </c>
      <c r="P40" s="28">
        <f t="shared" si="1"/>
        <v>0.17503026692015641</v>
      </c>
      <c r="R40" s="32">
        <f t="shared" si="8"/>
        <v>37.386789208496531</v>
      </c>
      <c r="S40" s="32">
        <f t="shared" si="9"/>
        <v>44.888426861645122</v>
      </c>
      <c r="T40" s="32">
        <f t="shared" si="10"/>
        <v>41.094985093859755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9956.9173712036209</v>
      </c>
      <c r="F41" s="2">
        <v>11571.68628896364</v>
      </c>
      <c r="G41" s="5">
        <f t="shared" si="4"/>
        <v>21528.60366016726</v>
      </c>
      <c r="H41" s="2">
        <v>106</v>
      </c>
      <c r="I41" s="2">
        <v>132</v>
      </c>
      <c r="J41" s="5">
        <f t="shared" si="5"/>
        <v>238</v>
      </c>
      <c r="K41" s="2">
        <v>159</v>
      </c>
      <c r="L41" s="2">
        <v>154</v>
      </c>
      <c r="M41" s="5">
        <f t="shared" si="6"/>
        <v>313</v>
      </c>
      <c r="N41" s="27">
        <f t="shared" si="7"/>
        <v>0.15975031079456459</v>
      </c>
      <c r="O41" s="27">
        <f t="shared" si="0"/>
        <v>0.17347814657237406</v>
      </c>
      <c r="P41" s="28">
        <f t="shared" si="1"/>
        <v>0.16684701206032038</v>
      </c>
      <c r="R41" s="32">
        <f t="shared" si="8"/>
        <v>37.573273098881586</v>
      </c>
      <c r="S41" s="32">
        <f t="shared" si="9"/>
        <v>40.460441569802938</v>
      </c>
      <c r="T41" s="32">
        <f t="shared" si="10"/>
        <v>39.071875971265449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7251.0797859787554</v>
      </c>
      <c r="F42" s="2">
        <v>6813.58559685615</v>
      </c>
      <c r="G42" s="5">
        <f t="shared" si="4"/>
        <v>14064.665382834904</v>
      </c>
      <c r="H42" s="2">
        <v>0</v>
      </c>
      <c r="I42" s="2">
        <v>0</v>
      </c>
      <c r="J42" s="5">
        <f t="shared" si="5"/>
        <v>0</v>
      </c>
      <c r="K42" s="2">
        <v>156</v>
      </c>
      <c r="L42" s="2">
        <v>154</v>
      </c>
      <c r="M42" s="5">
        <f t="shared" si="6"/>
        <v>310</v>
      </c>
      <c r="N42" s="27">
        <f t="shared" si="7"/>
        <v>0.18742451886835079</v>
      </c>
      <c r="O42" s="27">
        <f t="shared" si="0"/>
        <v>0.17840347708567633</v>
      </c>
      <c r="P42" s="28">
        <f t="shared" si="1"/>
        <v>0.18294309811179638</v>
      </c>
      <c r="R42" s="32">
        <f t="shared" si="8"/>
        <v>46.481280679350995</v>
      </c>
      <c r="S42" s="32">
        <f t="shared" si="9"/>
        <v>44.244062317247725</v>
      </c>
      <c r="T42" s="32">
        <f t="shared" si="10"/>
        <v>45.369888331725498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6683.6646146671428</v>
      </c>
      <c r="F43" s="2">
        <v>5972.1446575144655</v>
      </c>
      <c r="G43" s="5">
        <f t="shared" si="4"/>
        <v>12655.809272181608</v>
      </c>
      <c r="H43" s="2">
        <v>0</v>
      </c>
      <c r="I43" s="2">
        <v>0</v>
      </c>
      <c r="J43" s="5">
        <f t="shared" si="5"/>
        <v>0</v>
      </c>
      <c r="K43" s="2">
        <v>156</v>
      </c>
      <c r="L43" s="2">
        <v>156</v>
      </c>
      <c r="M43" s="5">
        <f t="shared" si="6"/>
        <v>312</v>
      </c>
      <c r="N43" s="27">
        <f t="shared" si="7"/>
        <v>0.1727580804039274</v>
      </c>
      <c r="O43" s="27">
        <f t="shared" si="0"/>
        <v>0.15436684908794626</v>
      </c>
      <c r="P43" s="28">
        <f t="shared" si="1"/>
        <v>0.16356246474593683</v>
      </c>
      <c r="R43" s="32">
        <f t="shared" si="8"/>
        <v>42.844003940173991</v>
      </c>
      <c r="S43" s="32">
        <f t="shared" si="9"/>
        <v>38.282978573810674</v>
      </c>
      <c r="T43" s="32">
        <f t="shared" si="10"/>
        <v>40.563491256992336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6497.7477558628416</v>
      </c>
      <c r="F44" s="2">
        <v>5689.8275978716138</v>
      </c>
      <c r="G44" s="5">
        <f t="shared" si="4"/>
        <v>12187.575353734455</v>
      </c>
      <c r="H44" s="2">
        <v>0</v>
      </c>
      <c r="I44" s="2">
        <v>0</v>
      </c>
      <c r="J44" s="5">
        <f t="shared" si="5"/>
        <v>0</v>
      </c>
      <c r="K44" s="2">
        <v>156</v>
      </c>
      <c r="L44" s="2">
        <v>163</v>
      </c>
      <c r="M44" s="5">
        <f t="shared" si="6"/>
        <v>319</v>
      </c>
      <c r="N44" s="27">
        <f t="shared" si="7"/>
        <v>0.1679525371139072</v>
      </c>
      <c r="O44" s="27">
        <f t="shared" si="0"/>
        <v>0.14075370071916718</v>
      </c>
      <c r="P44" s="28">
        <f t="shared" si="1"/>
        <v>0.15405469908148517</v>
      </c>
      <c r="R44" s="32">
        <f t="shared" si="8"/>
        <v>41.652229204248982</v>
      </c>
      <c r="S44" s="32">
        <f t="shared" si="9"/>
        <v>34.90691777835346</v>
      </c>
      <c r="T44" s="32">
        <f t="shared" si="10"/>
        <v>38.205565372208326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6333.8961734373406</v>
      </c>
      <c r="F45" s="2">
        <v>5554.5988391609762</v>
      </c>
      <c r="G45" s="5">
        <f t="shared" si="4"/>
        <v>11888.495012598316</v>
      </c>
      <c r="H45" s="2">
        <v>0</v>
      </c>
      <c r="I45" s="2">
        <v>0</v>
      </c>
      <c r="J45" s="5">
        <f t="shared" si="5"/>
        <v>0</v>
      </c>
      <c r="K45" s="2">
        <v>156</v>
      </c>
      <c r="L45" s="2">
        <v>157</v>
      </c>
      <c r="M45" s="5">
        <f t="shared" si="6"/>
        <v>313</v>
      </c>
      <c r="N45" s="27">
        <f t="shared" si="7"/>
        <v>0.16371733285352927</v>
      </c>
      <c r="O45" s="27">
        <f t="shared" si="0"/>
        <v>0.14265971951820877</v>
      </c>
      <c r="P45" s="28">
        <f t="shared" si="1"/>
        <v>0.15315488782590844</v>
      </c>
      <c r="R45" s="32">
        <f t="shared" si="8"/>
        <v>40.601898547675262</v>
      </c>
      <c r="S45" s="32">
        <f t="shared" si="9"/>
        <v>35.379610440515769</v>
      </c>
      <c r="T45" s="32">
        <f t="shared" si="10"/>
        <v>37.982412180825293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6260.5644508894466</v>
      </c>
      <c r="F46" s="2">
        <v>5528.1732793253559</v>
      </c>
      <c r="G46" s="5">
        <f t="shared" si="4"/>
        <v>11788.737730214802</v>
      </c>
      <c r="H46" s="2">
        <v>0</v>
      </c>
      <c r="I46" s="2">
        <v>0</v>
      </c>
      <c r="J46" s="5">
        <f t="shared" si="5"/>
        <v>0</v>
      </c>
      <c r="K46" s="2">
        <v>156</v>
      </c>
      <c r="L46" s="2">
        <v>155</v>
      </c>
      <c r="M46" s="5">
        <f t="shared" si="6"/>
        <v>311</v>
      </c>
      <c r="N46" s="27">
        <f t="shared" si="7"/>
        <v>0.16182186856103822</v>
      </c>
      <c r="O46" s="27">
        <f t="shared" si="0"/>
        <v>0.14381304056517574</v>
      </c>
      <c r="P46" s="28">
        <f t="shared" si="1"/>
        <v>0.15284640766277877</v>
      </c>
      <c r="R46" s="32">
        <f t="shared" si="8"/>
        <v>40.131823403137481</v>
      </c>
      <c r="S46" s="32">
        <f t="shared" si="9"/>
        <v>35.665634060163583</v>
      </c>
      <c r="T46" s="32">
        <f t="shared" si="10"/>
        <v>37.905909100369136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6247.771452843519</v>
      </c>
      <c r="F47" s="2">
        <v>5469.9229143029606</v>
      </c>
      <c r="G47" s="5">
        <f t="shared" si="4"/>
        <v>11717.69436714648</v>
      </c>
      <c r="H47" s="2">
        <v>0</v>
      </c>
      <c r="I47" s="2">
        <v>0</v>
      </c>
      <c r="J47" s="5">
        <f t="shared" si="5"/>
        <v>0</v>
      </c>
      <c r="K47" s="2">
        <v>156</v>
      </c>
      <c r="L47" s="2">
        <v>155</v>
      </c>
      <c r="M47" s="5">
        <f t="shared" si="6"/>
        <v>311</v>
      </c>
      <c r="N47" s="27">
        <f t="shared" si="7"/>
        <v>0.16149119760244829</v>
      </c>
      <c r="O47" s="27">
        <f t="shared" si="0"/>
        <v>0.14229768247406246</v>
      </c>
      <c r="P47" s="28">
        <f t="shared" si="1"/>
        <v>0.15192529777961933</v>
      </c>
      <c r="R47" s="32">
        <f t="shared" ref="R47" si="11">+E47/(H47+K47)</f>
        <v>40.049817005407171</v>
      </c>
      <c r="S47" s="32">
        <f t="shared" ref="S47" si="12">+F47/(I47+L47)</f>
        <v>35.289825253567486</v>
      </c>
      <c r="T47" s="32">
        <f t="shared" ref="T47" si="13">+G47/(J47+M47)</f>
        <v>37.677473849345596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5296.7439131507062</v>
      </c>
      <c r="F48" s="2">
        <v>5012.7501538434171</v>
      </c>
      <c r="G48" s="5">
        <f t="shared" si="4"/>
        <v>10309.494066994124</v>
      </c>
      <c r="H48" s="2">
        <v>0</v>
      </c>
      <c r="I48" s="2">
        <v>0</v>
      </c>
      <c r="J48" s="5">
        <f t="shared" si="5"/>
        <v>0</v>
      </c>
      <c r="K48" s="2">
        <v>156</v>
      </c>
      <c r="L48" s="2">
        <v>152</v>
      </c>
      <c r="M48" s="5">
        <f t="shared" si="6"/>
        <v>308</v>
      </c>
      <c r="N48" s="27">
        <f t="shared" si="7"/>
        <v>0.13690922025306829</v>
      </c>
      <c r="O48" s="27">
        <f t="shared" si="0"/>
        <v>0.13297830416604992</v>
      </c>
      <c r="P48" s="28">
        <f t="shared" si="1"/>
        <v>0.13496928763869559</v>
      </c>
      <c r="R48" s="32">
        <f t="shared" si="8"/>
        <v>33.953486622760934</v>
      </c>
      <c r="S48" s="32">
        <f t="shared" si="9"/>
        <v>32.978619433180377</v>
      </c>
      <c r="T48" s="32">
        <f t="shared" si="10"/>
        <v>33.472383334396504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5145.5409662627217</v>
      </c>
      <c r="F49" s="2">
        <v>4926.8265821948762</v>
      </c>
      <c r="G49" s="5">
        <f t="shared" si="4"/>
        <v>10072.367548457598</v>
      </c>
      <c r="H49" s="2">
        <v>0</v>
      </c>
      <c r="I49" s="2">
        <v>0</v>
      </c>
      <c r="J49" s="5">
        <f t="shared" si="5"/>
        <v>0</v>
      </c>
      <c r="K49" s="2">
        <v>155</v>
      </c>
      <c r="L49" s="2">
        <v>154</v>
      </c>
      <c r="M49" s="5">
        <f t="shared" si="6"/>
        <v>309</v>
      </c>
      <c r="N49" s="27">
        <f t="shared" si="7"/>
        <v>0.13385902617749015</v>
      </c>
      <c r="O49" s="27">
        <f t="shared" si="0"/>
        <v>0.12900153388654367</v>
      </c>
      <c r="P49" s="28">
        <f t="shared" si="1"/>
        <v>0.13143814005190518</v>
      </c>
      <c r="R49" s="32">
        <f t="shared" si="8"/>
        <v>33.197038492017562</v>
      </c>
      <c r="S49" s="32">
        <f t="shared" si="9"/>
        <v>31.992380403862832</v>
      </c>
      <c r="T49" s="32">
        <f t="shared" si="10"/>
        <v>32.596658732872484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5145.5656535504459</v>
      </c>
      <c r="F50" s="2">
        <v>4854.786390272011</v>
      </c>
      <c r="G50" s="5">
        <f t="shared" si="4"/>
        <v>10000.352043822457</v>
      </c>
      <c r="H50" s="2">
        <v>0</v>
      </c>
      <c r="I50" s="2">
        <v>0</v>
      </c>
      <c r="J50" s="5">
        <f t="shared" si="5"/>
        <v>0</v>
      </c>
      <c r="K50" s="2">
        <v>160</v>
      </c>
      <c r="L50" s="2">
        <v>154</v>
      </c>
      <c r="M50" s="5">
        <f t="shared" si="6"/>
        <v>314</v>
      </c>
      <c r="N50" s="27">
        <f t="shared" si="7"/>
        <v>0.12967655376891243</v>
      </c>
      <c r="O50" s="27">
        <f t="shared" si="0"/>
        <v>0.12711526995894457</v>
      </c>
      <c r="P50" s="28">
        <f t="shared" si="1"/>
        <v>0.12842038272835496</v>
      </c>
      <c r="R50" s="32">
        <f t="shared" si="8"/>
        <v>32.159785334690284</v>
      </c>
      <c r="S50" s="32">
        <f t="shared" si="9"/>
        <v>31.524586949818254</v>
      </c>
      <c r="T50" s="32">
        <f t="shared" si="10"/>
        <v>31.84825491663203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4847.3682996454063</v>
      </c>
      <c r="F51" s="2">
        <v>4609.0281888455274</v>
      </c>
      <c r="G51" s="5">
        <f t="shared" si="4"/>
        <v>9456.3964884909328</v>
      </c>
      <c r="H51" s="2">
        <v>0</v>
      </c>
      <c r="I51" s="2">
        <v>0</v>
      </c>
      <c r="J51" s="5">
        <f t="shared" si="5"/>
        <v>0</v>
      </c>
      <c r="K51" s="2">
        <v>164</v>
      </c>
      <c r="L51" s="2">
        <v>159</v>
      </c>
      <c r="M51" s="5">
        <f t="shared" si="6"/>
        <v>323</v>
      </c>
      <c r="N51" s="27">
        <f t="shared" si="7"/>
        <v>0.11918195071905503</v>
      </c>
      <c r="O51" s="27">
        <f t="shared" si="0"/>
        <v>0.11688547851606633</v>
      </c>
      <c r="P51" s="28">
        <f t="shared" si="1"/>
        <v>0.11805148917021538</v>
      </c>
      <c r="R51" s="32">
        <f t="shared" si="8"/>
        <v>29.557123778325646</v>
      </c>
      <c r="S51" s="32">
        <f t="shared" si="9"/>
        <v>28.987598671984451</v>
      </c>
      <c r="T51" s="32">
        <f t="shared" si="10"/>
        <v>29.276769314213414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4831.9441489673491</v>
      </c>
      <c r="F52" s="2">
        <v>4574.9077538871188</v>
      </c>
      <c r="G52" s="5">
        <f t="shared" si="4"/>
        <v>9406.8519028544688</v>
      </c>
      <c r="H52" s="2">
        <v>0</v>
      </c>
      <c r="I52" s="2">
        <v>0</v>
      </c>
      <c r="J52" s="5">
        <f t="shared" si="5"/>
        <v>0</v>
      </c>
      <c r="K52" s="2">
        <v>162</v>
      </c>
      <c r="L52" s="2">
        <v>165</v>
      </c>
      <c r="M52" s="5">
        <f t="shared" si="6"/>
        <v>327</v>
      </c>
      <c r="N52" s="27">
        <f t="shared" si="7"/>
        <v>0.12026941828373529</v>
      </c>
      <c r="O52" s="27">
        <f t="shared" si="0"/>
        <v>0.11180126475774972</v>
      </c>
      <c r="P52" s="28">
        <f t="shared" si="1"/>
        <v>0.11599649677979763</v>
      </c>
      <c r="R52" s="32">
        <f t="shared" si="8"/>
        <v>29.826815734366352</v>
      </c>
      <c r="S52" s="32">
        <f t="shared" si="9"/>
        <v>27.726713659921931</v>
      </c>
      <c r="T52" s="32">
        <f t="shared" si="10"/>
        <v>28.767131201389812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4765.4713156876851</v>
      </c>
      <c r="F53" s="2">
        <v>4501.1473535872437</v>
      </c>
      <c r="G53" s="5">
        <f t="shared" si="4"/>
        <v>9266.6186692749288</v>
      </c>
      <c r="H53" s="2">
        <v>0</v>
      </c>
      <c r="I53" s="2">
        <v>0</v>
      </c>
      <c r="J53" s="5">
        <f t="shared" si="5"/>
        <v>0</v>
      </c>
      <c r="K53" s="2">
        <v>163</v>
      </c>
      <c r="L53" s="2">
        <v>154</v>
      </c>
      <c r="M53" s="5">
        <f t="shared" si="6"/>
        <v>317</v>
      </c>
      <c r="N53" s="27">
        <f t="shared" si="7"/>
        <v>0.11788717879694452</v>
      </c>
      <c r="O53" s="27">
        <f t="shared" si="0"/>
        <v>0.11785576439011426</v>
      </c>
      <c r="P53" s="28">
        <f t="shared" si="1"/>
        <v>0.11787191753936767</v>
      </c>
      <c r="R53" s="32">
        <f t="shared" si="8"/>
        <v>29.236020341642242</v>
      </c>
      <c r="S53" s="32">
        <f t="shared" si="9"/>
        <v>29.228229568748336</v>
      </c>
      <c r="T53" s="32">
        <f t="shared" si="10"/>
        <v>29.232235549763182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4486.3286806992819</v>
      </c>
      <c r="F54" s="2">
        <v>4275.1210303626849</v>
      </c>
      <c r="G54" s="5">
        <f t="shared" si="4"/>
        <v>8761.4497110619668</v>
      </c>
      <c r="H54" s="2">
        <v>0</v>
      </c>
      <c r="I54" s="2">
        <v>0</v>
      </c>
      <c r="J54" s="5">
        <f t="shared" si="5"/>
        <v>0</v>
      </c>
      <c r="K54" s="2">
        <v>160</v>
      </c>
      <c r="L54" s="2">
        <v>150</v>
      </c>
      <c r="M54" s="5">
        <f t="shared" si="6"/>
        <v>310</v>
      </c>
      <c r="N54" s="27">
        <f t="shared" si="7"/>
        <v>0.11306271876762303</v>
      </c>
      <c r="O54" s="27">
        <f t="shared" si="0"/>
        <v>0.11492260834308293</v>
      </c>
      <c r="P54" s="28">
        <f t="shared" si="1"/>
        <v>0.11396266533639395</v>
      </c>
      <c r="R54" s="32">
        <f t="shared" si="8"/>
        <v>28.039554254370511</v>
      </c>
      <c r="S54" s="32">
        <f t="shared" si="9"/>
        <v>28.500806869084567</v>
      </c>
      <c r="T54" s="32">
        <f t="shared" si="10"/>
        <v>28.262741003425699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3661.2526803270093</v>
      </c>
      <c r="F55" s="2">
        <v>3534.1294312541377</v>
      </c>
      <c r="G55" s="5">
        <f t="shared" si="4"/>
        <v>7195.382111581147</v>
      </c>
      <c r="H55" s="2">
        <v>0</v>
      </c>
      <c r="I55" s="2">
        <v>0</v>
      </c>
      <c r="J55" s="5">
        <f t="shared" si="5"/>
        <v>0</v>
      </c>
      <c r="K55" s="2">
        <v>161</v>
      </c>
      <c r="L55" s="2">
        <v>152</v>
      </c>
      <c r="M55" s="5">
        <f t="shared" si="6"/>
        <v>313</v>
      </c>
      <c r="N55" s="27">
        <f t="shared" si="7"/>
        <v>9.1696370475030292E-2</v>
      </c>
      <c r="O55" s="27">
        <f t="shared" si="0"/>
        <v>9.3753433554067747E-2</v>
      </c>
      <c r="P55" s="28">
        <f t="shared" si="1"/>
        <v>9.2695327625233775E-2</v>
      </c>
      <c r="R55" s="32">
        <f t="shared" si="8"/>
        <v>22.740699877807511</v>
      </c>
      <c r="S55" s="32">
        <f t="shared" si="9"/>
        <v>23.250851521408801</v>
      </c>
      <c r="T55" s="32">
        <f t="shared" si="10"/>
        <v>22.988441251057978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3517.9708342160102</v>
      </c>
      <c r="F56" s="2">
        <v>3415.7996476945414</v>
      </c>
      <c r="G56" s="5">
        <f t="shared" si="4"/>
        <v>6933.7704819105511</v>
      </c>
      <c r="H56" s="2">
        <v>0</v>
      </c>
      <c r="I56" s="2">
        <v>0</v>
      </c>
      <c r="J56" s="5">
        <f t="shared" si="5"/>
        <v>0</v>
      </c>
      <c r="K56" s="2">
        <v>158</v>
      </c>
      <c r="L56" s="2">
        <v>152</v>
      </c>
      <c r="M56" s="5">
        <f t="shared" si="6"/>
        <v>310</v>
      </c>
      <c r="N56" s="27">
        <f t="shared" si="7"/>
        <v>8.9780799158228106E-2</v>
      </c>
      <c r="O56" s="27">
        <f t="shared" si="0"/>
        <v>9.0614379448603066E-2</v>
      </c>
      <c r="P56" s="28">
        <f t="shared" si="1"/>
        <v>9.0189522397379693E-2</v>
      </c>
      <c r="R56" s="32">
        <f t="shared" si="8"/>
        <v>22.265638191240569</v>
      </c>
      <c r="S56" s="32">
        <f t="shared" si="9"/>
        <v>22.472366103253563</v>
      </c>
      <c r="T56" s="32">
        <f t="shared" si="10"/>
        <v>22.367001554550164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3020.2297076492946</v>
      </c>
      <c r="F57" s="2">
        <v>2896.544059569831</v>
      </c>
      <c r="G57" s="5">
        <f t="shared" si="4"/>
        <v>5916.7737672191251</v>
      </c>
      <c r="H57" s="2">
        <v>0</v>
      </c>
      <c r="I57" s="2">
        <v>0</v>
      </c>
      <c r="J57" s="5">
        <f t="shared" si="5"/>
        <v>0</v>
      </c>
      <c r="K57" s="43">
        <v>154</v>
      </c>
      <c r="L57" s="2">
        <v>154</v>
      </c>
      <c r="M57" s="5">
        <f t="shared" si="6"/>
        <v>308</v>
      </c>
      <c r="N57" s="27">
        <f t="shared" si="7"/>
        <v>7.908016620363674E-2</v>
      </c>
      <c r="O57" s="27">
        <f t="shared" si="0"/>
        <v>7.5841643788485305E-2</v>
      </c>
      <c r="P57" s="28">
        <f t="shared" si="1"/>
        <v>7.7460904996061022E-2</v>
      </c>
      <c r="R57" s="32">
        <f t="shared" si="8"/>
        <v>19.611881218501914</v>
      </c>
      <c r="S57" s="32">
        <f t="shared" si="9"/>
        <v>18.808727659544356</v>
      </c>
      <c r="T57" s="32">
        <f t="shared" si="10"/>
        <v>19.210304439023133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2896.1018895395309</v>
      </c>
      <c r="F58" s="3">
        <v>2792.0000000000018</v>
      </c>
      <c r="G58" s="7">
        <f t="shared" si="4"/>
        <v>5688.1018895395327</v>
      </c>
      <c r="H58" s="6">
        <v>0</v>
      </c>
      <c r="I58" s="3">
        <v>0</v>
      </c>
      <c r="J58" s="7">
        <f t="shared" si="5"/>
        <v>0</v>
      </c>
      <c r="K58" s="44">
        <v>156</v>
      </c>
      <c r="L58" s="3">
        <v>154</v>
      </c>
      <c r="M58" s="7">
        <f t="shared" si="6"/>
        <v>310</v>
      </c>
      <c r="N58" s="27">
        <f t="shared" si="7"/>
        <v>7.4857885895872903E-2</v>
      </c>
      <c r="O58" s="27">
        <f t="shared" si="0"/>
        <v>7.3104315039798959E-2</v>
      </c>
      <c r="P58" s="28">
        <f t="shared" si="1"/>
        <v>7.3986757148016821E-2</v>
      </c>
      <c r="R58" s="32">
        <f t="shared" si="8"/>
        <v>18.56475570217648</v>
      </c>
      <c r="S58" s="32">
        <f t="shared" si="9"/>
        <v>18.129870129870142</v>
      </c>
      <c r="T58" s="32">
        <f t="shared" si="10"/>
        <v>18.348715772708172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7309.4661143615567</v>
      </c>
      <c r="F59" s="2">
        <v>7955.1020668546926</v>
      </c>
      <c r="G59" s="10">
        <f t="shared" si="4"/>
        <v>15264.568181216249</v>
      </c>
      <c r="H59" s="2">
        <v>39</v>
      </c>
      <c r="I59" s="2">
        <v>56</v>
      </c>
      <c r="J59" s="10">
        <f t="shared" si="5"/>
        <v>95</v>
      </c>
      <c r="K59" s="2">
        <v>111</v>
      </c>
      <c r="L59" s="2">
        <v>98</v>
      </c>
      <c r="M59" s="10">
        <f t="shared" si="6"/>
        <v>209</v>
      </c>
      <c r="N59" s="25">
        <f t="shared" si="7"/>
        <v>0.2033118078093446</v>
      </c>
      <c r="O59" s="25">
        <f t="shared" si="0"/>
        <v>0.21854676007842563</v>
      </c>
      <c r="P59" s="26">
        <f t="shared" si="1"/>
        <v>0.21097645097877391</v>
      </c>
      <c r="R59" s="32">
        <f t="shared" si="8"/>
        <v>48.729774095743714</v>
      </c>
      <c r="S59" s="32">
        <f t="shared" si="9"/>
        <v>51.656506927627873</v>
      </c>
      <c r="T59" s="32">
        <f t="shared" si="10"/>
        <v>50.212395332948191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7013.2153664015104</v>
      </c>
      <c r="F60" s="2">
        <v>7879.434097431963</v>
      </c>
      <c r="G60" s="5">
        <f t="shared" si="4"/>
        <v>14892.649463833473</v>
      </c>
      <c r="H60" s="2">
        <v>43</v>
      </c>
      <c r="I60" s="2">
        <v>56</v>
      </c>
      <c r="J60" s="5">
        <f t="shared" si="5"/>
        <v>99</v>
      </c>
      <c r="K60" s="2">
        <v>111</v>
      </c>
      <c r="L60" s="2">
        <v>98</v>
      </c>
      <c r="M60" s="5">
        <f t="shared" si="6"/>
        <v>209</v>
      </c>
      <c r="N60" s="27">
        <f t="shared" si="7"/>
        <v>0.19049368118213578</v>
      </c>
      <c r="O60" s="27">
        <f t="shared" si="0"/>
        <v>0.21646796970966931</v>
      </c>
      <c r="P60" s="28">
        <f t="shared" si="1"/>
        <v>0.20340703485349476</v>
      </c>
      <c r="R60" s="32">
        <f t="shared" si="8"/>
        <v>45.540359522087734</v>
      </c>
      <c r="S60" s="32">
        <f t="shared" si="9"/>
        <v>51.16515647683093</v>
      </c>
      <c r="T60" s="32">
        <f t="shared" si="10"/>
        <v>48.352757999459328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6684.9100384788317</v>
      </c>
      <c r="F61" s="2">
        <v>7503.0395433196882</v>
      </c>
      <c r="G61" s="5">
        <f t="shared" si="4"/>
        <v>14187.949581798519</v>
      </c>
      <c r="H61" s="2">
        <v>43</v>
      </c>
      <c r="I61" s="2">
        <v>58</v>
      </c>
      <c r="J61" s="5">
        <f t="shared" si="5"/>
        <v>101</v>
      </c>
      <c r="K61" s="2">
        <v>111</v>
      </c>
      <c r="L61" s="2">
        <v>102</v>
      </c>
      <c r="M61" s="5">
        <f t="shared" si="6"/>
        <v>213</v>
      </c>
      <c r="N61" s="27">
        <f t="shared" si="7"/>
        <v>0.18157621790739981</v>
      </c>
      <c r="O61" s="27">
        <f t="shared" si="0"/>
        <v>0.19836716220705605</v>
      </c>
      <c r="P61" s="28">
        <f t="shared" si="1"/>
        <v>0.19008506942388156</v>
      </c>
      <c r="R61" s="32">
        <f t="shared" si="8"/>
        <v>43.408506743369038</v>
      </c>
      <c r="S61" s="32">
        <f t="shared" si="9"/>
        <v>46.893997145748052</v>
      </c>
      <c r="T61" s="32">
        <f t="shared" si="10"/>
        <v>45.184552808275541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6432.7433811708506</v>
      </c>
      <c r="F62" s="2">
        <v>7237.7027574091553</v>
      </c>
      <c r="G62" s="5">
        <f t="shared" si="4"/>
        <v>13670.446138580006</v>
      </c>
      <c r="H62" s="2">
        <v>43</v>
      </c>
      <c r="I62" s="2">
        <v>58</v>
      </c>
      <c r="J62" s="5">
        <f t="shared" si="5"/>
        <v>101</v>
      </c>
      <c r="K62" s="2">
        <v>110</v>
      </c>
      <c r="L62" s="2">
        <v>96</v>
      </c>
      <c r="M62" s="5">
        <f t="shared" si="6"/>
        <v>206</v>
      </c>
      <c r="N62" s="27">
        <f t="shared" si="7"/>
        <v>0.17591181856188062</v>
      </c>
      <c r="O62" s="27">
        <f t="shared" si="0"/>
        <v>0.19918820886749106</v>
      </c>
      <c r="P62" s="28">
        <f t="shared" si="1"/>
        <v>0.18751297786925281</v>
      </c>
      <c r="R62" s="32">
        <f t="shared" si="8"/>
        <v>42.044074386737584</v>
      </c>
      <c r="S62" s="32">
        <f t="shared" si="9"/>
        <v>46.998069853306205</v>
      </c>
      <c r="T62" s="32">
        <f t="shared" si="10"/>
        <v>44.529140516547251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6306.211197253484</v>
      </c>
      <c r="F63" s="2">
        <v>6923.5117211442202</v>
      </c>
      <c r="G63" s="5">
        <f t="shared" si="4"/>
        <v>13229.722918397703</v>
      </c>
      <c r="H63" s="2">
        <v>43</v>
      </c>
      <c r="I63" s="2">
        <v>40</v>
      </c>
      <c r="J63" s="5">
        <f t="shared" si="5"/>
        <v>83</v>
      </c>
      <c r="K63" s="2">
        <v>110</v>
      </c>
      <c r="L63" s="2">
        <v>114</v>
      </c>
      <c r="M63" s="5">
        <f t="shared" si="6"/>
        <v>224</v>
      </c>
      <c r="N63" s="27">
        <f t="shared" si="7"/>
        <v>0.17245162976519043</v>
      </c>
      <c r="O63" s="27">
        <f t="shared" si="0"/>
        <v>0.18756804619484777</v>
      </c>
      <c r="P63" s="28">
        <f t="shared" si="1"/>
        <v>0.18004522207944615</v>
      </c>
      <c r="R63" s="32">
        <f t="shared" si="8"/>
        <v>41.21706664871558</v>
      </c>
      <c r="S63" s="32">
        <f t="shared" si="9"/>
        <v>44.957868319118312</v>
      </c>
      <c r="T63" s="32">
        <f t="shared" si="10"/>
        <v>43.09355999478079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6041.1805832165383</v>
      </c>
      <c r="F64" s="2">
        <v>6509.0963450084782</v>
      </c>
      <c r="G64" s="5">
        <f t="shared" si="4"/>
        <v>12550.276928225016</v>
      </c>
      <c r="H64" s="2">
        <v>43</v>
      </c>
      <c r="I64" s="2">
        <v>38</v>
      </c>
      <c r="J64" s="5">
        <f t="shared" si="5"/>
        <v>81</v>
      </c>
      <c r="K64" s="2">
        <v>110</v>
      </c>
      <c r="L64" s="2">
        <v>114</v>
      </c>
      <c r="M64" s="5">
        <f t="shared" si="6"/>
        <v>224</v>
      </c>
      <c r="N64" s="27">
        <f t="shared" si="7"/>
        <v>0.16520401944915059</v>
      </c>
      <c r="O64" s="27">
        <f t="shared" si="0"/>
        <v>0.17842917612413592</v>
      </c>
      <c r="P64" s="28">
        <f t="shared" si="1"/>
        <v>0.17180863169730884</v>
      </c>
      <c r="R64" s="32">
        <f t="shared" si="8"/>
        <v>39.484840413179988</v>
      </c>
      <c r="S64" s="32">
        <f t="shared" si="9"/>
        <v>42.823002269792617</v>
      </c>
      <c r="T64" s="32">
        <f t="shared" si="10"/>
        <v>41.148448945000048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5420.0114796215757</v>
      </c>
      <c r="F65" s="2">
        <v>5587.6728076470108</v>
      </c>
      <c r="G65" s="5">
        <f t="shared" si="4"/>
        <v>11007.684287268587</v>
      </c>
      <c r="H65" s="2">
        <v>43</v>
      </c>
      <c r="I65" s="2">
        <v>38</v>
      </c>
      <c r="J65" s="5">
        <f t="shared" si="5"/>
        <v>81</v>
      </c>
      <c r="K65" s="2">
        <v>110</v>
      </c>
      <c r="L65" s="2">
        <v>114</v>
      </c>
      <c r="M65" s="5">
        <f t="shared" si="6"/>
        <v>224</v>
      </c>
      <c r="N65" s="27">
        <f t="shared" si="7"/>
        <v>0.14821733427099038</v>
      </c>
      <c r="O65" s="27">
        <f t="shared" si="0"/>
        <v>0.15317085547277989</v>
      </c>
      <c r="P65" s="28">
        <f t="shared" si="1"/>
        <v>0.15069111114977257</v>
      </c>
      <c r="R65" s="32">
        <f t="shared" si="8"/>
        <v>35.424911631513567</v>
      </c>
      <c r="S65" s="32">
        <f t="shared" si="9"/>
        <v>36.761005313467173</v>
      </c>
      <c r="T65" s="32">
        <f t="shared" si="10"/>
        <v>36.090768154978974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2041.0226459094779</v>
      </c>
      <c r="F66" s="2">
        <v>1897.6592054977364</v>
      </c>
      <c r="G66" s="5">
        <f t="shared" si="4"/>
        <v>3938.6818514072143</v>
      </c>
      <c r="H66" s="2">
        <v>39</v>
      </c>
      <c r="I66" s="2">
        <v>34</v>
      </c>
      <c r="J66" s="5">
        <f t="shared" si="5"/>
        <v>73</v>
      </c>
      <c r="K66" s="2">
        <v>80</v>
      </c>
      <c r="L66" s="2">
        <v>84</v>
      </c>
      <c r="M66" s="5">
        <f t="shared" si="6"/>
        <v>164</v>
      </c>
      <c r="N66" s="27">
        <f t="shared" si="7"/>
        <v>7.2212802360227771E-2</v>
      </c>
      <c r="O66" s="27">
        <f t="shared" si="0"/>
        <v>6.735019894583108E-2</v>
      </c>
      <c r="P66" s="28">
        <f t="shared" si="1"/>
        <v>6.9785291484890405E-2</v>
      </c>
      <c r="R66" s="32">
        <f t="shared" si="8"/>
        <v>17.151450805962</v>
      </c>
      <c r="S66" s="32">
        <f t="shared" si="9"/>
        <v>16.081857673709631</v>
      </c>
      <c r="T66" s="32">
        <f t="shared" si="10"/>
        <v>16.618910765431284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1909.2880298067623</v>
      </c>
      <c r="F67" s="2">
        <v>1674.7797499024748</v>
      </c>
      <c r="G67" s="5">
        <f t="shared" si="4"/>
        <v>3584.0677797092371</v>
      </c>
      <c r="H67" s="2">
        <v>41</v>
      </c>
      <c r="I67" s="2">
        <v>34</v>
      </c>
      <c r="J67" s="5">
        <f t="shared" si="5"/>
        <v>75</v>
      </c>
      <c r="K67" s="2">
        <v>90</v>
      </c>
      <c r="L67" s="2">
        <v>97</v>
      </c>
      <c r="M67" s="5">
        <f t="shared" si="6"/>
        <v>187</v>
      </c>
      <c r="N67" s="27">
        <f t="shared" si="7"/>
        <v>6.124223857476143E-2</v>
      </c>
      <c r="O67" s="27">
        <f t="shared" si="0"/>
        <v>5.3336934710269901E-2</v>
      </c>
      <c r="P67" s="28">
        <f t="shared" si="1"/>
        <v>5.727543754329515E-2</v>
      </c>
      <c r="R67" s="32">
        <f t="shared" si="8"/>
        <v>14.574717784784445</v>
      </c>
      <c r="S67" s="32">
        <f t="shared" si="9"/>
        <v>12.784578243530342</v>
      </c>
      <c r="T67" s="32">
        <f t="shared" si="10"/>
        <v>13.679648014157394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1797.4569042373416</v>
      </c>
      <c r="F68" s="2">
        <v>1564.5971479185114</v>
      </c>
      <c r="G68" s="5">
        <f t="shared" si="4"/>
        <v>3362.0540521558532</v>
      </c>
      <c r="H68" s="2">
        <v>41</v>
      </c>
      <c r="I68" s="2">
        <v>34</v>
      </c>
      <c r="J68" s="5">
        <f t="shared" si="5"/>
        <v>75</v>
      </c>
      <c r="K68" s="2">
        <v>76</v>
      </c>
      <c r="L68" s="2">
        <v>98</v>
      </c>
      <c r="M68" s="5">
        <f t="shared" si="6"/>
        <v>174</v>
      </c>
      <c r="N68" s="27">
        <f t="shared" si="7"/>
        <v>6.4880771882664653E-2</v>
      </c>
      <c r="O68" s="27">
        <f t="shared" si="0"/>
        <v>4.9437473076292697E-2</v>
      </c>
      <c r="P68" s="28">
        <f t="shared" si="1"/>
        <v>5.664601112272296E-2</v>
      </c>
      <c r="R68" s="32">
        <f t="shared" si="8"/>
        <v>15.362879523396082</v>
      </c>
      <c r="S68" s="32">
        <f t="shared" si="9"/>
        <v>11.85300869635236</v>
      </c>
      <c r="T68" s="32">
        <f t="shared" si="10"/>
        <v>13.502225109059651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928.88149470662142</v>
      </c>
      <c r="F69" s="3">
        <v>730.99999999999966</v>
      </c>
      <c r="G69" s="7">
        <f t="shared" si="4"/>
        <v>1659.8814947066212</v>
      </c>
      <c r="H69" s="6">
        <v>41</v>
      </c>
      <c r="I69" s="3">
        <v>26</v>
      </c>
      <c r="J69" s="7">
        <f t="shared" si="5"/>
        <v>67</v>
      </c>
      <c r="K69" s="6">
        <v>78</v>
      </c>
      <c r="L69" s="3">
        <v>92</v>
      </c>
      <c r="M69" s="7">
        <f t="shared" si="6"/>
        <v>170</v>
      </c>
      <c r="N69" s="27">
        <f t="shared" si="7"/>
        <v>3.293906009597948E-2</v>
      </c>
      <c r="O69" s="27">
        <f t="shared" si="0"/>
        <v>2.5710467079347203E-2</v>
      </c>
      <c r="P69" s="28">
        <f t="shared" si="1"/>
        <v>2.9309957174505956E-2</v>
      </c>
      <c r="R69" s="32">
        <f t="shared" si="8"/>
        <v>7.8057268462741298</v>
      </c>
      <c r="S69" s="32">
        <f t="shared" si="9"/>
        <v>6.1949152542372854</v>
      </c>
      <c r="T69" s="32">
        <f t="shared" si="10"/>
        <v>7.0037193869477692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8326</v>
      </c>
      <c r="F70" s="2">
        <v>7440.2488140513851</v>
      </c>
      <c r="G70" s="10">
        <f t="shared" ref="G70:G86" si="14">+E70+F70</f>
        <v>15766.248814051385</v>
      </c>
      <c r="H70" s="2">
        <v>446</v>
      </c>
      <c r="I70" s="2">
        <v>433</v>
      </c>
      <c r="J70" s="10">
        <f t="shared" ref="J70:J86" si="15">+H70+I70</f>
        <v>879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8.6426673310081387E-2</v>
      </c>
      <c r="O70" s="25">
        <f t="shared" si="0"/>
        <v>7.9551030857618943E-2</v>
      </c>
      <c r="P70" s="26">
        <f t="shared" si="1"/>
        <v>8.3039695856251761E-2</v>
      </c>
      <c r="R70" s="32">
        <f t="shared" si="8"/>
        <v>18.668161434977577</v>
      </c>
      <c r="S70" s="32">
        <f t="shared" si="9"/>
        <v>17.183022665245694</v>
      </c>
      <c r="T70" s="32">
        <f t="shared" si="10"/>
        <v>17.93657430495038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11014.65686066026</v>
      </c>
      <c r="F71" s="2">
        <v>10989.831312374121</v>
      </c>
      <c r="G71" s="5">
        <f t="shared" si="14"/>
        <v>22004.48817303438</v>
      </c>
      <c r="H71" s="2">
        <v>432</v>
      </c>
      <c r="I71" s="2">
        <v>446</v>
      </c>
      <c r="J71" s="5">
        <f t="shared" si="15"/>
        <v>878</v>
      </c>
      <c r="K71" s="2">
        <v>0</v>
      </c>
      <c r="L71" s="2">
        <v>0</v>
      </c>
      <c r="M71" s="5">
        <f t="shared" si="16"/>
        <v>0</v>
      </c>
      <c r="N71" s="27">
        <f t="shared" si="17"/>
        <v>0.11804116148684263</v>
      </c>
      <c r="O71" s="27">
        <f t="shared" si="0"/>
        <v>0.11407813602779979</v>
      </c>
      <c r="P71" s="28">
        <f t="shared" si="1"/>
        <v>0.11602805288236301</v>
      </c>
      <c r="R71" s="32">
        <f t="shared" ref="R71:R86" si="18">+E71/(H71+K71)</f>
        <v>25.496890881158009</v>
      </c>
      <c r="S71" s="32">
        <f t="shared" ref="S71:S86" si="19">+F71/(I71+L71)</f>
        <v>24.640877382004756</v>
      </c>
      <c r="T71" s="32">
        <f t="shared" ref="T71:T86" si="20">+G71/(J71+M71)</f>
        <v>25.062059422590412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18955.576058644852</v>
      </c>
      <c r="F72" s="2">
        <v>19499.827881377121</v>
      </c>
      <c r="G72" s="5">
        <f t="shared" si="14"/>
        <v>38455.403940021977</v>
      </c>
      <c r="H72" s="2">
        <v>432</v>
      </c>
      <c r="I72" s="2">
        <v>437</v>
      </c>
      <c r="J72" s="5">
        <f t="shared" si="15"/>
        <v>869</v>
      </c>
      <c r="K72" s="2">
        <v>0</v>
      </c>
      <c r="L72" s="2">
        <v>0</v>
      </c>
      <c r="M72" s="5">
        <f t="shared" si="16"/>
        <v>0</v>
      </c>
      <c r="N72" s="27">
        <f t="shared" si="17"/>
        <v>0.2031418902032413</v>
      </c>
      <c r="O72" s="27">
        <f t="shared" si="0"/>
        <v>0.20658348039428259</v>
      </c>
      <c r="P72" s="28">
        <f t="shared" si="1"/>
        <v>0.20487258630621605</v>
      </c>
      <c r="R72" s="32">
        <f t="shared" si="18"/>
        <v>43.87864828390012</v>
      </c>
      <c r="S72" s="32">
        <f t="shared" si="19"/>
        <v>44.62203176516504</v>
      </c>
      <c r="T72" s="32">
        <f t="shared" si="20"/>
        <v>44.25247864214267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21632.499805762658</v>
      </c>
      <c r="F73" s="2">
        <v>21744.086000539923</v>
      </c>
      <c r="G73" s="5">
        <f t="shared" si="14"/>
        <v>43376.585806302581</v>
      </c>
      <c r="H73" s="2">
        <v>438</v>
      </c>
      <c r="I73" s="2">
        <v>444</v>
      </c>
      <c r="J73" s="5">
        <f t="shared" si="15"/>
        <v>882</v>
      </c>
      <c r="K73" s="2">
        <v>0</v>
      </c>
      <c r="L73" s="2">
        <v>0</v>
      </c>
      <c r="M73" s="5">
        <f t="shared" si="16"/>
        <v>0</v>
      </c>
      <c r="N73" s="27">
        <f t="shared" si="17"/>
        <v>0.22865402297652057</v>
      </c>
      <c r="O73" s="27">
        <f t="shared" si="0"/>
        <v>0.22672762346241995</v>
      </c>
      <c r="P73" s="28">
        <f t="shared" si="1"/>
        <v>0.22768427084017059</v>
      </c>
      <c r="R73" s="32">
        <f t="shared" si="18"/>
        <v>49.38926896292844</v>
      </c>
      <c r="S73" s="32">
        <f t="shared" si="19"/>
        <v>48.973166667882708</v>
      </c>
      <c r="T73" s="32">
        <f t="shared" si="20"/>
        <v>49.17980250147685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22814.676474432898</v>
      </c>
      <c r="F74" s="2">
        <v>23289.225665421312</v>
      </c>
      <c r="G74" s="5">
        <f t="shared" si="14"/>
        <v>46103.90213985421</v>
      </c>
      <c r="H74" s="2">
        <v>437</v>
      </c>
      <c r="I74" s="2">
        <v>439</v>
      </c>
      <c r="J74" s="5">
        <f t="shared" si="15"/>
        <v>876</v>
      </c>
      <c r="K74" s="2">
        <v>0</v>
      </c>
      <c r="L74" s="2">
        <v>0</v>
      </c>
      <c r="M74" s="5">
        <f t="shared" si="16"/>
        <v>0</v>
      </c>
      <c r="N74" s="27">
        <f t="shared" si="17"/>
        <v>0.24170137802390984</v>
      </c>
      <c r="O74" s="27">
        <f t="shared" si="0"/>
        <v>0.2456047589789643</v>
      </c>
      <c r="P74" s="28">
        <f t="shared" si="1"/>
        <v>0.24365752441576932</v>
      </c>
      <c r="R74" s="32">
        <f t="shared" si="18"/>
        <v>52.207497653164523</v>
      </c>
      <c r="S74" s="32">
        <f t="shared" si="19"/>
        <v>53.050627939456291</v>
      </c>
      <c r="T74" s="32">
        <f t="shared" si="20"/>
        <v>52.630025273806176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23892.462852629225</v>
      </c>
      <c r="F75" s="2">
        <v>24960.395426751318</v>
      </c>
      <c r="G75" s="5">
        <f t="shared" si="14"/>
        <v>48852.85827938054</v>
      </c>
      <c r="H75" s="2">
        <v>431</v>
      </c>
      <c r="I75" s="2">
        <v>441</v>
      </c>
      <c r="J75" s="5">
        <f t="shared" si="15"/>
        <v>872</v>
      </c>
      <c r="K75" s="2">
        <v>0</v>
      </c>
      <c r="L75" s="2">
        <v>0</v>
      </c>
      <c r="M75" s="5">
        <f t="shared" si="16"/>
        <v>0</v>
      </c>
      <c r="N75" s="27">
        <f t="shared" si="17"/>
        <v>0.2566432806203191</v>
      </c>
      <c r="O75" s="27">
        <f t="shared" si="0"/>
        <v>0.26203488942167757</v>
      </c>
      <c r="P75" s="28">
        <f t="shared" si="1"/>
        <v>0.25937000020907947</v>
      </c>
      <c r="R75" s="32">
        <f t="shared" si="18"/>
        <v>55.434948613988922</v>
      </c>
      <c r="S75" s="32">
        <f t="shared" si="19"/>
        <v>56.599536115082351</v>
      </c>
      <c r="T75" s="32">
        <f t="shared" si="20"/>
        <v>56.023920045161169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29531.170522875866</v>
      </c>
      <c r="F76" s="2">
        <v>33498.474398523387</v>
      </c>
      <c r="G76" s="5">
        <f t="shared" si="14"/>
        <v>63029.644921399253</v>
      </c>
      <c r="H76" s="2">
        <v>433</v>
      </c>
      <c r="I76" s="2">
        <v>435</v>
      </c>
      <c r="J76" s="5">
        <f t="shared" si="15"/>
        <v>868</v>
      </c>
      <c r="K76" s="2">
        <v>0</v>
      </c>
      <c r="L76" s="2">
        <v>0</v>
      </c>
      <c r="M76" s="5">
        <f t="shared" si="16"/>
        <v>0</v>
      </c>
      <c r="N76" s="27">
        <f t="shared" si="17"/>
        <v>0.31574684076293585</v>
      </c>
      <c r="O76" s="27">
        <f t="shared" si="0"/>
        <v>0.35651845890297346</v>
      </c>
      <c r="P76" s="28">
        <f t="shared" si="1"/>
        <v>0.33617962174325428</v>
      </c>
      <c r="R76" s="32">
        <f t="shared" si="18"/>
        <v>68.201317604794141</v>
      </c>
      <c r="S76" s="32">
        <f t="shared" si="19"/>
        <v>77.00798712304227</v>
      </c>
      <c r="T76" s="32">
        <f t="shared" si="20"/>
        <v>72.614798296542915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32142.310968964892</v>
      </c>
      <c r="F77" s="2">
        <v>36657.04433399652</v>
      </c>
      <c r="G77" s="5">
        <f t="shared" si="14"/>
        <v>68799.355302961412</v>
      </c>
      <c r="H77" s="2">
        <v>444</v>
      </c>
      <c r="I77" s="2">
        <v>438</v>
      </c>
      <c r="J77" s="5">
        <f t="shared" si="15"/>
        <v>882</v>
      </c>
      <c r="K77" s="2">
        <v>0</v>
      </c>
      <c r="L77" s="2">
        <v>0</v>
      </c>
      <c r="M77" s="5">
        <f t="shared" si="16"/>
        <v>0</v>
      </c>
      <c r="N77" s="27">
        <f t="shared" si="17"/>
        <v>0.33515089015020116</v>
      </c>
      <c r="O77" s="27">
        <f t="shared" si="0"/>
        <v>0.38746241685688865</v>
      </c>
      <c r="P77" s="28">
        <f t="shared" si="1"/>
        <v>0.36112872314059696</v>
      </c>
      <c r="R77" s="32">
        <f t="shared" si="18"/>
        <v>72.392592272443451</v>
      </c>
      <c r="S77" s="32">
        <f t="shared" si="19"/>
        <v>83.69188204108795</v>
      </c>
      <c r="T77" s="32">
        <f t="shared" si="20"/>
        <v>78.003804198368954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23662.041220979929</v>
      </c>
      <c r="F78" s="2">
        <v>27598.098896399682</v>
      </c>
      <c r="G78" s="5">
        <f t="shared" si="14"/>
        <v>51260.140117379611</v>
      </c>
      <c r="H78" s="2">
        <v>433</v>
      </c>
      <c r="I78" s="2">
        <v>447</v>
      </c>
      <c r="J78" s="5">
        <f t="shared" si="15"/>
        <v>880</v>
      </c>
      <c r="K78" s="2">
        <v>0</v>
      </c>
      <c r="L78" s="2">
        <v>0</v>
      </c>
      <c r="M78" s="5">
        <f t="shared" si="16"/>
        <v>0</v>
      </c>
      <c r="N78" s="27">
        <f t="shared" si="17"/>
        <v>0.25299419661470285</v>
      </c>
      <c r="O78" s="27">
        <f t="shared" si="0"/>
        <v>0.28583663617946475</v>
      </c>
      <c r="P78" s="28">
        <f t="shared" si="1"/>
        <v>0.26967666307543986</v>
      </c>
      <c r="R78" s="32">
        <f t="shared" si="18"/>
        <v>54.646746468775817</v>
      </c>
      <c r="S78" s="32">
        <f t="shared" si="19"/>
        <v>61.740713414764393</v>
      </c>
      <c r="T78" s="32">
        <f t="shared" si="20"/>
        <v>58.250159224295011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22090.422331741924</v>
      </c>
      <c r="F79" s="2">
        <v>26069.674334887866</v>
      </c>
      <c r="G79" s="5">
        <f t="shared" si="14"/>
        <v>48160.09666662979</v>
      </c>
      <c r="H79" s="2">
        <v>431</v>
      </c>
      <c r="I79" s="2">
        <v>441</v>
      </c>
      <c r="J79" s="5">
        <f t="shared" si="15"/>
        <v>872</v>
      </c>
      <c r="K79" s="2">
        <v>0</v>
      </c>
      <c r="L79" s="2">
        <v>0</v>
      </c>
      <c r="M79" s="5">
        <f t="shared" si="16"/>
        <v>0</v>
      </c>
      <c r="N79" s="27">
        <f t="shared" si="17"/>
        <v>0.23728648203727254</v>
      </c>
      <c r="O79" s="27">
        <f t="shared" si="0"/>
        <v>0.27368012865213598</v>
      </c>
      <c r="P79" s="28">
        <f t="shared" si="1"/>
        <v>0.25569198451107389</v>
      </c>
      <c r="R79" s="32">
        <f t="shared" si="18"/>
        <v>51.253880120050866</v>
      </c>
      <c r="S79" s="32">
        <f t="shared" si="19"/>
        <v>59.114907788861373</v>
      </c>
      <c r="T79" s="32">
        <f t="shared" si="20"/>
        <v>55.229468654391958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16760.936743178903</v>
      </c>
      <c r="F80" s="2">
        <v>20551.555560734691</v>
      </c>
      <c r="G80" s="5">
        <f t="shared" si="14"/>
        <v>37312.49230391359</v>
      </c>
      <c r="H80" s="2">
        <v>431</v>
      </c>
      <c r="I80" s="2">
        <v>432</v>
      </c>
      <c r="J80" s="5">
        <f t="shared" si="15"/>
        <v>863</v>
      </c>
      <c r="K80" s="2">
        <v>0</v>
      </c>
      <c r="L80" s="2">
        <v>0</v>
      </c>
      <c r="M80" s="5">
        <f t="shared" si="16"/>
        <v>0</v>
      </c>
      <c r="N80" s="27">
        <f t="shared" si="17"/>
        <v>0.1800392792727819</v>
      </c>
      <c r="O80" s="27">
        <f t="shared" si="0"/>
        <v>0.22024557999758543</v>
      </c>
      <c r="P80" s="28">
        <f t="shared" si="1"/>
        <v>0.20016572413154796</v>
      </c>
      <c r="R80" s="32">
        <f t="shared" si="18"/>
        <v>38.888484322920888</v>
      </c>
      <c r="S80" s="32">
        <f t="shared" si="19"/>
        <v>47.57304527947845</v>
      </c>
      <c r="T80" s="32">
        <f t="shared" si="20"/>
        <v>43.235796412414359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14019.067354876177</v>
      </c>
      <c r="F81" s="2">
        <v>17310.961677341034</v>
      </c>
      <c r="G81" s="5">
        <f t="shared" si="14"/>
        <v>31330.029032217211</v>
      </c>
      <c r="H81" s="2">
        <v>438</v>
      </c>
      <c r="I81" s="2">
        <v>432</v>
      </c>
      <c r="J81" s="5">
        <f t="shared" si="15"/>
        <v>870</v>
      </c>
      <c r="K81" s="2">
        <v>0</v>
      </c>
      <c r="L81" s="2">
        <v>0</v>
      </c>
      <c r="M81" s="5">
        <f t="shared" si="16"/>
        <v>0</v>
      </c>
      <c r="N81" s="27">
        <f t="shared" si="17"/>
        <v>0.1481805698765028</v>
      </c>
      <c r="O81" s="27">
        <f t="shared" si="17"/>
        <v>0.18551699328426177</v>
      </c>
      <c r="P81" s="28">
        <f t="shared" si="17"/>
        <v>0.16672003529276933</v>
      </c>
      <c r="R81" s="32">
        <f t="shared" si="18"/>
        <v>32.007003093324606</v>
      </c>
      <c r="S81" s="32">
        <f t="shared" si="19"/>
        <v>40.071670549400544</v>
      </c>
      <c r="T81" s="32">
        <f t="shared" si="20"/>
        <v>36.011527623238173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12315.809294501008</v>
      </c>
      <c r="F82" s="2">
        <v>15285.890370492672</v>
      </c>
      <c r="G82" s="5">
        <f t="shared" si="14"/>
        <v>27601.699664993681</v>
      </c>
      <c r="H82" s="2">
        <v>439</v>
      </c>
      <c r="I82" s="2">
        <v>439</v>
      </c>
      <c r="J82" s="5">
        <f t="shared" si="15"/>
        <v>878</v>
      </c>
      <c r="K82" s="2">
        <v>0</v>
      </c>
      <c r="L82" s="2">
        <v>0</v>
      </c>
      <c r="M82" s="5">
        <f t="shared" si="16"/>
        <v>0</v>
      </c>
      <c r="N82" s="27">
        <f t="shared" si="17"/>
        <v>0.12988071895829123</v>
      </c>
      <c r="O82" s="27">
        <f t="shared" si="17"/>
        <v>0.16120275848406176</v>
      </c>
      <c r="P82" s="28">
        <f t="shared" si="17"/>
        <v>0.14554173872117651</v>
      </c>
      <c r="R82" s="32">
        <f t="shared" si="18"/>
        <v>28.054235294990907</v>
      </c>
      <c r="S82" s="32">
        <f t="shared" si="19"/>
        <v>34.81979583255734</v>
      </c>
      <c r="T82" s="32">
        <f t="shared" si="20"/>
        <v>31.437015563774125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9758.404607206272</v>
      </c>
      <c r="F83" s="2">
        <v>12967.212405339642</v>
      </c>
      <c r="G83" s="5">
        <f t="shared" si="14"/>
        <v>22725.617012545914</v>
      </c>
      <c r="H83" s="2">
        <v>431</v>
      </c>
      <c r="I83" s="2">
        <v>435</v>
      </c>
      <c r="J83" s="5">
        <f t="shared" si="15"/>
        <v>866</v>
      </c>
      <c r="K83" s="2">
        <v>0</v>
      </c>
      <c r="L83" s="2">
        <v>0</v>
      </c>
      <c r="M83" s="5">
        <f t="shared" si="16"/>
        <v>0</v>
      </c>
      <c r="N83" s="27">
        <f t="shared" si="17"/>
        <v>0.10482087959962053</v>
      </c>
      <c r="O83" s="27">
        <f t="shared" si="17"/>
        <v>0.13800779486312945</v>
      </c>
      <c r="P83" s="28">
        <f t="shared" si="17"/>
        <v>0.12149098137748009</v>
      </c>
      <c r="R83" s="32">
        <f t="shared" si="18"/>
        <v>22.641309993518032</v>
      </c>
      <c r="S83" s="32">
        <f t="shared" si="19"/>
        <v>29.809683690435957</v>
      </c>
      <c r="T83" s="32">
        <f t="shared" si="20"/>
        <v>26.242051977535699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5215.7497210378551</v>
      </c>
      <c r="F84" s="3">
        <v>7339.0000000000018</v>
      </c>
      <c r="G84" s="7">
        <f t="shared" si="14"/>
        <v>12554.749721037857</v>
      </c>
      <c r="H84" s="6">
        <v>437</v>
      </c>
      <c r="I84" s="3">
        <v>431</v>
      </c>
      <c r="J84" s="7">
        <f t="shared" si="15"/>
        <v>868</v>
      </c>
      <c r="K84" s="6">
        <v>0</v>
      </c>
      <c r="L84" s="3">
        <v>0</v>
      </c>
      <c r="M84" s="7">
        <f t="shared" si="16"/>
        <v>0</v>
      </c>
      <c r="N84" s="27">
        <f t="shared" si="17"/>
        <v>5.5256268762584278E-2</v>
      </c>
      <c r="O84" s="27">
        <f t="shared" si="17"/>
        <v>7.8832602904528676E-2</v>
      </c>
      <c r="P84" s="28">
        <f t="shared" si="17"/>
        <v>6.6962950807720259E-2</v>
      </c>
      <c r="R84" s="32">
        <f t="shared" si="18"/>
        <v>11.935354052718203</v>
      </c>
      <c r="S84" s="32">
        <f t="shared" si="19"/>
        <v>17.027842227378194</v>
      </c>
      <c r="T84" s="32">
        <f t="shared" si="20"/>
        <v>14.463997374467578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3054.5792908356611</v>
      </c>
      <c r="F85" s="2">
        <v>5197.6102881775851</v>
      </c>
      <c r="G85" s="5">
        <f t="shared" si="14"/>
        <v>8252.1895790132457</v>
      </c>
      <c r="H85" s="2">
        <v>110</v>
      </c>
      <c r="I85" s="2">
        <v>120</v>
      </c>
      <c r="J85" s="5">
        <f t="shared" si="15"/>
        <v>230</v>
      </c>
      <c r="K85" s="2">
        <v>0</v>
      </c>
      <c r="L85" s="2">
        <v>0</v>
      </c>
      <c r="M85" s="5">
        <f t="shared" si="16"/>
        <v>0</v>
      </c>
      <c r="N85" s="25">
        <f t="shared" si="17"/>
        <v>0.12855973446278035</v>
      </c>
      <c r="O85" s="25">
        <f t="shared" si="17"/>
        <v>0.20052508827845622</v>
      </c>
      <c r="P85" s="26">
        <f t="shared" si="17"/>
        <v>0.16610687558400253</v>
      </c>
      <c r="R85" s="32">
        <f t="shared" si="18"/>
        <v>27.768902643960555</v>
      </c>
      <c r="S85" s="32">
        <f t="shared" si="19"/>
        <v>43.313419068146544</v>
      </c>
      <c r="T85" s="32">
        <f t="shared" si="20"/>
        <v>35.879085126144545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2860.3004238769222</v>
      </c>
      <c r="F86" s="3">
        <v>4961.9999999999991</v>
      </c>
      <c r="G86" s="7">
        <f t="shared" si="14"/>
        <v>7822.3004238769208</v>
      </c>
      <c r="H86" s="6">
        <v>115</v>
      </c>
      <c r="I86" s="3">
        <v>120</v>
      </c>
      <c r="J86" s="7">
        <f t="shared" si="15"/>
        <v>235</v>
      </c>
      <c r="K86" s="6">
        <v>0</v>
      </c>
      <c r="L86" s="3">
        <v>0</v>
      </c>
      <c r="M86" s="7">
        <f t="shared" si="16"/>
        <v>0</v>
      </c>
      <c r="N86" s="27">
        <f t="shared" si="17"/>
        <v>0.11514897036541555</v>
      </c>
      <c r="O86" s="27">
        <f t="shared" si="17"/>
        <v>0.19143518518518515</v>
      </c>
      <c r="P86" s="28">
        <f t="shared" si="17"/>
        <v>0.15410363325210641</v>
      </c>
      <c r="R86" s="32">
        <f t="shared" si="18"/>
        <v>24.87217759892976</v>
      </c>
      <c r="S86" s="32">
        <f t="shared" si="19"/>
        <v>41.349999999999994</v>
      </c>
      <c r="T86" s="32">
        <f t="shared" si="20"/>
        <v>33.286384782454981</v>
      </c>
    </row>
    <row r="87" spans="2:20" x14ac:dyDescent="0.25">
      <c r="B87" s="23" t="s">
        <v>85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0.19274976256838736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458.00000000000028</v>
      </c>
      <c r="F5" s="9">
        <v>1279.7648843822792</v>
      </c>
      <c r="G5" s="10">
        <f>+E5+F5</f>
        <v>1737.7648843822794</v>
      </c>
      <c r="H5" s="9">
        <v>201</v>
      </c>
      <c r="I5" s="9">
        <v>166</v>
      </c>
      <c r="J5" s="10">
        <f>+H5+I5</f>
        <v>367</v>
      </c>
      <c r="K5" s="9">
        <v>0</v>
      </c>
      <c r="L5" s="9">
        <v>0</v>
      </c>
      <c r="M5" s="10">
        <f>+K5+L5</f>
        <v>0</v>
      </c>
      <c r="N5" s="27">
        <f>+E5/(H5*216+K5*248)</f>
        <v>1.0549106320250605E-2</v>
      </c>
      <c r="O5" s="27">
        <f t="shared" ref="O5:O80" si="0">+F5/(I5*216+L5*248)</f>
        <v>3.5691791733106847E-2</v>
      </c>
      <c r="P5" s="28">
        <f t="shared" ref="P5:P80" si="1">+G5/(J5*216+M5*248)</f>
        <v>2.1921547133695117E-2</v>
      </c>
      <c r="R5" s="32">
        <f>+E5/(H5+K5)</f>
        <v>2.2786069651741307</v>
      </c>
      <c r="S5" s="32">
        <f t="shared" ref="S5" si="2">+F5/(I5+L5)</f>
        <v>7.7094270143510792</v>
      </c>
      <c r="T5" s="32">
        <f t="shared" ref="T5" si="3">+G5/(J5+M5)</f>
        <v>4.7350541808781452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801.44520220098707</v>
      </c>
      <c r="F6" s="2">
        <v>2353.4312676662621</v>
      </c>
      <c r="G6" s="5">
        <f t="shared" ref="G6:G69" si="4">+E6+F6</f>
        <v>3154.8764698672494</v>
      </c>
      <c r="H6" s="2">
        <v>201</v>
      </c>
      <c r="I6" s="2">
        <v>170</v>
      </c>
      <c r="J6" s="5">
        <f t="shared" ref="J6:J69" si="5">+H6+I6</f>
        <v>371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1.8459673903652732E-2</v>
      </c>
      <c r="O6" s="27">
        <f t="shared" si="0"/>
        <v>6.4091265459320867E-2</v>
      </c>
      <c r="P6" s="28">
        <f t="shared" si="1"/>
        <v>3.9369028524848373E-2</v>
      </c>
      <c r="R6" s="32">
        <f t="shared" ref="R6:R70" si="8">+E6/(H6+K6)</f>
        <v>3.9872895631889902</v>
      </c>
      <c r="S6" s="32">
        <f t="shared" ref="S6:S70" si="9">+F6/(I6+L6)</f>
        <v>13.843713339213306</v>
      </c>
      <c r="T6" s="32">
        <f t="shared" ref="T6:T70" si="10">+G6/(J6+M6)</f>
        <v>8.5037101613672483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1143.9776422108982</v>
      </c>
      <c r="F7" s="2">
        <v>3244.9883506913934</v>
      </c>
      <c r="G7" s="5">
        <f t="shared" si="4"/>
        <v>4388.9659929022919</v>
      </c>
      <c r="H7" s="2">
        <v>201</v>
      </c>
      <c r="I7" s="2">
        <v>175</v>
      </c>
      <c r="J7" s="5">
        <f t="shared" si="5"/>
        <v>376</v>
      </c>
      <c r="K7" s="2">
        <v>0</v>
      </c>
      <c r="L7" s="2">
        <v>0</v>
      </c>
      <c r="M7" s="5">
        <f t="shared" si="6"/>
        <v>0</v>
      </c>
      <c r="N7" s="27">
        <f t="shared" si="7"/>
        <v>2.6349217850813025E-2</v>
      </c>
      <c r="O7" s="27">
        <f t="shared" si="0"/>
        <v>8.5846252663793476E-2</v>
      </c>
      <c r="P7" s="28">
        <f t="shared" si="1"/>
        <v>5.4040656926003398E-2</v>
      </c>
      <c r="R7" s="32">
        <f t="shared" si="8"/>
        <v>5.6914310557756131</v>
      </c>
      <c r="S7" s="32">
        <f t="shared" si="9"/>
        <v>18.542790575379392</v>
      </c>
      <c r="T7" s="32">
        <f t="shared" si="10"/>
        <v>11.672781896016733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1376.058382384381</v>
      </c>
      <c r="F8" s="2">
        <v>3704.3400293515315</v>
      </c>
      <c r="G8" s="5">
        <f t="shared" si="4"/>
        <v>5080.3984117359123</v>
      </c>
      <c r="H8" s="2">
        <v>209</v>
      </c>
      <c r="I8" s="2">
        <v>168</v>
      </c>
      <c r="J8" s="5">
        <f t="shared" si="5"/>
        <v>377</v>
      </c>
      <c r="K8" s="2">
        <v>0</v>
      </c>
      <c r="L8" s="2">
        <v>0</v>
      </c>
      <c r="M8" s="5">
        <f t="shared" si="6"/>
        <v>0</v>
      </c>
      <c r="N8" s="27">
        <f t="shared" si="7"/>
        <v>3.0481534254483012E-2</v>
      </c>
      <c r="O8" s="27">
        <f t="shared" si="0"/>
        <v>0.10208168070302942</v>
      </c>
      <c r="P8" s="28">
        <f t="shared" si="1"/>
        <v>6.2388230815108463E-2</v>
      </c>
      <c r="R8" s="32">
        <f t="shared" si="8"/>
        <v>6.5840113989683307</v>
      </c>
      <c r="S8" s="32">
        <f t="shared" si="9"/>
        <v>22.049643031854355</v>
      </c>
      <c r="T8" s="32">
        <f t="shared" si="10"/>
        <v>13.475857856063428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2038.1839173118651</v>
      </c>
      <c r="F9" s="2">
        <v>4781.0939190507897</v>
      </c>
      <c r="G9" s="5">
        <f t="shared" si="4"/>
        <v>6819.2778363626549</v>
      </c>
      <c r="H9" s="2">
        <v>201</v>
      </c>
      <c r="I9" s="2">
        <v>168</v>
      </c>
      <c r="J9" s="5">
        <f t="shared" si="5"/>
        <v>369</v>
      </c>
      <c r="K9" s="2">
        <v>0</v>
      </c>
      <c r="L9" s="2">
        <v>0</v>
      </c>
      <c r="M9" s="5">
        <f t="shared" si="6"/>
        <v>0</v>
      </c>
      <c r="N9" s="27">
        <f t="shared" si="7"/>
        <v>4.6945455991152227E-2</v>
      </c>
      <c r="O9" s="27">
        <f t="shared" si="0"/>
        <v>0.13175413136714037</v>
      </c>
      <c r="P9" s="28">
        <f t="shared" si="1"/>
        <v>8.5557535837130563E-2</v>
      </c>
      <c r="R9" s="32">
        <f t="shared" si="8"/>
        <v>10.140218494088881</v>
      </c>
      <c r="S9" s="32">
        <f t="shared" si="9"/>
        <v>28.45889237530232</v>
      </c>
      <c r="T9" s="32">
        <f t="shared" si="10"/>
        <v>18.480427740820204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2344.9173486906643</v>
      </c>
      <c r="F10" s="2">
        <v>5461.5944097727879</v>
      </c>
      <c r="G10" s="5">
        <f t="shared" si="4"/>
        <v>7806.5117584634518</v>
      </c>
      <c r="H10" s="2">
        <v>199</v>
      </c>
      <c r="I10" s="2">
        <v>168</v>
      </c>
      <c r="J10" s="5">
        <f t="shared" si="5"/>
        <v>367</v>
      </c>
      <c r="K10" s="2">
        <v>0</v>
      </c>
      <c r="L10" s="2">
        <v>0</v>
      </c>
      <c r="M10" s="5">
        <f t="shared" si="6"/>
        <v>0</v>
      </c>
      <c r="N10" s="27">
        <f t="shared" si="7"/>
        <v>5.4553260485079663E-2</v>
      </c>
      <c r="O10" s="27">
        <f t="shared" si="0"/>
        <v>0.15050690062204553</v>
      </c>
      <c r="P10" s="28">
        <f t="shared" si="1"/>
        <v>9.8477542618622613E-2</v>
      </c>
      <c r="R10" s="32">
        <f t="shared" si="8"/>
        <v>11.783504264777207</v>
      </c>
      <c r="S10" s="32">
        <f t="shared" si="9"/>
        <v>32.509490534361831</v>
      </c>
      <c r="T10" s="32">
        <f t="shared" si="10"/>
        <v>21.271149205622486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3435.4164419902809</v>
      </c>
      <c r="F11" s="2">
        <v>6708.5188727999002</v>
      </c>
      <c r="G11" s="5">
        <f t="shared" si="4"/>
        <v>10143.935314790182</v>
      </c>
      <c r="H11" s="2">
        <v>202</v>
      </c>
      <c r="I11" s="2">
        <v>166</v>
      </c>
      <c r="J11" s="5">
        <f t="shared" si="5"/>
        <v>368</v>
      </c>
      <c r="K11" s="2">
        <v>0</v>
      </c>
      <c r="L11" s="2">
        <v>0</v>
      </c>
      <c r="M11" s="5">
        <f t="shared" si="6"/>
        <v>0</v>
      </c>
      <c r="N11" s="27">
        <f t="shared" si="7"/>
        <v>7.8736167078985175E-2</v>
      </c>
      <c r="O11" s="27">
        <f t="shared" si="0"/>
        <v>0.18709613099062641</v>
      </c>
      <c r="P11" s="28">
        <f t="shared" si="1"/>
        <v>0.1276159334086929</v>
      </c>
      <c r="R11" s="32">
        <f t="shared" si="8"/>
        <v>17.007012089060797</v>
      </c>
      <c r="S11" s="32">
        <f t="shared" si="9"/>
        <v>40.4127642939753</v>
      </c>
      <c r="T11" s="32">
        <f t="shared" si="10"/>
        <v>27.565041616277668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3657.1390076612111</v>
      </c>
      <c r="F12" s="2">
        <v>6940.9650934255442</v>
      </c>
      <c r="G12" s="5">
        <f t="shared" si="4"/>
        <v>10598.104101086756</v>
      </c>
      <c r="H12" s="2">
        <v>181</v>
      </c>
      <c r="I12" s="2">
        <v>166</v>
      </c>
      <c r="J12" s="5">
        <f t="shared" si="5"/>
        <v>347</v>
      </c>
      <c r="K12" s="2">
        <v>0</v>
      </c>
      <c r="L12" s="2">
        <v>0</v>
      </c>
      <c r="M12" s="5">
        <f t="shared" si="6"/>
        <v>0</v>
      </c>
      <c r="N12" s="27">
        <f t="shared" si="7"/>
        <v>9.3542536516810187E-2</v>
      </c>
      <c r="O12" s="27">
        <f t="shared" si="0"/>
        <v>0.19357890153462584</v>
      </c>
      <c r="P12" s="28">
        <f t="shared" si="1"/>
        <v>0.14139854975299865</v>
      </c>
      <c r="R12" s="32">
        <f t="shared" si="8"/>
        <v>20.205187887631002</v>
      </c>
      <c r="S12" s="32">
        <f t="shared" si="9"/>
        <v>41.813042731479179</v>
      </c>
      <c r="T12" s="32">
        <f t="shared" si="10"/>
        <v>30.542086746647712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3923.375808315257</v>
      </c>
      <c r="F13" s="2">
        <v>7046.9878093379557</v>
      </c>
      <c r="G13" s="5">
        <f t="shared" si="4"/>
        <v>10970.363617653213</v>
      </c>
      <c r="H13" s="2">
        <v>175</v>
      </c>
      <c r="I13" s="2">
        <v>174</v>
      </c>
      <c r="J13" s="5">
        <f t="shared" si="5"/>
        <v>349</v>
      </c>
      <c r="K13" s="2">
        <v>0</v>
      </c>
      <c r="L13" s="2">
        <v>0</v>
      </c>
      <c r="M13" s="5">
        <f t="shared" si="6"/>
        <v>0</v>
      </c>
      <c r="N13" s="27">
        <f t="shared" si="7"/>
        <v>0.10379301080199092</v>
      </c>
      <c r="O13" s="27">
        <f t="shared" si="0"/>
        <v>0.18749967564224021</v>
      </c>
      <c r="P13" s="28">
        <f t="shared" si="1"/>
        <v>0.14552641963351923</v>
      </c>
      <c r="R13" s="32">
        <f t="shared" si="8"/>
        <v>22.419290333230041</v>
      </c>
      <c r="S13" s="32">
        <f t="shared" si="9"/>
        <v>40.499929938723881</v>
      </c>
      <c r="T13" s="32">
        <f t="shared" si="10"/>
        <v>31.43370664084015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4688.8031546215816</v>
      </c>
      <c r="F14" s="2">
        <v>8351.0069574013287</v>
      </c>
      <c r="G14" s="5">
        <f t="shared" si="4"/>
        <v>13039.810112022911</v>
      </c>
      <c r="H14" s="2">
        <v>175</v>
      </c>
      <c r="I14" s="2">
        <v>180</v>
      </c>
      <c r="J14" s="5">
        <f t="shared" si="5"/>
        <v>355</v>
      </c>
      <c r="K14" s="2">
        <v>0</v>
      </c>
      <c r="L14" s="2">
        <v>0</v>
      </c>
      <c r="M14" s="5">
        <f t="shared" si="6"/>
        <v>0</v>
      </c>
      <c r="N14" s="27">
        <f t="shared" si="7"/>
        <v>0.12404241149792544</v>
      </c>
      <c r="O14" s="27">
        <f t="shared" si="0"/>
        <v>0.21478927359571318</v>
      </c>
      <c r="P14" s="28">
        <f t="shared" si="1"/>
        <v>0.17005490495595868</v>
      </c>
      <c r="R14" s="32">
        <f t="shared" si="8"/>
        <v>26.793160883551895</v>
      </c>
      <c r="S14" s="32">
        <f t="shared" si="9"/>
        <v>46.394483096674051</v>
      </c>
      <c r="T14" s="32">
        <f t="shared" si="10"/>
        <v>36.731859470487073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10919.469854757426</v>
      </c>
      <c r="F15" s="2">
        <v>15088.294390299558</v>
      </c>
      <c r="G15" s="5">
        <f t="shared" si="4"/>
        <v>26007.764245056984</v>
      </c>
      <c r="H15" s="2">
        <v>363</v>
      </c>
      <c r="I15" s="2">
        <v>358</v>
      </c>
      <c r="J15" s="5">
        <f t="shared" si="5"/>
        <v>721</v>
      </c>
      <c r="K15" s="2">
        <v>152</v>
      </c>
      <c r="L15" s="2">
        <v>150</v>
      </c>
      <c r="M15" s="5">
        <f t="shared" si="6"/>
        <v>302</v>
      </c>
      <c r="N15" s="27">
        <f t="shared" si="7"/>
        <v>9.4049040987023935E-2</v>
      </c>
      <c r="O15" s="27">
        <f t="shared" si="0"/>
        <v>0.13174328016117942</v>
      </c>
      <c r="P15" s="28">
        <f t="shared" si="1"/>
        <v>0.11276737072503809</v>
      </c>
      <c r="R15" s="32">
        <f t="shared" si="8"/>
        <v>21.202854086907625</v>
      </c>
      <c r="S15" s="32">
        <f t="shared" si="9"/>
        <v>29.701366910038498</v>
      </c>
      <c r="T15" s="32">
        <f t="shared" si="10"/>
        <v>25.423034452646124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18954.482880748717</v>
      </c>
      <c r="F16" s="2">
        <v>28652.966092179442</v>
      </c>
      <c r="G16" s="5">
        <f t="shared" si="4"/>
        <v>47607.448972928163</v>
      </c>
      <c r="H16" s="2">
        <v>389</v>
      </c>
      <c r="I16" s="2">
        <v>402</v>
      </c>
      <c r="J16" s="5">
        <f t="shared" si="5"/>
        <v>791</v>
      </c>
      <c r="K16" s="2">
        <v>296</v>
      </c>
      <c r="L16" s="2">
        <v>278</v>
      </c>
      <c r="M16" s="5">
        <f t="shared" si="6"/>
        <v>574</v>
      </c>
      <c r="N16" s="27">
        <f t="shared" si="7"/>
        <v>0.12039790436981501</v>
      </c>
      <c r="O16" s="27">
        <f t="shared" si="0"/>
        <v>0.18393697419486599</v>
      </c>
      <c r="P16" s="28">
        <f t="shared" si="1"/>
        <v>0.15199946672156575</v>
      </c>
      <c r="R16" s="32">
        <f t="shared" si="8"/>
        <v>27.670777928100318</v>
      </c>
      <c r="S16" s="32">
        <f t="shared" si="9"/>
        <v>42.136714841440359</v>
      </c>
      <c r="T16" s="32">
        <f t="shared" si="10"/>
        <v>34.877251994819169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20803.214429563151</v>
      </c>
      <c r="F17" s="2">
        <v>30644.920182964655</v>
      </c>
      <c r="G17" s="5">
        <f t="shared" si="4"/>
        <v>51448.134612527807</v>
      </c>
      <c r="H17" s="2">
        <v>391</v>
      </c>
      <c r="I17" s="2">
        <v>402</v>
      </c>
      <c r="J17" s="5">
        <f t="shared" si="5"/>
        <v>793</v>
      </c>
      <c r="K17" s="2">
        <v>284</v>
      </c>
      <c r="L17" s="2">
        <v>281</v>
      </c>
      <c r="M17" s="5">
        <f t="shared" si="6"/>
        <v>565</v>
      </c>
      <c r="N17" s="27">
        <f t="shared" si="7"/>
        <v>0.13431133741518486</v>
      </c>
      <c r="O17" s="27">
        <f t="shared" si="0"/>
        <v>0.19578916549300188</v>
      </c>
      <c r="P17" s="28">
        <f t="shared" si="1"/>
        <v>0.16521134528505307</v>
      </c>
      <c r="R17" s="32">
        <f t="shared" si="8"/>
        <v>30.81957693268615</v>
      </c>
      <c r="S17" s="32">
        <f t="shared" si="9"/>
        <v>44.868111541675923</v>
      </c>
      <c r="T17" s="32">
        <f t="shared" si="10"/>
        <v>37.885224309667016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27989.94197431425</v>
      </c>
      <c r="F18" s="2">
        <v>35854.027123232197</v>
      </c>
      <c r="G18" s="5">
        <f t="shared" si="4"/>
        <v>63843.969097546447</v>
      </c>
      <c r="H18" s="2">
        <v>390</v>
      </c>
      <c r="I18" s="2">
        <v>408</v>
      </c>
      <c r="J18" s="5">
        <f t="shared" si="5"/>
        <v>798</v>
      </c>
      <c r="K18" s="2">
        <v>284</v>
      </c>
      <c r="L18" s="2">
        <v>277</v>
      </c>
      <c r="M18" s="5">
        <f t="shared" si="6"/>
        <v>561</v>
      </c>
      <c r="N18" s="27">
        <f t="shared" si="7"/>
        <v>0.18096321230936593</v>
      </c>
      <c r="O18" s="27">
        <f t="shared" si="0"/>
        <v>0.2286258935063013</v>
      </c>
      <c r="P18" s="28">
        <f t="shared" si="1"/>
        <v>0.20495919401066609</v>
      </c>
      <c r="R18" s="32">
        <f t="shared" si="8"/>
        <v>41.528103819457343</v>
      </c>
      <c r="S18" s="32">
        <f t="shared" si="9"/>
        <v>52.341645435375469</v>
      </c>
      <c r="T18" s="32">
        <f t="shared" si="10"/>
        <v>46.97863804087303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39242.939772771708</v>
      </c>
      <c r="F19" s="2">
        <v>43786.758396538607</v>
      </c>
      <c r="G19" s="5">
        <f t="shared" si="4"/>
        <v>83029.698169310315</v>
      </c>
      <c r="H19" s="2">
        <v>379</v>
      </c>
      <c r="I19" s="2">
        <v>412</v>
      </c>
      <c r="J19" s="5">
        <f t="shared" si="5"/>
        <v>791</v>
      </c>
      <c r="K19" s="2">
        <v>284</v>
      </c>
      <c r="L19" s="2">
        <v>274</v>
      </c>
      <c r="M19" s="5">
        <f t="shared" si="6"/>
        <v>558</v>
      </c>
      <c r="N19" s="27">
        <f t="shared" si="7"/>
        <v>0.25767544632013784</v>
      </c>
      <c r="O19" s="27">
        <f t="shared" si="0"/>
        <v>0.27899606481635875</v>
      </c>
      <c r="P19" s="28">
        <f t="shared" si="1"/>
        <v>0.26849598424948362</v>
      </c>
      <c r="R19" s="32">
        <f t="shared" si="8"/>
        <v>59.189954408403786</v>
      </c>
      <c r="S19" s="32">
        <f t="shared" si="9"/>
        <v>63.829093872505261</v>
      </c>
      <c r="T19" s="32">
        <f t="shared" si="10"/>
        <v>61.549072030622916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48096.928092287795</v>
      </c>
      <c r="F20" s="2">
        <v>58970.17604871501</v>
      </c>
      <c r="G20" s="5">
        <f t="shared" si="4"/>
        <v>107067.10414100281</v>
      </c>
      <c r="H20" s="2">
        <v>382</v>
      </c>
      <c r="I20" s="2">
        <v>406</v>
      </c>
      <c r="J20" s="5">
        <f t="shared" si="5"/>
        <v>788</v>
      </c>
      <c r="K20" s="2">
        <v>296</v>
      </c>
      <c r="L20" s="2">
        <v>281</v>
      </c>
      <c r="M20" s="5">
        <f t="shared" si="6"/>
        <v>577</v>
      </c>
      <c r="N20" s="27">
        <f t="shared" si="7"/>
        <v>0.30847183230046044</v>
      </c>
      <c r="O20" s="27">
        <f t="shared" si="0"/>
        <v>0.37468977817767379</v>
      </c>
      <c r="P20" s="28">
        <f t="shared" si="1"/>
        <v>0.34173551611534742</v>
      </c>
      <c r="R20" s="32">
        <f t="shared" si="8"/>
        <v>70.939421965026241</v>
      </c>
      <c r="S20" s="32">
        <f t="shared" si="9"/>
        <v>85.837228600749654</v>
      </c>
      <c r="T20" s="32">
        <f t="shared" si="10"/>
        <v>78.437438931137592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47860.556014273279</v>
      </c>
      <c r="F21" s="2">
        <v>58511.001429510245</v>
      </c>
      <c r="G21" s="5">
        <f t="shared" si="4"/>
        <v>106371.55744378353</v>
      </c>
      <c r="H21" s="2">
        <v>375</v>
      </c>
      <c r="I21" s="2">
        <v>406</v>
      </c>
      <c r="J21" s="5">
        <f t="shared" si="5"/>
        <v>781</v>
      </c>
      <c r="K21" s="2">
        <v>302</v>
      </c>
      <c r="L21" s="2">
        <v>279</v>
      </c>
      <c r="M21" s="5">
        <f t="shared" si="6"/>
        <v>581</v>
      </c>
      <c r="N21" s="27">
        <f t="shared" si="7"/>
        <v>0.30700310472541487</v>
      </c>
      <c r="O21" s="27">
        <f t="shared" si="0"/>
        <v>0.37294758955121005</v>
      </c>
      <c r="P21" s="28">
        <f t="shared" si="1"/>
        <v>0.34007991918954783</v>
      </c>
      <c r="R21" s="32">
        <f t="shared" si="8"/>
        <v>70.695060582382979</v>
      </c>
      <c r="S21" s="32">
        <f t="shared" si="9"/>
        <v>85.417520335051449</v>
      </c>
      <c r="T21" s="32">
        <f t="shared" si="10"/>
        <v>78.0995282259791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46206.701273705767</v>
      </c>
      <c r="F22" s="2">
        <v>55159.403639099241</v>
      </c>
      <c r="G22" s="5">
        <f t="shared" si="4"/>
        <v>101366.10491280501</v>
      </c>
      <c r="H22" s="2">
        <v>385</v>
      </c>
      <c r="I22" s="2">
        <v>418</v>
      </c>
      <c r="J22" s="5">
        <f t="shared" si="5"/>
        <v>803</v>
      </c>
      <c r="K22" s="2">
        <v>293</v>
      </c>
      <c r="L22" s="2">
        <v>276</v>
      </c>
      <c r="M22" s="5">
        <f t="shared" si="6"/>
        <v>569</v>
      </c>
      <c r="N22" s="27">
        <f t="shared" si="7"/>
        <v>0.29653135122770413</v>
      </c>
      <c r="O22" s="27">
        <f t="shared" si="0"/>
        <v>0.34749145524077235</v>
      </c>
      <c r="P22" s="28">
        <f t="shared" si="1"/>
        <v>0.32224728164040251</v>
      </c>
      <c r="R22" s="32">
        <f t="shared" si="8"/>
        <v>68.151476804875756</v>
      </c>
      <c r="S22" s="32">
        <f t="shared" si="9"/>
        <v>79.480408701872108</v>
      </c>
      <c r="T22" s="32">
        <f t="shared" si="10"/>
        <v>73.882000665309775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44489.489693095842</v>
      </c>
      <c r="F23" s="2">
        <v>43220.376962964663</v>
      </c>
      <c r="G23" s="5">
        <f t="shared" si="4"/>
        <v>87709.866656060505</v>
      </c>
      <c r="H23" s="2">
        <v>390</v>
      </c>
      <c r="I23" s="2">
        <v>431</v>
      </c>
      <c r="J23" s="5">
        <f t="shared" si="5"/>
        <v>821</v>
      </c>
      <c r="K23" s="2">
        <v>287</v>
      </c>
      <c r="L23" s="2">
        <v>274</v>
      </c>
      <c r="M23" s="5">
        <f t="shared" si="6"/>
        <v>561</v>
      </c>
      <c r="N23" s="27">
        <f t="shared" si="7"/>
        <v>0.2862606790362372</v>
      </c>
      <c r="O23" s="27">
        <f t="shared" si="0"/>
        <v>0.26836953556060716</v>
      </c>
      <c r="P23" s="28">
        <f t="shared" si="1"/>
        <v>0.27715590606217611</v>
      </c>
      <c r="R23" s="32">
        <f t="shared" si="8"/>
        <v>65.71564208729076</v>
      </c>
      <c r="S23" s="32">
        <f t="shared" si="9"/>
        <v>61.305499238247748</v>
      </c>
      <c r="T23" s="32">
        <f t="shared" si="10"/>
        <v>63.465894830723954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41737.4399891824</v>
      </c>
      <c r="F24" s="2">
        <v>39407.408155411111</v>
      </c>
      <c r="G24" s="5">
        <f t="shared" si="4"/>
        <v>81144.848144593503</v>
      </c>
      <c r="H24" s="2">
        <v>386</v>
      </c>
      <c r="I24" s="2">
        <v>427</v>
      </c>
      <c r="J24" s="5">
        <f t="shared" si="5"/>
        <v>813</v>
      </c>
      <c r="K24" s="2">
        <v>283</v>
      </c>
      <c r="L24" s="2">
        <v>265</v>
      </c>
      <c r="M24" s="5">
        <f t="shared" si="6"/>
        <v>548</v>
      </c>
      <c r="N24" s="27">
        <f t="shared" si="7"/>
        <v>0.27179890589464967</v>
      </c>
      <c r="O24" s="27">
        <f t="shared" si="0"/>
        <v>0.24948977002767367</v>
      </c>
      <c r="P24" s="28">
        <f t="shared" si="1"/>
        <v>0.26048706998315796</v>
      </c>
      <c r="R24" s="32">
        <f t="shared" si="8"/>
        <v>62.387802674413152</v>
      </c>
      <c r="S24" s="32">
        <f t="shared" si="9"/>
        <v>56.947121611865768</v>
      </c>
      <c r="T24" s="32">
        <f t="shared" si="10"/>
        <v>59.621490187063557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39984.595417486358</v>
      </c>
      <c r="F25" s="2">
        <v>37980.867137371002</v>
      </c>
      <c r="G25" s="5">
        <f t="shared" si="4"/>
        <v>77965.462554857368</v>
      </c>
      <c r="H25" s="2">
        <v>366</v>
      </c>
      <c r="I25" s="2">
        <v>422</v>
      </c>
      <c r="J25" s="5">
        <f t="shared" si="5"/>
        <v>788</v>
      </c>
      <c r="K25" s="2">
        <v>291</v>
      </c>
      <c r="L25" s="2">
        <v>266</v>
      </c>
      <c r="M25" s="5">
        <f t="shared" si="6"/>
        <v>557</v>
      </c>
      <c r="N25" s="27">
        <f t="shared" si="7"/>
        <v>0.26440641311885915</v>
      </c>
      <c r="O25" s="27">
        <f t="shared" si="0"/>
        <v>0.24173158819609852</v>
      </c>
      <c r="P25" s="28">
        <f t="shared" si="1"/>
        <v>0.25285221231759775</v>
      </c>
      <c r="R25" s="32">
        <f t="shared" si="8"/>
        <v>60.859353755686996</v>
      </c>
      <c r="S25" s="32">
        <f t="shared" si="9"/>
        <v>55.20474874617878</v>
      </c>
      <c r="T25" s="32">
        <f t="shared" si="10"/>
        <v>57.966886657886519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38501.017307542512</v>
      </c>
      <c r="F26" s="2">
        <v>36049.485575899955</v>
      </c>
      <c r="G26" s="5">
        <f t="shared" si="4"/>
        <v>74550.502883442474</v>
      </c>
      <c r="H26" s="2">
        <v>370</v>
      </c>
      <c r="I26" s="2">
        <v>421</v>
      </c>
      <c r="J26" s="5">
        <f t="shared" si="5"/>
        <v>791</v>
      </c>
      <c r="K26" s="2">
        <v>294</v>
      </c>
      <c r="L26" s="2">
        <v>266</v>
      </c>
      <c r="M26" s="5">
        <f t="shared" si="6"/>
        <v>560</v>
      </c>
      <c r="N26" s="27">
        <f t="shared" si="7"/>
        <v>0.25191725101773521</v>
      </c>
      <c r="O26" s="27">
        <f t="shared" si="0"/>
        <v>0.22975504496953522</v>
      </c>
      <c r="P26" s="28">
        <f t="shared" si="1"/>
        <v>0.24069046828086652</v>
      </c>
      <c r="R26" s="32">
        <f t="shared" si="8"/>
        <v>57.983459800515831</v>
      </c>
      <c r="S26" s="32">
        <f t="shared" si="9"/>
        <v>52.47377813085874</v>
      </c>
      <c r="T26" s="32">
        <f t="shared" si="10"/>
        <v>55.181719380786433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34588.191771774364</v>
      </c>
      <c r="F27" s="2">
        <v>31677.681855443931</v>
      </c>
      <c r="G27" s="5">
        <f t="shared" si="4"/>
        <v>66265.873627218301</v>
      </c>
      <c r="H27" s="2">
        <v>365</v>
      </c>
      <c r="I27" s="2">
        <v>438</v>
      </c>
      <c r="J27" s="5">
        <f t="shared" si="5"/>
        <v>803</v>
      </c>
      <c r="K27" s="2">
        <v>294</v>
      </c>
      <c r="L27" s="2">
        <v>268</v>
      </c>
      <c r="M27" s="5">
        <f t="shared" si="6"/>
        <v>562</v>
      </c>
      <c r="N27" s="27">
        <f t="shared" si="7"/>
        <v>0.2279257721267223</v>
      </c>
      <c r="O27" s="27">
        <f t="shared" si="0"/>
        <v>0.19666783708803473</v>
      </c>
      <c r="P27" s="28">
        <f t="shared" si="1"/>
        <v>0.21183116905102645</v>
      </c>
      <c r="R27" s="32">
        <f t="shared" si="8"/>
        <v>52.485875222722861</v>
      </c>
      <c r="S27" s="32">
        <f t="shared" si="9"/>
        <v>44.869237755586305</v>
      </c>
      <c r="T27" s="32">
        <f t="shared" si="10"/>
        <v>48.54642756572769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12376.652619666766</v>
      </c>
      <c r="F28" s="2">
        <v>14775.584453470396</v>
      </c>
      <c r="G28" s="5">
        <f t="shared" si="4"/>
        <v>27152.237073137163</v>
      </c>
      <c r="H28" s="2">
        <v>213</v>
      </c>
      <c r="I28" s="2">
        <v>239</v>
      </c>
      <c r="J28" s="5">
        <f t="shared" si="5"/>
        <v>452</v>
      </c>
      <c r="K28" s="2">
        <v>0</v>
      </c>
      <c r="L28" s="2">
        <v>0</v>
      </c>
      <c r="M28" s="5">
        <f t="shared" si="6"/>
        <v>0</v>
      </c>
      <c r="N28" s="27">
        <f t="shared" si="7"/>
        <v>0.26901088114386118</v>
      </c>
      <c r="O28" s="27">
        <f t="shared" si="0"/>
        <v>0.28621541247230736</v>
      </c>
      <c r="P28" s="28">
        <f t="shared" si="1"/>
        <v>0.27810796739938914</v>
      </c>
      <c r="R28" s="32">
        <f t="shared" si="8"/>
        <v>58.106350327074018</v>
      </c>
      <c r="S28" s="32">
        <f t="shared" si="9"/>
        <v>61.822529094018392</v>
      </c>
      <c r="T28" s="32">
        <f t="shared" si="10"/>
        <v>60.071320958268061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11854.482259291466</v>
      </c>
      <c r="F29" s="2">
        <v>14705.019896691127</v>
      </c>
      <c r="G29" s="5">
        <f t="shared" si="4"/>
        <v>26559.502155982591</v>
      </c>
      <c r="H29" s="2">
        <v>209</v>
      </c>
      <c r="I29" s="2">
        <v>239</v>
      </c>
      <c r="J29" s="5">
        <f t="shared" si="5"/>
        <v>448</v>
      </c>
      <c r="K29" s="2">
        <v>0</v>
      </c>
      <c r="L29" s="2">
        <v>0</v>
      </c>
      <c r="M29" s="5">
        <f t="shared" si="6"/>
        <v>0</v>
      </c>
      <c r="N29" s="27">
        <f t="shared" si="7"/>
        <v>0.26259264263892135</v>
      </c>
      <c r="O29" s="27">
        <f t="shared" si="0"/>
        <v>0.28484851806700617</v>
      </c>
      <c r="P29" s="28">
        <f t="shared" si="1"/>
        <v>0.27446575475345764</v>
      </c>
      <c r="R29" s="32">
        <f t="shared" si="8"/>
        <v>56.720010810007018</v>
      </c>
      <c r="S29" s="32">
        <f t="shared" si="9"/>
        <v>61.527279902473332</v>
      </c>
      <c r="T29" s="32">
        <f t="shared" si="10"/>
        <v>59.284603026746858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11682.924797916952</v>
      </c>
      <c r="F30" s="2">
        <v>14785.859677714814</v>
      </c>
      <c r="G30" s="5">
        <f t="shared" si="4"/>
        <v>26468.784475631765</v>
      </c>
      <c r="H30" s="2">
        <v>200</v>
      </c>
      <c r="I30" s="2">
        <v>242</v>
      </c>
      <c r="J30" s="5">
        <f t="shared" si="5"/>
        <v>442</v>
      </c>
      <c r="K30" s="2">
        <v>0</v>
      </c>
      <c r="L30" s="2">
        <v>0</v>
      </c>
      <c r="M30" s="5">
        <f t="shared" si="6"/>
        <v>0</v>
      </c>
      <c r="N30" s="27">
        <f t="shared" si="7"/>
        <v>0.2704380740258554</v>
      </c>
      <c r="O30" s="27">
        <f t="shared" si="0"/>
        <v>0.28286385976650624</v>
      </c>
      <c r="P30" s="28">
        <f t="shared" si="1"/>
        <v>0.27724133228204884</v>
      </c>
      <c r="R30" s="32">
        <f t="shared" si="8"/>
        <v>58.414623989584761</v>
      </c>
      <c r="S30" s="32">
        <f t="shared" si="9"/>
        <v>61.09859370956535</v>
      </c>
      <c r="T30" s="32">
        <f t="shared" si="10"/>
        <v>59.884127772922547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10906.985832922353</v>
      </c>
      <c r="F31" s="2">
        <v>13880.718954318994</v>
      </c>
      <c r="G31" s="5">
        <f t="shared" si="4"/>
        <v>24787.704787241346</v>
      </c>
      <c r="H31" s="2">
        <v>201</v>
      </c>
      <c r="I31" s="2">
        <v>243</v>
      </c>
      <c r="J31" s="5">
        <f t="shared" si="5"/>
        <v>444</v>
      </c>
      <c r="K31" s="2">
        <v>0</v>
      </c>
      <c r="L31" s="2">
        <v>0</v>
      </c>
      <c r="M31" s="5">
        <f t="shared" si="6"/>
        <v>0</v>
      </c>
      <c r="N31" s="27">
        <f t="shared" si="7"/>
        <v>0.2512204218012335</v>
      </c>
      <c r="O31" s="27">
        <f t="shared" si="0"/>
        <v>0.26445509362747666</v>
      </c>
      <c r="P31" s="28">
        <f t="shared" si="1"/>
        <v>0.25846372192235306</v>
      </c>
      <c r="R31" s="32">
        <f t="shared" si="8"/>
        <v>54.263611109066431</v>
      </c>
      <c r="S31" s="32">
        <f t="shared" si="9"/>
        <v>57.122300223534957</v>
      </c>
      <c r="T31" s="32">
        <f t="shared" si="10"/>
        <v>55.828163935228254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10356.604303521995</v>
      </c>
      <c r="F32" s="2">
        <v>13551.945482283971</v>
      </c>
      <c r="G32" s="5">
        <f t="shared" si="4"/>
        <v>23908.549785805968</v>
      </c>
      <c r="H32" s="2">
        <v>203</v>
      </c>
      <c r="I32" s="2">
        <v>242</v>
      </c>
      <c r="J32" s="5">
        <f t="shared" si="5"/>
        <v>445</v>
      </c>
      <c r="K32" s="2">
        <v>0</v>
      </c>
      <c r="L32" s="2">
        <v>0</v>
      </c>
      <c r="M32" s="5">
        <f t="shared" si="6"/>
        <v>0</v>
      </c>
      <c r="N32" s="27">
        <f t="shared" si="7"/>
        <v>0.23619331106372002</v>
      </c>
      <c r="O32" s="27">
        <f t="shared" si="0"/>
        <v>0.25925821629713747</v>
      </c>
      <c r="P32" s="28">
        <f t="shared" si="1"/>
        <v>0.24873647301088189</v>
      </c>
      <c r="R32" s="32">
        <f t="shared" si="8"/>
        <v>51.017755189763527</v>
      </c>
      <c r="S32" s="32">
        <f t="shared" si="9"/>
        <v>55.999774720181698</v>
      </c>
      <c r="T32" s="32">
        <f t="shared" si="10"/>
        <v>53.727078170350488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8038.8100690167421</v>
      </c>
      <c r="F33" s="2">
        <v>10817.828944842315</v>
      </c>
      <c r="G33" s="5">
        <f t="shared" si="4"/>
        <v>18856.639013859058</v>
      </c>
      <c r="H33" s="2">
        <v>217</v>
      </c>
      <c r="I33" s="2">
        <v>244</v>
      </c>
      <c r="J33" s="5">
        <f t="shared" si="5"/>
        <v>461</v>
      </c>
      <c r="K33" s="2">
        <v>0</v>
      </c>
      <c r="L33" s="2">
        <v>0</v>
      </c>
      <c r="M33" s="5">
        <f t="shared" si="6"/>
        <v>0</v>
      </c>
      <c r="N33" s="27">
        <f t="shared" si="7"/>
        <v>0.17150559116352496</v>
      </c>
      <c r="O33" s="27">
        <f t="shared" si="0"/>
        <v>0.20525631725945498</v>
      </c>
      <c r="P33" s="28">
        <f t="shared" si="1"/>
        <v>0.18936931603859422</v>
      </c>
      <c r="R33" s="32">
        <f t="shared" si="8"/>
        <v>37.045207691321394</v>
      </c>
      <c r="S33" s="32">
        <f t="shared" si="9"/>
        <v>44.335364528042277</v>
      </c>
      <c r="T33" s="32">
        <f t="shared" si="10"/>
        <v>40.903772264336354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3553.4404299584135</v>
      </c>
      <c r="F34" s="2">
        <v>4239.3727084086604</v>
      </c>
      <c r="G34" s="5">
        <f t="shared" si="4"/>
        <v>7792.8131383670734</v>
      </c>
      <c r="H34" s="2">
        <v>206</v>
      </c>
      <c r="I34" s="2">
        <v>256</v>
      </c>
      <c r="J34" s="5">
        <f t="shared" si="5"/>
        <v>462</v>
      </c>
      <c r="K34" s="2">
        <v>0</v>
      </c>
      <c r="L34" s="2">
        <v>0</v>
      </c>
      <c r="M34" s="5">
        <f t="shared" si="6"/>
        <v>0</v>
      </c>
      <c r="N34" s="27">
        <f t="shared" si="7"/>
        <v>7.9859772338152044E-2</v>
      </c>
      <c r="O34" s="27">
        <f t="shared" si="0"/>
        <v>7.6666896491765418E-2</v>
      </c>
      <c r="P34" s="28">
        <f t="shared" si="1"/>
        <v>7.8090559747946459E-2</v>
      </c>
      <c r="R34" s="32">
        <f t="shared" si="8"/>
        <v>17.249710825040843</v>
      </c>
      <c r="S34" s="32">
        <f t="shared" si="9"/>
        <v>16.56004964222133</v>
      </c>
      <c r="T34" s="32">
        <f t="shared" si="10"/>
        <v>16.867560905556434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1720.1132315643526</v>
      </c>
      <c r="F35" s="2">
        <v>2287.5277633707824</v>
      </c>
      <c r="G35" s="5">
        <f t="shared" si="4"/>
        <v>4007.640994935135</v>
      </c>
      <c r="H35" s="2">
        <v>208</v>
      </c>
      <c r="I35" s="2">
        <v>261</v>
      </c>
      <c r="J35" s="5">
        <f t="shared" si="5"/>
        <v>469</v>
      </c>
      <c r="K35" s="2">
        <v>0</v>
      </c>
      <c r="L35" s="2">
        <v>0</v>
      </c>
      <c r="M35" s="5">
        <f t="shared" si="6"/>
        <v>0</v>
      </c>
      <c r="N35" s="27">
        <f t="shared" si="7"/>
        <v>3.8285996072924516E-2</v>
      </c>
      <c r="O35" s="27">
        <f t="shared" si="0"/>
        <v>4.0576269394259658E-2</v>
      </c>
      <c r="P35" s="28">
        <f t="shared" si="1"/>
        <v>3.9560540501215498E-2</v>
      </c>
      <c r="R35" s="32">
        <f t="shared" si="8"/>
        <v>8.2697751517516949</v>
      </c>
      <c r="S35" s="32">
        <f t="shared" si="9"/>
        <v>8.7644741891600866</v>
      </c>
      <c r="T35" s="32">
        <f t="shared" si="10"/>
        <v>8.5450767482625487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450.58039438772926</v>
      </c>
      <c r="F36" s="3">
        <v>457.99999999999994</v>
      </c>
      <c r="G36" s="7">
        <f t="shared" si="4"/>
        <v>908.58039438772926</v>
      </c>
      <c r="H36" s="3">
        <v>203</v>
      </c>
      <c r="I36" s="3">
        <v>251</v>
      </c>
      <c r="J36" s="7">
        <f t="shared" si="5"/>
        <v>454</v>
      </c>
      <c r="K36" s="3">
        <v>0</v>
      </c>
      <c r="L36" s="3">
        <v>0</v>
      </c>
      <c r="M36" s="7">
        <f t="shared" si="6"/>
        <v>0</v>
      </c>
      <c r="N36" s="27">
        <f t="shared" si="7"/>
        <v>1.027596228762382E-2</v>
      </c>
      <c r="O36" s="27">
        <f t="shared" si="0"/>
        <v>8.4476907186070514E-3</v>
      </c>
      <c r="P36" s="28">
        <f t="shared" si="1"/>
        <v>9.2651777858105862E-3</v>
      </c>
      <c r="R36" s="32">
        <f t="shared" si="8"/>
        <v>2.2196078541267452</v>
      </c>
      <c r="S36" s="32">
        <f t="shared" si="9"/>
        <v>1.8247011952191232</v>
      </c>
      <c r="T36" s="32">
        <f t="shared" si="10"/>
        <v>2.0012784017350866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12816.712519131845</v>
      </c>
      <c r="F37" s="9">
        <v>12878.667326100764</v>
      </c>
      <c r="G37" s="10">
        <f t="shared" si="4"/>
        <v>25695.379845232608</v>
      </c>
      <c r="H37" s="9">
        <v>109</v>
      </c>
      <c r="I37" s="9">
        <v>147</v>
      </c>
      <c r="J37" s="10">
        <f t="shared" si="5"/>
        <v>256</v>
      </c>
      <c r="K37" s="9">
        <v>168</v>
      </c>
      <c r="L37" s="9">
        <v>156</v>
      </c>
      <c r="M37" s="10">
        <f t="shared" si="6"/>
        <v>324</v>
      </c>
      <c r="N37" s="25">
        <f t="shared" si="7"/>
        <v>0.19655122867028346</v>
      </c>
      <c r="O37" s="25">
        <f t="shared" si="0"/>
        <v>0.1828317337606582</v>
      </c>
      <c r="P37" s="26">
        <f t="shared" si="1"/>
        <v>0.18942689789184219</v>
      </c>
      <c r="R37" s="32">
        <f t="shared" si="8"/>
        <v>46.269720285674531</v>
      </c>
      <c r="S37" s="32">
        <f t="shared" si="9"/>
        <v>42.503852561388662</v>
      </c>
      <c r="T37" s="32">
        <f t="shared" si="10"/>
        <v>44.302379043504494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12229.167859889722</v>
      </c>
      <c r="F38" s="2">
        <v>12701.239750152543</v>
      </c>
      <c r="G38" s="5">
        <f t="shared" si="4"/>
        <v>24930.407610042264</v>
      </c>
      <c r="H38" s="2">
        <v>109</v>
      </c>
      <c r="I38" s="2">
        <v>147</v>
      </c>
      <c r="J38" s="5">
        <f t="shared" si="5"/>
        <v>256</v>
      </c>
      <c r="K38" s="2">
        <v>168</v>
      </c>
      <c r="L38" s="2">
        <v>158</v>
      </c>
      <c r="M38" s="5">
        <f t="shared" si="6"/>
        <v>326</v>
      </c>
      <c r="N38" s="27">
        <f t="shared" si="7"/>
        <v>0.18754091307645873</v>
      </c>
      <c r="O38" s="27">
        <f t="shared" si="0"/>
        <v>0.17905209978223388</v>
      </c>
      <c r="P38" s="28">
        <f t="shared" si="1"/>
        <v>0.18311793108798233</v>
      </c>
      <c r="R38" s="32">
        <f t="shared" si="8"/>
        <v>44.14862043281488</v>
      </c>
      <c r="S38" s="32">
        <f t="shared" si="9"/>
        <v>41.643409016893585</v>
      </c>
      <c r="T38" s="32">
        <f t="shared" si="10"/>
        <v>42.835751907289115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11923.950536947474</v>
      </c>
      <c r="F39" s="2">
        <v>12525.746192940487</v>
      </c>
      <c r="G39" s="5">
        <f t="shared" si="4"/>
        <v>24449.696729887961</v>
      </c>
      <c r="H39" s="2">
        <v>109</v>
      </c>
      <c r="I39" s="2">
        <v>147</v>
      </c>
      <c r="J39" s="5">
        <f t="shared" si="5"/>
        <v>256</v>
      </c>
      <c r="K39" s="2">
        <v>168</v>
      </c>
      <c r="L39" s="2">
        <v>158</v>
      </c>
      <c r="M39" s="5">
        <f t="shared" si="6"/>
        <v>326</v>
      </c>
      <c r="N39" s="27">
        <f t="shared" si="7"/>
        <v>0.18286024010777011</v>
      </c>
      <c r="O39" s="27">
        <f t="shared" si="0"/>
        <v>0.17657812948207521</v>
      </c>
      <c r="P39" s="28">
        <f t="shared" si="1"/>
        <v>0.17958703086355596</v>
      </c>
      <c r="R39" s="32">
        <f t="shared" si="8"/>
        <v>43.04675284096561</v>
      </c>
      <c r="S39" s="32">
        <f t="shared" si="9"/>
        <v>41.068020304722907</v>
      </c>
      <c r="T39" s="32">
        <f t="shared" si="10"/>
        <v>42.009788195683782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11675.887974571055</v>
      </c>
      <c r="F40" s="2">
        <v>12442.03367300016</v>
      </c>
      <c r="G40" s="5">
        <f t="shared" si="4"/>
        <v>24117.921647571216</v>
      </c>
      <c r="H40" s="2">
        <v>111</v>
      </c>
      <c r="I40" s="2">
        <v>153</v>
      </c>
      <c r="J40" s="5">
        <f t="shared" si="5"/>
        <v>264</v>
      </c>
      <c r="K40" s="2">
        <v>165</v>
      </c>
      <c r="L40" s="2">
        <v>159</v>
      </c>
      <c r="M40" s="5">
        <f t="shared" si="6"/>
        <v>324</v>
      </c>
      <c r="N40" s="27">
        <f t="shared" si="7"/>
        <v>0.17991691282314864</v>
      </c>
      <c r="O40" s="27">
        <f t="shared" si="0"/>
        <v>0.17166161248620529</v>
      </c>
      <c r="P40" s="28">
        <f t="shared" si="1"/>
        <v>0.17556139098220372</v>
      </c>
      <c r="R40" s="32">
        <f t="shared" si="8"/>
        <v>42.30394193685165</v>
      </c>
      <c r="S40" s="32">
        <f t="shared" si="9"/>
        <v>39.878313054487691</v>
      </c>
      <c r="T40" s="32">
        <f t="shared" si="10"/>
        <v>41.016873550291187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11496.339969359973</v>
      </c>
      <c r="F41" s="2">
        <v>12255.494350365849</v>
      </c>
      <c r="G41" s="5">
        <f t="shared" si="4"/>
        <v>23751.834319725822</v>
      </c>
      <c r="H41" s="2">
        <v>110</v>
      </c>
      <c r="I41" s="2">
        <v>147</v>
      </c>
      <c r="J41" s="5">
        <f t="shared" si="5"/>
        <v>257</v>
      </c>
      <c r="K41" s="2">
        <v>153</v>
      </c>
      <c r="L41" s="2">
        <v>158</v>
      </c>
      <c r="M41" s="5">
        <f t="shared" si="6"/>
        <v>311</v>
      </c>
      <c r="N41" s="27">
        <f t="shared" si="7"/>
        <v>0.18631433893037685</v>
      </c>
      <c r="O41" s="27">
        <f t="shared" si="0"/>
        <v>0.17276833131789004</v>
      </c>
      <c r="P41" s="28">
        <f t="shared" si="1"/>
        <v>0.17906992098707647</v>
      </c>
      <c r="R41" s="32">
        <f t="shared" si="8"/>
        <v>43.712319275132977</v>
      </c>
      <c r="S41" s="32">
        <f t="shared" si="9"/>
        <v>40.181948689724095</v>
      </c>
      <c r="T41" s="32">
        <f t="shared" si="10"/>
        <v>41.816609717827149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8748.5074759588879</v>
      </c>
      <c r="F42" s="2">
        <v>6671.0699564133956</v>
      </c>
      <c r="G42" s="5">
        <f t="shared" si="4"/>
        <v>15419.577432372284</v>
      </c>
      <c r="H42" s="2">
        <v>0</v>
      </c>
      <c r="I42" s="2">
        <v>0</v>
      </c>
      <c r="J42" s="5">
        <f t="shared" si="5"/>
        <v>0</v>
      </c>
      <c r="K42" s="2">
        <v>156</v>
      </c>
      <c r="L42" s="2">
        <v>158</v>
      </c>
      <c r="M42" s="5">
        <f t="shared" si="6"/>
        <v>314</v>
      </c>
      <c r="N42" s="27">
        <f t="shared" si="7"/>
        <v>0.22612974245137737</v>
      </c>
      <c r="O42" s="27">
        <f t="shared" si="0"/>
        <v>0.17024984576391883</v>
      </c>
      <c r="P42" s="28">
        <f t="shared" si="1"/>
        <v>0.19801183265322944</v>
      </c>
      <c r="R42" s="32">
        <f t="shared" si="8"/>
        <v>56.080176127941591</v>
      </c>
      <c r="S42" s="32">
        <f t="shared" si="9"/>
        <v>42.221961749451872</v>
      </c>
      <c r="T42" s="32">
        <f t="shared" si="10"/>
        <v>49.106934498000903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7767.4221364324139</v>
      </c>
      <c r="F43" s="2">
        <v>6082.0927624615242</v>
      </c>
      <c r="G43" s="5">
        <f t="shared" si="4"/>
        <v>13849.514898893938</v>
      </c>
      <c r="H43" s="2">
        <v>0</v>
      </c>
      <c r="I43" s="2">
        <v>0</v>
      </c>
      <c r="J43" s="5">
        <f t="shared" si="5"/>
        <v>0</v>
      </c>
      <c r="K43" s="2">
        <v>156</v>
      </c>
      <c r="L43" s="2">
        <v>156</v>
      </c>
      <c r="M43" s="5">
        <f t="shared" si="6"/>
        <v>312</v>
      </c>
      <c r="N43" s="27">
        <f t="shared" si="7"/>
        <v>0.2007708368598122</v>
      </c>
      <c r="O43" s="27">
        <f t="shared" si="0"/>
        <v>0.15720876660622218</v>
      </c>
      <c r="P43" s="28">
        <f t="shared" si="1"/>
        <v>0.17898980173301718</v>
      </c>
      <c r="R43" s="32">
        <f t="shared" si="8"/>
        <v>49.79116754123342</v>
      </c>
      <c r="S43" s="32">
        <f t="shared" si="9"/>
        <v>38.987774118343104</v>
      </c>
      <c r="T43" s="32">
        <f t="shared" si="10"/>
        <v>44.389470829788266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7409.9868954862495</v>
      </c>
      <c r="F44" s="2">
        <v>5899.951630805911</v>
      </c>
      <c r="G44" s="5">
        <f t="shared" si="4"/>
        <v>13309.938526292161</v>
      </c>
      <c r="H44" s="2">
        <v>0</v>
      </c>
      <c r="I44" s="2">
        <v>0</v>
      </c>
      <c r="J44" s="5">
        <f t="shared" si="5"/>
        <v>0</v>
      </c>
      <c r="K44" s="2">
        <v>156</v>
      </c>
      <c r="L44" s="2">
        <v>150</v>
      </c>
      <c r="M44" s="5">
        <f t="shared" si="6"/>
        <v>306</v>
      </c>
      <c r="N44" s="27">
        <f t="shared" si="7"/>
        <v>0.19153191934155939</v>
      </c>
      <c r="O44" s="27">
        <f t="shared" si="0"/>
        <v>0.15860085029048149</v>
      </c>
      <c r="P44" s="28">
        <f t="shared" si="1"/>
        <v>0.17538923843416826</v>
      </c>
      <c r="R44" s="32">
        <f t="shared" si="8"/>
        <v>47.499915996706726</v>
      </c>
      <c r="S44" s="32">
        <f t="shared" si="9"/>
        <v>39.333010872039409</v>
      </c>
      <c r="T44" s="32">
        <f t="shared" si="10"/>
        <v>43.496531131673727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7146.0815247746305</v>
      </c>
      <c r="F45" s="2">
        <v>5759.2495237813164</v>
      </c>
      <c r="G45" s="5">
        <f t="shared" si="4"/>
        <v>12905.331048555947</v>
      </c>
      <c r="H45" s="2">
        <v>0</v>
      </c>
      <c r="I45" s="2">
        <v>0</v>
      </c>
      <c r="J45" s="5">
        <f t="shared" si="5"/>
        <v>0</v>
      </c>
      <c r="K45" s="2">
        <v>156</v>
      </c>
      <c r="L45" s="2">
        <v>145</v>
      </c>
      <c r="M45" s="5">
        <f t="shared" si="6"/>
        <v>301</v>
      </c>
      <c r="N45" s="27">
        <f t="shared" si="7"/>
        <v>0.18471054396129627</v>
      </c>
      <c r="O45" s="27">
        <f t="shared" si="0"/>
        <v>0.16015710577812337</v>
      </c>
      <c r="P45" s="28">
        <f t="shared" si="1"/>
        <v>0.17288247573352195</v>
      </c>
      <c r="R45" s="32">
        <f t="shared" si="8"/>
        <v>45.808214902401474</v>
      </c>
      <c r="S45" s="32">
        <f t="shared" si="9"/>
        <v>39.718962232974597</v>
      </c>
      <c r="T45" s="32">
        <f t="shared" si="10"/>
        <v>42.874853981913446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7090.7814447589681</v>
      </c>
      <c r="F46" s="2">
        <v>5764.9414757085442</v>
      </c>
      <c r="G46" s="5">
        <f t="shared" si="4"/>
        <v>12855.722920467513</v>
      </c>
      <c r="H46" s="2">
        <v>0</v>
      </c>
      <c r="I46" s="2">
        <v>0</v>
      </c>
      <c r="J46" s="5">
        <f t="shared" si="5"/>
        <v>0</v>
      </c>
      <c r="K46" s="2">
        <v>156</v>
      </c>
      <c r="L46" s="2">
        <v>145</v>
      </c>
      <c r="M46" s="5">
        <f t="shared" si="6"/>
        <v>301</v>
      </c>
      <c r="N46" s="27">
        <f t="shared" si="7"/>
        <v>0.18328115810481205</v>
      </c>
      <c r="O46" s="27">
        <f t="shared" si="0"/>
        <v>0.16031539142682269</v>
      </c>
      <c r="P46" s="28">
        <f t="shared" si="1"/>
        <v>0.17221791502073081</v>
      </c>
      <c r="R46" s="32">
        <f t="shared" si="8"/>
        <v>45.453727209993382</v>
      </c>
      <c r="S46" s="32">
        <f t="shared" si="9"/>
        <v>39.75821707385203</v>
      </c>
      <c r="T46" s="32">
        <f t="shared" si="10"/>
        <v>42.710042925141238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7016.5811441751312</v>
      </c>
      <c r="F47" s="2">
        <v>5833.6305987928663</v>
      </c>
      <c r="G47" s="5">
        <f t="shared" si="4"/>
        <v>12850.211742967997</v>
      </c>
      <c r="H47" s="2">
        <v>0</v>
      </c>
      <c r="I47" s="2">
        <v>0</v>
      </c>
      <c r="J47" s="5">
        <f t="shared" si="5"/>
        <v>0</v>
      </c>
      <c r="K47" s="2">
        <v>156</v>
      </c>
      <c r="L47" s="2">
        <v>145</v>
      </c>
      <c r="M47" s="5">
        <f t="shared" si="6"/>
        <v>301</v>
      </c>
      <c r="N47" s="27">
        <f t="shared" si="7"/>
        <v>0.18136324297392295</v>
      </c>
      <c r="O47" s="27">
        <f t="shared" si="0"/>
        <v>0.16222554501648684</v>
      </c>
      <c r="P47" s="28">
        <f t="shared" si="1"/>
        <v>0.17214408615057331</v>
      </c>
      <c r="R47" s="32">
        <f t="shared" ref="R47" si="11">+E47/(H47+K47)</f>
        <v>44.978084257532892</v>
      </c>
      <c r="S47" s="32">
        <f t="shared" ref="S47" si="12">+F47/(I47+L47)</f>
        <v>40.231935164088732</v>
      </c>
      <c r="T47" s="32">
        <f t="shared" ref="T47" si="13">+G47/(J47+M47)</f>
        <v>42.691733365342181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6454.4839722212546</v>
      </c>
      <c r="F48" s="2">
        <v>4927.6334506129961</v>
      </c>
      <c r="G48" s="5">
        <f t="shared" si="4"/>
        <v>11382.11742283425</v>
      </c>
      <c r="H48" s="2">
        <v>0</v>
      </c>
      <c r="I48" s="2">
        <v>0</v>
      </c>
      <c r="J48" s="5">
        <f t="shared" si="5"/>
        <v>0</v>
      </c>
      <c r="K48" s="2">
        <v>156</v>
      </c>
      <c r="L48" s="2">
        <v>157</v>
      </c>
      <c r="M48" s="5">
        <f t="shared" si="6"/>
        <v>313</v>
      </c>
      <c r="N48" s="27">
        <f t="shared" si="7"/>
        <v>0.16683426313640545</v>
      </c>
      <c r="O48" s="27">
        <f t="shared" si="0"/>
        <v>0.12655725936441845</v>
      </c>
      <c r="P48" s="28">
        <f t="shared" si="1"/>
        <v>0.14663142098879534</v>
      </c>
      <c r="R48" s="32">
        <f t="shared" si="8"/>
        <v>41.374897257828557</v>
      </c>
      <c r="S48" s="32">
        <f t="shared" si="9"/>
        <v>31.386200322375771</v>
      </c>
      <c r="T48" s="32">
        <f t="shared" si="10"/>
        <v>36.364592405221245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6113.528718322139</v>
      </c>
      <c r="F49" s="2">
        <v>4799.1822906390098</v>
      </c>
      <c r="G49" s="5">
        <f t="shared" si="4"/>
        <v>10912.711008961149</v>
      </c>
      <c r="H49" s="2">
        <v>0</v>
      </c>
      <c r="I49" s="2">
        <v>0</v>
      </c>
      <c r="J49" s="5">
        <f t="shared" si="5"/>
        <v>0</v>
      </c>
      <c r="K49" s="2">
        <v>157</v>
      </c>
      <c r="L49" s="2">
        <v>156</v>
      </c>
      <c r="M49" s="5">
        <f t="shared" si="6"/>
        <v>313</v>
      </c>
      <c r="N49" s="27">
        <f t="shared" si="7"/>
        <v>0.15701481195608535</v>
      </c>
      <c r="O49" s="27">
        <f t="shared" si="0"/>
        <v>0.12404834291353933</v>
      </c>
      <c r="P49" s="28">
        <f t="shared" si="1"/>
        <v>0.14058423952593463</v>
      </c>
      <c r="R49" s="32">
        <f t="shared" si="8"/>
        <v>38.939673365109165</v>
      </c>
      <c r="S49" s="32">
        <f t="shared" si="9"/>
        <v>30.763989042557757</v>
      </c>
      <c r="T49" s="32">
        <f t="shared" si="10"/>
        <v>34.864891402431788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6114.4887906562808</v>
      </c>
      <c r="F50" s="2">
        <v>4645.7583769650291</v>
      </c>
      <c r="G50" s="5">
        <f t="shared" si="4"/>
        <v>10760.24716762131</v>
      </c>
      <c r="H50" s="2">
        <v>0</v>
      </c>
      <c r="I50" s="2">
        <v>0</v>
      </c>
      <c r="J50" s="5">
        <f t="shared" si="5"/>
        <v>0</v>
      </c>
      <c r="K50" s="2">
        <v>155</v>
      </c>
      <c r="L50" s="2">
        <v>158</v>
      </c>
      <c r="M50" s="5">
        <f t="shared" si="6"/>
        <v>313</v>
      </c>
      <c r="N50" s="27">
        <f t="shared" si="7"/>
        <v>0.15906578539688557</v>
      </c>
      <c r="O50" s="27">
        <f t="shared" si="0"/>
        <v>0.11856263722348481</v>
      </c>
      <c r="P50" s="28">
        <f t="shared" si="1"/>
        <v>0.13862010676622322</v>
      </c>
      <c r="R50" s="32">
        <f t="shared" si="8"/>
        <v>39.448314778427616</v>
      </c>
      <c r="S50" s="32">
        <f t="shared" si="9"/>
        <v>29.403534031424236</v>
      </c>
      <c r="T50" s="32">
        <f t="shared" si="10"/>
        <v>34.377786478023353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5785.783157396193</v>
      </c>
      <c r="F51" s="2">
        <v>4360.6301757739557</v>
      </c>
      <c r="G51" s="5">
        <f t="shared" si="4"/>
        <v>10146.413333170149</v>
      </c>
      <c r="H51" s="2">
        <v>0</v>
      </c>
      <c r="I51" s="2">
        <v>0</v>
      </c>
      <c r="J51" s="5">
        <f t="shared" si="5"/>
        <v>0</v>
      </c>
      <c r="K51" s="2">
        <v>143</v>
      </c>
      <c r="L51" s="2">
        <v>153</v>
      </c>
      <c r="M51" s="5">
        <f t="shared" si="6"/>
        <v>296</v>
      </c>
      <c r="N51" s="27">
        <f t="shared" si="7"/>
        <v>0.16314525032134539</v>
      </c>
      <c r="O51" s="27">
        <f t="shared" si="0"/>
        <v>0.11492278557279031</v>
      </c>
      <c r="P51" s="28">
        <f t="shared" si="1"/>
        <v>0.1382194492857747</v>
      </c>
      <c r="R51" s="32">
        <f t="shared" si="8"/>
        <v>40.460022079693658</v>
      </c>
      <c r="S51" s="32">
        <f t="shared" si="9"/>
        <v>28.500850822051998</v>
      </c>
      <c r="T51" s="32">
        <f t="shared" si="10"/>
        <v>34.278423422872123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5645.0317545937396</v>
      </c>
      <c r="F52" s="2">
        <v>4377.1408866786433</v>
      </c>
      <c r="G52" s="5">
        <f t="shared" si="4"/>
        <v>10022.172641272384</v>
      </c>
      <c r="H52" s="2">
        <v>0</v>
      </c>
      <c r="I52" s="2">
        <v>0</v>
      </c>
      <c r="J52" s="5">
        <f t="shared" si="5"/>
        <v>0</v>
      </c>
      <c r="K52" s="2">
        <v>148</v>
      </c>
      <c r="L52" s="2">
        <v>146</v>
      </c>
      <c r="M52" s="5">
        <f t="shared" si="6"/>
        <v>294</v>
      </c>
      <c r="N52" s="27">
        <f t="shared" si="7"/>
        <v>0.1537988163304746</v>
      </c>
      <c r="O52" s="27">
        <f t="shared" si="0"/>
        <v>0.12088877835502218</v>
      </c>
      <c r="P52" s="28">
        <f t="shared" si="1"/>
        <v>0.13745573624742682</v>
      </c>
      <c r="R52" s="32">
        <f t="shared" si="8"/>
        <v>38.142106449957701</v>
      </c>
      <c r="S52" s="32">
        <f t="shared" si="9"/>
        <v>29.980417032045501</v>
      </c>
      <c r="T52" s="32">
        <f t="shared" si="10"/>
        <v>34.089022589361846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5577.3467388100999</v>
      </c>
      <c r="F53" s="2">
        <v>4326.8626129554359</v>
      </c>
      <c r="G53" s="5">
        <f t="shared" si="4"/>
        <v>9904.2093517655358</v>
      </c>
      <c r="H53" s="2">
        <v>0</v>
      </c>
      <c r="I53" s="2">
        <v>0</v>
      </c>
      <c r="J53" s="5">
        <f t="shared" si="5"/>
        <v>0</v>
      </c>
      <c r="K53" s="2">
        <v>148</v>
      </c>
      <c r="L53" s="2">
        <v>149</v>
      </c>
      <c r="M53" s="5">
        <f t="shared" si="6"/>
        <v>297</v>
      </c>
      <c r="N53" s="27">
        <f t="shared" si="7"/>
        <v>0.15195473896060646</v>
      </c>
      <c r="O53" s="27">
        <f t="shared" si="0"/>
        <v>0.11709413869223415</v>
      </c>
      <c r="P53" s="28">
        <f t="shared" si="1"/>
        <v>0.13446575094718061</v>
      </c>
      <c r="R53" s="32">
        <f t="shared" si="8"/>
        <v>37.684775262230403</v>
      </c>
      <c r="S53" s="32">
        <f t="shared" si="9"/>
        <v>29.039346395674066</v>
      </c>
      <c r="T53" s="32">
        <f t="shared" si="10"/>
        <v>33.347506234900791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5385.2704226854075</v>
      </c>
      <c r="F54" s="2">
        <v>4083.7053091174766</v>
      </c>
      <c r="G54" s="5">
        <f t="shared" si="4"/>
        <v>9468.9757318028842</v>
      </c>
      <c r="H54" s="2">
        <v>0</v>
      </c>
      <c r="I54" s="2">
        <v>0</v>
      </c>
      <c r="J54" s="5">
        <f t="shared" si="5"/>
        <v>0</v>
      </c>
      <c r="K54" s="2">
        <v>155</v>
      </c>
      <c r="L54" s="2">
        <v>180</v>
      </c>
      <c r="M54" s="5">
        <f t="shared" si="6"/>
        <v>335</v>
      </c>
      <c r="N54" s="27">
        <f t="shared" si="7"/>
        <v>0.14009548446111883</v>
      </c>
      <c r="O54" s="27">
        <f t="shared" si="0"/>
        <v>9.14808536988682E-2</v>
      </c>
      <c r="P54" s="28">
        <f t="shared" si="1"/>
        <v>0.11397419032020804</v>
      </c>
      <c r="R54" s="32">
        <f t="shared" si="8"/>
        <v>34.74368014635747</v>
      </c>
      <c r="S54" s="32">
        <f t="shared" si="9"/>
        <v>22.687251717319313</v>
      </c>
      <c r="T54" s="32">
        <f t="shared" si="10"/>
        <v>28.265599199411593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4249.8255060141009</v>
      </c>
      <c r="F55" s="2">
        <v>3219.233236691312</v>
      </c>
      <c r="G55" s="5">
        <f t="shared" si="4"/>
        <v>7469.0587427054124</v>
      </c>
      <c r="H55" s="2">
        <v>0</v>
      </c>
      <c r="I55" s="2">
        <v>0</v>
      </c>
      <c r="J55" s="5">
        <f t="shared" si="5"/>
        <v>0</v>
      </c>
      <c r="K55" s="2">
        <v>159</v>
      </c>
      <c r="L55" s="2">
        <v>172</v>
      </c>
      <c r="M55" s="5">
        <f t="shared" si="6"/>
        <v>331</v>
      </c>
      <c r="N55" s="27">
        <f t="shared" si="7"/>
        <v>0.10777605766925596</v>
      </c>
      <c r="O55" s="27">
        <f t="shared" si="0"/>
        <v>7.5469646396551765E-2</v>
      </c>
      <c r="P55" s="28">
        <f t="shared" si="1"/>
        <v>9.0988436101566761E-2</v>
      </c>
      <c r="R55" s="32">
        <f t="shared" si="8"/>
        <v>26.728462301975476</v>
      </c>
      <c r="S55" s="32">
        <f t="shared" si="9"/>
        <v>18.716472306344837</v>
      </c>
      <c r="T55" s="32">
        <f t="shared" si="10"/>
        <v>22.565132153188557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4197.3933659569784</v>
      </c>
      <c r="F56" s="2">
        <v>3123.4184749977935</v>
      </c>
      <c r="G56" s="5">
        <f t="shared" si="4"/>
        <v>7320.8118409547715</v>
      </c>
      <c r="H56" s="2">
        <v>0</v>
      </c>
      <c r="I56" s="2">
        <v>0</v>
      </c>
      <c r="J56" s="5">
        <f t="shared" si="5"/>
        <v>0</v>
      </c>
      <c r="K56" s="2">
        <v>155</v>
      </c>
      <c r="L56" s="2">
        <v>172</v>
      </c>
      <c r="M56" s="5">
        <f t="shared" si="6"/>
        <v>327</v>
      </c>
      <c r="N56" s="27">
        <f t="shared" si="7"/>
        <v>0.10919337580533242</v>
      </c>
      <c r="O56" s="27">
        <f t="shared" si="0"/>
        <v>7.3223426364351876E-2</v>
      </c>
      <c r="P56" s="28">
        <f t="shared" si="1"/>
        <v>9.0273402399067421E-2</v>
      </c>
      <c r="R56" s="32">
        <f t="shared" si="8"/>
        <v>27.07995719972244</v>
      </c>
      <c r="S56" s="32">
        <f t="shared" si="9"/>
        <v>18.159409738359265</v>
      </c>
      <c r="T56" s="32">
        <f t="shared" si="10"/>
        <v>22.387803794968722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3514.4148695558047</v>
      </c>
      <c r="F57" s="2">
        <v>2768.2274187061394</v>
      </c>
      <c r="G57" s="5">
        <f t="shared" si="4"/>
        <v>6282.6422882619445</v>
      </c>
      <c r="H57" s="2">
        <v>0</v>
      </c>
      <c r="I57" s="2">
        <v>0</v>
      </c>
      <c r="J57" s="5">
        <f t="shared" si="5"/>
        <v>0</v>
      </c>
      <c r="K57" s="43">
        <v>159</v>
      </c>
      <c r="L57" s="2">
        <v>170</v>
      </c>
      <c r="M57" s="5">
        <f t="shared" si="6"/>
        <v>329</v>
      </c>
      <c r="N57" s="27">
        <f t="shared" si="7"/>
        <v>8.9125960376237698E-2</v>
      </c>
      <c r="O57" s="27">
        <f t="shared" si="0"/>
        <v>6.5660043138191168E-2</v>
      </c>
      <c r="P57" s="28">
        <f t="shared" si="1"/>
        <v>7.7000714386973534E-2</v>
      </c>
      <c r="R57" s="32">
        <f t="shared" si="8"/>
        <v>22.103238173306949</v>
      </c>
      <c r="S57" s="32">
        <f t="shared" si="9"/>
        <v>16.283690698271407</v>
      </c>
      <c r="T57" s="32">
        <f t="shared" si="10"/>
        <v>19.096177167969437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3340.1876745047603</v>
      </c>
      <c r="F58" s="3">
        <v>2711.0000000000005</v>
      </c>
      <c r="G58" s="7">
        <f t="shared" si="4"/>
        <v>6051.1876745047612</v>
      </c>
      <c r="H58" s="6">
        <v>0</v>
      </c>
      <c r="I58" s="3">
        <v>0</v>
      </c>
      <c r="J58" s="7">
        <f t="shared" si="5"/>
        <v>0</v>
      </c>
      <c r="K58" s="44">
        <v>157</v>
      </c>
      <c r="L58" s="3">
        <v>170</v>
      </c>
      <c r="M58" s="7">
        <f t="shared" si="6"/>
        <v>327</v>
      </c>
      <c r="N58" s="27">
        <f t="shared" si="7"/>
        <v>8.5786615844071309E-2</v>
      </c>
      <c r="O58" s="27">
        <f t="shared" si="0"/>
        <v>6.4302656546489576E-2</v>
      </c>
      <c r="P58" s="28">
        <f t="shared" si="1"/>
        <v>7.4617585016582333E-2</v>
      </c>
      <c r="R58" s="32">
        <f t="shared" si="8"/>
        <v>21.275080729329684</v>
      </c>
      <c r="S58" s="32">
        <f t="shared" si="9"/>
        <v>15.947058823529414</v>
      </c>
      <c r="T58" s="32">
        <f t="shared" si="10"/>
        <v>18.505161084112419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9528.0021670186161</v>
      </c>
      <c r="F59" s="2">
        <v>7050.1554820653701</v>
      </c>
      <c r="G59" s="10">
        <f t="shared" si="4"/>
        <v>16578.157649083987</v>
      </c>
      <c r="H59" s="2">
        <v>56</v>
      </c>
      <c r="I59" s="2">
        <v>54</v>
      </c>
      <c r="J59" s="10">
        <f t="shared" si="5"/>
        <v>110</v>
      </c>
      <c r="K59" s="2">
        <v>107</v>
      </c>
      <c r="L59" s="2">
        <v>115</v>
      </c>
      <c r="M59" s="10">
        <f t="shared" si="6"/>
        <v>222</v>
      </c>
      <c r="N59" s="25">
        <f t="shared" si="7"/>
        <v>0.24663497015475813</v>
      </c>
      <c r="O59" s="25">
        <f t="shared" si="0"/>
        <v>0.17544683162615393</v>
      </c>
      <c r="P59" s="26">
        <f t="shared" si="1"/>
        <v>0.21034000265281144</v>
      </c>
      <c r="R59" s="32">
        <f t="shared" si="8"/>
        <v>58.454001024654083</v>
      </c>
      <c r="S59" s="32">
        <f t="shared" si="9"/>
        <v>41.716896343582071</v>
      </c>
      <c r="T59" s="32">
        <f t="shared" si="10"/>
        <v>49.934209786397552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9105.7604304432243</v>
      </c>
      <c r="F60" s="2">
        <v>7049.5197613024438</v>
      </c>
      <c r="G60" s="5">
        <f t="shared" si="4"/>
        <v>16155.280191745667</v>
      </c>
      <c r="H60" s="2">
        <v>56</v>
      </c>
      <c r="I60" s="2">
        <v>54</v>
      </c>
      <c r="J60" s="5">
        <f t="shared" si="5"/>
        <v>110</v>
      </c>
      <c r="K60" s="2">
        <v>99</v>
      </c>
      <c r="L60" s="2">
        <v>120</v>
      </c>
      <c r="M60" s="5">
        <f t="shared" si="6"/>
        <v>219</v>
      </c>
      <c r="N60" s="27">
        <f t="shared" si="7"/>
        <v>0.24846541231290178</v>
      </c>
      <c r="O60" s="27">
        <f t="shared" si="0"/>
        <v>0.17017960026319148</v>
      </c>
      <c r="P60" s="28">
        <f t="shared" si="1"/>
        <v>0.2069279663867413</v>
      </c>
      <c r="R60" s="32">
        <f t="shared" si="8"/>
        <v>58.746841486730482</v>
      </c>
      <c r="S60" s="32">
        <f t="shared" si="9"/>
        <v>40.514481386795651</v>
      </c>
      <c r="T60" s="32">
        <f t="shared" si="10"/>
        <v>49.104195111688959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8688.3482874689835</v>
      </c>
      <c r="F61" s="2">
        <v>6923.0372762847883</v>
      </c>
      <c r="G61" s="5">
        <f t="shared" si="4"/>
        <v>15611.385563753771</v>
      </c>
      <c r="H61" s="2">
        <v>56</v>
      </c>
      <c r="I61" s="2">
        <v>52</v>
      </c>
      <c r="J61" s="5">
        <f t="shared" si="5"/>
        <v>108</v>
      </c>
      <c r="K61" s="2">
        <v>105</v>
      </c>
      <c r="L61" s="2">
        <v>112</v>
      </c>
      <c r="M61" s="5">
        <f t="shared" si="6"/>
        <v>217</v>
      </c>
      <c r="N61" s="27">
        <f t="shared" si="7"/>
        <v>0.22782536940080195</v>
      </c>
      <c r="O61" s="27">
        <f t="shared" si="0"/>
        <v>0.17747737070049191</v>
      </c>
      <c r="P61" s="28">
        <f t="shared" si="1"/>
        <v>0.20236681483658833</v>
      </c>
      <c r="R61" s="32">
        <f t="shared" si="8"/>
        <v>53.964896195459524</v>
      </c>
      <c r="S61" s="32">
        <f t="shared" si="9"/>
        <v>42.213641928565785</v>
      </c>
      <c r="T61" s="32">
        <f t="shared" si="10"/>
        <v>48.035032503857757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8246.1787848543736</v>
      </c>
      <c r="F62" s="2">
        <v>6782.7531033779778</v>
      </c>
      <c r="G62" s="5">
        <f t="shared" si="4"/>
        <v>15028.931888232351</v>
      </c>
      <c r="H62" s="2">
        <v>56</v>
      </c>
      <c r="I62" s="2">
        <v>52</v>
      </c>
      <c r="J62" s="5">
        <f t="shared" si="5"/>
        <v>108</v>
      </c>
      <c r="K62" s="2">
        <v>111</v>
      </c>
      <c r="L62" s="2">
        <v>111</v>
      </c>
      <c r="M62" s="5">
        <f t="shared" si="6"/>
        <v>222</v>
      </c>
      <c r="N62" s="27">
        <f t="shared" si="7"/>
        <v>0.20811071029816205</v>
      </c>
      <c r="O62" s="27">
        <f t="shared" si="0"/>
        <v>0.17499363011811089</v>
      </c>
      <c r="P62" s="28">
        <f t="shared" si="1"/>
        <v>0.19173468932731619</v>
      </c>
      <c r="R62" s="32">
        <f t="shared" si="8"/>
        <v>49.378316076972297</v>
      </c>
      <c r="S62" s="32">
        <f t="shared" si="9"/>
        <v>41.611982229312744</v>
      </c>
      <c r="T62" s="32">
        <f t="shared" si="10"/>
        <v>45.542217843128334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8065.4412932885307</v>
      </c>
      <c r="F63" s="2">
        <v>6601.6310832568279</v>
      </c>
      <c r="G63" s="5">
        <f t="shared" si="4"/>
        <v>14667.072376545359</v>
      </c>
      <c r="H63" s="2">
        <v>56</v>
      </c>
      <c r="I63" s="2">
        <v>52</v>
      </c>
      <c r="J63" s="5">
        <f t="shared" si="5"/>
        <v>108</v>
      </c>
      <c r="K63" s="2">
        <v>110</v>
      </c>
      <c r="L63" s="2">
        <v>111</v>
      </c>
      <c r="M63" s="5">
        <f t="shared" si="6"/>
        <v>221</v>
      </c>
      <c r="N63" s="27">
        <f t="shared" si="7"/>
        <v>0.20483140220663681</v>
      </c>
      <c r="O63" s="27">
        <f t="shared" si="0"/>
        <v>0.17032071938227111</v>
      </c>
      <c r="P63" s="28">
        <f t="shared" si="1"/>
        <v>0.18771209655658541</v>
      </c>
      <c r="R63" s="32">
        <f t="shared" si="8"/>
        <v>48.586995742701994</v>
      </c>
      <c r="S63" s="32">
        <f t="shared" si="9"/>
        <v>40.500804191759677</v>
      </c>
      <c r="T63" s="32">
        <f t="shared" si="10"/>
        <v>44.580767101961577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7572.667787224399</v>
      </c>
      <c r="F64" s="2">
        <v>6443.5475617972215</v>
      </c>
      <c r="G64" s="5">
        <f t="shared" si="4"/>
        <v>14016.215349021621</v>
      </c>
      <c r="H64" s="2">
        <v>56</v>
      </c>
      <c r="I64" s="2">
        <v>52</v>
      </c>
      <c r="J64" s="5">
        <f t="shared" si="5"/>
        <v>108</v>
      </c>
      <c r="K64" s="2">
        <v>109</v>
      </c>
      <c r="L64" s="2">
        <v>114</v>
      </c>
      <c r="M64" s="5">
        <f t="shared" si="6"/>
        <v>223</v>
      </c>
      <c r="N64" s="27">
        <f t="shared" si="7"/>
        <v>0.19353577456615209</v>
      </c>
      <c r="O64" s="27">
        <f t="shared" si="0"/>
        <v>0.16311126877777496</v>
      </c>
      <c r="P64" s="28">
        <f t="shared" si="1"/>
        <v>0.17825078020426316</v>
      </c>
      <c r="R64" s="32">
        <f t="shared" si="8"/>
        <v>45.894956286208476</v>
      </c>
      <c r="S64" s="32">
        <f t="shared" si="9"/>
        <v>38.816551577091694</v>
      </c>
      <c r="T64" s="32">
        <f t="shared" si="10"/>
        <v>42.345061477406709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6559.6036226483775</v>
      </c>
      <c r="F65" s="2">
        <v>5826.6255388419822</v>
      </c>
      <c r="G65" s="5">
        <f t="shared" si="4"/>
        <v>12386.229161490359</v>
      </c>
      <c r="H65" s="2">
        <v>56</v>
      </c>
      <c r="I65" s="2">
        <v>52</v>
      </c>
      <c r="J65" s="5">
        <f t="shared" si="5"/>
        <v>108</v>
      </c>
      <c r="K65" s="2">
        <v>98</v>
      </c>
      <c r="L65" s="2">
        <v>123</v>
      </c>
      <c r="M65" s="5">
        <f t="shared" si="6"/>
        <v>221</v>
      </c>
      <c r="N65" s="27">
        <f t="shared" si="7"/>
        <v>0.18020889073209828</v>
      </c>
      <c r="O65" s="27">
        <f t="shared" si="0"/>
        <v>0.139606707371142</v>
      </c>
      <c r="P65" s="28">
        <f t="shared" si="1"/>
        <v>0.15852141345206255</v>
      </c>
      <c r="R65" s="32">
        <f t="shared" si="8"/>
        <v>42.594828718495961</v>
      </c>
      <c r="S65" s="32">
        <f t="shared" si="9"/>
        <v>33.295003079097043</v>
      </c>
      <c r="T65" s="32">
        <f t="shared" si="10"/>
        <v>37.648112952858234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2546.938314920214</v>
      </c>
      <c r="F66" s="2">
        <v>2195.9108992447295</v>
      </c>
      <c r="G66" s="5">
        <f t="shared" si="4"/>
        <v>4742.849214164944</v>
      </c>
      <c r="H66" s="2">
        <v>56</v>
      </c>
      <c r="I66" s="2">
        <v>41</v>
      </c>
      <c r="J66" s="5">
        <f t="shared" si="5"/>
        <v>97</v>
      </c>
      <c r="K66" s="2">
        <v>68</v>
      </c>
      <c r="L66" s="2">
        <v>91</v>
      </c>
      <c r="M66" s="5">
        <f t="shared" si="6"/>
        <v>159</v>
      </c>
      <c r="N66" s="27">
        <f t="shared" si="7"/>
        <v>8.7946765017963197E-2</v>
      </c>
      <c r="O66" s="27">
        <f t="shared" si="0"/>
        <v>6.9880056620568023E-2</v>
      </c>
      <c r="P66" s="28">
        <f t="shared" si="1"/>
        <v>7.854480018158691E-2</v>
      </c>
      <c r="R66" s="32">
        <f t="shared" si="8"/>
        <v>20.539825120324306</v>
      </c>
      <c r="S66" s="32">
        <f t="shared" si="9"/>
        <v>16.635688630641891</v>
      </c>
      <c r="T66" s="32">
        <f t="shared" si="10"/>
        <v>18.526754742831812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2455.5010709544486</v>
      </c>
      <c r="F67" s="2">
        <v>1908.1841345664573</v>
      </c>
      <c r="G67" s="5">
        <f t="shared" si="4"/>
        <v>4363.6852055209056</v>
      </c>
      <c r="H67" s="2">
        <v>48</v>
      </c>
      <c r="I67" s="2">
        <v>41</v>
      </c>
      <c r="J67" s="5">
        <f t="shared" si="5"/>
        <v>89</v>
      </c>
      <c r="K67" s="2">
        <v>72</v>
      </c>
      <c r="L67" s="2">
        <v>78</v>
      </c>
      <c r="M67" s="5">
        <f t="shared" si="6"/>
        <v>150</v>
      </c>
      <c r="N67" s="27">
        <f t="shared" si="7"/>
        <v>8.7000463114882673E-2</v>
      </c>
      <c r="O67" s="27">
        <f t="shared" si="0"/>
        <v>6.7666104062640328E-2</v>
      </c>
      <c r="P67" s="28">
        <f t="shared" si="1"/>
        <v>7.7337395532413616E-2</v>
      </c>
      <c r="R67" s="32">
        <f t="shared" si="8"/>
        <v>20.462508924620405</v>
      </c>
      <c r="S67" s="32">
        <f t="shared" si="9"/>
        <v>16.035160794676113</v>
      </c>
      <c r="T67" s="32">
        <f t="shared" si="10"/>
        <v>18.258097094229729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2361.1703996344991</v>
      </c>
      <c r="F68" s="2">
        <v>1691.0327703106902</v>
      </c>
      <c r="G68" s="5">
        <f t="shared" si="4"/>
        <v>4052.2031699451891</v>
      </c>
      <c r="H68" s="2">
        <v>36</v>
      </c>
      <c r="I68" s="2">
        <v>53</v>
      </c>
      <c r="J68" s="5">
        <f t="shared" si="5"/>
        <v>89</v>
      </c>
      <c r="K68" s="2">
        <v>90</v>
      </c>
      <c r="L68" s="2">
        <v>77</v>
      </c>
      <c r="M68" s="5">
        <f t="shared" si="6"/>
        <v>167</v>
      </c>
      <c r="N68" s="27">
        <f t="shared" si="7"/>
        <v>7.8454625187217533E-2</v>
      </c>
      <c r="O68" s="27">
        <f t="shared" si="0"/>
        <v>5.5363828257945592E-2</v>
      </c>
      <c r="P68" s="28">
        <f t="shared" si="1"/>
        <v>6.6823930902790055E-2</v>
      </c>
      <c r="R68" s="32">
        <f t="shared" si="8"/>
        <v>18.739447616146819</v>
      </c>
      <c r="S68" s="32">
        <f t="shared" si="9"/>
        <v>13.00794438700531</v>
      </c>
      <c r="T68" s="32">
        <f t="shared" si="10"/>
        <v>15.828918632598395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1116.3222623577738</v>
      </c>
      <c r="F69" s="3">
        <v>853</v>
      </c>
      <c r="G69" s="7">
        <f t="shared" si="4"/>
        <v>1969.3222623577738</v>
      </c>
      <c r="H69" s="6">
        <v>36</v>
      </c>
      <c r="I69" s="3">
        <v>49</v>
      </c>
      <c r="J69" s="7">
        <f t="shared" si="5"/>
        <v>85</v>
      </c>
      <c r="K69" s="6">
        <v>86</v>
      </c>
      <c r="L69" s="3">
        <v>82</v>
      </c>
      <c r="M69" s="7">
        <f t="shared" si="6"/>
        <v>168</v>
      </c>
      <c r="N69" s="27">
        <f t="shared" si="7"/>
        <v>3.8356317425706901E-2</v>
      </c>
      <c r="O69" s="27">
        <f t="shared" si="0"/>
        <v>2.7587322121604141E-2</v>
      </c>
      <c r="P69" s="28">
        <f t="shared" si="1"/>
        <v>3.2808914140306775E-2</v>
      </c>
      <c r="R69" s="32">
        <f t="shared" si="8"/>
        <v>9.1501824783424084</v>
      </c>
      <c r="S69" s="32">
        <f t="shared" si="9"/>
        <v>6.5114503816793894</v>
      </c>
      <c r="T69" s="32">
        <f t="shared" si="10"/>
        <v>7.7838824599121494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6826.9999999999991</v>
      </c>
      <c r="F70" s="2">
        <v>9667.9236470982141</v>
      </c>
      <c r="G70" s="10">
        <f t="shared" ref="G70:G86" si="14">+E70+F70</f>
        <v>16494.923647098214</v>
      </c>
      <c r="H70" s="2">
        <v>438</v>
      </c>
      <c r="I70" s="2">
        <v>451</v>
      </c>
      <c r="J70" s="10">
        <f t="shared" ref="J70:J86" si="15">+H70+I70</f>
        <v>889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7.2160916624386937E-2</v>
      </c>
      <c r="O70" s="25">
        <f t="shared" si="0"/>
        <v>9.9243693511314512E-2</v>
      </c>
      <c r="P70" s="26">
        <f t="shared" si="1"/>
        <v>8.5900323121579664E-2</v>
      </c>
      <c r="R70" s="32">
        <f t="shared" si="8"/>
        <v>15.586757990867579</v>
      </c>
      <c r="S70" s="32">
        <f t="shared" si="9"/>
        <v>21.436637798443932</v>
      </c>
      <c r="T70" s="32">
        <f t="shared" si="10"/>
        <v>18.554469794261209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9518.4660519510162</v>
      </c>
      <c r="F71" s="2">
        <v>14379.909374531277</v>
      </c>
      <c r="G71" s="5">
        <f t="shared" si="14"/>
        <v>23898.375426482293</v>
      </c>
      <c r="H71" s="2">
        <v>452</v>
      </c>
      <c r="I71" s="2">
        <v>440</v>
      </c>
      <c r="J71" s="5">
        <f t="shared" si="15"/>
        <v>892</v>
      </c>
      <c r="K71" s="2">
        <v>0</v>
      </c>
      <c r="L71" s="2">
        <v>0</v>
      </c>
      <c r="M71" s="5">
        <f t="shared" si="16"/>
        <v>0</v>
      </c>
      <c r="N71" s="27">
        <f t="shared" si="17"/>
        <v>9.7493301908708377E-2</v>
      </c>
      <c r="O71" s="27">
        <f t="shared" si="0"/>
        <v>0.15130376025390652</v>
      </c>
      <c r="P71" s="28">
        <f t="shared" si="1"/>
        <v>0.12403657732562226</v>
      </c>
      <c r="R71" s="32">
        <f t="shared" ref="R71:R86" si="18">+E71/(H71+K71)</f>
        <v>21.058553212281009</v>
      </c>
      <c r="S71" s="32">
        <f t="shared" ref="S71:S86" si="19">+F71/(I71+L71)</f>
        <v>32.68161221484381</v>
      </c>
      <c r="T71" s="32">
        <f t="shared" ref="T71:T86" si="20">+G71/(J71+M71)</f>
        <v>26.791900702334409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17255.149064477915</v>
      </c>
      <c r="F72" s="2">
        <v>24138.817399068721</v>
      </c>
      <c r="G72" s="5">
        <f t="shared" si="14"/>
        <v>41393.966463546632</v>
      </c>
      <c r="H72" s="2">
        <v>436</v>
      </c>
      <c r="I72" s="2">
        <v>433</v>
      </c>
      <c r="J72" s="5">
        <f t="shared" si="15"/>
        <v>869</v>
      </c>
      <c r="K72" s="2">
        <v>0</v>
      </c>
      <c r="L72" s="2">
        <v>0</v>
      </c>
      <c r="M72" s="5">
        <f t="shared" si="16"/>
        <v>0</v>
      </c>
      <c r="N72" s="27">
        <f t="shared" si="17"/>
        <v>0.18322236094629116</v>
      </c>
      <c r="O72" s="27">
        <f t="shared" si="0"/>
        <v>0.25809188049641518</v>
      </c>
      <c r="P72" s="28">
        <f t="shared" si="1"/>
        <v>0.22052788679807905</v>
      </c>
      <c r="R72" s="32">
        <f t="shared" si="18"/>
        <v>39.576029964398884</v>
      </c>
      <c r="S72" s="32">
        <f t="shared" si="19"/>
        <v>55.747846187225683</v>
      </c>
      <c r="T72" s="32">
        <f t="shared" si="20"/>
        <v>47.63402354838508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20109.724811899265</v>
      </c>
      <c r="F73" s="2">
        <v>27231.046321828428</v>
      </c>
      <c r="G73" s="5">
        <f t="shared" si="14"/>
        <v>47340.771133727692</v>
      </c>
      <c r="H73" s="2">
        <v>434</v>
      </c>
      <c r="I73" s="2">
        <v>435</v>
      </c>
      <c r="J73" s="5">
        <f t="shared" si="15"/>
        <v>869</v>
      </c>
      <c r="K73" s="2">
        <v>0</v>
      </c>
      <c r="L73" s="2">
        <v>0</v>
      </c>
      <c r="M73" s="5">
        <f t="shared" si="16"/>
        <v>0</v>
      </c>
      <c r="N73" s="27">
        <f t="shared" si="17"/>
        <v>0.21451746044439393</v>
      </c>
      <c r="O73" s="27">
        <f t="shared" si="0"/>
        <v>0.2898153078100088</v>
      </c>
      <c r="P73" s="28">
        <f t="shared" si="1"/>
        <v>0.25220970855031161</v>
      </c>
      <c r="R73" s="32">
        <f t="shared" si="18"/>
        <v>46.335771455989089</v>
      </c>
      <c r="S73" s="32">
        <f t="shared" si="19"/>
        <v>62.600106486961906</v>
      </c>
      <c r="T73" s="32">
        <f t="shared" si="20"/>
        <v>54.477297046867307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20789.664838290657</v>
      </c>
      <c r="F74" s="2">
        <v>30337.115571166396</v>
      </c>
      <c r="G74" s="5">
        <f t="shared" si="14"/>
        <v>51126.780409457053</v>
      </c>
      <c r="H74" s="2">
        <v>448</v>
      </c>
      <c r="I74" s="2">
        <v>450</v>
      </c>
      <c r="J74" s="5">
        <f t="shared" si="15"/>
        <v>898</v>
      </c>
      <c r="K74" s="2">
        <v>0</v>
      </c>
      <c r="L74" s="2">
        <v>0</v>
      </c>
      <c r="M74" s="5">
        <f t="shared" si="16"/>
        <v>0</v>
      </c>
      <c r="N74" s="27">
        <f t="shared" si="17"/>
        <v>0.21484028644066899</v>
      </c>
      <c r="O74" s="27">
        <f t="shared" si="0"/>
        <v>0.31211024250171188</v>
      </c>
      <c r="P74" s="28">
        <f t="shared" si="1"/>
        <v>0.26358358290778405</v>
      </c>
      <c r="R74" s="32">
        <f t="shared" si="18"/>
        <v>46.405501871184505</v>
      </c>
      <c r="S74" s="32">
        <f t="shared" si="19"/>
        <v>67.415812380369772</v>
      </c>
      <c r="T74" s="32">
        <f t="shared" si="20"/>
        <v>56.934053908081353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22273.074097765861</v>
      </c>
      <c r="F75" s="2">
        <v>32032.971773161604</v>
      </c>
      <c r="G75" s="5">
        <f t="shared" si="14"/>
        <v>54306.045870927468</v>
      </c>
      <c r="H75" s="2">
        <v>438</v>
      </c>
      <c r="I75" s="2">
        <v>434</v>
      </c>
      <c r="J75" s="5">
        <f t="shared" si="15"/>
        <v>872</v>
      </c>
      <c r="K75" s="2">
        <v>0</v>
      </c>
      <c r="L75" s="2">
        <v>0</v>
      </c>
      <c r="M75" s="5">
        <f t="shared" si="16"/>
        <v>0</v>
      </c>
      <c r="N75" s="27">
        <f t="shared" si="17"/>
        <v>0.23542484882637685</v>
      </c>
      <c r="O75" s="27">
        <f t="shared" si="0"/>
        <v>0.34170690148875238</v>
      </c>
      <c r="P75" s="28">
        <f t="shared" si="1"/>
        <v>0.28832210898173349</v>
      </c>
      <c r="R75" s="32">
        <f t="shared" si="18"/>
        <v>50.851767346497397</v>
      </c>
      <c r="S75" s="32">
        <f t="shared" si="19"/>
        <v>73.808690721570514</v>
      </c>
      <c r="T75" s="32">
        <f t="shared" si="20"/>
        <v>62.277575540054436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30266.814061960398</v>
      </c>
      <c r="F76" s="2">
        <v>38130.72825500121</v>
      </c>
      <c r="G76" s="5">
        <f t="shared" si="14"/>
        <v>68397.542316961612</v>
      </c>
      <c r="H76" s="2">
        <v>438</v>
      </c>
      <c r="I76" s="2">
        <v>434</v>
      </c>
      <c r="J76" s="5">
        <f t="shared" si="15"/>
        <v>872</v>
      </c>
      <c r="K76" s="2">
        <v>0</v>
      </c>
      <c r="L76" s="2">
        <v>0</v>
      </c>
      <c r="M76" s="5">
        <f t="shared" si="16"/>
        <v>0</v>
      </c>
      <c r="N76" s="27">
        <f t="shared" si="17"/>
        <v>0.31991812597201502</v>
      </c>
      <c r="O76" s="27">
        <f t="shared" si="0"/>
        <v>0.40675380029656522</v>
      </c>
      <c r="P76" s="28">
        <f t="shared" si="1"/>
        <v>0.36313679874363752</v>
      </c>
      <c r="R76" s="32">
        <f t="shared" si="18"/>
        <v>69.10231520995525</v>
      </c>
      <c r="S76" s="32">
        <f t="shared" si="19"/>
        <v>87.858820864058089</v>
      </c>
      <c r="T76" s="32">
        <f t="shared" si="20"/>
        <v>78.437548528625697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34268.081944583006</v>
      </c>
      <c r="F77" s="2">
        <v>39731.706125342949</v>
      </c>
      <c r="G77" s="5">
        <f t="shared" si="14"/>
        <v>73999.788069925955</v>
      </c>
      <c r="H77" s="2">
        <v>438</v>
      </c>
      <c r="I77" s="2">
        <v>446</v>
      </c>
      <c r="J77" s="5">
        <f t="shared" si="15"/>
        <v>884</v>
      </c>
      <c r="K77" s="2">
        <v>0</v>
      </c>
      <c r="L77" s="2">
        <v>0</v>
      </c>
      <c r="M77" s="5">
        <f t="shared" si="16"/>
        <v>0</v>
      </c>
      <c r="N77" s="27">
        <f t="shared" si="17"/>
        <v>0.36221125004844207</v>
      </c>
      <c r="O77" s="27">
        <f t="shared" si="0"/>
        <v>0.41242843926821698</v>
      </c>
      <c r="P77" s="28">
        <f t="shared" si="1"/>
        <v>0.38754707175887149</v>
      </c>
      <c r="R77" s="32">
        <f t="shared" si="18"/>
        <v>78.237630010463477</v>
      </c>
      <c r="S77" s="32">
        <f t="shared" si="19"/>
        <v>89.084542881934865</v>
      </c>
      <c r="T77" s="32">
        <f t="shared" si="20"/>
        <v>83.710167499916238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25473.369034480911</v>
      </c>
      <c r="F78" s="2">
        <v>28532.343930078587</v>
      </c>
      <c r="G78" s="5">
        <f t="shared" si="14"/>
        <v>54005.712964559498</v>
      </c>
      <c r="H78" s="2">
        <v>454</v>
      </c>
      <c r="I78" s="2">
        <v>442</v>
      </c>
      <c r="J78" s="5">
        <f t="shared" si="15"/>
        <v>896</v>
      </c>
      <c r="K78" s="2">
        <v>0</v>
      </c>
      <c r="L78" s="2">
        <v>0</v>
      </c>
      <c r="M78" s="5">
        <f t="shared" si="16"/>
        <v>0</v>
      </c>
      <c r="N78" s="27">
        <f t="shared" si="17"/>
        <v>0.25976269614212055</v>
      </c>
      <c r="O78" s="27">
        <f t="shared" si="0"/>
        <v>0.29885562185854059</v>
      </c>
      <c r="P78" s="28">
        <f t="shared" si="1"/>
        <v>0.27904737601562241</v>
      </c>
      <c r="R78" s="32">
        <f t="shared" si="18"/>
        <v>56.108742366698038</v>
      </c>
      <c r="S78" s="32">
        <f t="shared" si="19"/>
        <v>64.552814321444771</v>
      </c>
      <c r="T78" s="32">
        <f t="shared" si="20"/>
        <v>60.274233219374437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23879.647530364673</v>
      </c>
      <c r="F79" s="2">
        <v>27089.653542197742</v>
      </c>
      <c r="G79" s="5">
        <f t="shared" si="14"/>
        <v>50969.301072562419</v>
      </c>
      <c r="H79" s="2">
        <v>436</v>
      </c>
      <c r="I79" s="2">
        <v>436</v>
      </c>
      <c r="J79" s="5">
        <f t="shared" si="15"/>
        <v>872</v>
      </c>
      <c r="K79" s="2">
        <v>0</v>
      </c>
      <c r="L79" s="2">
        <v>0</v>
      </c>
      <c r="M79" s="5">
        <f t="shared" si="16"/>
        <v>0</v>
      </c>
      <c r="N79" s="27">
        <f t="shared" si="17"/>
        <v>0.25356404530203741</v>
      </c>
      <c r="O79" s="27">
        <f t="shared" si="0"/>
        <v>0.28764922636550438</v>
      </c>
      <c r="P79" s="28">
        <f t="shared" si="1"/>
        <v>0.27060663583377093</v>
      </c>
      <c r="R79" s="32">
        <f t="shared" si="18"/>
        <v>54.769833785240074</v>
      </c>
      <c r="S79" s="32">
        <f t="shared" si="19"/>
        <v>62.132232894948949</v>
      </c>
      <c r="T79" s="32">
        <f t="shared" si="20"/>
        <v>58.451033340094519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18186.015855845668</v>
      </c>
      <c r="F80" s="2">
        <v>20877.85520799072</v>
      </c>
      <c r="G80" s="5">
        <f t="shared" si="14"/>
        <v>39063.871063836385</v>
      </c>
      <c r="H80" s="2">
        <v>436</v>
      </c>
      <c r="I80" s="2">
        <v>435</v>
      </c>
      <c r="J80" s="5">
        <f t="shared" si="15"/>
        <v>871</v>
      </c>
      <c r="K80" s="2">
        <v>0</v>
      </c>
      <c r="L80" s="2">
        <v>0</v>
      </c>
      <c r="M80" s="5">
        <f t="shared" si="16"/>
        <v>0</v>
      </c>
      <c r="N80" s="27">
        <f t="shared" si="17"/>
        <v>0.19310669231912236</v>
      </c>
      <c r="O80" s="27">
        <f t="shared" si="0"/>
        <v>0.2221993955724853</v>
      </c>
      <c r="P80" s="28">
        <f t="shared" si="1"/>
        <v>0.20763634319766755</v>
      </c>
      <c r="R80" s="32">
        <f t="shared" si="18"/>
        <v>41.711045540930428</v>
      </c>
      <c r="S80" s="32">
        <f t="shared" si="19"/>
        <v>47.995069443656831</v>
      </c>
      <c r="T80" s="32">
        <f t="shared" si="20"/>
        <v>44.849450130696191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14950.986134542782</v>
      </c>
      <c r="F81" s="2">
        <v>18022.551813249262</v>
      </c>
      <c r="G81" s="5">
        <f t="shared" si="14"/>
        <v>32973.537947792043</v>
      </c>
      <c r="H81" s="2">
        <v>438</v>
      </c>
      <c r="I81" s="2">
        <v>435</v>
      </c>
      <c r="J81" s="5">
        <f t="shared" si="15"/>
        <v>873</v>
      </c>
      <c r="K81" s="2">
        <v>0</v>
      </c>
      <c r="L81" s="2">
        <v>0</v>
      </c>
      <c r="M81" s="5">
        <f t="shared" si="16"/>
        <v>0</v>
      </c>
      <c r="N81" s="27">
        <f t="shared" si="17"/>
        <v>0.15803088675950006</v>
      </c>
      <c r="O81" s="27">
        <f t="shared" si="17"/>
        <v>0.19181089626702066</v>
      </c>
      <c r="P81" s="28">
        <f t="shared" si="17"/>
        <v>0.17486285025981102</v>
      </c>
      <c r="R81" s="32">
        <f t="shared" si="18"/>
        <v>34.134671540052011</v>
      </c>
      <c r="S81" s="32">
        <f t="shared" si="19"/>
        <v>41.431153593676463</v>
      </c>
      <c r="T81" s="32">
        <f t="shared" si="20"/>
        <v>37.770375656119178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12766.287079693764</v>
      </c>
      <c r="F82" s="2">
        <v>16245.077947295056</v>
      </c>
      <c r="G82" s="5">
        <f t="shared" si="14"/>
        <v>29011.36502698882</v>
      </c>
      <c r="H82" s="2">
        <v>444</v>
      </c>
      <c r="I82" s="2">
        <v>454</v>
      </c>
      <c r="J82" s="5">
        <f t="shared" si="15"/>
        <v>898</v>
      </c>
      <c r="K82" s="2">
        <v>0</v>
      </c>
      <c r="L82" s="2">
        <v>0</v>
      </c>
      <c r="M82" s="5">
        <f t="shared" si="16"/>
        <v>0</v>
      </c>
      <c r="N82" s="27">
        <f t="shared" si="17"/>
        <v>0.13311527235249587</v>
      </c>
      <c r="O82" s="27">
        <f t="shared" si="17"/>
        <v>0.16565791674105743</v>
      </c>
      <c r="P82" s="28">
        <f t="shared" si="17"/>
        <v>0.14956778967143458</v>
      </c>
      <c r="R82" s="32">
        <f t="shared" si="18"/>
        <v>28.752898828139109</v>
      </c>
      <c r="S82" s="32">
        <f t="shared" si="19"/>
        <v>35.782110016068408</v>
      </c>
      <c r="T82" s="32">
        <f t="shared" si="20"/>
        <v>32.306642569029869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10061.529889072803</v>
      </c>
      <c r="F83" s="2">
        <v>13441.400632506451</v>
      </c>
      <c r="G83" s="5">
        <f t="shared" si="14"/>
        <v>23502.930521579256</v>
      </c>
      <c r="H83" s="2">
        <v>446</v>
      </c>
      <c r="I83" s="2">
        <v>434</v>
      </c>
      <c r="J83" s="5">
        <f t="shared" si="15"/>
        <v>880</v>
      </c>
      <c r="K83" s="2">
        <v>0</v>
      </c>
      <c r="L83" s="2">
        <v>0</v>
      </c>
      <c r="M83" s="5">
        <f t="shared" si="16"/>
        <v>0</v>
      </c>
      <c r="N83" s="27">
        <f t="shared" si="17"/>
        <v>0.10444205581581965</v>
      </c>
      <c r="O83" s="27">
        <f t="shared" si="17"/>
        <v>0.14338411666353529</v>
      </c>
      <c r="P83" s="28">
        <f t="shared" si="17"/>
        <v>0.12364757218844305</v>
      </c>
      <c r="R83" s="32">
        <f t="shared" si="18"/>
        <v>22.559484056217045</v>
      </c>
      <c r="S83" s="32">
        <f t="shared" si="19"/>
        <v>30.970969199323619</v>
      </c>
      <c r="T83" s="32">
        <f t="shared" si="20"/>
        <v>26.707875592703701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5564.6575606896704</v>
      </c>
      <c r="F84" s="3">
        <v>6984.9999999999982</v>
      </c>
      <c r="G84" s="7">
        <f t="shared" si="14"/>
        <v>12549.657560689669</v>
      </c>
      <c r="H84" s="6">
        <v>434</v>
      </c>
      <c r="I84" s="3">
        <v>434</v>
      </c>
      <c r="J84" s="7">
        <f t="shared" si="15"/>
        <v>868</v>
      </c>
      <c r="K84" s="6">
        <v>0</v>
      </c>
      <c r="L84" s="3">
        <v>0</v>
      </c>
      <c r="M84" s="7">
        <f t="shared" si="16"/>
        <v>0</v>
      </c>
      <c r="N84" s="27">
        <f t="shared" si="17"/>
        <v>5.9360146363390411E-2</v>
      </c>
      <c r="O84" s="27">
        <f t="shared" si="17"/>
        <v>7.4511435398532153E-2</v>
      </c>
      <c r="P84" s="28">
        <f t="shared" si="17"/>
        <v>6.6935790880961285E-2</v>
      </c>
      <c r="R84" s="32">
        <f t="shared" si="18"/>
        <v>12.821791614492328</v>
      </c>
      <c r="S84" s="32">
        <f t="shared" si="19"/>
        <v>16.094470046082947</v>
      </c>
      <c r="T84" s="32">
        <f t="shared" si="20"/>
        <v>14.458130830287638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2961.6554976652683</v>
      </c>
      <c r="F85" s="2">
        <v>5883.2648308118769</v>
      </c>
      <c r="G85" s="5">
        <f t="shared" si="14"/>
        <v>8844.9203284771447</v>
      </c>
      <c r="H85" s="2">
        <v>110</v>
      </c>
      <c r="I85" s="2">
        <v>147</v>
      </c>
      <c r="J85" s="5">
        <f t="shared" si="15"/>
        <v>257</v>
      </c>
      <c r="K85" s="2">
        <v>0</v>
      </c>
      <c r="L85" s="2">
        <v>0</v>
      </c>
      <c r="M85" s="5">
        <f t="shared" si="16"/>
        <v>0</v>
      </c>
      <c r="N85" s="25">
        <f t="shared" si="17"/>
        <v>0.12464880040678739</v>
      </c>
      <c r="O85" s="25">
        <f t="shared" si="17"/>
        <v>0.1852880080250654</v>
      </c>
      <c r="P85" s="26">
        <f t="shared" si="17"/>
        <v>0.15933348336354564</v>
      </c>
      <c r="R85" s="32">
        <f t="shared" si="18"/>
        <v>26.924140887866077</v>
      </c>
      <c r="S85" s="32">
        <f t="shared" si="19"/>
        <v>40.02220973341413</v>
      </c>
      <c r="T85" s="32">
        <f t="shared" si="20"/>
        <v>34.416032406525858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2667.182748916252</v>
      </c>
      <c r="F86" s="3">
        <v>5445.9999999999991</v>
      </c>
      <c r="G86" s="7">
        <f t="shared" si="14"/>
        <v>8113.1827489162515</v>
      </c>
      <c r="H86" s="6">
        <v>109</v>
      </c>
      <c r="I86" s="3">
        <v>147</v>
      </c>
      <c r="J86" s="7">
        <f t="shared" si="15"/>
        <v>256</v>
      </c>
      <c r="K86" s="6">
        <v>0</v>
      </c>
      <c r="L86" s="3">
        <v>0</v>
      </c>
      <c r="M86" s="7">
        <f t="shared" si="16"/>
        <v>0</v>
      </c>
      <c r="N86" s="27">
        <f t="shared" si="17"/>
        <v>0.11328503011027234</v>
      </c>
      <c r="O86" s="27">
        <f t="shared" si="17"/>
        <v>0.17151675485008816</v>
      </c>
      <c r="P86" s="28">
        <f t="shared" si="17"/>
        <v>0.14672277830071345</v>
      </c>
      <c r="R86" s="32">
        <f t="shared" si="18"/>
        <v>24.469566503818825</v>
      </c>
      <c r="S86" s="32">
        <f t="shared" si="19"/>
        <v>37.047619047619044</v>
      </c>
      <c r="T86" s="32">
        <f t="shared" si="20"/>
        <v>31.692120112954107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0.23894596738888432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524.99999999999977</v>
      </c>
      <c r="F5" s="9">
        <v>2194.1716078685736</v>
      </c>
      <c r="G5" s="10">
        <f>+E5+F5</f>
        <v>2719.1716078685731</v>
      </c>
      <c r="H5" s="9">
        <v>211</v>
      </c>
      <c r="I5" s="9">
        <v>206</v>
      </c>
      <c r="J5" s="10">
        <f>+H5+I5</f>
        <v>417</v>
      </c>
      <c r="K5" s="9">
        <v>0</v>
      </c>
      <c r="L5" s="9">
        <v>0</v>
      </c>
      <c r="M5" s="10">
        <f>+K5+L5</f>
        <v>0</v>
      </c>
      <c r="N5" s="27">
        <f>+E5/(H5*216+K5*248)</f>
        <v>1.1519220642443387E-2</v>
      </c>
      <c r="O5" s="27">
        <f t="shared" ref="O5:O80" si="0">+F5/(I5*216+L5*248)</f>
        <v>4.9311659651846765E-2</v>
      </c>
      <c r="P5" s="28">
        <f t="shared" ref="P5:P80" si="1">+G5/(J5*216+M5*248)</f>
        <v>3.0188866771788937E-2</v>
      </c>
      <c r="R5" s="32">
        <f>+E5/(H5+K5)</f>
        <v>2.4881516587677712</v>
      </c>
      <c r="S5" s="32">
        <f t="shared" ref="S5" si="2">+F5/(I5+L5)</f>
        <v>10.651318484798901</v>
      </c>
      <c r="T5" s="32">
        <f t="shared" ref="T5" si="3">+G5/(J5+M5)</f>
        <v>6.5207952227064103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902.73032727162263</v>
      </c>
      <c r="F6" s="2">
        <v>3988.425440609416</v>
      </c>
      <c r="G6" s="5">
        <f t="shared" ref="G6:G69" si="4">+E6+F6</f>
        <v>4891.1557678810386</v>
      </c>
      <c r="H6" s="2">
        <v>211</v>
      </c>
      <c r="I6" s="2">
        <v>206</v>
      </c>
      <c r="J6" s="5">
        <f t="shared" ref="J6:J69" si="5">+H6+I6</f>
        <v>417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1.9807142515175149E-2</v>
      </c>
      <c r="O6" s="27">
        <f t="shared" si="0"/>
        <v>8.9635595123368758E-2</v>
      </c>
      <c r="P6" s="28">
        <f t="shared" si="1"/>
        <v>5.4302733012268393E-2</v>
      </c>
      <c r="R6" s="32">
        <f t="shared" ref="R6:R70" si="8">+E6/(H6+K6)</f>
        <v>4.2783427832778322</v>
      </c>
      <c r="S6" s="32">
        <f t="shared" ref="S6:S70" si="9">+F6/(I6+L6)</f>
        <v>19.36128854664765</v>
      </c>
      <c r="T6" s="32">
        <f t="shared" ref="T6:T70" si="10">+G6/(J6+M6)</f>
        <v>11.729390330649974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1248.8876833434326</v>
      </c>
      <c r="F7" s="2">
        <v>5564.672842992637</v>
      </c>
      <c r="G7" s="5">
        <f t="shared" si="4"/>
        <v>6813.5605263360694</v>
      </c>
      <c r="H7" s="2">
        <v>211</v>
      </c>
      <c r="I7" s="2">
        <v>204</v>
      </c>
      <c r="J7" s="5">
        <f t="shared" si="5"/>
        <v>415</v>
      </c>
      <c r="K7" s="2">
        <v>0</v>
      </c>
      <c r="L7" s="2">
        <v>0</v>
      </c>
      <c r="M7" s="5">
        <f t="shared" si="6"/>
        <v>0</v>
      </c>
      <c r="N7" s="27">
        <f t="shared" si="7"/>
        <v>2.7402310061072334E-2</v>
      </c>
      <c r="O7" s="27">
        <f t="shared" si="0"/>
        <v>0.12628614839761795</v>
      </c>
      <c r="P7" s="28">
        <f t="shared" si="1"/>
        <v>7.6010269146988732E-2</v>
      </c>
      <c r="R7" s="32">
        <f t="shared" si="8"/>
        <v>5.9188989731916237</v>
      </c>
      <c r="S7" s="32">
        <f t="shared" si="9"/>
        <v>27.277808053885476</v>
      </c>
      <c r="T7" s="32">
        <f t="shared" si="10"/>
        <v>16.418218135749566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1536.3994341918599</v>
      </c>
      <c r="F8" s="2">
        <v>6403.9349261995912</v>
      </c>
      <c r="G8" s="5">
        <f t="shared" si="4"/>
        <v>7940.3343603914509</v>
      </c>
      <c r="H8" s="2">
        <v>211</v>
      </c>
      <c r="I8" s="2">
        <v>205</v>
      </c>
      <c r="J8" s="5">
        <f t="shared" si="5"/>
        <v>416</v>
      </c>
      <c r="K8" s="2">
        <v>0</v>
      </c>
      <c r="L8" s="2">
        <v>0</v>
      </c>
      <c r="M8" s="5">
        <f t="shared" si="6"/>
        <v>0</v>
      </c>
      <c r="N8" s="27">
        <f t="shared" si="7"/>
        <v>3.3710712528345177E-2</v>
      </c>
      <c r="O8" s="27">
        <f t="shared" si="0"/>
        <v>0.14462364331977395</v>
      </c>
      <c r="P8" s="28">
        <f t="shared" si="1"/>
        <v>8.8367325057775226E-2</v>
      </c>
      <c r="R8" s="32">
        <f t="shared" si="8"/>
        <v>7.2815139061225587</v>
      </c>
      <c r="S8" s="32">
        <f t="shared" si="9"/>
        <v>31.238706957071177</v>
      </c>
      <c r="T8" s="32">
        <f t="shared" si="10"/>
        <v>19.087342212479449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2111.2951799044667</v>
      </c>
      <c r="F9" s="2">
        <v>8076.1245711633965</v>
      </c>
      <c r="G9" s="5">
        <f t="shared" si="4"/>
        <v>10187.419751067864</v>
      </c>
      <c r="H9" s="2">
        <v>211</v>
      </c>
      <c r="I9" s="2">
        <v>206</v>
      </c>
      <c r="J9" s="5">
        <f t="shared" si="5"/>
        <v>417</v>
      </c>
      <c r="K9" s="2">
        <v>0</v>
      </c>
      <c r="L9" s="2">
        <v>0</v>
      </c>
      <c r="M9" s="5">
        <f t="shared" si="6"/>
        <v>0</v>
      </c>
      <c r="N9" s="27">
        <f t="shared" si="7"/>
        <v>4.632471432123194E-2</v>
      </c>
      <c r="O9" s="27">
        <f t="shared" si="0"/>
        <v>0.18150226022931043</v>
      </c>
      <c r="P9" s="28">
        <f t="shared" si="1"/>
        <v>0.11310307033337623</v>
      </c>
      <c r="R9" s="32">
        <f t="shared" si="8"/>
        <v>10.006138293386098</v>
      </c>
      <c r="S9" s="32">
        <f t="shared" si="9"/>
        <v>39.20448820953105</v>
      </c>
      <c r="T9" s="32">
        <f t="shared" si="10"/>
        <v>24.430263192009267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2414.0889292946285</v>
      </c>
      <c r="F10" s="2">
        <v>9352.7716724655293</v>
      </c>
      <c r="G10" s="5">
        <f t="shared" si="4"/>
        <v>11766.860601760158</v>
      </c>
      <c r="H10" s="2">
        <v>213</v>
      </c>
      <c r="I10" s="2">
        <v>206</v>
      </c>
      <c r="J10" s="5">
        <f t="shared" si="5"/>
        <v>419</v>
      </c>
      <c r="K10" s="2">
        <v>0</v>
      </c>
      <c r="L10" s="2">
        <v>0</v>
      </c>
      <c r="M10" s="5">
        <f t="shared" si="6"/>
        <v>0</v>
      </c>
      <c r="N10" s="27">
        <f t="shared" si="7"/>
        <v>5.2471068711846383E-2</v>
      </c>
      <c r="O10" s="27">
        <f t="shared" si="0"/>
        <v>0.21019353812624797</v>
      </c>
      <c r="P10" s="28">
        <f t="shared" si="1"/>
        <v>0.13001481262441614</v>
      </c>
      <c r="R10" s="32">
        <f t="shared" si="8"/>
        <v>11.333750841758819</v>
      </c>
      <c r="S10" s="32">
        <f t="shared" si="9"/>
        <v>45.401804235269559</v>
      </c>
      <c r="T10" s="32">
        <f t="shared" si="10"/>
        <v>28.083199526873884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3570.5205225999557</v>
      </c>
      <c r="F11" s="2">
        <v>11240.178894340908</v>
      </c>
      <c r="G11" s="5">
        <f t="shared" si="4"/>
        <v>14810.699416940864</v>
      </c>
      <c r="H11" s="2">
        <v>212</v>
      </c>
      <c r="I11" s="2">
        <v>207</v>
      </c>
      <c r="J11" s="5">
        <f t="shared" si="5"/>
        <v>419</v>
      </c>
      <c r="K11" s="2">
        <v>0</v>
      </c>
      <c r="L11" s="2">
        <v>0</v>
      </c>
      <c r="M11" s="5">
        <f t="shared" si="6"/>
        <v>0</v>
      </c>
      <c r="N11" s="27">
        <f t="shared" si="7"/>
        <v>7.7972583040704826E-2</v>
      </c>
      <c r="O11" s="27">
        <f t="shared" si="0"/>
        <v>0.25139065338926703</v>
      </c>
      <c r="P11" s="28">
        <f t="shared" si="1"/>
        <v>0.1636469041914265</v>
      </c>
      <c r="R11" s="32">
        <f t="shared" si="8"/>
        <v>16.842077936792244</v>
      </c>
      <c r="S11" s="32">
        <f t="shared" si="9"/>
        <v>54.300381132081682</v>
      </c>
      <c r="T11" s="32">
        <f t="shared" si="10"/>
        <v>35.347731305348127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3819.7350021815564</v>
      </c>
      <c r="F12" s="2">
        <v>11481.181732092695</v>
      </c>
      <c r="G12" s="5">
        <f t="shared" si="4"/>
        <v>15300.916734274251</v>
      </c>
      <c r="H12" s="2">
        <v>231</v>
      </c>
      <c r="I12" s="2">
        <v>207</v>
      </c>
      <c r="J12" s="5">
        <f t="shared" si="5"/>
        <v>438</v>
      </c>
      <c r="K12" s="2">
        <v>0</v>
      </c>
      <c r="L12" s="2">
        <v>0</v>
      </c>
      <c r="M12" s="5">
        <f t="shared" si="6"/>
        <v>0</v>
      </c>
      <c r="N12" s="27">
        <f t="shared" si="7"/>
        <v>7.6553932222654247E-2</v>
      </c>
      <c r="O12" s="27">
        <f t="shared" si="0"/>
        <v>0.25678076874424527</v>
      </c>
      <c r="P12" s="28">
        <f t="shared" si="1"/>
        <v>0.16172962893491302</v>
      </c>
      <c r="R12" s="32">
        <f t="shared" si="8"/>
        <v>16.535649360093316</v>
      </c>
      <c r="S12" s="32">
        <f t="shared" si="9"/>
        <v>55.464646048756983</v>
      </c>
      <c r="T12" s="32">
        <f t="shared" si="10"/>
        <v>34.93359984994121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4045.9787361184744</v>
      </c>
      <c r="F13" s="2">
        <v>11636.742625274632</v>
      </c>
      <c r="G13" s="5">
        <f t="shared" si="4"/>
        <v>15682.721361393105</v>
      </c>
      <c r="H13" s="2">
        <v>221</v>
      </c>
      <c r="I13" s="2">
        <v>201</v>
      </c>
      <c r="J13" s="5">
        <f t="shared" si="5"/>
        <v>422</v>
      </c>
      <c r="K13" s="2">
        <v>0</v>
      </c>
      <c r="L13" s="2">
        <v>0</v>
      </c>
      <c r="M13" s="5">
        <f t="shared" si="6"/>
        <v>0</v>
      </c>
      <c r="N13" s="27">
        <f t="shared" si="7"/>
        <v>8.4757389310341769E-2</v>
      </c>
      <c r="O13" s="27">
        <f t="shared" si="0"/>
        <v>0.268028897762913</v>
      </c>
      <c r="P13" s="28">
        <f t="shared" si="1"/>
        <v>0.17205021679604512</v>
      </c>
      <c r="R13" s="32">
        <f t="shared" si="8"/>
        <v>18.307596091033822</v>
      </c>
      <c r="S13" s="32">
        <f t="shared" si="9"/>
        <v>57.894241916789213</v>
      </c>
      <c r="T13" s="32">
        <f t="shared" si="10"/>
        <v>37.162846827945749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5165.1694469605709</v>
      </c>
      <c r="F14" s="2">
        <v>13203.351969688527</v>
      </c>
      <c r="G14" s="5">
        <f t="shared" si="4"/>
        <v>18368.521416649099</v>
      </c>
      <c r="H14" s="2">
        <v>214</v>
      </c>
      <c r="I14" s="2">
        <v>206</v>
      </c>
      <c r="J14" s="5">
        <f t="shared" si="5"/>
        <v>420</v>
      </c>
      <c r="K14" s="2">
        <v>0</v>
      </c>
      <c r="L14" s="2">
        <v>0</v>
      </c>
      <c r="M14" s="5">
        <f t="shared" si="6"/>
        <v>0</v>
      </c>
      <c r="N14" s="27">
        <f t="shared" si="7"/>
        <v>0.11174215660610443</v>
      </c>
      <c r="O14" s="27">
        <f t="shared" si="0"/>
        <v>0.29673121111310063</v>
      </c>
      <c r="P14" s="28">
        <f t="shared" si="1"/>
        <v>0.2024748833404883</v>
      </c>
      <c r="R14" s="32">
        <f t="shared" si="8"/>
        <v>24.136305826918555</v>
      </c>
      <c r="S14" s="32">
        <f t="shared" si="9"/>
        <v>64.093941600429744</v>
      </c>
      <c r="T14" s="32">
        <f t="shared" si="10"/>
        <v>43.73457480154547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11692.238863933935</v>
      </c>
      <c r="F15" s="2">
        <v>22176.386170614569</v>
      </c>
      <c r="G15" s="5">
        <f t="shared" si="4"/>
        <v>33868.625034548502</v>
      </c>
      <c r="H15" s="2">
        <v>399</v>
      </c>
      <c r="I15" s="2">
        <v>396</v>
      </c>
      <c r="J15" s="5">
        <f t="shared" si="5"/>
        <v>795</v>
      </c>
      <c r="K15" s="2">
        <v>203</v>
      </c>
      <c r="L15" s="2">
        <v>174</v>
      </c>
      <c r="M15" s="5">
        <f t="shared" si="6"/>
        <v>377</v>
      </c>
      <c r="N15" s="27">
        <f t="shared" si="7"/>
        <v>8.5639860423751435E-2</v>
      </c>
      <c r="O15" s="27">
        <f t="shared" si="0"/>
        <v>0.17232676061959598</v>
      </c>
      <c r="P15" s="28">
        <f t="shared" si="1"/>
        <v>0.12770204299344121</v>
      </c>
      <c r="R15" s="32">
        <f t="shared" si="8"/>
        <v>19.422323694242419</v>
      </c>
      <c r="S15" s="32">
        <f t="shared" si="9"/>
        <v>38.905940650200996</v>
      </c>
      <c r="T15" s="32">
        <f t="shared" si="10"/>
        <v>28.898144227430464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20626.292821404808</v>
      </c>
      <c r="F16" s="2">
        <v>44069.632574020121</v>
      </c>
      <c r="G16" s="5">
        <f t="shared" si="4"/>
        <v>64695.925395424929</v>
      </c>
      <c r="H16" s="2">
        <v>449</v>
      </c>
      <c r="I16" s="2">
        <v>463</v>
      </c>
      <c r="J16" s="5">
        <f t="shared" si="5"/>
        <v>912</v>
      </c>
      <c r="K16" s="2">
        <v>329</v>
      </c>
      <c r="L16" s="2">
        <v>270</v>
      </c>
      <c r="M16" s="5">
        <f t="shared" si="6"/>
        <v>599</v>
      </c>
      <c r="N16" s="27">
        <f t="shared" si="7"/>
        <v>0.11550428289022494</v>
      </c>
      <c r="O16" s="27">
        <f t="shared" si="0"/>
        <v>0.26394059085585336</v>
      </c>
      <c r="P16" s="28">
        <f t="shared" si="1"/>
        <v>0.18722919626856471</v>
      </c>
      <c r="R16" s="32">
        <f t="shared" si="8"/>
        <v>26.511944500520318</v>
      </c>
      <c r="S16" s="32">
        <f t="shared" si="9"/>
        <v>60.122281819945592</v>
      </c>
      <c r="T16" s="32">
        <f t="shared" si="10"/>
        <v>42.816628322584336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23182.407275529364</v>
      </c>
      <c r="F17" s="2">
        <v>46314.634220574946</v>
      </c>
      <c r="G17" s="5">
        <f t="shared" si="4"/>
        <v>69497.041496104313</v>
      </c>
      <c r="H17" s="2">
        <v>444</v>
      </c>
      <c r="I17" s="2">
        <v>470</v>
      </c>
      <c r="J17" s="5">
        <f t="shared" si="5"/>
        <v>914</v>
      </c>
      <c r="K17" s="2">
        <v>339</v>
      </c>
      <c r="L17" s="2">
        <v>266</v>
      </c>
      <c r="M17" s="5">
        <f t="shared" si="6"/>
        <v>605</v>
      </c>
      <c r="N17" s="27">
        <f t="shared" si="7"/>
        <v>0.1288083259741819</v>
      </c>
      <c r="O17" s="27">
        <f t="shared" si="0"/>
        <v>0.27652508968149925</v>
      </c>
      <c r="P17" s="28">
        <f t="shared" si="1"/>
        <v>0.20001220700879604</v>
      </c>
      <c r="R17" s="32">
        <f t="shared" si="8"/>
        <v>29.607161271429582</v>
      </c>
      <c r="S17" s="32">
        <f t="shared" si="9"/>
        <v>62.927492147520304</v>
      </c>
      <c r="T17" s="32">
        <f t="shared" si="10"/>
        <v>45.751837719621008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32586.233204554857</v>
      </c>
      <c r="F18" s="2">
        <v>53009.257733357073</v>
      </c>
      <c r="G18" s="5">
        <f t="shared" si="4"/>
        <v>85595.490937911934</v>
      </c>
      <c r="H18" s="2">
        <v>449</v>
      </c>
      <c r="I18" s="2">
        <v>465</v>
      </c>
      <c r="J18" s="5">
        <f t="shared" si="5"/>
        <v>914</v>
      </c>
      <c r="K18" s="2">
        <v>327</v>
      </c>
      <c r="L18" s="2">
        <v>264</v>
      </c>
      <c r="M18" s="5">
        <f t="shared" si="6"/>
        <v>591</v>
      </c>
      <c r="N18" s="27">
        <f t="shared" si="7"/>
        <v>0.18298648475154344</v>
      </c>
      <c r="O18" s="27">
        <f t="shared" si="0"/>
        <v>0.31950225259991488</v>
      </c>
      <c r="P18" s="28">
        <f t="shared" si="1"/>
        <v>0.24882988830528599</v>
      </c>
      <c r="R18" s="32">
        <f t="shared" si="8"/>
        <v>41.992568562570689</v>
      </c>
      <c r="S18" s="32">
        <f t="shared" si="9"/>
        <v>72.715031184303257</v>
      </c>
      <c r="T18" s="32">
        <f t="shared" si="10"/>
        <v>56.874080357416567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48462.183479486011</v>
      </c>
      <c r="F19" s="2">
        <v>60119.666512154858</v>
      </c>
      <c r="G19" s="5">
        <f t="shared" si="4"/>
        <v>108581.84999164086</v>
      </c>
      <c r="H19" s="2">
        <v>461</v>
      </c>
      <c r="I19" s="2">
        <v>472</v>
      </c>
      <c r="J19" s="5">
        <f t="shared" si="5"/>
        <v>933</v>
      </c>
      <c r="K19" s="2">
        <v>325</v>
      </c>
      <c r="L19" s="2">
        <v>264</v>
      </c>
      <c r="M19" s="5">
        <f t="shared" si="6"/>
        <v>589</v>
      </c>
      <c r="N19" s="27">
        <f t="shared" si="7"/>
        <v>0.26897135844666331</v>
      </c>
      <c r="O19" s="27">
        <f t="shared" si="0"/>
        <v>0.35908631087630721</v>
      </c>
      <c r="P19" s="28">
        <f t="shared" si="1"/>
        <v>0.31237586303694148</v>
      </c>
      <c r="R19" s="32">
        <f t="shared" si="8"/>
        <v>61.656721984078892</v>
      </c>
      <c r="S19" s="32">
        <f t="shared" si="9"/>
        <v>81.68432950021041</v>
      </c>
      <c r="T19" s="32">
        <f t="shared" si="10"/>
        <v>71.341557156137227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62725.131962553191</v>
      </c>
      <c r="F20" s="2">
        <v>82514.310261887716</v>
      </c>
      <c r="G20" s="5">
        <f t="shared" si="4"/>
        <v>145239.44222444092</v>
      </c>
      <c r="H20" s="2">
        <v>460</v>
      </c>
      <c r="I20" s="2">
        <v>480</v>
      </c>
      <c r="J20" s="5">
        <f t="shared" si="5"/>
        <v>940</v>
      </c>
      <c r="K20" s="2">
        <v>311</v>
      </c>
      <c r="L20" s="2">
        <v>271</v>
      </c>
      <c r="M20" s="5">
        <f t="shared" si="6"/>
        <v>582</v>
      </c>
      <c r="N20" s="27">
        <f t="shared" si="7"/>
        <v>0.35540734759617193</v>
      </c>
      <c r="O20" s="27">
        <f t="shared" si="0"/>
        <v>0.48285608270848579</v>
      </c>
      <c r="P20" s="28">
        <f t="shared" si="1"/>
        <v>0.4181044235193016</v>
      </c>
      <c r="R20" s="32">
        <f t="shared" si="8"/>
        <v>81.355553777630604</v>
      </c>
      <c r="S20" s="32">
        <f t="shared" si="9"/>
        <v>109.87258357108884</v>
      </c>
      <c r="T20" s="32">
        <f t="shared" si="10"/>
        <v>95.426703169803503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62917.021838147084</v>
      </c>
      <c r="F21" s="2">
        <v>81811.345811807303</v>
      </c>
      <c r="G21" s="5">
        <f t="shared" si="4"/>
        <v>144728.36764995439</v>
      </c>
      <c r="H21" s="2">
        <v>468</v>
      </c>
      <c r="I21" s="2">
        <v>489</v>
      </c>
      <c r="J21" s="5">
        <f t="shared" si="5"/>
        <v>957</v>
      </c>
      <c r="K21" s="2">
        <v>296</v>
      </c>
      <c r="L21" s="2">
        <v>283</v>
      </c>
      <c r="M21" s="5">
        <f t="shared" si="6"/>
        <v>579</v>
      </c>
      <c r="N21" s="27">
        <f t="shared" si="7"/>
        <v>0.36056426415589515</v>
      </c>
      <c r="O21" s="27">
        <f t="shared" si="0"/>
        <v>0.46534484103002882</v>
      </c>
      <c r="P21" s="28">
        <f t="shared" si="1"/>
        <v>0.41315077090171509</v>
      </c>
      <c r="R21" s="32">
        <f t="shared" si="8"/>
        <v>82.352122824799849</v>
      </c>
      <c r="S21" s="32">
        <f t="shared" si="9"/>
        <v>105.97324587021672</v>
      </c>
      <c r="T21" s="32">
        <f t="shared" si="10"/>
        <v>94.224197688772392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61527.343847265962</v>
      </c>
      <c r="F22" s="2">
        <v>77136.517511199985</v>
      </c>
      <c r="G22" s="5">
        <f t="shared" si="4"/>
        <v>138663.86135846595</v>
      </c>
      <c r="H22" s="2">
        <v>467</v>
      </c>
      <c r="I22" s="2">
        <v>469</v>
      </c>
      <c r="J22" s="5">
        <f t="shared" si="5"/>
        <v>936</v>
      </c>
      <c r="K22" s="2">
        <v>297</v>
      </c>
      <c r="L22" s="2">
        <v>291</v>
      </c>
      <c r="M22" s="5">
        <f t="shared" si="6"/>
        <v>588</v>
      </c>
      <c r="N22" s="27">
        <f t="shared" si="7"/>
        <v>0.35253566102439704</v>
      </c>
      <c r="O22" s="27">
        <f t="shared" si="0"/>
        <v>0.44466264014480716</v>
      </c>
      <c r="P22" s="28">
        <f t="shared" si="1"/>
        <v>0.39845937171972973</v>
      </c>
      <c r="R22" s="32">
        <f t="shared" si="8"/>
        <v>80.533172574955444</v>
      </c>
      <c r="S22" s="32">
        <f t="shared" si="9"/>
        <v>101.49541777789472</v>
      </c>
      <c r="T22" s="32">
        <f t="shared" si="10"/>
        <v>90.986785668284739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61199.399885215331</v>
      </c>
      <c r="F23" s="2">
        <v>59549.353346050513</v>
      </c>
      <c r="G23" s="5">
        <f t="shared" si="4"/>
        <v>120748.75323126584</v>
      </c>
      <c r="H23" s="2">
        <v>457</v>
      </c>
      <c r="I23" s="2">
        <v>438</v>
      </c>
      <c r="J23" s="5">
        <f t="shared" si="5"/>
        <v>895</v>
      </c>
      <c r="K23" s="2">
        <v>302</v>
      </c>
      <c r="L23" s="2">
        <v>318</v>
      </c>
      <c r="M23" s="5">
        <f t="shared" si="6"/>
        <v>620</v>
      </c>
      <c r="N23" s="27">
        <f t="shared" si="7"/>
        <v>0.35251486040513874</v>
      </c>
      <c r="O23" s="27">
        <f t="shared" si="0"/>
        <v>0.34327933814131684</v>
      </c>
      <c r="P23" s="28">
        <f t="shared" si="1"/>
        <v>0.34789890869904877</v>
      </c>
      <c r="R23" s="32">
        <f t="shared" si="8"/>
        <v>80.631620402128235</v>
      </c>
      <c r="S23" s="32">
        <f t="shared" si="9"/>
        <v>78.768985907474217</v>
      </c>
      <c r="T23" s="32">
        <f t="shared" si="10"/>
        <v>79.7021473473702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58495.923803808473</v>
      </c>
      <c r="F24" s="2">
        <v>53903.860274595587</v>
      </c>
      <c r="G24" s="5">
        <f t="shared" si="4"/>
        <v>112399.78407840406</v>
      </c>
      <c r="H24" s="2">
        <v>450</v>
      </c>
      <c r="I24" s="2">
        <v>438</v>
      </c>
      <c r="J24" s="5">
        <f t="shared" si="5"/>
        <v>888</v>
      </c>
      <c r="K24" s="2">
        <v>309</v>
      </c>
      <c r="L24" s="2">
        <v>318</v>
      </c>
      <c r="M24" s="5">
        <f t="shared" si="6"/>
        <v>627</v>
      </c>
      <c r="N24" s="27">
        <f t="shared" si="7"/>
        <v>0.33650837477454365</v>
      </c>
      <c r="O24" s="27">
        <f t="shared" si="0"/>
        <v>0.31073522109963331</v>
      </c>
      <c r="P24" s="28">
        <f t="shared" si="1"/>
        <v>0.32363515559395822</v>
      </c>
      <c r="R24" s="32">
        <f t="shared" si="8"/>
        <v>77.069728331763471</v>
      </c>
      <c r="S24" s="32">
        <f t="shared" si="9"/>
        <v>71.301402479623789</v>
      </c>
      <c r="T24" s="32">
        <f t="shared" si="10"/>
        <v>74.191276619408626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55661.359690149591</v>
      </c>
      <c r="F25" s="2">
        <v>52677.103635841318</v>
      </c>
      <c r="G25" s="5">
        <f t="shared" si="4"/>
        <v>108338.46332599092</v>
      </c>
      <c r="H25" s="2">
        <v>458</v>
      </c>
      <c r="I25" s="2">
        <v>454</v>
      </c>
      <c r="J25" s="5">
        <f t="shared" si="5"/>
        <v>912</v>
      </c>
      <c r="K25" s="2">
        <v>309</v>
      </c>
      <c r="L25" s="2">
        <v>317</v>
      </c>
      <c r="M25" s="5">
        <f t="shared" si="6"/>
        <v>626</v>
      </c>
      <c r="N25" s="27">
        <f t="shared" si="7"/>
        <v>0.31705035139069032</v>
      </c>
      <c r="O25" s="27">
        <f t="shared" si="0"/>
        <v>0.29814978286077271</v>
      </c>
      <c r="P25" s="28">
        <f t="shared" si="1"/>
        <v>0.3075700185271148</v>
      </c>
      <c r="R25" s="32">
        <f t="shared" si="8"/>
        <v>72.570221238786957</v>
      </c>
      <c r="S25" s="32">
        <f t="shared" si="9"/>
        <v>68.323091615877203</v>
      </c>
      <c r="T25" s="32">
        <f t="shared" si="10"/>
        <v>70.441133501944677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53736.622621088085</v>
      </c>
      <c r="F26" s="2">
        <v>49946.427289866486</v>
      </c>
      <c r="G26" s="5">
        <f t="shared" si="4"/>
        <v>103683.04991095458</v>
      </c>
      <c r="H26" s="2">
        <v>447</v>
      </c>
      <c r="I26" s="2">
        <v>447</v>
      </c>
      <c r="J26" s="5">
        <f t="shared" si="5"/>
        <v>894</v>
      </c>
      <c r="K26" s="2">
        <v>307</v>
      </c>
      <c r="L26" s="2">
        <v>317</v>
      </c>
      <c r="M26" s="5">
        <f t="shared" si="6"/>
        <v>624</v>
      </c>
      <c r="N26" s="27">
        <f t="shared" si="7"/>
        <v>0.31117751448327668</v>
      </c>
      <c r="O26" s="27">
        <f t="shared" si="0"/>
        <v>0.28513442689227764</v>
      </c>
      <c r="P26" s="28">
        <f t="shared" si="1"/>
        <v>0.29806313506437887</v>
      </c>
      <c r="R26" s="32">
        <f t="shared" si="8"/>
        <v>71.268730266695073</v>
      </c>
      <c r="S26" s="32">
        <f t="shared" si="9"/>
        <v>65.374904829668182</v>
      </c>
      <c r="T26" s="32">
        <f t="shared" si="10"/>
        <v>68.302404420918691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49851.298871318875</v>
      </c>
      <c r="F27" s="2">
        <v>43199.475685730213</v>
      </c>
      <c r="G27" s="5">
        <f t="shared" si="4"/>
        <v>93050.774557049095</v>
      </c>
      <c r="H27" s="2">
        <v>450</v>
      </c>
      <c r="I27" s="2">
        <v>437</v>
      </c>
      <c r="J27" s="5">
        <f t="shared" si="5"/>
        <v>887</v>
      </c>
      <c r="K27" s="2">
        <v>306</v>
      </c>
      <c r="L27" s="2">
        <v>323</v>
      </c>
      <c r="M27" s="5">
        <f t="shared" si="6"/>
        <v>629</v>
      </c>
      <c r="N27" s="27">
        <f t="shared" si="7"/>
        <v>0.28801129408924292</v>
      </c>
      <c r="O27" s="27">
        <f t="shared" si="0"/>
        <v>0.24756714013920211</v>
      </c>
      <c r="P27" s="28">
        <f t="shared" si="1"/>
        <v>0.26770730113310481</v>
      </c>
      <c r="R27" s="32">
        <f t="shared" si="8"/>
        <v>65.940871522908566</v>
      </c>
      <c r="S27" s="32">
        <f t="shared" si="9"/>
        <v>56.841415375960807</v>
      </c>
      <c r="T27" s="32">
        <f t="shared" si="10"/>
        <v>61.379138889874071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15196.36560216036</v>
      </c>
      <c r="F28" s="2">
        <v>21186.214794220363</v>
      </c>
      <c r="G28" s="5">
        <f t="shared" si="4"/>
        <v>36382.580396380727</v>
      </c>
      <c r="H28" s="2">
        <v>250</v>
      </c>
      <c r="I28" s="2">
        <v>252</v>
      </c>
      <c r="J28" s="5">
        <f t="shared" si="5"/>
        <v>502</v>
      </c>
      <c r="K28" s="2">
        <v>0</v>
      </c>
      <c r="L28" s="2">
        <v>0</v>
      </c>
      <c r="M28" s="5">
        <f t="shared" si="6"/>
        <v>0</v>
      </c>
      <c r="N28" s="27">
        <f t="shared" si="7"/>
        <v>0.28141417781778444</v>
      </c>
      <c r="O28" s="27">
        <f t="shared" si="0"/>
        <v>0.38922352282150874</v>
      </c>
      <c r="P28" s="28">
        <f t="shared" si="1"/>
        <v>0.33553360997104847</v>
      </c>
      <c r="R28" s="32">
        <f t="shared" si="8"/>
        <v>60.785462408641443</v>
      </c>
      <c r="S28" s="32">
        <f t="shared" si="9"/>
        <v>84.072280929445881</v>
      </c>
      <c r="T28" s="32">
        <f t="shared" si="10"/>
        <v>72.475259753746471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13971.385368269544</v>
      </c>
      <c r="F29" s="2">
        <v>21388.931812061746</v>
      </c>
      <c r="G29" s="5">
        <f t="shared" si="4"/>
        <v>35360.317180331287</v>
      </c>
      <c r="H29" s="2">
        <v>249</v>
      </c>
      <c r="I29" s="2">
        <v>257</v>
      </c>
      <c r="J29" s="5">
        <f t="shared" si="5"/>
        <v>506</v>
      </c>
      <c r="K29" s="2">
        <v>0</v>
      </c>
      <c r="L29" s="2">
        <v>0</v>
      </c>
      <c r="M29" s="5">
        <f t="shared" si="6"/>
        <v>0</v>
      </c>
      <c r="N29" s="27">
        <f t="shared" si="7"/>
        <v>0.25976843240126329</v>
      </c>
      <c r="O29" s="27">
        <f t="shared" si="0"/>
        <v>0.38530285005155185</v>
      </c>
      <c r="P29" s="28">
        <f t="shared" si="1"/>
        <v>0.32352800816435445</v>
      </c>
      <c r="R29" s="32">
        <f t="shared" si="8"/>
        <v>56.109981398672872</v>
      </c>
      <c r="S29" s="32">
        <f t="shared" si="9"/>
        <v>83.225415611135205</v>
      </c>
      <c r="T29" s="32">
        <f t="shared" si="10"/>
        <v>69.882049763500561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13525.969377136051</v>
      </c>
      <c r="F30" s="2">
        <v>21561.253962181916</v>
      </c>
      <c r="G30" s="5">
        <f t="shared" si="4"/>
        <v>35087.223339317963</v>
      </c>
      <c r="H30" s="2">
        <v>251</v>
      </c>
      <c r="I30" s="2">
        <v>263</v>
      </c>
      <c r="J30" s="5">
        <f t="shared" si="5"/>
        <v>514</v>
      </c>
      <c r="K30" s="2">
        <v>0</v>
      </c>
      <c r="L30" s="2">
        <v>0</v>
      </c>
      <c r="M30" s="5">
        <f t="shared" si="6"/>
        <v>0</v>
      </c>
      <c r="N30" s="27">
        <f t="shared" si="7"/>
        <v>0.24948298246156209</v>
      </c>
      <c r="O30" s="27">
        <f t="shared" si="0"/>
        <v>0.37954608439272491</v>
      </c>
      <c r="P30" s="28">
        <f t="shared" si="1"/>
        <v>0.31603277975318816</v>
      </c>
      <c r="R30" s="32">
        <f t="shared" si="8"/>
        <v>53.888324211697416</v>
      </c>
      <c r="S30" s="32">
        <f t="shared" si="9"/>
        <v>81.981954228828585</v>
      </c>
      <c r="T30" s="32">
        <f t="shared" si="10"/>
        <v>68.263080426688646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12383.218249782176</v>
      </c>
      <c r="F31" s="2">
        <v>20590.178420597214</v>
      </c>
      <c r="G31" s="5">
        <f t="shared" si="4"/>
        <v>32973.396670379392</v>
      </c>
      <c r="H31" s="2">
        <v>247</v>
      </c>
      <c r="I31" s="2">
        <v>258</v>
      </c>
      <c r="J31" s="5">
        <f t="shared" si="5"/>
        <v>505</v>
      </c>
      <c r="K31" s="2">
        <v>0</v>
      </c>
      <c r="L31" s="2">
        <v>0</v>
      </c>
      <c r="M31" s="5">
        <f t="shared" si="6"/>
        <v>0</v>
      </c>
      <c r="N31" s="27">
        <f t="shared" si="7"/>
        <v>0.23210410574640455</v>
      </c>
      <c r="O31" s="27">
        <f t="shared" si="0"/>
        <v>0.36947635695874992</v>
      </c>
      <c r="P31" s="28">
        <f t="shared" si="1"/>
        <v>0.30228636478162257</v>
      </c>
      <c r="R31" s="32">
        <f t="shared" si="8"/>
        <v>50.134486841223385</v>
      </c>
      <c r="S31" s="32">
        <f t="shared" si="9"/>
        <v>79.806893103089976</v>
      </c>
      <c r="T31" s="32">
        <f t="shared" si="10"/>
        <v>65.293854792830473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11464.730054582436</v>
      </c>
      <c r="F32" s="2">
        <v>20061.860732041754</v>
      </c>
      <c r="G32" s="5">
        <f t="shared" si="4"/>
        <v>31526.590786624191</v>
      </c>
      <c r="H32" s="2">
        <v>245</v>
      </c>
      <c r="I32" s="2">
        <v>259</v>
      </c>
      <c r="J32" s="5">
        <f t="shared" si="5"/>
        <v>504</v>
      </c>
      <c r="K32" s="2">
        <v>0</v>
      </c>
      <c r="L32" s="2">
        <v>0</v>
      </c>
      <c r="M32" s="5">
        <f t="shared" si="6"/>
        <v>0</v>
      </c>
      <c r="N32" s="27">
        <f t="shared" si="7"/>
        <v>0.21664266920979661</v>
      </c>
      <c r="O32" s="27">
        <f t="shared" si="0"/>
        <v>0.35860611919136554</v>
      </c>
      <c r="P32" s="28">
        <f t="shared" si="1"/>
        <v>0.28959610878365843</v>
      </c>
      <c r="R32" s="32">
        <f t="shared" si="8"/>
        <v>46.794816549316067</v>
      </c>
      <c r="S32" s="32">
        <f t="shared" si="9"/>
        <v>77.458921745334962</v>
      </c>
      <c r="T32" s="32">
        <f t="shared" si="10"/>
        <v>62.552759497270216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8793.7587479199701</v>
      </c>
      <c r="F33" s="2">
        <v>16508.813028770986</v>
      </c>
      <c r="G33" s="5">
        <f t="shared" si="4"/>
        <v>25302.571776690958</v>
      </c>
      <c r="H33" s="2">
        <v>235</v>
      </c>
      <c r="I33" s="2">
        <v>255</v>
      </c>
      <c r="J33" s="5">
        <f t="shared" si="5"/>
        <v>490</v>
      </c>
      <c r="K33" s="2">
        <v>0</v>
      </c>
      <c r="L33" s="2">
        <v>0</v>
      </c>
      <c r="M33" s="5">
        <f t="shared" si="6"/>
        <v>0</v>
      </c>
      <c r="N33" s="27">
        <f t="shared" si="7"/>
        <v>0.17324189810717042</v>
      </c>
      <c r="O33" s="27">
        <f t="shared" si="0"/>
        <v>0.29972427430593657</v>
      </c>
      <c r="P33" s="28">
        <f t="shared" si="1"/>
        <v>0.2390643591902018</v>
      </c>
      <c r="R33" s="32">
        <f t="shared" si="8"/>
        <v>37.420249991148808</v>
      </c>
      <c r="S33" s="32">
        <f t="shared" si="9"/>
        <v>64.740443250082294</v>
      </c>
      <c r="T33" s="32">
        <f t="shared" si="10"/>
        <v>51.63790158508359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4004.3891503102791</v>
      </c>
      <c r="F34" s="2">
        <v>6126.9729172850457</v>
      </c>
      <c r="G34" s="5">
        <f t="shared" si="4"/>
        <v>10131.362067595324</v>
      </c>
      <c r="H34" s="2">
        <v>234</v>
      </c>
      <c r="I34" s="2">
        <v>263</v>
      </c>
      <c r="J34" s="5">
        <f t="shared" si="5"/>
        <v>497</v>
      </c>
      <c r="K34" s="2">
        <v>0</v>
      </c>
      <c r="L34" s="2">
        <v>0</v>
      </c>
      <c r="M34" s="5">
        <f t="shared" si="6"/>
        <v>0</v>
      </c>
      <c r="N34" s="27">
        <f t="shared" si="7"/>
        <v>7.922580623437557E-2</v>
      </c>
      <c r="O34" s="27">
        <f t="shared" si="0"/>
        <v>0.10785405079011839</v>
      </c>
      <c r="P34" s="28">
        <f t="shared" si="1"/>
        <v>9.4375158987213326E-2</v>
      </c>
      <c r="R34" s="32">
        <f t="shared" si="8"/>
        <v>17.112774146625124</v>
      </c>
      <c r="S34" s="32">
        <f t="shared" si="9"/>
        <v>23.296474970665574</v>
      </c>
      <c r="T34" s="32">
        <f t="shared" si="10"/>
        <v>20.385034341238079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2155.7969150661988</v>
      </c>
      <c r="F35" s="2">
        <v>3282.6034656658808</v>
      </c>
      <c r="G35" s="5">
        <f t="shared" si="4"/>
        <v>5438.4003807320796</v>
      </c>
      <c r="H35" s="2">
        <v>240</v>
      </c>
      <c r="I35" s="2">
        <v>263</v>
      </c>
      <c r="J35" s="5">
        <f t="shared" si="5"/>
        <v>503</v>
      </c>
      <c r="K35" s="2">
        <v>0</v>
      </c>
      <c r="L35" s="2">
        <v>0</v>
      </c>
      <c r="M35" s="5">
        <f t="shared" si="6"/>
        <v>0</v>
      </c>
      <c r="N35" s="27">
        <f t="shared" si="7"/>
        <v>4.1585588639394266E-2</v>
      </c>
      <c r="O35" s="27">
        <f t="shared" si="0"/>
        <v>5.7784175920044374E-2</v>
      </c>
      <c r="P35" s="28">
        <f t="shared" si="1"/>
        <v>5.0055227714565199E-2</v>
      </c>
      <c r="R35" s="32">
        <f t="shared" si="8"/>
        <v>8.9824871461091611</v>
      </c>
      <c r="S35" s="32">
        <f t="shared" si="9"/>
        <v>12.481381998729585</v>
      </c>
      <c r="T35" s="32">
        <f t="shared" si="10"/>
        <v>10.811929186346083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521.84198795195175</v>
      </c>
      <c r="F36" s="3">
        <v>807.00000000000011</v>
      </c>
      <c r="G36" s="7">
        <f t="shared" si="4"/>
        <v>1328.841987951952</v>
      </c>
      <c r="H36" s="3">
        <v>237</v>
      </c>
      <c r="I36" s="3">
        <v>261</v>
      </c>
      <c r="J36" s="7">
        <f t="shared" si="5"/>
        <v>498</v>
      </c>
      <c r="K36" s="3">
        <v>0</v>
      </c>
      <c r="L36" s="3">
        <v>0</v>
      </c>
      <c r="M36" s="7">
        <f t="shared" si="6"/>
        <v>0</v>
      </c>
      <c r="N36" s="27">
        <f t="shared" si="7"/>
        <v>1.0193819111422718E-2</v>
      </c>
      <c r="O36" s="27">
        <f t="shared" si="0"/>
        <v>1.4314601958280122E-2</v>
      </c>
      <c r="P36" s="28">
        <f t="shared" si="1"/>
        <v>1.2353506507064852E-2</v>
      </c>
      <c r="R36" s="32">
        <f t="shared" si="8"/>
        <v>2.201864928067307</v>
      </c>
      <c r="S36" s="32">
        <f t="shared" si="9"/>
        <v>3.0919540229885061</v>
      </c>
      <c r="T36" s="32">
        <f t="shared" si="10"/>
        <v>2.6683574055260082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18204.69034947042</v>
      </c>
      <c r="F37" s="9">
        <v>16905.095767336843</v>
      </c>
      <c r="G37" s="10">
        <f t="shared" si="4"/>
        <v>35109.786116807263</v>
      </c>
      <c r="H37" s="9">
        <v>148</v>
      </c>
      <c r="I37" s="9">
        <v>147</v>
      </c>
      <c r="J37" s="10">
        <f t="shared" si="5"/>
        <v>295</v>
      </c>
      <c r="K37" s="9">
        <v>186</v>
      </c>
      <c r="L37" s="9">
        <v>167</v>
      </c>
      <c r="M37" s="10">
        <f t="shared" si="6"/>
        <v>353</v>
      </c>
      <c r="N37" s="25">
        <f t="shared" si="7"/>
        <v>0.23310656563038337</v>
      </c>
      <c r="O37" s="25">
        <f t="shared" si="0"/>
        <v>0.23104493449782476</v>
      </c>
      <c r="P37" s="26">
        <f t="shared" si="1"/>
        <v>0.23210933280097884</v>
      </c>
      <c r="R37" s="32">
        <f t="shared" si="8"/>
        <v>54.505060926558144</v>
      </c>
      <c r="S37" s="32">
        <f t="shared" si="9"/>
        <v>53.837884609353004</v>
      </c>
      <c r="T37" s="32">
        <f t="shared" si="10"/>
        <v>54.181768698776644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17244.282019993676</v>
      </c>
      <c r="F38" s="2">
        <v>16869.080420813814</v>
      </c>
      <c r="G38" s="5">
        <f t="shared" si="4"/>
        <v>34113.36244080749</v>
      </c>
      <c r="H38" s="2">
        <v>148</v>
      </c>
      <c r="I38" s="2">
        <v>147</v>
      </c>
      <c r="J38" s="5">
        <f t="shared" si="5"/>
        <v>295</v>
      </c>
      <c r="K38" s="2">
        <v>185</v>
      </c>
      <c r="L38" s="2">
        <v>180</v>
      </c>
      <c r="M38" s="5">
        <f t="shared" si="6"/>
        <v>365</v>
      </c>
      <c r="N38" s="27">
        <f t="shared" si="7"/>
        <v>0.22151220352473636</v>
      </c>
      <c r="O38" s="27">
        <f t="shared" si="0"/>
        <v>0.22082260473366078</v>
      </c>
      <c r="P38" s="28">
        <f t="shared" si="1"/>
        <v>0.22117065897826432</v>
      </c>
      <c r="R38" s="32">
        <f t="shared" si="8"/>
        <v>51.784630690671698</v>
      </c>
      <c r="S38" s="32">
        <f t="shared" si="9"/>
        <v>51.587401898513193</v>
      </c>
      <c r="T38" s="32">
        <f t="shared" si="10"/>
        <v>51.686912789102259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16794.61361638334</v>
      </c>
      <c r="F39" s="2">
        <v>16715.625021403266</v>
      </c>
      <c r="G39" s="5">
        <f t="shared" si="4"/>
        <v>33510.238637786606</v>
      </c>
      <c r="H39" s="2">
        <v>148</v>
      </c>
      <c r="I39" s="2">
        <v>147</v>
      </c>
      <c r="J39" s="5">
        <f t="shared" si="5"/>
        <v>295</v>
      </c>
      <c r="K39" s="2">
        <v>184</v>
      </c>
      <c r="L39" s="2">
        <v>184</v>
      </c>
      <c r="M39" s="5">
        <f t="shared" si="6"/>
        <v>368</v>
      </c>
      <c r="N39" s="27">
        <f t="shared" si="7"/>
        <v>0.21642543320081623</v>
      </c>
      <c r="O39" s="27">
        <f t="shared" si="0"/>
        <v>0.21600880054537458</v>
      </c>
      <c r="P39" s="28">
        <f t="shared" si="1"/>
        <v>0.21621740720194735</v>
      </c>
      <c r="R39" s="32">
        <f t="shared" si="8"/>
        <v>50.586185591516085</v>
      </c>
      <c r="S39" s="32">
        <f t="shared" si="9"/>
        <v>50.500377708166965</v>
      </c>
      <c r="T39" s="32">
        <f t="shared" si="10"/>
        <v>50.543346361669087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16505.92394206089</v>
      </c>
      <c r="F40" s="2">
        <v>16596.364143728268</v>
      </c>
      <c r="G40" s="5">
        <f t="shared" si="4"/>
        <v>33102.288085789158</v>
      </c>
      <c r="H40" s="2">
        <v>148</v>
      </c>
      <c r="I40" s="2">
        <v>163</v>
      </c>
      <c r="J40" s="5">
        <f t="shared" si="5"/>
        <v>311</v>
      </c>
      <c r="K40" s="2">
        <v>184</v>
      </c>
      <c r="L40" s="2">
        <v>188</v>
      </c>
      <c r="M40" s="5">
        <f t="shared" si="6"/>
        <v>372</v>
      </c>
      <c r="N40" s="27">
        <f t="shared" si="7"/>
        <v>0.21270520543892898</v>
      </c>
      <c r="O40" s="27">
        <f t="shared" si="0"/>
        <v>0.20281019825652882</v>
      </c>
      <c r="P40" s="28">
        <f t="shared" si="1"/>
        <v>0.20762637416446608</v>
      </c>
      <c r="R40" s="32">
        <f t="shared" si="8"/>
        <v>49.716638379701479</v>
      </c>
      <c r="S40" s="32">
        <f t="shared" si="9"/>
        <v>47.283088728570561</v>
      </c>
      <c r="T40" s="32">
        <f t="shared" si="10"/>
        <v>48.466014766894816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16327.851838665547</v>
      </c>
      <c r="F41" s="2">
        <v>16179.708888304162</v>
      </c>
      <c r="G41" s="5">
        <f t="shared" si="4"/>
        <v>32507.560726969707</v>
      </c>
      <c r="H41" s="2">
        <v>149</v>
      </c>
      <c r="I41" s="2">
        <v>147</v>
      </c>
      <c r="J41" s="5">
        <f t="shared" si="5"/>
        <v>296</v>
      </c>
      <c r="K41" s="2">
        <v>189</v>
      </c>
      <c r="L41" s="2">
        <v>188</v>
      </c>
      <c r="M41" s="5">
        <f t="shared" si="6"/>
        <v>377</v>
      </c>
      <c r="N41" s="27">
        <f t="shared" si="7"/>
        <v>0.20653526409969575</v>
      </c>
      <c r="O41" s="27">
        <f t="shared" si="0"/>
        <v>0.20643703287108506</v>
      </c>
      <c r="P41" s="28">
        <f t="shared" si="1"/>
        <v>0.20648636063169945</v>
      </c>
      <c r="R41" s="32">
        <f t="shared" si="8"/>
        <v>48.307253960548955</v>
      </c>
      <c r="S41" s="32">
        <f t="shared" si="9"/>
        <v>48.297638472549735</v>
      </c>
      <c r="T41" s="32">
        <f t="shared" si="10"/>
        <v>48.302467647800455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13663.030282697026</v>
      </c>
      <c r="F42" s="2">
        <v>9823.4433905762944</v>
      </c>
      <c r="G42" s="5">
        <f t="shared" si="4"/>
        <v>23486.473673273322</v>
      </c>
      <c r="H42" s="2">
        <v>0</v>
      </c>
      <c r="I42" s="2">
        <v>0</v>
      </c>
      <c r="J42" s="5">
        <f t="shared" si="5"/>
        <v>0</v>
      </c>
      <c r="K42" s="2">
        <v>188</v>
      </c>
      <c r="L42" s="2">
        <v>188</v>
      </c>
      <c r="M42" s="5">
        <f t="shared" si="6"/>
        <v>376</v>
      </c>
      <c r="N42" s="27">
        <f t="shared" si="7"/>
        <v>0.29304714916560193</v>
      </c>
      <c r="O42" s="27">
        <f t="shared" si="0"/>
        <v>0.21069499379238793</v>
      </c>
      <c r="P42" s="28">
        <f t="shared" si="1"/>
        <v>0.25187107147899496</v>
      </c>
      <c r="R42" s="32">
        <f t="shared" si="8"/>
        <v>72.675692993069291</v>
      </c>
      <c r="S42" s="32">
        <f t="shared" si="9"/>
        <v>52.252358460512205</v>
      </c>
      <c r="T42" s="32">
        <f t="shared" si="10"/>
        <v>62.464025726790751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12131.313989619524</v>
      </c>
      <c r="F43" s="2">
        <v>8799.2503309634612</v>
      </c>
      <c r="G43" s="5">
        <f t="shared" si="4"/>
        <v>20930.564320582984</v>
      </c>
      <c r="H43" s="2">
        <v>0</v>
      </c>
      <c r="I43" s="2">
        <v>0</v>
      </c>
      <c r="J43" s="5">
        <f t="shared" si="5"/>
        <v>0</v>
      </c>
      <c r="K43" s="2">
        <v>188</v>
      </c>
      <c r="L43" s="2">
        <v>188</v>
      </c>
      <c r="M43" s="5">
        <f t="shared" si="6"/>
        <v>376</v>
      </c>
      <c r="N43" s="27">
        <f t="shared" si="7"/>
        <v>0.26019462057351417</v>
      </c>
      <c r="O43" s="27">
        <f t="shared" si="0"/>
        <v>0.18872791547193421</v>
      </c>
      <c r="P43" s="28">
        <f t="shared" si="1"/>
        <v>0.22446126802272418</v>
      </c>
      <c r="R43" s="32">
        <f t="shared" si="8"/>
        <v>64.52826590223151</v>
      </c>
      <c r="S43" s="32">
        <f t="shared" si="9"/>
        <v>46.804523037039687</v>
      </c>
      <c r="T43" s="32">
        <f t="shared" si="10"/>
        <v>55.666394469635598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11648.429230699565</v>
      </c>
      <c r="F44" s="2">
        <v>8602.7661845246766</v>
      </c>
      <c r="G44" s="5">
        <f t="shared" si="4"/>
        <v>20251.19541522424</v>
      </c>
      <c r="H44" s="2">
        <v>0</v>
      </c>
      <c r="I44" s="2">
        <v>0</v>
      </c>
      <c r="J44" s="5">
        <f t="shared" si="5"/>
        <v>0</v>
      </c>
      <c r="K44" s="2">
        <v>188</v>
      </c>
      <c r="L44" s="2">
        <v>188</v>
      </c>
      <c r="M44" s="5">
        <f t="shared" si="6"/>
        <v>376</v>
      </c>
      <c r="N44" s="27">
        <f t="shared" si="7"/>
        <v>0.24983762076826452</v>
      </c>
      <c r="O44" s="27">
        <f t="shared" si="0"/>
        <v>0.18451368789732062</v>
      </c>
      <c r="P44" s="28">
        <f t="shared" si="1"/>
        <v>0.21717565433279254</v>
      </c>
      <c r="R44" s="32">
        <f t="shared" si="8"/>
        <v>61.959729950529599</v>
      </c>
      <c r="S44" s="32">
        <f t="shared" si="9"/>
        <v>45.759394598535515</v>
      </c>
      <c r="T44" s="32">
        <f t="shared" si="10"/>
        <v>53.85956227453255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11256.781036330316</v>
      </c>
      <c r="F45" s="2">
        <v>8413.2556362200012</v>
      </c>
      <c r="G45" s="5">
        <f t="shared" si="4"/>
        <v>19670.036672550319</v>
      </c>
      <c r="H45" s="2">
        <v>0</v>
      </c>
      <c r="I45" s="2">
        <v>0</v>
      </c>
      <c r="J45" s="5">
        <f t="shared" si="5"/>
        <v>0</v>
      </c>
      <c r="K45" s="2">
        <v>188</v>
      </c>
      <c r="L45" s="2">
        <v>188</v>
      </c>
      <c r="M45" s="5">
        <f t="shared" si="6"/>
        <v>376</v>
      </c>
      <c r="N45" s="27">
        <f t="shared" si="7"/>
        <v>0.24143747933103801</v>
      </c>
      <c r="O45" s="27">
        <f t="shared" si="0"/>
        <v>0.18044903131906317</v>
      </c>
      <c r="P45" s="28">
        <f t="shared" si="1"/>
        <v>0.21094325532505059</v>
      </c>
      <c r="R45" s="32">
        <f t="shared" si="8"/>
        <v>59.876494874097425</v>
      </c>
      <c r="S45" s="32">
        <f t="shared" si="9"/>
        <v>44.751359767127667</v>
      </c>
      <c r="T45" s="32">
        <f t="shared" si="10"/>
        <v>52.313927320612549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11097.715804566766</v>
      </c>
      <c r="F46" s="2">
        <v>8388.3615922256595</v>
      </c>
      <c r="G46" s="5">
        <f t="shared" si="4"/>
        <v>19486.077396792425</v>
      </c>
      <c r="H46" s="2">
        <v>0</v>
      </c>
      <c r="I46" s="2">
        <v>0</v>
      </c>
      <c r="J46" s="5">
        <f t="shared" si="5"/>
        <v>0</v>
      </c>
      <c r="K46" s="2">
        <v>186</v>
      </c>
      <c r="L46" s="2">
        <v>188</v>
      </c>
      <c r="M46" s="5">
        <f t="shared" si="6"/>
        <v>374</v>
      </c>
      <c r="N46" s="27">
        <f t="shared" si="7"/>
        <v>0.24058523683157226</v>
      </c>
      <c r="O46" s="27">
        <f t="shared" si="0"/>
        <v>0.17991509935281527</v>
      </c>
      <c r="P46" s="28">
        <f t="shared" si="1"/>
        <v>0.21008794847326662</v>
      </c>
      <c r="R46" s="32">
        <f t="shared" si="8"/>
        <v>59.66513873422992</v>
      </c>
      <c r="S46" s="32">
        <f t="shared" si="9"/>
        <v>44.618944639498189</v>
      </c>
      <c r="T46" s="32">
        <f t="shared" si="10"/>
        <v>52.10181122137012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10735.755385688142</v>
      </c>
      <c r="F47" s="2">
        <v>8457.3351322878152</v>
      </c>
      <c r="G47" s="5">
        <f t="shared" si="4"/>
        <v>19193.090517975957</v>
      </c>
      <c r="H47" s="2">
        <v>0</v>
      </c>
      <c r="I47" s="2">
        <v>0</v>
      </c>
      <c r="J47" s="5">
        <f t="shared" si="5"/>
        <v>0</v>
      </c>
      <c r="K47" s="2">
        <v>186</v>
      </c>
      <c r="L47" s="2">
        <v>204</v>
      </c>
      <c r="M47" s="5">
        <f t="shared" si="6"/>
        <v>390</v>
      </c>
      <c r="N47" s="27">
        <f t="shared" si="7"/>
        <v>0.23273836684200794</v>
      </c>
      <c r="O47" s="27">
        <f t="shared" si="0"/>
        <v>0.16716744015432905</v>
      </c>
      <c r="P47" s="28">
        <f t="shared" si="1"/>
        <v>0.19843972826691436</v>
      </c>
      <c r="R47" s="32">
        <f t="shared" ref="R47" si="11">+E47/(H47+K47)</f>
        <v>57.71911497681797</v>
      </c>
      <c r="S47" s="32">
        <f t="shared" ref="S47" si="12">+F47/(I47+L47)</f>
        <v>41.457525158273604</v>
      </c>
      <c r="T47" s="32">
        <f t="shared" ref="T47" si="13">+G47/(J47+M47)</f>
        <v>49.213052610194765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9933.2470510863313</v>
      </c>
      <c r="F48" s="2">
        <v>7206.0731389540197</v>
      </c>
      <c r="G48" s="5">
        <f t="shared" si="4"/>
        <v>17139.320190040351</v>
      </c>
      <c r="H48" s="2">
        <v>0</v>
      </c>
      <c r="I48" s="2">
        <v>0</v>
      </c>
      <c r="J48" s="5">
        <f t="shared" si="5"/>
        <v>0</v>
      </c>
      <c r="K48" s="2">
        <v>187</v>
      </c>
      <c r="L48" s="2">
        <v>203</v>
      </c>
      <c r="M48" s="5">
        <f t="shared" si="6"/>
        <v>390</v>
      </c>
      <c r="N48" s="27">
        <f t="shared" si="7"/>
        <v>0.21418938785333647</v>
      </c>
      <c r="O48" s="27">
        <f t="shared" si="0"/>
        <v>0.1431366824041399</v>
      </c>
      <c r="P48" s="28">
        <f t="shared" si="1"/>
        <v>0.17720554373490852</v>
      </c>
      <c r="R48" s="32">
        <f t="shared" si="8"/>
        <v>53.118968187627438</v>
      </c>
      <c r="S48" s="32">
        <f t="shared" si="9"/>
        <v>35.497897236226699</v>
      </c>
      <c r="T48" s="32">
        <f t="shared" si="10"/>
        <v>43.946974846257312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9389.2271070194547</v>
      </c>
      <c r="F49" s="2">
        <v>6703.8596617639723</v>
      </c>
      <c r="G49" s="5">
        <f t="shared" si="4"/>
        <v>16093.086768783427</v>
      </c>
      <c r="H49" s="2">
        <v>0</v>
      </c>
      <c r="I49" s="2">
        <v>0</v>
      </c>
      <c r="J49" s="5">
        <f t="shared" si="5"/>
        <v>0</v>
      </c>
      <c r="K49" s="2">
        <v>184</v>
      </c>
      <c r="L49" s="2">
        <v>202</v>
      </c>
      <c r="M49" s="5">
        <f t="shared" si="6"/>
        <v>386</v>
      </c>
      <c r="N49" s="27">
        <f t="shared" si="7"/>
        <v>0.20575971044485131</v>
      </c>
      <c r="O49" s="27">
        <f t="shared" si="0"/>
        <v>0.13382025833926806</v>
      </c>
      <c r="P49" s="28">
        <f t="shared" si="1"/>
        <v>0.1681126396538466</v>
      </c>
      <c r="R49" s="32">
        <f t="shared" si="8"/>
        <v>51.028408190323127</v>
      </c>
      <c r="S49" s="32">
        <f t="shared" si="9"/>
        <v>33.187424068138476</v>
      </c>
      <c r="T49" s="32">
        <f t="shared" si="10"/>
        <v>41.691934634153959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9511.009805938018</v>
      </c>
      <c r="F50" s="2">
        <v>6526.2559154919518</v>
      </c>
      <c r="G50" s="5">
        <f t="shared" si="4"/>
        <v>16037.265721429969</v>
      </c>
      <c r="H50" s="2">
        <v>0</v>
      </c>
      <c r="I50" s="2">
        <v>0</v>
      </c>
      <c r="J50" s="5">
        <f t="shared" si="5"/>
        <v>0</v>
      </c>
      <c r="K50" s="2">
        <v>186</v>
      </c>
      <c r="L50" s="2">
        <v>200</v>
      </c>
      <c r="M50" s="5">
        <f t="shared" si="6"/>
        <v>386</v>
      </c>
      <c r="N50" s="27">
        <f t="shared" si="7"/>
        <v>0.20618734404132019</v>
      </c>
      <c r="O50" s="27">
        <f t="shared" si="0"/>
        <v>0.13157774023169258</v>
      </c>
      <c r="P50" s="28">
        <f t="shared" si="1"/>
        <v>0.16752951823322298</v>
      </c>
      <c r="R50" s="32">
        <f t="shared" si="8"/>
        <v>51.134461322247411</v>
      </c>
      <c r="S50" s="32">
        <f t="shared" si="9"/>
        <v>32.631279577459757</v>
      </c>
      <c r="T50" s="32">
        <f t="shared" si="10"/>
        <v>41.547320521839296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8978.667743326414</v>
      </c>
      <c r="F51" s="2">
        <v>5756.1913542300372</v>
      </c>
      <c r="G51" s="5">
        <f t="shared" si="4"/>
        <v>14734.859097556451</v>
      </c>
      <c r="H51" s="2">
        <v>0</v>
      </c>
      <c r="I51" s="2">
        <v>0</v>
      </c>
      <c r="J51" s="5">
        <f t="shared" si="5"/>
        <v>0</v>
      </c>
      <c r="K51" s="2">
        <v>178</v>
      </c>
      <c r="L51" s="2">
        <v>200</v>
      </c>
      <c r="M51" s="5">
        <f t="shared" si="6"/>
        <v>378</v>
      </c>
      <c r="N51" s="27">
        <f t="shared" si="7"/>
        <v>0.2033949742507796</v>
      </c>
      <c r="O51" s="27">
        <f t="shared" si="0"/>
        <v>0.11605224504496042</v>
      </c>
      <c r="P51" s="28">
        <f t="shared" si="1"/>
        <v>0.15718189001489644</v>
      </c>
      <c r="R51" s="32">
        <f t="shared" si="8"/>
        <v>50.441953614193338</v>
      </c>
      <c r="S51" s="32">
        <f t="shared" si="9"/>
        <v>28.780956771150187</v>
      </c>
      <c r="T51" s="32">
        <f t="shared" si="10"/>
        <v>38.981108723694312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8887.0553253596227</v>
      </c>
      <c r="F52" s="2">
        <v>5724.2885257428416</v>
      </c>
      <c r="G52" s="5">
        <f t="shared" si="4"/>
        <v>14611.343851102465</v>
      </c>
      <c r="H52" s="2">
        <v>0</v>
      </c>
      <c r="I52" s="2">
        <v>0</v>
      </c>
      <c r="J52" s="5">
        <f t="shared" si="5"/>
        <v>0</v>
      </c>
      <c r="K52" s="2">
        <v>178</v>
      </c>
      <c r="L52" s="2">
        <v>200</v>
      </c>
      <c r="M52" s="5">
        <f t="shared" si="6"/>
        <v>378</v>
      </c>
      <c r="N52" s="27">
        <f t="shared" si="7"/>
        <v>0.2013196657611368</v>
      </c>
      <c r="O52" s="27">
        <f t="shared" si="0"/>
        <v>0.11540904285771858</v>
      </c>
      <c r="P52" s="28">
        <f t="shared" si="1"/>
        <v>0.1558643097275822</v>
      </c>
      <c r="R52" s="32">
        <f t="shared" si="8"/>
        <v>49.927277108761928</v>
      </c>
      <c r="S52" s="32">
        <f t="shared" si="9"/>
        <v>28.621442628714206</v>
      </c>
      <c r="T52" s="32">
        <f t="shared" si="10"/>
        <v>38.654348812440382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8675.5407155190987</v>
      </c>
      <c r="F53" s="2">
        <v>5579.2148867683663</v>
      </c>
      <c r="G53" s="5">
        <f t="shared" si="4"/>
        <v>14254.755602287465</v>
      </c>
      <c r="H53" s="2">
        <v>0</v>
      </c>
      <c r="I53" s="2">
        <v>0</v>
      </c>
      <c r="J53" s="5">
        <f t="shared" si="5"/>
        <v>0</v>
      </c>
      <c r="K53" s="2">
        <v>177</v>
      </c>
      <c r="L53" s="2">
        <v>198</v>
      </c>
      <c r="M53" s="5">
        <f t="shared" si="6"/>
        <v>375</v>
      </c>
      <c r="N53" s="27">
        <f t="shared" si="7"/>
        <v>0.19763852550389782</v>
      </c>
      <c r="O53" s="27">
        <f t="shared" si="0"/>
        <v>0.11362037485272822</v>
      </c>
      <c r="P53" s="28">
        <f t="shared" si="1"/>
        <v>0.15327694196008027</v>
      </c>
      <c r="R53" s="32">
        <f t="shared" si="8"/>
        <v>49.014354324966661</v>
      </c>
      <c r="S53" s="32">
        <f t="shared" si="9"/>
        <v>28.177852963476596</v>
      </c>
      <c r="T53" s="32">
        <f t="shared" si="10"/>
        <v>38.01268160609991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8312.0901831983138</v>
      </c>
      <c r="F54" s="2">
        <v>5198.4063316545453</v>
      </c>
      <c r="G54" s="5">
        <f t="shared" si="4"/>
        <v>13510.496514852859</v>
      </c>
      <c r="H54" s="2">
        <v>0</v>
      </c>
      <c r="I54" s="2">
        <v>0</v>
      </c>
      <c r="J54" s="5">
        <f t="shared" si="5"/>
        <v>0</v>
      </c>
      <c r="K54" s="2">
        <v>173</v>
      </c>
      <c r="L54" s="2">
        <v>176</v>
      </c>
      <c r="M54" s="5">
        <f t="shared" si="6"/>
        <v>349</v>
      </c>
      <c r="N54" s="27">
        <f t="shared" si="7"/>
        <v>0.19373695187391185</v>
      </c>
      <c r="O54" s="27">
        <f t="shared" si="0"/>
        <v>0.11909838553094175</v>
      </c>
      <c r="P54" s="28">
        <f t="shared" si="1"/>
        <v>0.15609687257201288</v>
      </c>
      <c r="R54" s="32">
        <f t="shared" si="8"/>
        <v>48.046764064730141</v>
      </c>
      <c r="S54" s="32">
        <f t="shared" si="9"/>
        <v>29.536399611673552</v>
      </c>
      <c r="T54" s="32">
        <f t="shared" si="10"/>
        <v>38.712024397859196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6477.6435671880517</v>
      </c>
      <c r="F55" s="2">
        <v>3813.9426317865336</v>
      </c>
      <c r="G55" s="5">
        <f t="shared" si="4"/>
        <v>10291.586198974586</v>
      </c>
      <c r="H55" s="2">
        <v>0</v>
      </c>
      <c r="I55" s="2">
        <v>0</v>
      </c>
      <c r="J55" s="5">
        <f t="shared" si="5"/>
        <v>0</v>
      </c>
      <c r="K55" s="2">
        <v>169</v>
      </c>
      <c r="L55" s="2">
        <v>198</v>
      </c>
      <c r="M55" s="5">
        <f t="shared" si="6"/>
        <v>367</v>
      </c>
      <c r="N55" s="27">
        <f t="shared" si="7"/>
        <v>0.15455343498730797</v>
      </c>
      <c r="O55" s="27">
        <f t="shared" si="0"/>
        <v>7.7670711791025859E-2</v>
      </c>
      <c r="P55" s="28">
        <f t="shared" si="1"/>
        <v>0.11307447260893234</v>
      </c>
      <c r="R55" s="32">
        <f t="shared" si="8"/>
        <v>38.329251876852375</v>
      </c>
      <c r="S55" s="32">
        <f t="shared" si="9"/>
        <v>19.262336524174412</v>
      </c>
      <c r="T55" s="32">
        <f t="shared" si="10"/>
        <v>28.042469207015223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6241.2732358232079</v>
      </c>
      <c r="F56" s="2">
        <v>3674.7349794223956</v>
      </c>
      <c r="G56" s="5">
        <f t="shared" si="4"/>
        <v>9916.0082152456034</v>
      </c>
      <c r="H56" s="2">
        <v>0</v>
      </c>
      <c r="I56" s="2">
        <v>0</v>
      </c>
      <c r="J56" s="5">
        <f t="shared" si="5"/>
        <v>0</v>
      </c>
      <c r="K56" s="2">
        <v>158</v>
      </c>
      <c r="L56" s="2">
        <v>198</v>
      </c>
      <c r="M56" s="5">
        <f t="shared" si="6"/>
        <v>356</v>
      </c>
      <c r="N56" s="27">
        <f t="shared" si="7"/>
        <v>0.15928116669618231</v>
      </c>
      <c r="O56" s="27">
        <f t="shared" si="0"/>
        <v>7.4835756342098311E-2</v>
      </c>
      <c r="P56" s="28">
        <f t="shared" si="1"/>
        <v>0.11231433734194458</v>
      </c>
      <c r="R56" s="32">
        <f t="shared" si="8"/>
        <v>39.501729340653213</v>
      </c>
      <c r="S56" s="32">
        <f t="shared" si="9"/>
        <v>18.559267572840383</v>
      </c>
      <c r="T56" s="32">
        <f t="shared" si="10"/>
        <v>27.853955660802256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4919.6011347903668</v>
      </c>
      <c r="F57" s="2">
        <v>3150.0075088107897</v>
      </c>
      <c r="G57" s="5">
        <f t="shared" si="4"/>
        <v>8069.6086436011565</v>
      </c>
      <c r="H57" s="2">
        <v>0</v>
      </c>
      <c r="I57" s="2">
        <v>0</v>
      </c>
      <c r="J57" s="5">
        <f t="shared" si="5"/>
        <v>0</v>
      </c>
      <c r="K57" s="43">
        <v>162</v>
      </c>
      <c r="L57" s="2">
        <v>198</v>
      </c>
      <c r="M57" s="5">
        <f t="shared" si="6"/>
        <v>360</v>
      </c>
      <c r="N57" s="27">
        <f t="shared" si="7"/>
        <v>0.12245124290099479</v>
      </c>
      <c r="O57" s="27">
        <f t="shared" si="0"/>
        <v>6.4149713033781156E-2</v>
      </c>
      <c r="P57" s="28">
        <f t="shared" si="1"/>
        <v>9.0385401474027294E-2</v>
      </c>
      <c r="R57" s="32">
        <f t="shared" si="8"/>
        <v>30.367908239446709</v>
      </c>
      <c r="S57" s="32">
        <f t="shared" si="9"/>
        <v>15.909128832377725</v>
      </c>
      <c r="T57" s="32">
        <f t="shared" si="10"/>
        <v>22.415579565558769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4656.3885284260086</v>
      </c>
      <c r="F58" s="3">
        <v>3080.0000000000009</v>
      </c>
      <c r="G58" s="7">
        <f t="shared" si="4"/>
        <v>7736.3885284260095</v>
      </c>
      <c r="H58" s="6">
        <v>0</v>
      </c>
      <c r="I58" s="3">
        <v>0</v>
      </c>
      <c r="J58" s="7">
        <f t="shared" si="5"/>
        <v>0</v>
      </c>
      <c r="K58" s="44">
        <v>167</v>
      </c>
      <c r="L58" s="3">
        <v>198</v>
      </c>
      <c r="M58" s="7">
        <f t="shared" si="6"/>
        <v>365</v>
      </c>
      <c r="N58" s="27">
        <f t="shared" si="7"/>
        <v>0.11242970176806086</v>
      </c>
      <c r="O58" s="27">
        <f t="shared" si="0"/>
        <v>6.2724014336917586E-2</v>
      </c>
      <c r="P58" s="28">
        <f t="shared" si="1"/>
        <v>8.5466068586235192E-2</v>
      </c>
      <c r="R58" s="32">
        <f t="shared" si="8"/>
        <v>27.882566038479094</v>
      </c>
      <c r="S58" s="32">
        <f t="shared" si="9"/>
        <v>15.555555555555561</v>
      </c>
      <c r="T58" s="32">
        <f t="shared" si="10"/>
        <v>21.195585009386328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15375.021038563249</v>
      </c>
      <c r="F59" s="2">
        <v>10726.395670289709</v>
      </c>
      <c r="G59" s="10">
        <f t="shared" si="4"/>
        <v>26101.416708852958</v>
      </c>
      <c r="H59" s="2">
        <v>52</v>
      </c>
      <c r="I59" s="2">
        <v>38</v>
      </c>
      <c r="J59" s="10">
        <f t="shared" si="5"/>
        <v>90</v>
      </c>
      <c r="K59" s="2">
        <v>120</v>
      </c>
      <c r="L59" s="2">
        <v>145</v>
      </c>
      <c r="M59" s="10">
        <f t="shared" si="6"/>
        <v>265</v>
      </c>
      <c r="N59" s="25">
        <f t="shared" si="7"/>
        <v>0.37507369824754216</v>
      </c>
      <c r="O59" s="25">
        <f t="shared" si="0"/>
        <v>0.24285445730596153</v>
      </c>
      <c r="P59" s="26">
        <f t="shared" si="1"/>
        <v>0.30649855224111033</v>
      </c>
      <c r="R59" s="32">
        <f t="shared" si="8"/>
        <v>89.389657200949117</v>
      </c>
      <c r="S59" s="32">
        <f t="shared" si="9"/>
        <v>58.614183990654148</v>
      </c>
      <c r="T59" s="32">
        <f t="shared" si="10"/>
        <v>73.52511748972664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14735.334598754273</v>
      </c>
      <c r="F60" s="2">
        <v>10792.354619334901</v>
      </c>
      <c r="G60" s="5">
        <f t="shared" si="4"/>
        <v>25527.689218089174</v>
      </c>
      <c r="H60" s="2">
        <v>54</v>
      </c>
      <c r="I60" s="2">
        <v>38</v>
      </c>
      <c r="J60" s="5">
        <f t="shared" si="5"/>
        <v>92</v>
      </c>
      <c r="K60" s="2">
        <v>122</v>
      </c>
      <c r="L60" s="2">
        <v>138</v>
      </c>
      <c r="M60" s="5">
        <f t="shared" si="6"/>
        <v>260</v>
      </c>
      <c r="N60" s="27">
        <f t="shared" si="7"/>
        <v>0.35151084443593206</v>
      </c>
      <c r="O60" s="27">
        <f t="shared" si="0"/>
        <v>0.25434470728070563</v>
      </c>
      <c r="P60" s="28">
        <f t="shared" si="1"/>
        <v>0.30263288621596612</v>
      </c>
      <c r="R60" s="32">
        <f t="shared" si="8"/>
        <v>83.723492038376548</v>
      </c>
      <c r="S60" s="32">
        <f t="shared" si="9"/>
        <v>61.320196700766481</v>
      </c>
      <c r="T60" s="32">
        <f t="shared" si="10"/>
        <v>72.521844369571511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13985.916736585817</v>
      </c>
      <c r="F61" s="2">
        <v>10537.451349230581</v>
      </c>
      <c r="G61" s="5">
        <f t="shared" si="4"/>
        <v>24523.368085816401</v>
      </c>
      <c r="H61" s="2">
        <v>54</v>
      </c>
      <c r="I61" s="2">
        <v>38</v>
      </c>
      <c r="J61" s="5">
        <f t="shared" si="5"/>
        <v>92</v>
      </c>
      <c r="K61" s="2">
        <v>123</v>
      </c>
      <c r="L61" s="2">
        <v>138</v>
      </c>
      <c r="M61" s="5">
        <f t="shared" si="6"/>
        <v>261</v>
      </c>
      <c r="N61" s="27">
        <f t="shared" si="7"/>
        <v>0.33167133220892187</v>
      </c>
      <c r="O61" s="27">
        <f t="shared" si="0"/>
        <v>0.24833737154106764</v>
      </c>
      <c r="P61" s="28">
        <f t="shared" si="1"/>
        <v>0.28987432725551299</v>
      </c>
      <c r="R61" s="32">
        <f t="shared" si="8"/>
        <v>79.016478737772985</v>
      </c>
      <c r="S61" s="32">
        <f t="shared" si="9"/>
        <v>59.871882666082847</v>
      </c>
      <c r="T61" s="32">
        <f t="shared" si="10"/>
        <v>69.471297693530886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13457.615170374471</v>
      </c>
      <c r="F62" s="2">
        <v>10225.685346168315</v>
      </c>
      <c r="G62" s="5">
        <f t="shared" si="4"/>
        <v>23683.300516542786</v>
      </c>
      <c r="H62" s="2">
        <v>54</v>
      </c>
      <c r="I62" s="2">
        <v>38</v>
      </c>
      <c r="J62" s="5">
        <f t="shared" si="5"/>
        <v>92</v>
      </c>
      <c r="K62" s="2">
        <v>121</v>
      </c>
      <c r="L62" s="2">
        <v>138</v>
      </c>
      <c r="M62" s="5">
        <f t="shared" si="6"/>
        <v>259</v>
      </c>
      <c r="N62" s="27">
        <f t="shared" si="7"/>
        <v>0.32294142758625627</v>
      </c>
      <c r="O62" s="27">
        <f t="shared" si="0"/>
        <v>0.24098994499831058</v>
      </c>
      <c r="P62" s="28">
        <f t="shared" si="1"/>
        <v>0.28159541182991044</v>
      </c>
      <c r="R62" s="32">
        <f t="shared" si="8"/>
        <v>76.900658116425546</v>
      </c>
      <c r="S62" s="32">
        <f t="shared" si="9"/>
        <v>58.100484921410882</v>
      </c>
      <c r="T62" s="32">
        <f t="shared" si="10"/>
        <v>67.473790645421047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12980.371797776665</v>
      </c>
      <c r="F63" s="2">
        <v>9968.7868685920421</v>
      </c>
      <c r="G63" s="5">
        <f t="shared" si="4"/>
        <v>22949.158666368705</v>
      </c>
      <c r="H63" s="2">
        <v>54</v>
      </c>
      <c r="I63" s="2">
        <v>53</v>
      </c>
      <c r="J63" s="5">
        <f t="shared" si="5"/>
        <v>107</v>
      </c>
      <c r="K63" s="2">
        <v>120</v>
      </c>
      <c r="L63" s="2">
        <v>120</v>
      </c>
      <c r="M63" s="5">
        <f t="shared" si="6"/>
        <v>240</v>
      </c>
      <c r="N63" s="27">
        <f t="shared" si="7"/>
        <v>0.31335389623833199</v>
      </c>
      <c r="O63" s="27">
        <f t="shared" si="0"/>
        <v>0.24191387275752382</v>
      </c>
      <c r="P63" s="28">
        <f t="shared" si="1"/>
        <v>0.27772725658786795</v>
      </c>
      <c r="R63" s="32">
        <f t="shared" si="8"/>
        <v>74.599837918256696</v>
      </c>
      <c r="S63" s="32">
        <f t="shared" si="9"/>
        <v>57.623045483190992</v>
      </c>
      <c r="T63" s="32">
        <f t="shared" si="10"/>
        <v>66.135903937661979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12174.836233303697</v>
      </c>
      <c r="F64" s="2">
        <v>9776.1222861446677</v>
      </c>
      <c r="G64" s="5">
        <f t="shared" si="4"/>
        <v>21950.958519448366</v>
      </c>
      <c r="H64" s="2">
        <v>54</v>
      </c>
      <c r="I64" s="2">
        <v>59</v>
      </c>
      <c r="J64" s="5">
        <f t="shared" si="5"/>
        <v>113</v>
      </c>
      <c r="K64" s="2">
        <v>120</v>
      </c>
      <c r="L64" s="2">
        <v>126</v>
      </c>
      <c r="M64" s="5">
        <f t="shared" si="6"/>
        <v>246</v>
      </c>
      <c r="N64" s="27">
        <f t="shared" si="7"/>
        <v>0.29390778855986133</v>
      </c>
      <c r="O64" s="27">
        <f t="shared" si="0"/>
        <v>0.22222500195818939</v>
      </c>
      <c r="P64" s="28">
        <f t="shared" si="1"/>
        <v>0.25698883721373472</v>
      </c>
      <c r="R64" s="32">
        <f t="shared" si="8"/>
        <v>69.970323179906302</v>
      </c>
      <c r="S64" s="32">
        <f t="shared" si="9"/>
        <v>52.843904249430636</v>
      </c>
      <c r="T64" s="32">
        <f t="shared" si="10"/>
        <v>61.144731251945309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10196.022019479475</v>
      </c>
      <c r="F65" s="2">
        <v>8911.6059571637179</v>
      </c>
      <c r="G65" s="5">
        <f t="shared" si="4"/>
        <v>19107.627976643191</v>
      </c>
      <c r="H65" s="2">
        <v>53</v>
      </c>
      <c r="I65" s="2">
        <v>59</v>
      </c>
      <c r="J65" s="5">
        <f t="shared" si="5"/>
        <v>112</v>
      </c>
      <c r="K65" s="2">
        <v>125</v>
      </c>
      <c r="L65" s="2">
        <v>117</v>
      </c>
      <c r="M65" s="5">
        <f t="shared" si="6"/>
        <v>242</v>
      </c>
      <c r="N65" s="27">
        <f t="shared" si="7"/>
        <v>0.24020029258102796</v>
      </c>
      <c r="O65" s="27">
        <f t="shared" si="0"/>
        <v>0.21340052579415034</v>
      </c>
      <c r="P65" s="28">
        <f t="shared" si="1"/>
        <v>0.22690988951932348</v>
      </c>
      <c r="R65" s="32">
        <f t="shared" si="8"/>
        <v>57.281022581345361</v>
      </c>
      <c r="S65" s="32">
        <f t="shared" si="9"/>
        <v>50.634124756612032</v>
      </c>
      <c r="T65" s="32">
        <f t="shared" si="10"/>
        <v>53.976350216506191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4200.0310280059384</v>
      </c>
      <c r="F66" s="2">
        <v>4276.7976450110027</v>
      </c>
      <c r="G66" s="5">
        <f t="shared" si="4"/>
        <v>8476.828673016942</v>
      </c>
      <c r="H66" s="2">
        <v>51</v>
      </c>
      <c r="I66" s="2">
        <v>57</v>
      </c>
      <c r="J66" s="5">
        <f t="shared" si="5"/>
        <v>108</v>
      </c>
      <c r="K66" s="2">
        <v>81</v>
      </c>
      <c r="L66" s="2">
        <v>76</v>
      </c>
      <c r="M66" s="5">
        <f t="shared" si="6"/>
        <v>157</v>
      </c>
      <c r="N66" s="27">
        <f t="shared" si="7"/>
        <v>0.13503186175430615</v>
      </c>
      <c r="O66" s="27">
        <f t="shared" si="0"/>
        <v>0.13725281274104631</v>
      </c>
      <c r="P66" s="28">
        <f t="shared" si="1"/>
        <v>0.13614333600502604</v>
      </c>
      <c r="R66" s="32">
        <f t="shared" si="8"/>
        <v>31.818416878832867</v>
      </c>
      <c r="S66" s="32">
        <f t="shared" si="9"/>
        <v>32.156373270759417</v>
      </c>
      <c r="T66" s="32">
        <f t="shared" si="10"/>
        <v>31.98803272836582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4115.631289514733</v>
      </c>
      <c r="F67" s="2">
        <v>3168.3979686984367</v>
      </c>
      <c r="G67" s="5">
        <f t="shared" si="4"/>
        <v>7284.0292582131697</v>
      </c>
      <c r="H67" s="2">
        <v>42</v>
      </c>
      <c r="I67" s="2">
        <v>57</v>
      </c>
      <c r="J67" s="5">
        <f t="shared" si="5"/>
        <v>99</v>
      </c>
      <c r="K67" s="2">
        <v>81</v>
      </c>
      <c r="L67" s="2">
        <v>76</v>
      </c>
      <c r="M67" s="5">
        <f t="shared" si="6"/>
        <v>157</v>
      </c>
      <c r="N67" s="27">
        <f t="shared" si="7"/>
        <v>0.14113961898198674</v>
      </c>
      <c r="O67" s="27">
        <f t="shared" si="0"/>
        <v>0.10168157794282531</v>
      </c>
      <c r="P67" s="28">
        <f t="shared" si="1"/>
        <v>0.12075645321971436</v>
      </c>
      <c r="R67" s="32">
        <f t="shared" si="8"/>
        <v>33.46041698792466</v>
      </c>
      <c r="S67" s="32">
        <f t="shared" si="9"/>
        <v>23.82254111803336</v>
      </c>
      <c r="T67" s="32">
        <f t="shared" si="10"/>
        <v>28.453239289895194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4023.7681621461243</v>
      </c>
      <c r="F68" s="2">
        <v>2006.7015949501447</v>
      </c>
      <c r="G68" s="5">
        <f t="shared" si="4"/>
        <v>6030.4697570962689</v>
      </c>
      <c r="H68" s="2">
        <v>44</v>
      </c>
      <c r="I68" s="2">
        <v>45</v>
      </c>
      <c r="J68" s="5">
        <f t="shared" si="5"/>
        <v>89</v>
      </c>
      <c r="K68" s="2">
        <v>88</v>
      </c>
      <c r="L68" s="2">
        <v>88</v>
      </c>
      <c r="M68" s="5">
        <f t="shared" si="6"/>
        <v>176</v>
      </c>
      <c r="N68" s="27">
        <f t="shared" si="7"/>
        <v>0.12843999496125269</v>
      </c>
      <c r="O68" s="27">
        <f t="shared" si="0"/>
        <v>6.3615952160478842E-2</v>
      </c>
      <c r="P68" s="28">
        <f t="shared" si="1"/>
        <v>9.591662038898506E-2</v>
      </c>
      <c r="R68" s="32">
        <f t="shared" si="8"/>
        <v>30.483092137470639</v>
      </c>
      <c r="S68" s="32">
        <f t="shared" si="9"/>
        <v>15.08798191691838</v>
      </c>
      <c r="T68" s="32">
        <f t="shared" si="10"/>
        <v>22.756489649419883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2134.9391383452221</v>
      </c>
      <c r="F69" s="3">
        <v>1213.0000000000002</v>
      </c>
      <c r="G69" s="7">
        <f t="shared" si="4"/>
        <v>3347.9391383452221</v>
      </c>
      <c r="H69" s="6">
        <v>43</v>
      </c>
      <c r="I69" s="3">
        <v>45</v>
      </c>
      <c r="J69" s="7">
        <f t="shared" si="5"/>
        <v>88</v>
      </c>
      <c r="K69" s="6">
        <v>90</v>
      </c>
      <c r="L69" s="3">
        <v>82</v>
      </c>
      <c r="M69" s="7">
        <f t="shared" si="6"/>
        <v>172</v>
      </c>
      <c r="N69" s="27">
        <f t="shared" si="7"/>
        <v>6.7544265323501079E-2</v>
      </c>
      <c r="O69" s="27">
        <f t="shared" si="0"/>
        <v>4.0357998402981113E-2</v>
      </c>
      <c r="P69" s="28">
        <f t="shared" si="1"/>
        <v>5.429325276247441E-2</v>
      </c>
      <c r="R69" s="32">
        <f t="shared" si="8"/>
        <v>16.052173972520468</v>
      </c>
      <c r="S69" s="32">
        <f t="shared" si="9"/>
        <v>9.5511811023622073</v>
      </c>
      <c r="T69" s="32">
        <f t="shared" si="10"/>
        <v>12.876688993635469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7110.9999999999973</v>
      </c>
      <c r="F70" s="2">
        <v>14208.653849894607</v>
      </c>
      <c r="G70" s="10">
        <f t="shared" ref="G70:G86" si="14">+E70+F70</f>
        <v>21319.653849894603</v>
      </c>
      <c r="H70" s="2">
        <v>434</v>
      </c>
      <c r="I70" s="2">
        <v>436</v>
      </c>
      <c r="J70" s="10">
        <f t="shared" ref="J70:J86" si="15">+H70+I70</f>
        <v>870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7.5855521420037514E-2</v>
      </c>
      <c r="O70" s="25">
        <f t="shared" si="0"/>
        <v>0.15087340564363114</v>
      </c>
      <c r="P70" s="26">
        <f t="shared" si="1"/>
        <v>0.11345069098496489</v>
      </c>
      <c r="R70" s="32">
        <f t="shared" si="8"/>
        <v>16.384792626728103</v>
      </c>
      <c r="S70" s="32">
        <f t="shared" si="9"/>
        <v>32.58865561902433</v>
      </c>
      <c r="T70" s="32">
        <f t="shared" si="10"/>
        <v>24.505349252752417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10144.659112795847</v>
      </c>
      <c r="F71" s="2">
        <v>21089.976775944655</v>
      </c>
      <c r="G71" s="5">
        <f t="shared" si="14"/>
        <v>31234.6358887405</v>
      </c>
      <c r="H71" s="2">
        <v>438</v>
      </c>
      <c r="I71" s="2">
        <v>434</v>
      </c>
      <c r="J71" s="5">
        <f t="shared" si="15"/>
        <v>872</v>
      </c>
      <c r="K71" s="2">
        <v>0</v>
      </c>
      <c r="L71" s="2">
        <v>0</v>
      </c>
      <c r="M71" s="5">
        <f t="shared" si="16"/>
        <v>0</v>
      </c>
      <c r="N71" s="27">
        <f t="shared" si="17"/>
        <v>0.10722834340431937</v>
      </c>
      <c r="O71" s="27">
        <f t="shared" si="0"/>
        <v>0.22497415062238282</v>
      </c>
      <c r="P71" s="28">
        <f t="shared" si="1"/>
        <v>0.16583118782248396</v>
      </c>
      <c r="R71" s="32">
        <f t="shared" ref="R71:R86" si="18">+E71/(H71+K71)</f>
        <v>23.161322175332984</v>
      </c>
      <c r="S71" s="32">
        <f t="shared" ref="S71:S86" si="19">+F71/(I71+L71)</f>
        <v>48.594416534434686</v>
      </c>
      <c r="T71" s="32">
        <f t="shared" ref="T71:T86" si="20">+G71/(J71+M71)</f>
        <v>35.819536569656535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19209.58814724697</v>
      </c>
      <c r="F72" s="2">
        <v>34060.514707659575</v>
      </c>
      <c r="G72" s="5">
        <f t="shared" si="14"/>
        <v>53270.102854906545</v>
      </c>
      <c r="H72" s="2">
        <v>430</v>
      </c>
      <c r="I72" s="2">
        <v>432</v>
      </c>
      <c r="J72" s="5">
        <f t="shared" si="15"/>
        <v>862</v>
      </c>
      <c r="K72" s="2">
        <v>0</v>
      </c>
      <c r="L72" s="2">
        <v>0</v>
      </c>
      <c r="M72" s="5">
        <f t="shared" si="16"/>
        <v>0</v>
      </c>
      <c r="N72" s="27">
        <f t="shared" si="17"/>
        <v>0.20682157781273655</v>
      </c>
      <c r="O72" s="27">
        <f t="shared" si="0"/>
        <v>0.36501751872920496</v>
      </c>
      <c r="P72" s="28">
        <f t="shared" si="1"/>
        <v>0.28610307024419174</v>
      </c>
      <c r="R72" s="32">
        <f t="shared" si="18"/>
        <v>44.673460807551095</v>
      </c>
      <c r="S72" s="32">
        <f t="shared" si="19"/>
        <v>78.843784045508272</v>
      </c>
      <c r="T72" s="32">
        <f t="shared" si="20"/>
        <v>61.798263172745415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22998.988617892071</v>
      </c>
      <c r="F73" s="2">
        <v>38406.232435969097</v>
      </c>
      <c r="G73" s="5">
        <f t="shared" si="14"/>
        <v>61405.221053861169</v>
      </c>
      <c r="H73" s="2">
        <v>434</v>
      </c>
      <c r="I73" s="2">
        <v>450</v>
      </c>
      <c r="J73" s="5">
        <f t="shared" si="15"/>
        <v>884</v>
      </c>
      <c r="K73" s="2">
        <v>0</v>
      </c>
      <c r="L73" s="2">
        <v>0</v>
      </c>
      <c r="M73" s="5">
        <f t="shared" si="16"/>
        <v>0</v>
      </c>
      <c r="N73" s="27">
        <f t="shared" si="17"/>
        <v>0.24533824690531736</v>
      </c>
      <c r="O73" s="27">
        <f t="shared" si="0"/>
        <v>0.39512584810667795</v>
      </c>
      <c r="P73" s="28">
        <f t="shared" si="1"/>
        <v>0.32158759140827242</v>
      </c>
      <c r="R73" s="32">
        <f t="shared" si="18"/>
        <v>52.993061331548553</v>
      </c>
      <c r="S73" s="32">
        <f t="shared" si="19"/>
        <v>85.347183191042433</v>
      </c>
      <c r="T73" s="32">
        <f t="shared" si="20"/>
        <v>69.462919744186848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24500.281871351865</v>
      </c>
      <c r="F74" s="2">
        <v>43150.284922478342</v>
      </c>
      <c r="G74" s="5">
        <f t="shared" si="14"/>
        <v>67650.566793830207</v>
      </c>
      <c r="H74" s="2">
        <v>434</v>
      </c>
      <c r="I74" s="2">
        <v>436</v>
      </c>
      <c r="J74" s="5">
        <f t="shared" si="15"/>
        <v>870</v>
      </c>
      <c r="K74" s="2">
        <v>0</v>
      </c>
      <c r="L74" s="2">
        <v>0</v>
      </c>
      <c r="M74" s="5">
        <f t="shared" si="16"/>
        <v>0</v>
      </c>
      <c r="N74" s="27">
        <f t="shared" si="17"/>
        <v>0.26135306655734625</v>
      </c>
      <c r="O74" s="27">
        <f t="shared" si="0"/>
        <v>0.45818770092675781</v>
      </c>
      <c r="P74" s="28">
        <f t="shared" si="1"/>
        <v>0.35999663044822378</v>
      </c>
      <c r="R74" s="32">
        <f t="shared" si="18"/>
        <v>56.452262376386784</v>
      </c>
      <c r="S74" s="32">
        <f t="shared" si="19"/>
        <v>98.968543400179684</v>
      </c>
      <c r="T74" s="32">
        <f t="shared" si="20"/>
        <v>77.759272176816324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26622.018613196266</v>
      </c>
      <c r="F75" s="2">
        <v>45080.901800423366</v>
      </c>
      <c r="G75" s="5">
        <f t="shared" si="14"/>
        <v>71702.920413619635</v>
      </c>
      <c r="H75" s="2">
        <v>448</v>
      </c>
      <c r="I75" s="2">
        <v>434</v>
      </c>
      <c r="J75" s="5">
        <f t="shared" si="15"/>
        <v>882</v>
      </c>
      <c r="K75" s="2">
        <v>0</v>
      </c>
      <c r="L75" s="2">
        <v>0</v>
      </c>
      <c r="M75" s="5">
        <f t="shared" si="16"/>
        <v>0</v>
      </c>
      <c r="N75" s="27">
        <f t="shared" si="17"/>
        <v>0.27511179949152886</v>
      </c>
      <c r="O75" s="27">
        <f t="shared" si="0"/>
        <v>0.48089372973655237</v>
      </c>
      <c r="P75" s="28">
        <f t="shared" si="1"/>
        <v>0.3763695746914611</v>
      </c>
      <c r="R75" s="32">
        <f t="shared" si="18"/>
        <v>59.424148690170234</v>
      </c>
      <c r="S75" s="32">
        <f t="shared" si="19"/>
        <v>103.87304562309531</v>
      </c>
      <c r="T75" s="32">
        <f t="shared" si="20"/>
        <v>81.295828133355599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36803.65771450277</v>
      </c>
      <c r="F76" s="2">
        <v>51037.866796853414</v>
      </c>
      <c r="G76" s="5">
        <f t="shared" si="14"/>
        <v>87841.524511356183</v>
      </c>
      <c r="H76" s="2">
        <v>436</v>
      </c>
      <c r="I76" s="2">
        <v>434</v>
      </c>
      <c r="J76" s="5">
        <f t="shared" si="15"/>
        <v>870</v>
      </c>
      <c r="K76" s="2">
        <v>0</v>
      </c>
      <c r="L76" s="2">
        <v>0</v>
      </c>
      <c r="M76" s="5">
        <f t="shared" si="16"/>
        <v>0</v>
      </c>
      <c r="N76" s="27">
        <f t="shared" si="17"/>
        <v>0.39079656934359891</v>
      </c>
      <c r="O76" s="27">
        <f t="shared" si="0"/>
        <v>0.54443875658019092</v>
      </c>
      <c r="P76" s="28">
        <f t="shared" si="1"/>
        <v>0.4674410627466804</v>
      </c>
      <c r="R76" s="32">
        <f t="shared" si="18"/>
        <v>84.41205897821736</v>
      </c>
      <c r="S76" s="32">
        <f t="shared" si="19"/>
        <v>117.59877142132123</v>
      </c>
      <c r="T76" s="32">
        <f t="shared" si="20"/>
        <v>100.96726955328297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42187.062379277122</v>
      </c>
      <c r="F77" s="2">
        <v>51665.860223576427</v>
      </c>
      <c r="G77" s="5">
        <f t="shared" si="14"/>
        <v>93852.922602853549</v>
      </c>
      <c r="H77" s="2">
        <v>436</v>
      </c>
      <c r="I77" s="2">
        <v>442</v>
      </c>
      <c r="J77" s="5">
        <f t="shared" si="15"/>
        <v>878</v>
      </c>
      <c r="K77" s="2">
        <v>0</v>
      </c>
      <c r="L77" s="2">
        <v>0</v>
      </c>
      <c r="M77" s="5">
        <f t="shared" si="16"/>
        <v>0</v>
      </c>
      <c r="N77" s="27">
        <f t="shared" si="17"/>
        <v>0.44795980270214408</v>
      </c>
      <c r="O77" s="27">
        <f t="shared" si="0"/>
        <v>0.54116243740129488</v>
      </c>
      <c r="P77" s="28">
        <f t="shared" si="1"/>
        <v>0.49487958007916533</v>
      </c>
      <c r="R77" s="32">
        <f t="shared" si="18"/>
        <v>96.759317383663131</v>
      </c>
      <c r="S77" s="32">
        <f t="shared" si="19"/>
        <v>116.8910864786797</v>
      </c>
      <c r="T77" s="32">
        <f t="shared" si="20"/>
        <v>106.89398929709971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32801.94225687399</v>
      </c>
      <c r="F78" s="2">
        <v>34478.418779423133</v>
      </c>
      <c r="G78" s="5">
        <f t="shared" si="14"/>
        <v>67280.361036297123</v>
      </c>
      <c r="H78" s="2">
        <v>434</v>
      </c>
      <c r="I78" s="2">
        <v>434</v>
      </c>
      <c r="J78" s="5">
        <f t="shared" si="15"/>
        <v>868</v>
      </c>
      <c r="K78" s="2">
        <v>0</v>
      </c>
      <c r="L78" s="2">
        <v>0</v>
      </c>
      <c r="M78" s="5">
        <f t="shared" si="16"/>
        <v>0</v>
      </c>
      <c r="N78" s="27">
        <f t="shared" si="17"/>
        <v>0.34990977829913372</v>
      </c>
      <c r="O78" s="27">
        <f t="shared" si="0"/>
        <v>0.36779333908754835</v>
      </c>
      <c r="P78" s="28">
        <f t="shared" si="1"/>
        <v>0.35885155869334101</v>
      </c>
      <c r="R78" s="32">
        <f t="shared" si="18"/>
        <v>75.58051211261288</v>
      </c>
      <c r="S78" s="32">
        <f t="shared" si="19"/>
        <v>79.443361242910441</v>
      </c>
      <c r="T78" s="32">
        <f t="shared" si="20"/>
        <v>77.511936677761668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30824.939383182853</v>
      </c>
      <c r="F79" s="2">
        <v>32453.4451592683</v>
      </c>
      <c r="G79" s="5">
        <f t="shared" si="14"/>
        <v>63278.384542451153</v>
      </c>
      <c r="H79" s="2">
        <v>444</v>
      </c>
      <c r="I79" s="2">
        <v>433</v>
      </c>
      <c r="J79" s="5">
        <f t="shared" si="15"/>
        <v>877</v>
      </c>
      <c r="K79" s="2">
        <v>0</v>
      </c>
      <c r="L79" s="2">
        <v>0</v>
      </c>
      <c r="M79" s="5">
        <f t="shared" si="16"/>
        <v>0</v>
      </c>
      <c r="N79" s="27">
        <f t="shared" si="17"/>
        <v>0.32141453310792933</v>
      </c>
      <c r="O79" s="27">
        <f t="shared" si="0"/>
        <v>0.34699175818223743</v>
      </c>
      <c r="P79" s="28">
        <f t="shared" si="1"/>
        <v>0.33404274115487959</v>
      </c>
      <c r="R79" s="32">
        <f t="shared" si="18"/>
        <v>69.425539151312734</v>
      </c>
      <c r="S79" s="32">
        <f t="shared" si="19"/>
        <v>74.950219767363279</v>
      </c>
      <c r="T79" s="32">
        <f t="shared" si="20"/>
        <v>72.153232089453994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24128.125114956259</v>
      </c>
      <c r="F80" s="2">
        <v>24930.251910735824</v>
      </c>
      <c r="G80" s="5">
        <f t="shared" si="14"/>
        <v>49058.377025692083</v>
      </c>
      <c r="H80" s="2">
        <v>434</v>
      </c>
      <c r="I80" s="2">
        <v>434</v>
      </c>
      <c r="J80" s="5">
        <f t="shared" si="15"/>
        <v>868</v>
      </c>
      <c r="K80" s="2">
        <v>0</v>
      </c>
      <c r="L80" s="2">
        <v>0</v>
      </c>
      <c r="M80" s="5">
        <f t="shared" si="16"/>
        <v>0</v>
      </c>
      <c r="N80" s="27">
        <f t="shared" si="17"/>
        <v>0.25738314041385324</v>
      </c>
      <c r="O80" s="27">
        <f t="shared" si="0"/>
        <v>0.26593970718910886</v>
      </c>
      <c r="P80" s="28">
        <f t="shared" si="1"/>
        <v>0.26166142380148105</v>
      </c>
      <c r="R80" s="32">
        <f t="shared" si="18"/>
        <v>55.594758329392306</v>
      </c>
      <c r="S80" s="32">
        <f t="shared" si="19"/>
        <v>57.442976752847521</v>
      </c>
      <c r="T80" s="32">
        <f t="shared" si="20"/>
        <v>56.51886754111991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19596.712390345754</v>
      </c>
      <c r="F81" s="2">
        <v>21272.990308671997</v>
      </c>
      <c r="G81" s="5">
        <f t="shared" si="14"/>
        <v>40869.702699017755</v>
      </c>
      <c r="H81" s="2">
        <v>432</v>
      </c>
      <c r="I81" s="2">
        <v>452</v>
      </c>
      <c r="J81" s="5">
        <f t="shared" si="15"/>
        <v>884</v>
      </c>
      <c r="K81" s="2">
        <v>0</v>
      </c>
      <c r="L81" s="2">
        <v>0</v>
      </c>
      <c r="M81" s="5">
        <f t="shared" si="16"/>
        <v>0</v>
      </c>
      <c r="N81" s="27">
        <f t="shared" si="17"/>
        <v>0.21001277853165459</v>
      </c>
      <c r="O81" s="27">
        <f t="shared" si="17"/>
        <v>0.21788952708816778</v>
      </c>
      <c r="P81" s="28">
        <f t="shared" si="17"/>
        <v>0.21404025630036949</v>
      </c>
      <c r="R81" s="32">
        <f t="shared" si="18"/>
        <v>45.362760162837397</v>
      </c>
      <c r="S81" s="32">
        <f t="shared" si="19"/>
        <v>47.064137851044244</v>
      </c>
      <c r="T81" s="32">
        <f t="shared" si="20"/>
        <v>46.232695360879816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16746.239324876191</v>
      </c>
      <c r="F82" s="2">
        <v>19150.473042435122</v>
      </c>
      <c r="G82" s="5">
        <f t="shared" si="14"/>
        <v>35896.712367311309</v>
      </c>
      <c r="H82" s="2">
        <v>436</v>
      </c>
      <c r="I82" s="2">
        <v>434</v>
      </c>
      <c r="J82" s="5">
        <f t="shared" si="15"/>
        <v>870</v>
      </c>
      <c r="K82" s="2">
        <v>0</v>
      </c>
      <c r="L82" s="2">
        <v>0</v>
      </c>
      <c r="M82" s="5">
        <f t="shared" si="16"/>
        <v>0</v>
      </c>
      <c r="N82" s="27">
        <f t="shared" si="17"/>
        <v>0.17781854532870572</v>
      </c>
      <c r="O82" s="27">
        <f t="shared" si="17"/>
        <v>0.20428478667898875</v>
      </c>
      <c r="P82" s="28">
        <f t="shared" si="17"/>
        <v>0.19102124503677792</v>
      </c>
      <c r="R82" s="32">
        <f t="shared" si="18"/>
        <v>38.408805791000439</v>
      </c>
      <c r="S82" s="32">
        <f t="shared" si="19"/>
        <v>44.125513922661568</v>
      </c>
      <c r="T82" s="32">
        <f t="shared" si="20"/>
        <v>41.260588927944035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13192.384100692547</v>
      </c>
      <c r="F83" s="2">
        <v>14651.079100457935</v>
      </c>
      <c r="G83" s="5">
        <f t="shared" si="14"/>
        <v>27843.46320115048</v>
      </c>
      <c r="H83" s="2">
        <v>442</v>
      </c>
      <c r="I83" s="2">
        <v>434</v>
      </c>
      <c r="J83" s="5">
        <f t="shared" si="15"/>
        <v>876</v>
      </c>
      <c r="K83" s="2">
        <v>0</v>
      </c>
      <c r="L83" s="2">
        <v>0</v>
      </c>
      <c r="M83" s="5">
        <f t="shared" si="16"/>
        <v>0</v>
      </c>
      <c r="N83" s="27">
        <f t="shared" si="17"/>
        <v>0.13818066135298879</v>
      </c>
      <c r="O83" s="27">
        <f t="shared" si="17"/>
        <v>0.15628817951504026</v>
      </c>
      <c r="P83" s="28">
        <f t="shared" si="17"/>
        <v>0.14715173770268095</v>
      </c>
      <c r="R83" s="32">
        <f t="shared" si="18"/>
        <v>29.84702285224558</v>
      </c>
      <c r="S83" s="32">
        <f t="shared" si="19"/>
        <v>33.758246775248701</v>
      </c>
      <c r="T83" s="32">
        <f t="shared" si="20"/>
        <v>31.784775343779089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7635.4897906899987</v>
      </c>
      <c r="F84" s="3">
        <v>7216</v>
      </c>
      <c r="G84" s="7">
        <f t="shared" si="14"/>
        <v>14851.489790689999</v>
      </c>
      <c r="H84" s="6">
        <v>434</v>
      </c>
      <c r="I84" s="3">
        <v>452</v>
      </c>
      <c r="J84" s="7">
        <f t="shared" si="15"/>
        <v>886</v>
      </c>
      <c r="K84" s="6">
        <v>0</v>
      </c>
      <c r="L84" s="3">
        <v>0</v>
      </c>
      <c r="M84" s="7">
        <f t="shared" si="16"/>
        <v>0</v>
      </c>
      <c r="N84" s="27">
        <f t="shared" si="17"/>
        <v>8.1450437262011427E-2</v>
      </c>
      <c r="O84" s="27">
        <f t="shared" si="17"/>
        <v>7.3910193379219932E-2</v>
      </c>
      <c r="P84" s="28">
        <f t="shared" si="17"/>
        <v>7.7603721421129077E-2</v>
      </c>
      <c r="R84" s="32">
        <f t="shared" si="18"/>
        <v>17.593294448594467</v>
      </c>
      <c r="S84" s="32">
        <f t="shared" si="19"/>
        <v>15.964601769911505</v>
      </c>
      <c r="T84" s="32">
        <f t="shared" si="20"/>
        <v>16.76240382696388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2987.8109803772008</v>
      </c>
      <c r="F85" s="2">
        <v>6757.5817689223331</v>
      </c>
      <c r="G85" s="5">
        <f t="shared" si="14"/>
        <v>9745.3927492995335</v>
      </c>
      <c r="H85" s="2">
        <v>145</v>
      </c>
      <c r="I85" s="2">
        <v>147</v>
      </c>
      <c r="J85" s="5">
        <f t="shared" si="15"/>
        <v>292</v>
      </c>
      <c r="K85" s="2">
        <v>0</v>
      </c>
      <c r="L85" s="2">
        <v>0</v>
      </c>
      <c r="M85" s="5">
        <f t="shared" si="16"/>
        <v>0</v>
      </c>
      <c r="N85" s="25">
        <f t="shared" si="17"/>
        <v>9.5396263741289941E-2</v>
      </c>
      <c r="O85" s="25">
        <f t="shared" si="17"/>
        <v>0.21282381484386284</v>
      </c>
      <c r="P85" s="26">
        <f t="shared" si="17"/>
        <v>0.15451218844018794</v>
      </c>
      <c r="R85" s="32">
        <f t="shared" si="18"/>
        <v>20.605592968118625</v>
      </c>
      <c r="S85" s="32">
        <f t="shared" si="19"/>
        <v>45.969944006274375</v>
      </c>
      <c r="T85" s="32">
        <f t="shared" si="20"/>
        <v>33.374632703080593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2664.9833933827022</v>
      </c>
      <c r="F86" s="3">
        <v>6265.9999999999991</v>
      </c>
      <c r="G86" s="7">
        <f t="shared" si="14"/>
        <v>8930.9833933827013</v>
      </c>
      <c r="H86" s="6">
        <v>145</v>
      </c>
      <c r="I86" s="3">
        <v>147</v>
      </c>
      <c r="J86" s="7">
        <f t="shared" si="15"/>
        <v>292</v>
      </c>
      <c r="K86" s="6">
        <v>0</v>
      </c>
      <c r="L86" s="3">
        <v>0</v>
      </c>
      <c r="M86" s="7">
        <f t="shared" si="16"/>
        <v>0</v>
      </c>
      <c r="N86" s="27">
        <f t="shared" si="17"/>
        <v>8.5088869520520499E-2</v>
      </c>
      <c r="O86" s="27">
        <f t="shared" si="17"/>
        <v>0.19734189972285207</v>
      </c>
      <c r="P86" s="28">
        <f t="shared" si="17"/>
        <v>0.14159981280731071</v>
      </c>
      <c r="R86" s="32">
        <f t="shared" si="18"/>
        <v>18.379195816432429</v>
      </c>
      <c r="S86" s="32">
        <f t="shared" si="19"/>
        <v>42.625850340136047</v>
      </c>
      <c r="T86" s="32">
        <f t="shared" si="20"/>
        <v>30.585559566379114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B3:B4"/>
    <mergeCell ref="C3:C4"/>
    <mergeCell ref="K3:M3"/>
    <mergeCell ref="R3:T3"/>
    <mergeCell ref="H2:O2"/>
    <mergeCell ref="E3:G3"/>
    <mergeCell ref="H3:J3"/>
    <mergeCell ref="N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5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0.2602093916552396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426.99999999999977</v>
      </c>
      <c r="F5" s="9">
        <v>2579.1731279733972</v>
      </c>
      <c r="G5" s="10">
        <f>+E5+F5</f>
        <v>3006.1731279733967</v>
      </c>
      <c r="H5" s="9">
        <v>210</v>
      </c>
      <c r="I5" s="9">
        <v>225</v>
      </c>
      <c r="J5" s="10">
        <f>+H5+I5</f>
        <v>435</v>
      </c>
      <c r="K5" s="9">
        <v>0</v>
      </c>
      <c r="L5" s="9">
        <v>0</v>
      </c>
      <c r="M5" s="10">
        <f>+K5+L5</f>
        <v>0</v>
      </c>
      <c r="N5" s="27">
        <f>+E5/(H5*216+K5*248)</f>
        <v>9.4135802469135759E-3</v>
      </c>
      <c r="O5" s="27">
        <f t="shared" ref="O5:O80" si="0">+F5/(I5*216+L5*248)</f>
        <v>5.3069405925378545E-2</v>
      </c>
      <c r="P5" s="28">
        <f t="shared" ref="P5:P80" si="1">+G5/(J5*216+M5*248)</f>
        <v>3.1994179735774765E-2</v>
      </c>
      <c r="R5" s="32">
        <f>+E5/(H5+K5)</f>
        <v>2.0333333333333323</v>
      </c>
      <c r="S5" s="32">
        <f t="shared" ref="S5" si="2">+F5/(I5+L5)</f>
        <v>11.462991679881766</v>
      </c>
      <c r="T5" s="32">
        <f t="shared" ref="T5" si="3">+G5/(J5+M5)</f>
        <v>6.9107428229273484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805.40185308972582</v>
      </c>
      <c r="F6" s="2">
        <v>4760.9292840598064</v>
      </c>
      <c r="G6" s="5">
        <f t="shared" ref="G6:G69" si="4">+E6+F6</f>
        <v>5566.331137149532</v>
      </c>
      <c r="H6" s="2">
        <v>210</v>
      </c>
      <c r="I6" s="2">
        <v>227</v>
      </c>
      <c r="J6" s="5">
        <f t="shared" ref="J6:J69" si="5">+H6+I6</f>
        <v>437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1.7755772775346689E-2</v>
      </c>
      <c r="O6" s="27">
        <f t="shared" si="0"/>
        <v>9.7098410916540354E-2</v>
      </c>
      <c r="P6" s="28">
        <f t="shared" si="1"/>
        <v>5.8970369704525086E-2</v>
      </c>
      <c r="R6" s="32">
        <f t="shared" ref="R6:R70" si="8">+E6/(H6+K6)</f>
        <v>3.8352469194748848</v>
      </c>
      <c r="S6" s="32">
        <f t="shared" ref="S6:S70" si="9">+F6/(I6+L6)</f>
        <v>20.973256757972717</v>
      </c>
      <c r="T6" s="32">
        <f t="shared" ref="T6:T70" si="10">+G6/(J6+M6)</f>
        <v>12.737599856177418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1117.0150632848354</v>
      </c>
      <c r="F7" s="2">
        <v>7088.3759766817993</v>
      </c>
      <c r="G7" s="5">
        <f t="shared" si="4"/>
        <v>8205.3910399666347</v>
      </c>
      <c r="H7" s="2">
        <v>210</v>
      </c>
      <c r="I7" s="2">
        <v>231</v>
      </c>
      <c r="J7" s="5">
        <f t="shared" si="5"/>
        <v>441</v>
      </c>
      <c r="K7" s="2">
        <v>0</v>
      </c>
      <c r="L7" s="2">
        <v>0</v>
      </c>
      <c r="M7" s="5">
        <f t="shared" si="6"/>
        <v>0</v>
      </c>
      <c r="N7" s="27">
        <f t="shared" si="7"/>
        <v>2.4625552541552808E-2</v>
      </c>
      <c r="O7" s="27">
        <f t="shared" si="0"/>
        <v>0.142063010595675</v>
      </c>
      <c r="P7" s="28">
        <f t="shared" si="1"/>
        <v>8.614041152228348E-2</v>
      </c>
      <c r="R7" s="32">
        <f t="shared" si="8"/>
        <v>5.3191193489754065</v>
      </c>
      <c r="S7" s="32">
        <f t="shared" si="9"/>
        <v>30.685610288665799</v>
      </c>
      <c r="T7" s="32">
        <f t="shared" si="10"/>
        <v>18.606328888813231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1469.6458123606576</v>
      </c>
      <c r="F8" s="2">
        <v>8242.156451475048</v>
      </c>
      <c r="G8" s="5">
        <f t="shared" si="4"/>
        <v>9711.8022638357052</v>
      </c>
      <c r="H8" s="2">
        <v>204</v>
      </c>
      <c r="I8" s="2">
        <v>234</v>
      </c>
      <c r="J8" s="5">
        <f t="shared" si="5"/>
        <v>438</v>
      </c>
      <c r="K8" s="2">
        <v>0</v>
      </c>
      <c r="L8" s="2">
        <v>0</v>
      </c>
      <c r="M8" s="5">
        <f t="shared" si="6"/>
        <v>0</v>
      </c>
      <c r="N8" s="27">
        <f t="shared" si="7"/>
        <v>3.3352528421401996E-2</v>
      </c>
      <c r="O8" s="27">
        <f t="shared" si="0"/>
        <v>0.16306893897346961</v>
      </c>
      <c r="P8" s="28">
        <f t="shared" si="1"/>
        <v>0.1026530765245614</v>
      </c>
      <c r="R8" s="32">
        <f t="shared" si="8"/>
        <v>7.2041461390228312</v>
      </c>
      <c r="S8" s="32">
        <f t="shared" si="9"/>
        <v>35.222890818269434</v>
      </c>
      <c r="T8" s="32">
        <f t="shared" si="10"/>
        <v>22.173064529305265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1996.6807000385484</v>
      </c>
      <c r="F9" s="2">
        <v>10258.216388567902</v>
      </c>
      <c r="G9" s="5">
        <f t="shared" si="4"/>
        <v>12254.897088606451</v>
      </c>
      <c r="H9" s="2">
        <v>208</v>
      </c>
      <c r="I9" s="2">
        <v>231</v>
      </c>
      <c r="J9" s="5">
        <f t="shared" si="5"/>
        <v>439</v>
      </c>
      <c r="K9" s="2">
        <v>0</v>
      </c>
      <c r="L9" s="2">
        <v>0</v>
      </c>
      <c r="M9" s="5">
        <f t="shared" si="6"/>
        <v>0</v>
      </c>
      <c r="N9" s="27">
        <f t="shared" si="7"/>
        <v>4.4441789085615836E-2</v>
      </c>
      <c r="O9" s="27">
        <f t="shared" si="0"/>
        <v>0.20559195904617408</v>
      </c>
      <c r="P9" s="28">
        <f t="shared" si="1"/>
        <v>0.12923834776645629</v>
      </c>
      <c r="R9" s="32">
        <f t="shared" si="8"/>
        <v>9.5994264424930211</v>
      </c>
      <c r="S9" s="32">
        <f t="shared" si="9"/>
        <v>44.407863153973601</v>
      </c>
      <c r="T9" s="32">
        <f t="shared" si="10"/>
        <v>27.915483117554558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2353.4088358845233</v>
      </c>
      <c r="F10" s="2">
        <v>12034.827152436737</v>
      </c>
      <c r="G10" s="5">
        <f t="shared" si="4"/>
        <v>14388.235988321261</v>
      </c>
      <c r="H10" s="2">
        <v>208</v>
      </c>
      <c r="I10" s="2">
        <v>235</v>
      </c>
      <c r="J10" s="5">
        <f t="shared" si="5"/>
        <v>443</v>
      </c>
      <c r="K10" s="2">
        <v>0</v>
      </c>
      <c r="L10" s="2">
        <v>0</v>
      </c>
      <c r="M10" s="5">
        <f t="shared" si="6"/>
        <v>0</v>
      </c>
      <c r="N10" s="27">
        <f t="shared" si="7"/>
        <v>5.2381784986745977E-2</v>
      </c>
      <c r="O10" s="27">
        <f t="shared" si="0"/>
        <v>0.23709273349954171</v>
      </c>
      <c r="P10" s="28">
        <f t="shared" si="1"/>
        <v>0.15036614819330804</v>
      </c>
      <c r="R10" s="32">
        <f t="shared" si="8"/>
        <v>11.314465557137131</v>
      </c>
      <c r="S10" s="32">
        <f t="shared" si="9"/>
        <v>51.212030435901013</v>
      </c>
      <c r="T10" s="32">
        <f t="shared" si="10"/>
        <v>32.479088009754541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3638.8236376876198</v>
      </c>
      <c r="F11" s="2">
        <v>14386.170695799477</v>
      </c>
      <c r="G11" s="5">
        <f t="shared" si="4"/>
        <v>18024.994333487099</v>
      </c>
      <c r="H11" s="2">
        <v>208</v>
      </c>
      <c r="I11" s="2">
        <v>239</v>
      </c>
      <c r="J11" s="5">
        <f t="shared" si="5"/>
        <v>447</v>
      </c>
      <c r="K11" s="2">
        <v>0</v>
      </c>
      <c r="L11" s="2">
        <v>0</v>
      </c>
      <c r="M11" s="5">
        <f t="shared" si="6"/>
        <v>0</v>
      </c>
      <c r="N11" s="27">
        <f t="shared" si="7"/>
        <v>8.0992335240554214E-2</v>
      </c>
      <c r="O11" s="27">
        <f t="shared" si="0"/>
        <v>0.27867214272043001</v>
      </c>
      <c r="P11" s="28">
        <f t="shared" si="1"/>
        <v>0.18668690791995091</v>
      </c>
      <c r="R11" s="32">
        <f t="shared" si="8"/>
        <v>17.494344411959709</v>
      </c>
      <c r="S11" s="32">
        <f t="shared" si="9"/>
        <v>60.19318282761288</v>
      </c>
      <c r="T11" s="32">
        <f t="shared" si="10"/>
        <v>40.32437211070939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3819.7823826465178</v>
      </c>
      <c r="F12" s="2">
        <v>14665.464941126023</v>
      </c>
      <c r="G12" s="5">
        <f t="shared" si="4"/>
        <v>18485.247323772543</v>
      </c>
      <c r="H12" s="2">
        <v>206</v>
      </c>
      <c r="I12" s="2">
        <v>247</v>
      </c>
      <c r="J12" s="5">
        <f t="shared" si="5"/>
        <v>453</v>
      </c>
      <c r="K12" s="2">
        <v>0</v>
      </c>
      <c r="L12" s="2">
        <v>0</v>
      </c>
      <c r="M12" s="5">
        <f t="shared" si="6"/>
        <v>0</v>
      </c>
      <c r="N12" s="27">
        <f t="shared" si="7"/>
        <v>8.5845522803095056E-2</v>
      </c>
      <c r="O12" s="27">
        <f t="shared" si="0"/>
        <v>0.27488125920539103</v>
      </c>
      <c r="P12" s="28">
        <f t="shared" si="1"/>
        <v>0.18891798834695184</v>
      </c>
      <c r="R12" s="32">
        <f t="shared" si="8"/>
        <v>18.542632925468531</v>
      </c>
      <c r="S12" s="32">
        <f t="shared" si="9"/>
        <v>59.374351988364467</v>
      </c>
      <c r="T12" s="32">
        <f t="shared" si="10"/>
        <v>40.806285482941597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3938.134298390612</v>
      </c>
      <c r="F13" s="2">
        <v>14895.385599146719</v>
      </c>
      <c r="G13" s="5">
        <f t="shared" si="4"/>
        <v>18833.519897537331</v>
      </c>
      <c r="H13" s="2">
        <v>200</v>
      </c>
      <c r="I13" s="2">
        <v>253</v>
      </c>
      <c r="J13" s="5">
        <f t="shared" si="5"/>
        <v>453</v>
      </c>
      <c r="K13" s="2">
        <v>0</v>
      </c>
      <c r="L13" s="2">
        <v>0</v>
      </c>
      <c r="M13" s="5">
        <f t="shared" si="6"/>
        <v>0</v>
      </c>
      <c r="N13" s="27">
        <f t="shared" si="7"/>
        <v>9.1160516166449351E-2</v>
      </c>
      <c r="O13" s="27">
        <f t="shared" si="0"/>
        <v>0.27256963839750253</v>
      </c>
      <c r="P13" s="28">
        <f t="shared" si="1"/>
        <v>0.19247731070167332</v>
      </c>
      <c r="R13" s="32">
        <f t="shared" si="8"/>
        <v>19.690671491953061</v>
      </c>
      <c r="S13" s="32">
        <f t="shared" si="9"/>
        <v>58.875041893860548</v>
      </c>
      <c r="T13" s="32">
        <f t="shared" si="10"/>
        <v>41.575099111561435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4600.3245686141909</v>
      </c>
      <c r="F14" s="2">
        <v>17010.170714950909</v>
      </c>
      <c r="G14" s="5">
        <f t="shared" si="4"/>
        <v>21610.495283565098</v>
      </c>
      <c r="H14" s="2">
        <v>207</v>
      </c>
      <c r="I14" s="2">
        <v>241</v>
      </c>
      <c r="J14" s="5">
        <f t="shared" si="5"/>
        <v>448</v>
      </c>
      <c r="K14" s="2">
        <v>0</v>
      </c>
      <c r="L14" s="2">
        <v>0</v>
      </c>
      <c r="M14" s="5">
        <f t="shared" si="6"/>
        <v>0</v>
      </c>
      <c r="N14" s="27">
        <f t="shared" si="7"/>
        <v>0.10288791753028696</v>
      </c>
      <c r="O14" s="27">
        <f t="shared" si="0"/>
        <v>0.32676676492529028</v>
      </c>
      <c r="P14" s="28">
        <f t="shared" si="1"/>
        <v>0.22332274391911683</v>
      </c>
      <c r="R14" s="32">
        <f t="shared" si="8"/>
        <v>22.223790186541986</v>
      </c>
      <c r="S14" s="32">
        <f t="shared" si="9"/>
        <v>70.581621223862697</v>
      </c>
      <c r="T14" s="32">
        <f t="shared" si="10"/>
        <v>48.237712686529235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10669.359120499506</v>
      </c>
      <c r="F15" s="2">
        <v>27402.868000390732</v>
      </c>
      <c r="G15" s="5">
        <f t="shared" si="4"/>
        <v>38072.227120890238</v>
      </c>
      <c r="H15" s="2">
        <v>397</v>
      </c>
      <c r="I15" s="2">
        <v>420</v>
      </c>
      <c r="J15" s="5">
        <f t="shared" si="5"/>
        <v>817</v>
      </c>
      <c r="K15" s="2">
        <v>203</v>
      </c>
      <c r="L15" s="2">
        <v>201</v>
      </c>
      <c r="M15" s="5">
        <f t="shared" si="6"/>
        <v>404</v>
      </c>
      <c r="N15" s="27">
        <f t="shared" si="7"/>
        <v>7.8395831769482616E-2</v>
      </c>
      <c r="O15" s="27">
        <f t="shared" si="0"/>
        <v>0.19494385635699968</v>
      </c>
      <c r="P15" s="28">
        <f t="shared" si="1"/>
        <v>0.13761178585175607</v>
      </c>
      <c r="R15" s="32">
        <f t="shared" si="8"/>
        <v>17.782265200832512</v>
      </c>
      <c r="S15" s="32">
        <f t="shared" si="9"/>
        <v>44.127001610935153</v>
      </c>
      <c r="T15" s="32">
        <f t="shared" si="10"/>
        <v>31.181185193194299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22093.425572673037</v>
      </c>
      <c r="F16" s="2">
        <v>52087.092629928098</v>
      </c>
      <c r="G16" s="5">
        <f t="shared" si="4"/>
        <v>74180.518202601132</v>
      </c>
      <c r="H16" s="2">
        <v>438</v>
      </c>
      <c r="I16" s="2">
        <v>478</v>
      </c>
      <c r="J16" s="5">
        <f t="shared" si="5"/>
        <v>916</v>
      </c>
      <c r="K16" s="2">
        <v>324</v>
      </c>
      <c r="L16" s="2">
        <v>316</v>
      </c>
      <c r="M16" s="5">
        <f t="shared" si="6"/>
        <v>640</v>
      </c>
      <c r="N16" s="27">
        <f t="shared" si="7"/>
        <v>0.12627700944600501</v>
      </c>
      <c r="O16" s="27">
        <f t="shared" si="0"/>
        <v>0.28679792876138721</v>
      </c>
      <c r="P16" s="28">
        <f t="shared" si="1"/>
        <v>0.20803564514325454</v>
      </c>
      <c r="R16" s="32">
        <f t="shared" si="8"/>
        <v>28.993996814531545</v>
      </c>
      <c r="S16" s="32">
        <f t="shared" si="9"/>
        <v>65.600872329884254</v>
      </c>
      <c r="T16" s="32">
        <f t="shared" si="10"/>
        <v>47.673854885990444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24092.033991765187</v>
      </c>
      <c r="F17" s="2">
        <v>54760.688636040199</v>
      </c>
      <c r="G17" s="5">
        <f t="shared" si="4"/>
        <v>78852.722627805386</v>
      </c>
      <c r="H17" s="2">
        <v>442</v>
      </c>
      <c r="I17" s="2">
        <v>479</v>
      </c>
      <c r="J17" s="5">
        <f t="shared" si="5"/>
        <v>921</v>
      </c>
      <c r="K17" s="2">
        <v>323</v>
      </c>
      <c r="L17" s="2">
        <v>315</v>
      </c>
      <c r="M17" s="5">
        <f t="shared" si="6"/>
        <v>638</v>
      </c>
      <c r="N17" s="27">
        <f t="shared" si="7"/>
        <v>0.13721712530052618</v>
      </c>
      <c r="O17" s="27">
        <f t="shared" si="0"/>
        <v>0.30157221250793131</v>
      </c>
      <c r="P17" s="28">
        <f t="shared" si="1"/>
        <v>0.22077702606060418</v>
      </c>
      <c r="R17" s="32">
        <f t="shared" si="8"/>
        <v>31.492854891196323</v>
      </c>
      <c r="S17" s="32">
        <f t="shared" si="9"/>
        <v>68.968121707859197</v>
      </c>
      <c r="T17" s="32">
        <f t="shared" si="10"/>
        <v>50.579039530343415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34414.609509442031</v>
      </c>
      <c r="F18" s="2">
        <v>61580.629175139795</v>
      </c>
      <c r="G18" s="5">
        <f t="shared" si="4"/>
        <v>95995.238684581826</v>
      </c>
      <c r="H18" s="2">
        <v>441</v>
      </c>
      <c r="I18" s="2">
        <v>486</v>
      </c>
      <c r="J18" s="5">
        <f t="shared" si="5"/>
        <v>927</v>
      </c>
      <c r="K18" s="2">
        <v>323</v>
      </c>
      <c r="L18" s="2">
        <v>319</v>
      </c>
      <c r="M18" s="5">
        <f t="shared" si="6"/>
        <v>642</v>
      </c>
      <c r="N18" s="27">
        <f t="shared" si="7"/>
        <v>0.19625119473906266</v>
      </c>
      <c r="O18" s="27">
        <f t="shared" si="0"/>
        <v>0.33451734591684301</v>
      </c>
      <c r="P18" s="28">
        <f t="shared" si="1"/>
        <v>0.26706293729435643</v>
      </c>
      <c r="R18" s="32">
        <f t="shared" si="8"/>
        <v>45.045300405028833</v>
      </c>
      <c r="S18" s="32">
        <f t="shared" si="9"/>
        <v>76.497675993962474</v>
      </c>
      <c r="T18" s="32">
        <f t="shared" si="10"/>
        <v>61.182433833385488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52302.874883959041</v>
      </c>
      <c r="F19" s="2">
        <v>67379.405545992457</v>
      </c>
      <c r="G19" s="5">
        <f t="shared" si="4"/>
        <v>119682.2804299515</v>
      </c>
      <c r="H19" s="2">
        <v>434</v>
      </c>
      <c r="I19" s="2">
        <v>483</v>
      </c>
      <c r="J19" s="5">
        <f t="shared" si="5"/>
        <v>917</v>
      </c>
      <c r="K19" s="2">
        <v>324</v>
      </c>
      <c r="L19" s="2">
        <v>319</v>
      </c>
      <c r="M19" s="5">
        <f t="shared" si="6"/>
        <v>643</v>
      </c>
      <c r="N19" s="27">
        <f t="shared" si="7"/>
        <v>0.30042548297467514</v>
      </c>
      <c r="O19" s="27">
        <f t="shared" si="0"/>
        <v>0.36731032242691047</v>
      </c>
      <c r="P19" s="28">
        <f t="shared" si="1"/>
        <v>0.33474190131889237</v>
      </c>
      <c r="R19" s="32">
        <f t="shared" si="8"/>
        <v>69.001154200473664</v>
      </c>
      <c r="S19" s="32">
        <f t="shared" si="9"/>
        <v>84.014221379042965</v>
      </c>
      <c r="T19" s="32">
        <f t="shared" si="10"/>
        <v>76.719410532020191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71396.672027670138</v>
      </c>
      <c r="F20" s="2">
        <v>93003.493010630351</v>
      </c>
      <c r="G20" s="5">
        <f t="shared" si="4"/>
        <v>164400.1650383005</v>
      </c>
      <c r="H20" s="2">
        <v>444</v>
      </c>
      <c r="I20" s="2">
        <v>479</v>
      </c>
      <c r="J20" s="5">
        <f t="shared" si="5"/>
        <v>923</v>
      </c>
      <c r="K20" s="2">
        <v>338</v>
      </c>
      <c r="L20" s="2">
        <v>322</v>
      </c>
      <c r="M20" s="5">
        <f t="shared" si="6"/>
        <v>660</v>
      </c>
      <c r="N20" s="27">
        <f t="shared" si="7"/>
        <v>0.39724846450007867</v>
      </c>
      <c r="O20" s="27">
        <f t="shared" si="0"/>
        <v>0.50732867668901571</v>
      </c>
      <c r="P20" s="28">
        <f t="shared" si="1"/>
        <v>0.45283313787240392</v>
      </c>
      <c r="R20" s="32">
        <f t="shared" si="8"/>
        <v>91.300092106995066</v>
      </c>
      <c r="S20" s="32">
        <f t="shared" si="9"/>
        <v>116.10922972613028</v>
      </c>
      <c r="T20" s="32">
        <f t="shared" si="10"/>
        <v>103.85354708673437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71271.291089208418</v>
      </c>
      <c r="F21" s="2">
        <v>92359.987618726518</v>
      </c>
      <c r="G21" s="5">
        <f t="shared" si="4"/>
        <v>163631.27870793495</v>
      </c>
      <c r="H21" s="2">
        <v>439</v>
      </c>
      <c r="I21" s="2">
        <v>473</v>
      </c>
      <c r="J21" s="5">
        <f t="shared" si="5"/>
        <v>912</v>
      </c>
      <c r="K21" s="2">
        <v>336</v>
      </c>
      <c r="L21" s="2">
        <v>320</v>
      </c>
      <c r="M21" s="5">
        <f t="shared" si="6"/>
        <v>656</v>
      </c>
      <c r="N21" s="27">
        <f t="shared" si="7"/>
        <v>0.40005888841668025</v>
      </c>
      <c r="O21" s="27">
        <f t="shared" si="0"/>
        <v>0.50879196387734404</v>
      </c>
      <c r="P21" s="28">
        <f t="shared" si="1"/>
        <v>0.45493571704830671</v>
      </c>
      <c r="R21" s="32">
        <f t="shared" si="8"/>
        <v>91.962956244139889</v>
      </c>
      <c r="S21" s="32">
        <f t="shared" si="9"/>
        <v>116.46908905261856</v>
      </c>
      <c r="T21" s="32">
        <f t="shared" si="10"/>
        <v>104.3566828494483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69702.42743320021</v>
      </c>
      <c r="F22" s="2">
        <v>87451.297253981043</v>
      </c>
      <c r="G22" s="5">
        <f t="shared" si="4"/>
        <v>157153.72468718124</v>
      </c>
      <c r="H22" s="2">
        <v>437</v>
      </c>
      <c r="I22" s="2">
        <v>487</v>
      </c>
      <c r="J22" s="5">
        <f t="shared" si="5"/>
        <v>924</v>
      </c>
      <c r="K22" s="2">
        <v>328</v>
      </c>
      <c r="L22" s="2">
        <v>312</v>
      </c>
      <c r="M22" s="5">
        <f t="shared" si="6"/>
        <v>640</v>
      </c>
      <c r="N22" s="27">
        <f t="shared" si="7"/>
        <v>0.39663146670687971</v>
      </c>
      <c r="O22" s="27">
        <f t="shared" si="0"/>
        <v>0.47900671121982519</v>
      </c>
      <c r="P22" s="28">
        <f t="shared" si="1"/>
        <v>0.43860443837406571</v>
      </c>
      <c r="R22" s="32">
        <f t="shared" si="8"/>
        <v>91.114284226405502</v>
      </c>
      <c r="S22" s="32">
        <f t="shared" si="9"/>
        <v>109.45093523652196</v>
      </c>
      <c r="T22" s="32">
        <f t="shared" si="10"/>
        <v>100.48192115548673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71428.70799740644</v>
      </c>
      <c r="F23" s="2">
        <v>67459.5362788817</v>
      </c>
      <c r="G23" s="5">
        <f t="shared" si="4"/>
        <v>138888.24427628814</v>
      </c>
      <c r="H23" s="2">
        <v>446</v>
      </c>
      <c r="I23" s="2">
        <v>491</v>
      </c>
      <c r="J23" s="5">
        <f t="shared" si="5"/>
        <v>937</v>
      </c>
      <c r="K23" s="2">
        <v>325</v>
      </c>
      <c r="L23" s="2">
        <v>297</v>
      </c>
      <c r="M23" s="5">
        <f t="shared" si="6"/>
        <v>622</v>
      </c>
      <c r="N23" s="27">
        <f t="shared" si="7"/>
        <v>0.40369799247980309</v>
      </c>
      <c r="O23" s="27">
        <f t="shared" si="0"/>
        <v>0.375375802833877</v>
      </c>
      <c r="P23" s="28">
        <f t="shared" si="1"/>
        <v>0.38942667357250887</v>
      </c>
      <c r="R23" s="32">
        <f t="shared" si="8"/>
        <v>92.644238647738575</v>
      </c>
      <c r="S23" s="32">
        <f t="shared" si="9"/>
        <v>85.608548577261047</v>
      </c>
      <c r="T23" s="32">
        <f t="shared" si="10"/>
        <v>89.088033531935949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68085.322038695405</v>
      </c>
      <c r="F24" s="2">
        <v>60892.362624449823</v>
      </c>
      <c r="G24" s="5">
        <f t="shared" si="4"/>
        <v>128977.68466314522</v>
      </c>
      <c r="H24" s="2">
        <v>467</v>
      </c>
      <c r="I24" s="2">
        <v>499</v>
      </c>
      <c r="J24" s="5">
        <f t="shared" si="5"/>
        <v>966</v>
      </c>
      <c r="K24" s="2">
        <v>314</v>
      </c>
      <c r="L24" s="2">
        <v>303</v>
      </c>
      <c r="M24" s="5">
        <f t="shared" si="6"/>
        <v>617</v>
      </c>
      <c r="N24" s="27">
        <f t="shared" si="7"/>
        <v>0.38090969229006516</v>
      </c>
      <c r="O24" s="27">
        <f t="shared" si="0"/>
        <v>0.33287611860649996</v>
      </c>
      <c r="P24" s="28">
        <f t="shared" si="1"/>
        <v>0.35661506741784055</v>
      </c>
      <c r="R24" s="32">
        <f t="shared" si="8"/>
        <v>87.177108884373112</v>
      </c>
      <c r="S24" s="32">
        <f t="shared" si="9"/>
        <v>75.925639182605764</v>
      </c>
      <c r="T24" s="32">
        <f t="shared" si="10"/>
        <v>81.476743312157438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64574.075066672507</v>
      </c>
      <c r="F25" s="2">
        <v>58622.737752597241</v>
      </c>
      <c r="G25" s="5">
        <f t="shared" si="4"/>
        <v>123196.81281926975</v>
      </c>
      <c r="H25" s="2">
        <v>463</v>
      </c>
      <c r="I25" s="2">
        <v>486</v>
      </c>
      <c r="J25" s="5">
        <f t="shared" si="5"/>
        <v>949</v>
      </c>
      <c r="K25" s="2">
        <v>315</v>
      </c>
      <c r="L25" s="2">
        <v>303</v>
      </c>
      <c r="M25" s="5">
        <f t="shared" si="6"/>
        <v>618</v>
      </c>
      <c r="N25" s="27">
        <f t="shared" si="7"/>
        <v>0.36251501766523236</v>
      </c>
      <c r="O25" s="27">
        <f t="shared" si="0"/>
        <v>0.32546489980344906</v>
      </c>
      <c r="P25" s="28">
        <f t="shared" si="1"/>
        <v>0.34388695210934811</v>
      </c>
      <c r="R25" s="32">
        <f t="shared" si="8"/>
        <v>83.000096486725582</v>
      </c>
      <c r="S25" s="32">
        <f t="shared" si="9"/>
        <v>74.300047848665699</v>
      </c>
      <c r="T25" s="32">
        <f t="shared" si="10"/>
        <v>78.61953594082307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62854.207913216727</v>
      </c>
      <c r="F26" s="2">
        <v>54267.772419511479</v>
      </c>
      <c r="G26" s="5">
        <f t="shared" si="4"/>
        <v>117121.98033272821</v>
      </c>
      <c r="H26" s="2">
        <v>465</v>
      </c>
      <c r="I26" s="2">
        <v>485</v>
      </c>
      <c r="J26" s="5">
        <f t="shared" si="5"/>
        <v>950</v>
      </c>
      <c r="K26" s="2">
        <v>317</v>
      </c>
      <c r="L26" s="2">
        <v>303</v>
      </c>
      <c r="M26" s="5">
        <f t="shared" si="6"/>
        <v>620</v>
      </c>
      <c r="N26" s="27">
        <f t="shared" si="7"/>
        <v>0.35103100657457292</v>
      </c>
      <c r="O26" s="27">
        <f t="shared" si="0"/>
        <v>0.30164850375484414</v>
      </c>
      <c r="P26" s="28">
        <f t="shared" si="1"/>
        <v>0.32628142504103025</v>
      </c>
      <c r="R26" s="32">
        <f t="shared" si="8"/>
        <v>80.376224952962573</v>
      </c>
      <c r="S26" s="32">
        <f t="shared" si="9"/>
        <v>68.867731496841984</v>
      </c>
      <c r="T26" s="32">
        <f t="shared" si="10"/>
        <v>74.599987473075302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58589.986129684672</v>
      </c>
      <c r="F27" s="2">
        <v>46153.359321491858</v>
      </c>
      <c r="G27" s="5">
        <f t="shared" si="4"/>
        <v>104743.34545117653</v>
      </c>
      <c r="H27" s="2">
        <v>463</v>
      </c>
      <c r="I27" s="2">
        <v>486</v>
      </c>
      <c r="J27" s="5">
        <f t="shared" si="5"/>
        <v>949</v>
      </c>
      <c r="K27" s="2">
        <v>317</v>
      </c>
      <c r="L27" s="2">
        <v>307</v>
      </c>
      <c r="M27" s="5">
        <f t="shared" si="6"/>
        <v>624</v>
      </c>
      <c r="N27" s="27">
        <f t="shared" si="7"/>
        <v>0.32800735696034505</v>
      </c>
      <c r="O27" s="27">
        <f t="shared" si="0"/>
        <v>0.2548332486057901</v>
      </c>
      <c r="P27" s="28">
        <f t="shared" si="1"/>
        <v>0.29116726002172849</v>
      </c>
      <c r="R27" s="32">
        <f t="shared" si="8"/>
        <v>75.11536683292907</v>
      </c>
      <c r="S27" s="32">
        <f t="shared" si="9"/>
        <v>58.200957530254549</v>
      </c>
      <c r="T27" s="32">
        <f t="shared" si="10"/>
        <v>66.588267928274973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16226.357743601904</v>
      </c>
      <c r="F28" s="2">
        <v>25816.672377882103</v>
      </c>
      <c r="G28" s="5">
        <f t="shared" si="4"/>
        <v>42043.030121484007</v>
      </c>
      <c r="H28" s="2">
        <v>254</v>
      </c>
      <c r="I28" s="2">
        <v>277</v>
      </c>
      <c r="J28" s="5">
        <f t="shared" si="5"/>
        <v>531</v>
      </c>
      <c r="K28" s="2">
        <v>0</v>
      </c>
      <c r="L28" s="2">
        <v>0</v>
      </c>
      <c r="M28" s="5">
        <f t="shared" si="6"/>
        <v>0</v>
      </c>
      <c r="N28" s="27">
        <f t="shared" si="7"/>
        <v>0.29575601019980141</v>
      </c>
      <c r="O28" s="27">
        <f t="shared" si="0"/>
        <v>0.43148603385950834</v>
      </c>
      <c r="P28" s="28">
        <f t="shared" si="1"/>
        <v>0.36656056114846208</v>
      </c>
      <c r="R28" s="32">
        <f t="shared" si="8"/>
        <v>63.883298203157104</v>
      </c>
      <c r="S28" s="32">
        <f t="shared" si="9"/>
        <v>93.200983313653808</v>
      </c>
      <c r="T28" s="32">
        <f t="shared" si="10"/>
        <v>79.177081208067804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14581.202077730684</v>
      </c>
      <c r="F29" s="2">
        <v>26232.655138512058</v>
      </c>
      <c r="G29" s="5">
        <f t="shared" si="4"/>
        <v>40813.857216242744</v>
      </c>
      <c r="H29" s="2">
        <v>252</v>
      </c>
      <c r="I29" s="2">
        <v>273</v>
      </c>
      <c r="J29" s="5">
        <f t="shared" si="5"/>
        <v>525</v>
      </c>
      <c r="K29" s="2">
        <v>0</v>
      </c>
      <c r="L29" s="2">
        <v>0</v>
      </c>
      <c r="M29" s="5">
        <f t="shared" si="6"/>
        <v>0</v>
      </c>
      <c r="N29" s="27">
        <f t="shared" si="7"/>
        <v>0.26787922688364718</v>
      </c>
      <c r="O29" s="27">
        <f t="shared" si="0"/>
        <v>0.44486255491982191</v>
      </c>
      <c r="P29" s="28">
        <f t="shared" si="1"/>
        <v>0.35991055746245809</v>
      </c>
      <c r="R29" s="32">
        <f t="shared" si="8"/>
        <v>57.861913006867795</v>
      </c>
      <c r="S29" s="32">
        <f t="shared" si="9"/>
        <v>96.090311862681531</v>
      </c>
      <c r="T29" s="32">
        <f t="shared" si="10"/>
        <v>77.740680411890935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13904.067470236363</v>
      </c>
      <c r="F30" s="2">
        <v>26481.351292160878</v>
      </c>
      <c r="G30" s="5">
        <f t="shared" si="4"/>
        <v>40385.418762397239</v>
      </c>
      <c r="H30" s="2">
        <v>255</v>
      </c>
      <c r="I30" s="2">
        <v>277</v>
      </c>
      <c r="J30" s="5">
        <f t="shared" si="5"/>
        <v>532</v>
      </c>
      <c r="K30" s="2">
        <v>0</v>
      </c>
      <c r="L30" s="2">
        <v>0</v>
      </c>
      <c r="M30" s="5">
        <f t="shared" si="6"/>
        <v>0</v>
      </c>
      <c r="N30" s="27">
        <f t="shared" si="7"/>
        <v>0.25243404993166962</v>
      </c>
      <c r="O30" s="27">
        <f t="shared" si="0"/>
        <v>0.4425951212087324</v>
      </c>
      <c r="P30" s="28">
        <f t="shared" si="1"/>
        <v>0.35144648741991469</v>
      </c>
      <c r="R30" s="32">
        <f t="shared" si="8"/>
        <v>54.525754785240636</v>
      </c>
      <c r="S30" s="32">
        <f t="shared" si="9"/>
        <v>95.600546181086202</v>
      </c>
      <c r="T30" s="32">
        <f t="shared" si="10"/>
        <v>75.912441282701579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12765.80549111351</v>
      </c>
      <c r="F31" s="2">
        <v>25974.341411513698</v>
      </c>
      <c r="G31" s="5">
        <f t="shared" si="4"/>
        <v>38740.14690262721</v>
      </c>
      <c r="H31" s="2">
        <v>259</v>
      </c>
      <c r="I31" s="2">
        <v>272</v>
      </c>
      <c r="J31" s="5">
        <f t="shared" si="5"/>
        <v>531</v>
      </c>
      <c r="K31" s="2">
        <v>0</v>
      </c>
      <c r="L31" s="2">
        <v>0</v>
      </c>
      <c r="M31" s="5">
        <f t="shared" si="6"/>
        <v>0</v>
      </c>
      <c r="N31" s="27">
        <f t="shared" si="7"/>
        <v>0.22818900134265532</v>
      </c>
      <c r="O31" s="27">
        <f t="shared" si="0"/>
        <v>0.44210139929727837</v>
      </c>
      <c r="P31" s="28">
        <f t="shared" si="1"/>
        <v>0.33776371366592739</v>
      </c>
      <c r="R31" s="32">
        <f t="shared" si="8"/>
        <v>49.288824290013551</v>
      </c>
      <c r="S31" s="32">
        <f t="shared" si="9"/>
        <v>95.493902248212123</v>
      </c>
      <c r="T31" s="32">
        <f t="shared" si="10"/>
        <v>72.956962151840315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11764.955822302069</v>
      </c>
      <c r="F32" s="2">
        <v>25733.387377562645</v>
      </c>
      <c r="G32" s="5">
        <f t="shared" si="4"/>
        <v>37498.343199864714</v>
      </c>
      <c r="H32" s="2">
        <v>258</v>
      </c>
      <c r="I32" s="2">
        <v>270</v>
      </c>
      <c r="J32" s="5">
        <f t="shared" si="5"/>
        <v>528</v>
      </c>
      <c r="K32" s="2">
        <v>0</v>
      </c>
      <c r="L32" s="2">
        <v>0</v>
      </c>
      <c r="M32" s="5">
        <f t="shared" si="6"/>
        <v>0</v>
      </c>
      <c r="N32" s="27">
        <f t="shared" si="7"/>
        <v>0.2111139072333848</v>
      </c>
      <c r="O32" s="27">
        <f t="shared" si="0"/>
        <v>0.44124463953296716</v>
      </c>
      <c r="P32" s="28">
        <f t="shared" si="1"/>
        <v>0.32879439534112581</v>
      </c>
      <c r="R32" s="32">
        <f t="shared" si="8"/>
        <v>45.600603962411121</v>
      </c>
      <c r="S32" s="32">
        <f t="shared" si="9"/>
        <v>95.308842139120912</v>
      </c>
      <c r="T32" s="32">
        <f t="shared" si="10"/>
        <v>71.019589393683177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8952.8133897707758</v>
      </c>
      <c r="F33" s="2">
        <v>21466.555132420952</v>
      </c>
      <c r="G33" s="5">
        <f t="shared" si="4"/>
        <v>30419.368522191726</v>
      </c>
      <c r="H33" s="2">
        <v>269</v>
      </c>
      <c r="I33" s="2">
        <v>268</v>
      </c>
      <c r="J33" s="5">
        <f t="shared" si="5"/>
        <v>537</v>
      </c>
      <c r="K33" s="2">
        <v>0</v>
      </c>
      <c r="L33" s="2">
        <v>0</v>
      </c>
      <c r="M33" s="5">
        <f t="shared" si="6"/>
        <v>0</v>
      </c>
      <c r="N33" s="27">
        <f t="shared" si="7"/>
        <v>0.15408256556813257</v>
      </c>
      <c r="O33" s="27">
        <f t="shared" si="0"/>
        <v>0.37082910331020164</v>
      </c>
      <c r="P33" s="28">
        <f t="shared" si="1"/>
        <v>0.26225402202041281</v>
      </c>
      <c r="R33" s="32">
        <f t="shared" si="8"/>
        <v>33.281834162716642</v>
      </c>
      <c r="S33" s="32">
        <f t="shared" si="9"/>
        <v>80.099086315003547</v>
      </c>
      <c r="T33" s="32">
        <f t="shared" si="10"/>
        <v>56.64686875640917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4145.486154781338</v>
      </c>
      <c r="F34" s="2">
        <v>7212.1812743501996</v>
      </c>
      <c r="G34" s="5">
        <f t="shared" si="4"/>
        <v>11357.667429131538</v>
      </c>
      <c r="H34" s="2">
        <v>265</v>
      </c>
      <c r="I34" s="2">
        <v>267</v>
      </c>
      <c r="J34" s="5">
        <f t="shared" si="5"/>
        <v>532</v>
      </c>
      <c r="K34" s="2">
        <v>0</v>
      </c>
      <c r="L34" s="2">
        <v>0</v>
      </c>
      <c r="M34" s="5">
        <f t="shared" si="6"/>
        <v>0</v>
      </c>
      <c r="N34" s="27">
        <f t="shared" si="7"/>
        <v>7.24228887977173E-2</v>
      </c>
      <c r="O34" s="27">
        <f t="shared" si="0"/>
        <v>0.12505516150558676</v>
      </c>
      <c r="P34" s="28">
        <f t="shared" si="1"/>
        <v>9.8837957995087877E-2</v>
      </c>
      <c r="R34" s="32">
        <f t="shared" si="8"/>
        <v>15.643343980306936</v>
      </c>
      <c r="S34" s="32">
        <f t="shared" si="9"/>
        <v>27.011914885206739</v>
      </c>
      <c r="T34" s="32">
        <f t="shared" si="10"/>
        <v>21.348998926938979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2243.6999958841484</v>
      </c>
      <c r="F35" s="2">
        <v>3335.7066963742805</v>
      </c>
      <c r="G35" s="5">
        <f t="shared" si="4"/>
        <v>5579.4066922584288</v>
      </c>
      <c r="H35" s="2">
        <v>255</v>
      </c>
      <c r="I35" s="2">
        <v>267</v>
      </c>
      <c r="J35" s="5">
        <f t="shared" si="5"/>
        <v>522</v>
      </c>
      <c r="K35" s="2">
        <v>0</v>
      </c>
      <c r="L35" s="2">
        <v>0</v>
      </c>
      <c r="M35" s="5">
        <f t="shared" si="6"/>
        <v>0</v>
      </c>
      <c r="N35" s="27">
        <f t="shared" si="7"/>
        <v>4.0735294042922081E-2</v>
      </c>
      <c r="O35" s="27">
        <f t="shared" si="0"/>
        <v>5.7839275495461931E-2</v>
      </c>
      <c r="P35" s="28">
        <f t="shared" si="1"/>
        <v>4.9483882257152237E-2</v>
      </c>
      <c r="R35" s="32">
        <f t="shared" si="8"/>
        <v>8.7988235132711701</v>
      </c>
      <c r="S35" s="32">
        <f t="shared" si="9"/>
        <v>12.493283507019777</v>
      </c>
      <c r="T35" s="32">
        <f t="shared" si="10"/>
        <v>10.688518567544882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509.3348687245126</v>
      </c>
      <c r="F36" s="3">
        <v>661.99999999999989</v>
      </c>
      <c r="G36" s="7">
        <f t="shared" si="4"/>
        <v>1171.3348687245125</v>
      </c>
      <c r="H36" s="3">
        <v>255</v>
      </c>
      <c r="I36" s="3">
        <v>269</v>
      </c>
      <c r="J36" s="7">
        <f t="shared" si="5"/>
        <v>524</v>
      </c>
      <c r="K36" s="3">
        <v>0</v>
      </c>
      <c r="L36" s="3">
        <v>0</v>
      </c>
      <c r="M36" s="7">
        <f t="shared" si="6"/>
        <v>0</v>
      </c>
      <c r="N36" s="27">
        <f t="shared" si="7"/>
        <v>9.2471835280412609E-3</v>
      </c>
      <c r="O36" s="27">
        <f t="shared" si="0"/>
        <v>1.1393363623846893E-2</v>
      </c>
      <c r="P36" s="28">
        <f t="shared" si="1"/>
        <v>1.0348943920735373E-2</v>
      </c>
      <c r="R36" s="32">
        <f t="shared" si="8"/>
        <v>1.9973916420569122</v>
      </c>
      <c r="S36" s="32">
        <f t="shared" si="9"/>
        <v>2.4609665427509291</v>
      </c>
      <c r="T36" s="32">
        <f t="shared" si="10"/>
        <v>2.2353718868788408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22083.501527814627</v>
      </c>
      <c r="F37" s="9">
        <v>15938.193456713589</v>
      </c>
      <c r="G37" s="10">
        <f t="shared" si="4"/>
        <v>38021.694984528214</v>
      </c>
      <c r="H37" s="9">
        <v>147</v>
      </c>
      <c r="I37" s="9">
        <v>148</v>
      </c>
      <c r="J37" s="10">
        <f t="shared" si="5"/>
        <v>295</v>
      </c>
      <c r="K37" s="9">
        <v>202</v>
      </c>
      <c r="L37" s="9">
        <v>204</v>
      </c>
      <c r="M37" s="10">
        <f t="shared" si="6"/>
        <v>406</v>
      </c>
      <c r="N37" s="25">
        <f t="shared" si="7"/>
        <v>0.26981113194964601</v>
      </c>
      <c r="O37" s="25">
        <f t="shared" si="0"/>
        <v>0.19304982384585256</v>
      </c>
      <c r="P37" s="26">
        <f t="shared" si="1"/>
        <v>0.23126426320208393</v>
      </c>
      <c r="R37" s="32">
        <f t="shared" si="8"/>
        <v>63.276508675686614</v>
      </c>
      <c r="S37" s="32">
        <f t="shared" si="9"/>
        <v>45.278958683845424</v>
      </c>
      <c r="T37" s="32">
        <f t="shared" si="10"/>
        <v>54.239222517158652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21154.887779498022</v>
      </c>
      <c r="F38" s="2">
        <v>15924.769656268531</v>
      </c>
      <c r="G38" s="5">
        <f t="shared" si="4"/>
        <v>37079.657435766552</v>
      </c>
      <c r="H38" s="2">
        <v>147</v>
      </c>
      <c r="I38" s="2">
        <v>148</v>
      </c>
      <c r="J38" s="5">
        <f t="shared" si="5"/>
        <v>295</v>
      </c>
      <c r="K38" s="2">
        <v>201</v>
      </c>
      <c r="L38" s="2">
        <v>203</v>
      </c>
      <c r="M38" s="5">
        <f t="shared" si="6"/>
        <v>404</v>
      </c>
      <c r="N38" s="27">
        <f t="shared" si="7"/>
        <v>0.25925107572914241</v>
      </c>
      <c r="O38" s="27">
        <f t="shared" si="0"/>
        <v>0.19346838439435965</v>
      </c>
      <c r="P38" s="28">
        <f t="shared" si="1"/>
        <v>0.22621685682418952</v>
      </c>
      <c r="R38" s="32">
        <f t="shared" si="8"/>
        <v>60.789907412350637</v>
      </c>
      <c r="S38" s="32">
        <f t="shared" si="9"/>
        <v>45.369714120423161</v>
      </c>
      <c r="T38" s="32">
        <f t="shared" si="10"/>
        <v>53.046720222841991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20540.295371230746</v>
      </c>
      <c r="F39" s="2">
        <v>15747.842284592101</v>
      </c>
      <c r="G39" s="5">
        <f t="shared" si="4"/>
        <v>36288.137655822851</v>
      </c>
      <c r="H39" s="2">
        <v>147</v>
      </c>
      <c r="I39" s="2">
        <v>148</v>
      </c>
      <c r="J39" s="5">
        <f t="shared" si="5"/>
        <v>295</v>
      </c>
      <c r="K39" s="2">
        <v>205</v>
      </c>
      <c r="L39" s="2">
        <v>204</v>
      </c>
      <c r="M39" s="5">
        <f t="shared" si="6"/>
        <v>409</v>
      </c>
      <c r="N39" s="27">
        <f t="shared" si="7"/>
        <v>0.2486959435687566</v>
      </c>
      <c r="O39" s="27">
        <f t="shared" si="0"/>
        <v>0.19074421371841208</v>
      </c>
      <c r="P39" s="28">
        <f t="shared" si="1"/>
        <v>0.21972569303322304</v>
      </c>
      <c r="R39" s="32">
        <f t="shared" si="8"/>
        <v>58.353111850087345</v>
      </c>
      <c r="S39" s="32">
        <f t="shared" si="9"/>
        <v>44.738188308500291</v>
      </c>
      <c r="T39" s="32">
        <f t="shared" si="10"/>
        <v>51.545650079293821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20253.793395580436</v>
      </c>
      <c r="F40" s="2">
        <v>15604.034025323823</v>
      </c>
      <c r="G40" s="5">
        <f t="shared" si="4"/>
        <v>35857.827420904257</v>
      </c>
      <c r="H40" s="2">
        <v>149</v>
      </c>
      <c r="I40" s="2">
        <v>150</v>
      </c>
      <c r="J40" s="5">
        <f t="shared" si="5"/>
        <v>299</v>
      </c>
      <c r="K40" s="2">
        <v>205</v>
      </c>
      <c r="L40" s="2">
        <v>198</v>
      </c>
      <c r="M40" s="5">
        <f t="shared" si="6"/>
        <v>403</v>
      </c>
      <c r="N40" s="27">
        <f t="shared" si="7"/>
        <v>0.24395106710807041</v>
      </c>
      <c r="O40" s="27">
        <f t="shared" si="0"/>
        <v>0.1914511438128659</v>
      </c>
      <c r="P40" s="28">
        <f t="shared" si="1"/>
        <v>0.21794361701901352</v>
      </c>
      <c r="R40" s="32">
        <f t="shared" si="8"/>
        <v>57.214105637232869</v>
      </c>
      <c r="S40" s="32">
        <f t="shared" si="9"/>
        <v>44.839178233689147</v>
      </c>
      <c r="T40" s="32">
        <f t="shared" si="10"/>
        <v>51.079526240604352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20012.189893387393</v>
      </c>
      <c r="F41" s="2">
        <v>15312.812528912873</v>
      </c>
      <c r="G41" s="5">
        <f t="shared" si="4"/>
        <v>35325.002422300269</v>
      </c>
      <c r="H41" s="2">
        <v>157</v>
      </c>
      <c r="I41" s="2">
        <v>148</v>
      </c>
      <c r="J41" s="5">
        <f t="shared" si="5"/>
        <v>305</v>
      </c>
      <c r="K41" s="2">
        <v>202</v>
      </c>
      <c r="L41" s="2">
        <v>200</v>
      </c>
      <c r="M41" s="5">
        <f t="shared" si="6"/>
        <v>402</v>
      </c>
      <c r="N41" s="27">
        <f t="shared" si="7"/>
        <v>0.23821766847666165</v>
      </c>
      <c r="O41" s="27">
        <f t="shared" si="0"/>
        <v>0.18773063614300795</v>
      </c>
      <c r="P41" s="28">
        <f t="shared" si="1"/>
        <v>0.21334615175085925</v>
      </c>
      <c r="R41" s="32">
        <f t="shared" si="8"/>
        <v>55.744261541469058</v>
      </c>
      <c r="S41" s="32">
        <f t="shared" si="9"/>
        <v>44.002334853197908</v>
      </c>
      <c r="T41" s="32">
        <f t="shared" si="10"/>
        <v>49.964642747242245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17265.720149215311</v>
      </c>
      <c r="F42" s="2">
        <v>9404.4336509979439</v>
      </c>
      <c r="G42" s="5">
        <f t="shared" si="4"/>
        <v>26670.153800213255</v>
      </c>
      <c r="H42" s="2">
        <v>0</v>
      </c>
      <c r="I42" s="2">
        <v>0</v>
      </c>
      <c r="J42" s="5">
        <f t="shared" si="5"/>
        <v>0</v>
      </c>
      <c r="K42" s="2">
        <v>201</v>
      </c>
      <c r="L42" s="2">
        <v>201</v>
      </c>
      <c r="M42" s="5">
        <f t="shared" si="6"/>
        <v>402</v>
      </c>
      <c r="N42" s="27">
        <f t="shared" si="7"/>
        <v>0.34636735975797045</v>
      </c>
      <c r="O42" s="27">
        <f t="shared" si="0"/>
        <v>0.18866220612658369</v>
      </c>
      <c r="P42" s="28">
        <f t="shared" si="1"/>
        <v>0.2675147829422771</v>
      </c>
      <c r="R42" s="32">
        <f t="shared" si="8"/>
        <v>85.899105219976676</v>
      </c>
      <c r="S42" s="32">
        <f t="shared" si="9"/>
        <v>46.788227119392758</v>
      </c>
      <c r="T42" s="32">
        <f t="shared" si="10"/>
        <v>66.34366616968471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15290.428520538058</v>
      </c>
      <c r="F43" s="2">
        <v>8446.742400913583</v>
      </c>
      <c r="G43" s="5">
        <f t="shared" si="4"/>
        <v>23737.170921451641</v>
      </c>
      <c r="H43" s="2">
        <v>0</v>
      </c>
      <c r="I43" s="2">
        <v>0</v>
      </c>
      <c r="J43" s="5">
        <f t="shared" si="5"/>
        <v>0</v>
      </c>
      <c r="K43" s="2">
        <v>201</v>
      </c>
      <c r="L43" s="2">
        <v>201</v>
      </c>
      <c r="M43" s="5">
        <f t="shared" si="6"/>
        <v>402</v>
      </c>
      <c r="N43" s="27">
        <f t="shared" si="7"/>
        <v>0.30674106324301997</v>
      </c>
      <c r="O43" s="27">
        <f t="shared" si="0"/>
        <v>0.16944997594514491</v>
      </c>
      <c r="P43" s="28">
        <f t="shared" si="1"/>
        <v>0.23809551959408243</v>
      </c>
      <c r="R43" s="32">
        <f t="shared" si="8"/>
        <v>76.071783684268951</v>
      </c>
      <c r="S43" s="32">
        <f t="shared" si="9"/>
        <v>42.023594034395934</v>
      </c>
      <c r="T43" s="32">
        <f t="shared" si="10"/>
        <v>59.047688859332439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14744.456659090714</v>
      </c>
      <c r="F44" s="2">
        <v>8146.1850191047788</v>
      </c>
      <c r="G44" s="5">
        <f t="shared" si="4"/>
        <v>22890.641678195494</v>
      </c>
      <c r="H44" s="2">
        <v>0</v>
      </c>
      <c r="I44" s="2">
        <v>0</v>
      </c>
      <c r="J44" s="5">
        <f t="shared" si="5"/>
        <v>0</v>
      </c>
      <c r="K44" s="2">
        <v>203</v>
      </c>
      <c r="L44" s="2">
        <v>203</v>
      </c>
      <c r="M44" s="5">
        <f t="shared" si="6"/>
        <v>406</v>
      </c>
      <c r="N44" s="27">
        <f t="shared" si="7"/>
        <v>0.29287415896811364</v>
      </c>
      <c r="O44" s="27">
        <f t="shared" si="0"/>
        <v>0.16181044452377202</v>
      </c>
      <c r="P44" s="28">
        <f t="shared" si="1"/>
        <v>0.22734230174594286</v>
      </c>
      <c r="R44" s="32">
        <f t="shared" si="8"/>
        <v>72.63279142409219</v>
      </c>
      <c r="S44" s="32">
        <f t="shared" si="9"/>
        <v>40.128990241895465</v>
      </c>
      <c r="T44" s="32">
        <f t="shared" si="10"/>
        <v>56.380890832993828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14216.602510030594</v>
      </c>
      <c r="F45" s="2">
        <v>7877.8524316574194</v>
      </c>
      <c r="G45" s="5">
        <f t="shared" si="4"/>
        <v>22094.454941688015</v>
      </c>
      <c r="H45" s="2">
        <v>0</v>
      </c>
      <c r="I45" s="2">
        <v>0</v>
      </c>
      <c r="J45" s="5">
        <f t="shared" si="5"/>
        <v>0</v>
      </c>
      <c r="K45" s="2">
        <v>201</v>
      </c>
      <c r="L45" s="2">
        <v>200</v>
      </c>
      <c r="M45" s="5">
        <f t="shared" si="6"/>
        <v>401</v>
      </c>
      <c r="N45" s="27">
        <f t="shared" si="7"/>
        <v>0.28519905532881146</v>
      </c>
      <c r="O45" s="27">
        <f t="shared" si="0"/>
        <v>0.15882766999309314</v>
      </c>
      <c r="P45" s="28">
        <f t="shared" si="1"/>
        <v>0.22217093296685719</v>
      </c>
      <c r="R45" s="32">
        <f t="shared" si="8"/>
        <v>70.72936572154525</v>
      </c>
      <c r="S45" s="32">
        <f t="shared" si="9"/>
        <v>39.389262158287096</v>
      </c>
      <c r="T45" s="32">
        <f t="shared" si="10"/>
        <v>55.098391375780587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14062.40834453374</v>
      </c>
      <c r="F46" s="2">
        <v>7879.6445473455378</v>
      </c>
      <c r="G46" s="5">
        <f t="shared" si="4"/>
        <v>21942.052891879277</v>
      </c>
      <c r="H46" s="2">
        <v>0</v>
      </c>
      <c r="I46" s="2">
        <v>0</v>
      </c>
      <c r="J46" s="5">
        <f t="shared" si="5"/>
        <v>0</v>
      </c>
      <c r="K46" s="2">
        <v>203</v>
      </c>
      <c r="L46" s="2">
        <v>200</v>
      </c>
      <c r="M46" s="5">
        <f t="shared" si="6"/>
        <v>403</v>
      </c>
      <c r="N46" s="27">
        <f t="shared" si="7"/>
        <v>0.2793264012500743</v>
      </c>
      <c r="O46" s="27">
        <f t="shared" si="0"/>
        <v>0.15886380135777295</v>
      </c>
      <c r="P46" s="28">
        <f t="shared" si="1"/>
        <v>0.21954347326382051</v>
      </c>
      <c r="R46" s="32">
        <f t="shared" si="8"/>
        <v>69.272947510018426</v>
      </c>
      <c r="S46" s="32">
        <f t="shared" si="9"/>
        <v>39.398222736727689</v>
      </c>
      <c r="T46" s="32">
        <f t="shared" si="10"/>
        <v>54.446781369427484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13763.203335347027</v>
      </c>
      <c r="F47" s="2">
        <v>7846.5783229879244</v>
      </c>
      <c r="G47" s="5">
        <f t="shared" si="4"/>
        <v>21609.781658334952</v>
      </c>
      <c r="H47" s="2">
        <v>0</v>
      </c>
      <c r="I47" s="2">
        <v>0</v>
      </c>
      <c r="J47" s="5">
        <f t="shared" si="5"/>
        <v>0</v>
      </c>
      <c r="K47" s="2">
        <v>205</v>
      </c>
      <c r="L47" s="2">
        <v>204</v>
      </c>
      <c r="M47" s="5">
        <f t="shared" si="6"/>
        <v>409</v>
      </c>
      <c r="N47" s="27">
        <f t="shared" si="7"/>
        <v>0.27071603728062604</v>
      </c>
      <c r="O47" s="27">
        <f t="shared" si="0"/>
        <v>0.15509523883198775</v>
      </c>
      <c r="P47" s="28">
        <f t="shared" si="1"/>
        <v>0.21304698377568176</v>
      </c>
      <c r="R47" s="32">
        <f t="shared" ref="R47" si="11">+E47/(H47+K47)</f>
        <v>67.137577245595253</v>
      </c>
      <c r="S47" s="32">
        <f t="shared" ref="S47" si="12">+F47/(I47+L47)</f>
        <v>38.463619230332959</v>
      </c>
      <c r="T47" s="32">
        <f t="shared" ref="T47" si="13">+G47/(J47+M47)</f>
        <v>52.835651976369078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12992.055699786077</v>
      </c>
      <c r="F48" s="2">
        <v>6383.5995426236796</v>
      </c>
      <c r="G48" s="5">
        <f t="shared" si="4"/>
        <v>19375.655242409757</v>
      </c>
      <c r="H48" s="2">
        <v>0</v>
      </c>
      <c r="I48" s="2">
        <v>0</v>
      </c>
      <c r="J48" s="5">
        <f t="shared" si="5"/>
        <v>0</v>
      </c>
      <c r="K48" s="2">
        <v>202</v>
      </c>
      <c r="L48" s="2">
        <v>200</v>
      </c>
      <c r="M48" s="5">
        <f t="shared" si="6"/>
        <v>402</v>
      </c>
      <c r="N48" s="27">
        <f t="shared" si="7"/>
        <v>0.25934317509953042</v>
      </c>
      <c r="O48" s="27">
        <f t="shared" si="0"/>
        <v>0.12870160368192901</v>
      </c>
      <c r="P48" s="28">
        <f t="shared" si="1"/>
        <v>0.19434736842410685</v>
      </c>
      <c r="R48" s="32">
        <f t="shared" si="8"/>
        <v>64.317107424683542</v>
      </c>
      <c r="S48" s="32">
        <f t="shared" si="9"/>
        <v>31.917997713118396</v>
      </c>
      <c r="T48" s="32">
        <f t="shared" si="10"/>
        <v>48.1981473691785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12110.699747344077</v>
      </c>
      <c r="F49" s="2">
        <v>6236.0287518995019</v>
      </c>
      <c r="G49" s="5">
        <f t="shared" si="4"/>
        <v>18346.728499243578</v>
      </c>
      <c r="H49" s="2">
        <v>0</v>
      </c>
      <c r="I49" s="2">
        <v>0</v>
      </c>
      <c r="J49" s="5">
        <f t="shared" si="5"/>
        <v>0</v>
      </c>
      <c r="K49" s="2">
        <v>189</v>
      </c>
      <c r="L49" s="2">
        <v>200</v>
      </c>
      <c r="M49" s="5">
        <f t="shared" si="6"/>
        <v>389</v>
      </c>
      <c r="N49" s="27">
        <f t="shared" si="7"/>
        <v>0.25837813081037886</v>
      </c>
      <c r="O49" s="27">
        <f t="shared" si="0"/>
        <v>0.1257263861270061</v>
      </c>
      <c r="P49" s="28">
        <f t="shared" si="1"/>
        <v>0.19017671966211522</v>
      </c>
      <c r="R49" s="32">
        <f t="shared" si="8"/>
        <v>64.077776440973949</v>
      </c>
      <c r="S49" s="32">
        <f t="shared" si="9"/>
        <v>31.180143759497511</v>
      </c>
      <c r="T49" s="32">
        <f t="shared" si="10"/>
        <v>47.163826476204569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12152.90738146916</v>
      </c>
      <c r="F50" s="2">
        <v>5995.9928105825429</v>
      </c>
      <c r="G50" s="5">
        <f t="shared" si="4"/>
        <v>18148.900192051704</v>
      </c>
      <c r="H50" s="2">
        <v>0</v>
      </c>
      <c r="I50" s="2">
        <v>0</v>
      </c>
      <c r="J50" s="5">
        <f t="shared" si="5"/>
        <v>0</v>
      </c>
      <c r="K50" s="2">
        <v>181</v>
      </c>
      <c r="L50" s="2">
        <v>200</v>
      </c>
      <c r="M50" s="5">
        <f t="shared" si="6"/>
        <v>381</v>
      </c>
      <c r="N50" s="27">
        <f t="shared" si="7"/>
        <v>0.27073844638810285</v>
      </c>
      <c r="O50" s="27">
        <f t="shared" si="0"/>
        <v>0.12088695182626094</v>
      </c>
      <c r="P50" s="28">
        <f t="shared" si="1"/>
        <v>0.19207624451836958</v>
      </c>
      <c r="R50" s="32">
        <f t="shared" si="8"/>
        <v>67.143134704249505</v>
      </c>
      <c r="S50" s="32">
        <f t="shared" si="9"/>
        <v>29.979964052912713</v>
      </c>
      <c r="T50" s="32">
        <f t="shared" si="10"/>
        <v>47.634908640555651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11275.882936473818</v>
      </c>
      <c r="F51" s="2">
        <v>5473.3889089010263</v>
      </c>
      <c r="G51" s="5">
        <f t="shared" si="4"/>
        <v>16749.271845374846</v>
      </c>
      <c r="H51" s="2">
        <v>0</v>
      </c>
      <c r="I51" s="2">
        <v>0</v>
      </c>
      <c r="J51" s="5">
        <f t="shared" si="5"/>
        <v>0</v>
      </c>
      <c r="K51" s="2">
        <v>202</v>
      </c>
      <c r="L51" s="2">
        <v>200</v>
      </c>
      <c r="M51" s="5">
        <f t="shared" si="6"/>
        <v>402</v>
      </c>
      <c r="N51" s="27">
        <f t="shared" si="7"/>
        <v>0.22508549457988297</v>
      </c>
      <c r="O51" s="27">
        <f t="shared" si="0"/>
        <v>0.1103505828407465</v>
      </c>
      <c r="P51" s="28">
        <f t="shared" si="1"/>
        <v>0.16800344893852157</v>
      </c>
      <c r="R51" s="32">
        <f t="shared" si="8"/>
        <v>55.821202655810978</v>
      </c>
      <c r="S51" s="32">
        <f t="shared" si="9"/>
        <v>27.366944544505131</v>
      </c>
      <c r="T51" s="32">
        <f t="shared" si="10"/>
        <v>41.664855336753348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11209.519293240595</v>
      </c>
      <c r="F52" s="2">
        <v>5508.5709362960242</v>
      </c>
      <c r="G52" s="5">
        <f t="shared" si="4"/>
        <v>16718.090229536618</v>
      </c>
      <c r="H52" s="2">
        <v>0</v>
      </c>
      <c r="I52" s="2">
        <v>0</v>
      </c>
      <c r="J52" s="5">
        <f t="shared" si="5"/>
        <v>0</v>
      </c>
      <c r="K52" s="2">
        <v>202</v>
      </c>
      <c r="L52" s="2">
        <v>200</v>
      </c>
      <c r="M52" s="5">
        <f t="shared" si="6"/>
        <v>402</v>
      </c>
      <c r="N52" s="27">
        <f t="shared" si="7"/>
        <v>0.22376076519563629</v>
      </c>
      <c r="O52" s="27">
        <f t="shared" si="0"/>
        <v>0.11105989790919403</v>
      </c>
      <c r="P52" s="28">
        <f t="shared" si="1"/>
        <v>0.16769068196855058</v>
      </c>
      <c r="R52" s="32">
        <f t="shared" si="8"/>
        <v>55.4926697685178</v>
      </c>
      <c r="S52" s="32">
        <f t="shared" si="9"/>
        <v>27.542854681480122</v>
      </c>
      <c r="T52" s="32">
        <f t="shared" si="10"/>
        <v>41.587289128200538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11070.644628787679</v>
      </c>
      <c r="F53" s="2">
        <v>5448.1074243601961</v>
      </c>
      <c r="G53" s="5">
        <f t="shared" si="4"/>
        <v>16518.752053147873</v>
      </c>
      <c r="H53" s="2">
        <v>0</v>
      </c>
      <c r="I53" s="2">
        <v>0</v>
      </c>
      <c r="J53" s="5">
        <f t="shared" si="5"/>
        <v>0</v>
      </c>
      <c r="K53" s="2">
        <v>204</v>
      </c>
      <c r="L53" s="2">
        <v>200</v>
      </c>
      <c r="M53" s="5">
        <f t="shared" si="6"/>
        <v>404</v>
      </c>
      <c r="N53" s="27">
        <f t="shared" si="7"/>
        <v>0.21882203962657493</v>
      </c>
      <c r="O53" s="27">
        <f t="shared" si="0"/>
        <v>0.10984087549113299</v>
      </c>
      <c r="P53" s="28">
        <f t="shared" si="1"/>
        <v>0.16487096827239572</v>
      </c>
      <c r="R53" s="32">
        <f t="shared" si="8"/>
        <v>54.26786582739058</v>
      </c>
      <c r="S53" s="32">
        <f t="shared" si="9"/>
        <v>27.24053712180098</v>
      </c>
      <c r="T53" s="32">
        <f t="shared" si="10"/>
        <v>40.888000131554143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10570.982864052143</v>
      </c>
      <c r="F54" s="2">
        <v>5115.3805922840975</v>
      </c>
      <c r="G54" s="5">
        <f t="shared" si="4"/>
        <v>15686.363456336239</v>
      </c>
      <c r="H54" s="2">
        <v>0</v>
      </c>
      <c r="I54" s="2">
        <v>0</v>
      </c>
      <c r="J54" s="5">
        <f t="shared" si="5"/>
        <v>0</v>
      </c>
      <c r="K54" s="2">
        <v>208</v>
      </c>
      <c r="L54" s="2">
        <v>201</v>
      </c>
      <c r="M54" s="5">
        <f t="shared" si="6"/>
        <v>409</v>
      </c>
      <c r="N54" s="27">
        <f t="shared" si="7"/>
        <v>0.20492755242036567</v>
      </c>
      <c r="O54" s="27">
        <f t="shared" si="0"/>
        <v>0.10261957535476042</v>
      </c>
      <c r="P54" s="28">
        <f t="shared" si="1"/>
        <v>0.15464906002382128</v>
      </c>
      <c r="R54" s="32">
        <f t="shared" si="8"/>
        <v>50.822033000250684</v>
      </c>
      <c r="S54" s="32">
        <f t="shared" si="9"/>
        <v>25.449654687980583</v>
      </c>
      <c r="T54" s="32">
        <f t="shared" si="10"/>
        <v>38.352966885907676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8094.5413821088878</v>
      </c>
      <c r="F55" s="2">
        <v>3837.1927268419486</v>
      </c>
      <c r="G55" s="5">
        <f t="shared" si="4"/>
        <v>11931.734108950837</v>
      </c>
      <c r="H55" s="2">
        <v>0</v>
      </c>
      <c r="I55" s="2">
        <v>0</v>
      </c>
      <c r="J55" s="5">
        <f t="shared" si="5"/>
        <v>0</v>
      </c>
      <c r="K55" s="2">
        <v>208</v>
      </c>
      <c r="L55" s="2">
        <v>201</v>
      </c>
      <c r="M55" s="5">
        <f t="shared" si="6"/>
        <v>409</v>
      </c>
      <c r="N55" s="27">
        <f t="shared" si="7"/>
        <v>0.1569196142623466</v>
      </c>
      <c r="O55" s="27">
        <f t="shared" si="0"/>
        <v>7.6977867253288965E-2</v>
      </c>
      <c r="P55" s="28">
        <f t="shared" si="1"/>
        <v>0.11763283883735741</v>
      </c>
      <c r="R55" s="32">
        <f t="shared" si="8"/>
        <v>38.916064337061961</v>
      </c>
      <c r="S55" s="32">
        <f t="shared" si="9"/>
        <v>19.090511078815666</v>
      </c>
      <c r="T55" s="32">
        <f t="shared" si="10"/>
        <v>29.172944031664638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7790.5782022234489</v>
      </c>
      <c r="F56" s="2">
        <v>3701.8941416865923</v>
      </c>
      <c r="G56" s="5">
        <f t="shared" si="4"/>
        <v>11492.472343910042</v>
      </c>
      <c r="H56" s="2">
        <v>0</v>
      </c>
      <c r="I56" s="2">
        <v>0</v>
      </c>
      <c r="J56" s="5">
        <f t="shared" si="5"/>
        <v>0</v>
      </c>
      <c r="K56" s="2">
        <v>210</v>
      </c>
      <c r="L56" s="2">
        <v>202</v>
      </c>
      <c r="M56" s="5">
        <f t="shared" si="6"/>
        <v>412</v>
      </c>
      <c r="N56" s="27">
        <f t="shared" si="7"/>
        <v>0.14958867515790034</v>
      </c>
      <c r="O56" s="27">
        <f t="shared" si="0"/>
        <v>7.3896002508914732E-2</v>
      </c>
      <c r="P56" s="28">
        <f t="shared" si="1"/>
        <v>0.11247721915038797</v>
      </c>
      <c r="R56" s="32">
        <f t="shared" si="8"/>
        <v>37.09799143915928</v>
      </c>
      <c r="S56" s="32">
        <f t="shared" si="9"/>
        <v>18.326208622210853</v>
      </c>
      <c r="T56" s="32">
        <f t="shared" si="10"/>
        <v>27.894350349296218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5844.5774629674988</v>
      </c>
      <c r="F57" s="2">
        <v>3204.8833126497452</v>
      </c>
      <c r="G57" s="5">
        <f t="shared" si="4"/>
        <v>9049.4607756172445</v>
      </c>
      <c r="H57" s="2">
        <v>0</v>
      </c>
      <c r="I57" s="2">
        <v>0</v>
      </c>
      <c r="J57" s="5">
        <f t="shared" si="5"/>
        <v>0</v>
      </c>
      <c r="K57" s="43">
        <v>201</v>
      </c>
      <c r="L57" s="2">
        <v>202</v>
      </c>
      <c r="M57" s="5">
        <f t="shared" si="6"/>
        <v>403</v>
      </c>
      <c r="N57" s="27">
        <f t="shared" si="7"/>
        <v>0.11724798312805927</v>
      </c>
      <c r="O57" s="27">
        <f t="shared" si="0"/>
        <v>6.397483457061931E-2</v>
      </c>
      <c r="P57" s="28">
        <f t="shared" si="1"/>
        <v>9.0545313131526098E-2</v>
      </c>
      <c r="R57" s="32">
        <f t="shared" si="8"/>
        <v>29.077499815758699</v>
      </c>
      <c r="S57" s="32">
        <f t="shared" si="9"/>
        <v>15.865758973513589</v>
      </c>
      <c r="T57" s="32">
        <f t="shared" si="10"/>
        <v>22.455237656618472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5525.1448047477497</v>
      </c>
      <c r="F58" s="3">
        <v>3124.9999999999991</v>
      </c>
      <c r="G58" s="7">
        <f t="shared" si="4"/>
        <v>8650.1448047477497</v>
      </c>
      <c r="H58" s="6">
        <v>0</v>
      </c>
      <c r="I58" s="3">
        <v>0</v>
      </c>
      <c r="J58" s="7">
        <f t="shared" si="5"/>
        <v>0</v>
      </c>
      <c r="K58" s="44">
        <v>200</v>
      </c>
      <c r="L58" s="3">
        <v>202</v>
      </c>
      <c r="M58" s="7">
        <f t="shared" si="6"/>
        <v>402</v>
      </c>
      <c r="N58" s="27">
        <f t="shared" si="7"/>
        <v>0.11139404848281753</v>
      </c>
      <c r="O58" s="27">
        <f t="shared" si="0"/>
        <v>6.2380229958479701E-2</v>
      </c>
      <c r="P58" s="28">
        <f t="shared" si="1"/>
        <v>8.6765214298946292E-2</v>
      </c>
      <c r="R58" s="32">
        <f t="shared" si="8"/>
        <v>27.625724023738748</v>
      </c>
      <c r="S58" s="32">
        <f t="shared" si="9"/>
        <v>15.470297029702966</v>
      </c>
      <c r="T58" s="32">
        <f t="shared" si="10"/>
        <v>21.51777314613868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19291.940563804957</v>
      </c>
      <c r="F59" s="2">
        <v>11118.519903935628</v>
      </c>
      <c r="G59" s="10">
        <f t="shared" si="4"/>
        <v>30410.460467740588</v>
      </c>
      <c r="H59" s="2">
        <v>38</v>
      </c>
      <c r="I59" s="2">
        <v>64</v>
      </c>
      <c r="J59" s="10">
        <f t="shared" si="5"/>
        <v>102</v>
      </c>
      <c r="K59" s="2">
        <v>137</v>
      </c>
      <c r="L59" s="2">
        <v>106</v>
      </c>
      <c r="M59" s="10">
        <f t="shared" si="6"/>
        <v>243</v>
      </c>
      <c r="N59" s="25">
        <f t="shared" si="7"/>
        <v>0.45732838431170486</v>
      </c>
      <c r="O59" s="25">
        <f t="shared" si="0"/>
        <v>0.27718687435021011</v>
      </c>
      <c r="P59" s="26">
        <f t="shared" si="1"/>
        <v>0.36952537751215841</v>
      </c>
      <c r="R59" s="32">
        <f t="shared" si="8"/>
        <v>110.23966036459976</v>
      </c>
      <c r="S59" s="32">
        <f t="shared" si="9"/>
        <v>65.403058258444872</v>
      </c>
      <c r="T59" s="32">
        <f t="shared" si="10"/>
        <v>88.146262225335036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18587.966737325285</v>
      </c>
      <c r="F60" s="2">
        <v>11218.239104057979</v>
      </c>
      <c r="G60" s="5">
        <f t="shared" si="4"/>
        <v>29806.205841383264</v>
      </c>
      <c r="H60" s="2">
        <v>34</v>
      </c>
      <c r="I60" s="2">
        <v>64</v>
      </c>
      <c r="J60" s="5">
        <f t="shared" si="5"/>
        <v>98</v>
      </c>
      <c r="K60" s="2">
        <v>137</v>
      </c>
      <c r="L60" s="2">
        <v>107</v>
      </c>
      <c r="M60" s="5">
        <f t="shared" si="6"/>
        <v>244</v>
      </c>
      <c r="N60" s="27">
        <f t="shared" si="7"/>
        <v>0.44985398686653644</v>
      </c>
      <c r="O60" s="27">
        <f t="shared" si="0"/>
        <v>0.27795438810847323</v>
      </c>
      <c r="P60" s="28">
        <f t="shared" si="1"/>
        <v>0.36491437122163645</v>
      </c>
      <c r="R60" s="32">
        <f t="shared" si="8"/>
        <v>108.70155986739933</v>
      </c>
      <c r="S60" s="32">
        <f t="shared" si="9"/>
        <v>65.603737450631456</v>
      </c>
      <c r="T60" s="32">
        <f t="shared" si="10"/>
        <v>87.152648659015398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17760.672652106274</v>
      </c>
      <c r="F61" s="2">
        <v>10917.840017982251</v>
      </c>
      <c r="G61" s="5">
        <f t="shared" si="4"/>
        <v>28678.512670088523</v>
      </c>
      <c r="H61" s="2">
        <v>34</v>
      </c>
      <c r="I61" s="2">
        <v>64</v>
      </c>
      <c r="J61" s="5">
        <f t="shared" si="5"/>
        <v>98</v>
      </c>
      <c r="K61" s="2">
        <v>137</v>
      </c>
      <c r="L61" s="2">
        <v>103</v>
      </c>
      <c r="M61" s="5">
        <f t="shared" si="6"/>
        <v>240</v>
      </c>
      <c r="N61" s="27">
        <f t="shared" si="7"/>
        <v>0.4298323487925042</v>
      </c>
      <c r="O61" s="27">
        <f t="shared" si="0"/>
        <v>0.27732777936349956</v>
      </c>
      <c r="P61" s="28">
        <f t="shared" si="1"/>
        <v>0.35542475547898722</v>
      </c>
      <c r="R61" s="32">
        <f t="shared" si="8"/>
        <v>103.86358276085541</v>
      </c>
      <c r="S61" s="32">
        <f t="shared" si="9"/>
        <v>65.376287532827845</v>
      </c>
      <c r="T61" s="32">
        <f t="shared" si="10"/>
        <v>84.84767062156368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17023.348979105667</v>
      </c>
      <c r="F62" s="2">
        <v>10940.655679856762</v>
      </c>
      <c r="G62" s="5">
        <f t="shared" si="4"/>
        <v>27964.004658962429</v>
      </c>
      <c r="H62" s="2">
        <v>34</v>
      </c>
      <c r="I62" s="2">
        <v>64</v>
      </c>
      <c r="J62" s="5">
        <f t="shared" si="5"/>
        <v>98</v>
      </c>
      <c r="K62" s="2">
        <v>136</v>
      </c>
      <c r="L62" s="2">
        <v>103</v>
      </c>
      <c r="M62" s="5">
        <f t="shared" si="6"/>
        <v>239</v>
      </c>
      <c r="N62" s="27">
        <f t="shared" si="7"/>
        <v>0.4144757737413729</v>
      </c>
      <c r="O62" s="27">
        <f t="shared" si="0"/>
        <v>0.27790732777526828</v>
      </c>
      <c r="P62" s="28">
        <f t="shared" si="1"/>
        <v>0.34763804896770795</v>
      </c>
      <c r="R62" s="32">
        <f t="shared" si="8"/>
        <v>100.13734693591569</v>
      </c>
      <c r="S62" s="32">
        <f t="shared" si="9"/>
        <v>65.512908262615341</v>
      </c>
      <c r="T62" s="32">
        <f t="shared" si="10"/>
        <v>82.979242311461221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16396.677686499053</v>
      </c>
      <c r="F63" s="2">
        <v>10760.940218543445</v>
      </c>
      <c r="G63" s="5">
        <f t="shared" si="4"/>
        <v>27157.617905042498</v>
      </c>
      <c r="H63" s="2">
        <v>34</v>
      </c>
      <c r="I63" s="2">
        <v>49</v>
      </c>
      <c r="J63" s="5">
        <f t="shared" si="5"/>
        <v>83</v>
      </c>
      <c r="K63" s="2">
        <v>138</v>
      </c>
      <c r="L63" s="2">
        <v>123</v>
      </c>
      <c r="M63" s="5">
        <f t="shared" si="6"/>
        <v>261</v>
      </c>
      <c r="N63" s="27">
        <f t="shared" si="7"/>
        <v>0.39445433233494642</v>
      </c>
      <c r="O63" s="27">
        <f t="shared" si="0"/>
        <v>0.26189983008526685</v>
      </c>
      <c r="P63" s="28">
        <f t="shared" si="1"/>
        <v>0.32856196652442049</v>
      </c>
      <c r="R63" s="32">
        <f t="shared" si="8"/>
        <v>95.329521433134033</v>
      </c>
      <c r="S63" s="32">
        <f t="shared" si="9"/>
        <v>62.563605921764214</v>
      </c>
      <c r="T63" s="32">
        <f t="shared" si="10"/>
        <v>78.94656367744912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15390.511695748635</v>
      </c>
      <c r="F64" s="2">
        <v>10652.305192399672</v>
      </c>
      <c r="G64" s="5">
        <f t="shared" si="4"/>
        <v>26042.816888148307</v>
      </c>
      <c r="H64" s="2">
        <v>34</v>
      </c>
      <c r="I64" s="2">
        <v>45</v>
      </c>
      <c r="J64" s="5">
        <f t="shared" si="5"/>
        <v>79</v>
      </c>
      <c r="K64" s="2">
        <v>137</v>
      </c>
      <c r="L64" s="2">
        <v>124</v>
      </c>
      <c r="M64" s="5">
        <f t="shared" si="6"/>
        <v>261</v>
      </c>
      <c r="N64" s="27">
        <f t="shared" si="7"/>
        <v>0.37247124142663685</v>
      </c>
      <c r="O64" s="27">
        <f t="shared" si="0"/>
        <v>0.2632018480035499</v>
      </c>
      <c r="P64" s="28">
        <f t="shared" si="1"/>
        <v>0.31840298425455188</v>
      </c>
      <c r="R64" s="32">
        <f t="shared" si="8"/>
        <v>90.002992372799042</v>
      </c>
      <c r="S64" s="32">
        <f t="shared" si="9"/>
        <v>63.031391671003973</v>
      </c>
      <c r="T64" s="32">
        <f t="shared" si="10"/>
        <v>76.596520259259734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12499.392173299202</v>
      </c>
      <c r="F65" s="2">
        <v>9811.3773837699737</v>
      </c>
      <c r="G65" s="5">
        <f t="shared" si="4"/>
        <v>22310.769557069176</v>
      </c>
      <c r="H65" s="2">
        <v>33</v>
      </c>
      <c r="I65" s="2">
        <v>45</v>
      </c>
      <c r="J65" s="5">
        <f t="shared" si="5"/>
        <v>78</v>
      </c>
      <c r="K65" s="2">
        <v>136</v>
      </c>
      <c r="L65" s="2">
        <v>124</v>
      </c>
      <c r="M65" s="5">
        <f t="shared" si="6"/>
        <v>260</v>
      </c>
      <c r="N65" s="27">
        <f t="shared" si="7"/>
        <v>0.30593773676569419</v>
      </c>
      <c r="O65" s="27">
        <f t="shared" si="0"/>
        <v>0.24242383336059434</v>
      </c>
      <c r="P65" s="28">
        <f t="shared" si="1"/>
        <v>0.27433072935605418</v>
      </c>
      <c r="R65" s="32">
        <f t="shared" si="8"/>
        <v>73.960900433723083</v>
      </c>
      <c r="S65" s="32">
        <f t="shared" si="9"/>
        <v>58.055487477928835</v>
      </c>
      <c r="T65" s="32">
        <f t="shared" si="10"/>
        <v>66.008193955825959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5366.8259647356463</v>
      </c>
      <c r="F66" s="2">
        <v>4809.7433588555996</v>
      </c>
      <c r="G66" s="5">
        <f t="shared" si="4"/>
        <v>10176.569323591246</v>
      </c>
      <c r="H66" s="2">
        <v>19</v>
      </c>
      <c r="I66" s="2">
        <v>31</v>
      </c>
      <c r="J66" s="5">
        <f t="shared" si="5"/>
        <v>50</v>
      </c>
      <c r="K66" s="2">
        <v>115</v>
      </c>
      <c r="L66" s="2">
        <v>102</v>
      </c>
      <c r="M66" s="5">
        <f t="shared" si="6"/>
        <v>217</v>
      </c>
      <c r="N66" s="27">
        <f t="shared" si="7"/>
        <v>0.16450545502500141</v>
      </c>
      <c r="O66" s="27">
        <f t="shared" si="0"/>
        <v>0.15034206548060763</v>
      </c>
      <c r="P66" s="28">
        <f t="shared" si="1"/>
        <v>0.15749302531248058</v>
      </c>
      <c r="R66" s="32">
        <f t="shared" si="8"/>
        <v>40.050940035340645</v>
      </c>
      <c r="S66" s="32">
        <f t="shared" si="9"/>
        <v>36.163483901169919</v>
      </c>
      <c r="T66" s="32">
        <f t="shared" si="10"/>
        <v>38.11449184865635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5258.2460082877824</v>
      </c>
      <c r="F67" s="2">
        <v>3084.9834203360201</v>
      </c>
      <c r="G67" s="5">
        <f t="shared" si="4"/>
        <v>8343.229428623803</v>
      </c>
      <c r="H67" s="2">
        <v>38</v>
      </c>
      <c r="I67" s="2">
        <v>31</v>
      </c>
      <c r="J67" s="5">
        <f t="shared" si="5"/>
        <v>69</v>
      </c>
      <c r="K67" s="2">
        <v>105</v>
      </c>
      <c r="L67" s="2">
        <v>106</v>
      </c>
      <c r="M67" s="5">
        <f t="shared" si="6"/>
        <v>211</v>
      </c>
      <c r="N67" s="27">
        <f t="shared" si="7"/>
        <v>0.15353439641111255</v>
      </c>
      <c r="O67" s="27">
        <f t="shared" si="0"/>
        <v>9.3529693801116309E-2</v>
      </c>
      <c r="P67" s="28">
        <f t="shared" si="1"/>
        <v>0.12409610644668911</v>
      </c>
      <c r="R67" s="32">
        <f t="shared" si="8"/>
        <v>36.770951106907567</v>
      </c>
      <c r="S67" s="32">
        <f t="shared" si="9"/>
        <v>22.518127155737375</v>
      </c>
      <c r="T67" s="32">
        <f t="shared" si="10"/>
        <v>29.797247959370726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5138.6261842201457</v>
      </c>
      <c r="F68" s="2">
        <v>2108.3632575851047</v>
      </c>
      <c r="G68" s="5">
        <f t="shared" si="4"/>
        <v>7246.98944180525</v>
      </c>
      <c r="H68" s="2">
        <v>48</v>
      </c>
      <c r="I68" s="2">
        <v>31</v>
      </c>
      <c r="J68" s="5">
        <f t="shared" si="5"/>
        <v>79</v>
      </c>
      <c r="K68" s="2">
        <v>97</v>
      </c>
      <c r="L68" s="2">
        <v>102</v>
      </c>
      <c r="M68" s="5">
        <f t="shared" si="6"/>
        <v>199</v>
      </c>
      <c r="N68" s="27">
        <f t="shared" si="7"/>
        <v>0.14927452312979739</v>
      </c>
      <c r="O68" s="27">
        <f t="shared" si="0"/>
        <v>6.5902827506411132E-2</v>
      </c>
      <c r="P68" s="28">
        <f t="shared" si="1"/>
        <v>0.10911511445743872</v>
      </c>
      <c r="R68" s="32">
        <f t="shared" si="8"/>
        <v>35.438801270483765</v>
      </c>
      <c r="S68" s="32">
        <f t="shared" si="9"/>
        <v>15.852355320188758</v>
      </c>
      <c r="T68" s="32">
        <f t="shared" si="10"/>
        <v>26.0683073446232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2516.3170038152398</v>
      </c>
      <c r="F69" s="3">
        <v>1274.9999999999998</v>
      </c>
      <c r="G69" s="7">
        <f t="shared" si="4"/>
        <v>3791.3170038152393</v>
      </c>
      <c r="H69" s="6">
        <v>49</v>
      </c>
      <c r="I69" s="3">
        <v>33</v>
      </c>
      <c r="J69" s="7">
        <f t="shared" si="5"/>
        <v>82</v>
      </c>
      <c r="K69" s="6">
        <v>98</v>
      </c>
      <c r="L69" s="3">
        <v>102</v>
      </c>
      <c r="M69" s="7">
        <f t="shared" si="6"/>
        <v>200</v>
      </c>
      <c r="N69" s="27">
        <f t="shared" si="7"/>
        <v>7.2125573372369869E-2</v>
      </c>
      <c r="O69" s="27">
        <f t="shared" si="0"/>
        <v>3.9322723908216131E-2</v>
      </c>
      <c r="P69" s="28">
        <f t="shared" si="1"/>
        <v>5.6324533572249216E-2</v>
      </c>
      <c r="R69" s="32">
        <f t="shared" si="8"/>
        <v>17.117802747042447</v>
      </c>
      <c r="S69" s="32">
        <f t="shared" si="9"/>
        <v>9.4444444444444429</v>
      </c>
      <c r="T69" s="32">
        <f t="shared" si="10"/>
        <v>13.444386538351912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6274.0000000000018</v>
      </c>
      <c r="F70" s="2">
        <v>17414.861625121295</v>
      </c>
      <c r="G70" s="10">
        <f t="shared" ref="G70:G86" si="14">+E70+F70</f>
        <v>23688.861625121295</v>
      </c>
      <c r="H70" s="2">
        <v>428</v>
      </c>
      <c r="I70" s="2">
        <v>428</v>
      </c>
      <c r="J70" s="10">
        <f t="shared" ref="J70:J86" si="15">+H70+I70</f>
        <v>856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6.7865178262374537E-2</v>
      </c>
      <c r="O70" s="25">
        <f t="shared" si="0"/>
        <v>0.18837467143822792</v>
      </c>
      <c r="P70" s="26">
        <f t="shared" si="1"/>
        <v>0.12811992485030121</v>
      </c>
      <c r="R70" s="32">
        <f t="shared" si="8"/>
        <v>14.658878504672902</v>
      </c>
      <c r="S70" s="32">
        <f t="shared" si="9"/>
        <v>40.688929030657235</v>
      </c>
      <c r="T70" s="32">
        <f t="shared" si="10"/>
        <v>27.673903767665063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9501.9576620617572</v>
      </c>
      <c r="F71" s="2">
        <v>25740.583145659115</v>
      </c>
      <c r="G71" s="5">
        <f t="shared" si="14"/>
        <v>35242.54080772087</v>
      </c>
      <c r="H71" s="2">
        <v>428</v>
      </c>
      <c r="I71" s="2">
        <v>430</v>
      </c>
      <c r="J71" s="5">
        <f t="shared" si="15"/>
        <v>858</v>
      </c>
      <c r="K71" s="2">
        <v>0</v>
      </c>
      <c r="L71" s="2">
        <v>0</v>
      </c>
      <c r="M71" s="5">
        <f t="shared" si="16"/>
        <v>0</v>
      </c>
      <c r="N71" s="27">
        <f t="shared" si="17"/>
        <v>0.10278164656954998</v>
      </c>
      <c r="O71" s="27">
        <f t="shared" si="0"/>
        <v>0.27713806143043834</v>
      </c>
      <c r="P71" s="28">
        <f t="shared" si="1"/>
        <v>0.19016306660472712</v>
      </c>
      <c r="R71" s="32">
        <f t="shared" ref="R71:R86" si="18">+E71/(H71+K71)</f>
        <v>22.200835659022797</v>
      </c>
      <c r="S71" s="32">
        <f t="shared" ref="S71:S86" si="19">+F71/(I71+L71)</f>
        <v>59.861821268974687</v>
      </c>
      <c r="T71" s="32">
        <f t="shared" ref="T71:T86" si="20">+G71/(J71+M71)</f>
        <v>41.075222386621064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18902.850089947628</v>
      </c>
      <c r="F72" s="2">
        <v>40089.245415793688</v>
      </c>
      <c r="G72" s="5">
        <f t="shared" si="14"/>
        <v>58992.095505741316</v>
      </c>
      <c r="H72" s="2">
        <v>450</v>
      </c>
      <c r="I72" s="2">
        <v>441</v>
      </c>
      <c r="J72" s="5">
        <f t="shared" si="15"/>
        <v>891</v>
      </c>
      <c r="K72" s="2">
        <v>0</v>
      </c>
      <c r="L72" s="2">
        <v>0</v>
      </c>
      <c r="M72" s="5">
        <f t="shared" si="16"/>
        <v>0</v>
      </c>
      <c r="N72" s="27">
        <f t="shared" si="17"/>
        <v>0.19447376635748587</v>
      </c>
      <c r="O72" s="27">
        <f t="shared" si="0"/>
        <v>0.42085795557018651</v>
      </c>
      <c r="P72" s="28">
        <f t="shared" si="1"/>
        <v>0.30652250647286294</v>
      </c>
      <c r="R72" s="32">
        <f t="shared" si="18"/>
        <v>42.006333533216953</v>
      </c>
      <c r="S72" s="32">
        <f t="shared" si="19"/>
        <v>90.905318403160294</v>
      </c>
      <c r="T72" s="32">
        <f t="shared" si="20"/>
        <v>66.208861398138396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21981.326144944662</v>
      </c>
      <c r="F73" s="2">
        <v>45021.405106197133</v>
      </c>
      <c r="G73" s="5">
        <f t="shared" si="14"/>
        <v>67002.731251141799</v>
      </c>
      <c r="H73" s="2">
        <v>432</v>
      </c>
      <c r="I73" s="2">
        <v>427</v>
      </c>
      <c r="J73" s="5">
        <f t="shared" si="15"/>
        <v>859</v>
      </c>
      <c r="K73" s="2">
        <v>0</v>
      </c>
      <c r="L73" s="2">
        <v>0</v>
      </c>
      <c r="M73" s="5">
        <f t="shared" si="16"/>
        <v>0</v>
      </c>
      <c r="N73" s="27">
        <f t="shared" si="17"/>
        <v>0.23556805282219503</v>
      </c>
      <c r="O73" s="27">
        <f t="shared" si="0"/>
        <v>0.48813215701922469</v>
      </c>
      <c r="P73" s="28">
        <f t="shared" si="1"/>
        <v>0.36111505223096302</v>
      </c>
      <c r="R73" s="32">
        <f t="shared" si="18"/>
        <v>50.882699409594125</v>
      </c>
      <c r="S73" s="32">
        <f t="shared" si="19"/>
        <v>105.43654591615254</v>
      </c>
      <c r="T73" s="32">
        <f t="shared" si="20"/>
        <v>78.000851281888004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23781.546281940093</v>
      </c>
      <c r="F74" s="2">
        <v>50766.0386272049</v>
      </c>
      <c r="G74" s="5">
        <f t="shared" si="14"/>
        <v>74547.584909144993</v>
      </c>
      <c r="H74" s="2">
        <v>425</v>
      </c>
      <c r="I74" s="2">
        <v>426</v>
      </c>
      <c r="J74" s="5">
        <f t="shared" si="15"/>
        <v>851</v>
      </c>
      <c r="K74" s="2">
        <v>0</v>
      </c>
      <c r="L74" s="2">
        <v>0</v>
      </c>
      <c r="M74" s="5">
        <f t="shared" si="16"/>
        <v>0</v>
      </c>
      <c r="N74" s="27">
        <f t="shared" si="17"/>
        <v>0.25905823836536046</v>
      </c>
      <c r="O74" s="27">
        <f t="shared" si="0"/>
        <v>0.55170881832730068</v>
      </c>
      <c r="P74" s="28">
        <f t="shared" si="1"/>
        <v>0.40555547345794157</v>
      </c>
      <c r="R74" s="32">
        <f t="shared" si="18"/>
        <v>55.956579486917867</v>
      </c>
      <c r="S74" s="32">
        <f t="shared" si="19"/>
        <v>119.16910475869695</v>
      </c>
      <c r="T74" s="32">
        <f t="shared" si="20"/>
        <v>87.59998226691539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25844.495552358774</v>
      </c>
      <c r="F75" s="2">
        <v>53046.560016918083</v>
      </c>
      <c r="G75" s="5">
        <f t="shared" si="14"/>
        <v>78891.055569276854</v>
      </c>
      <c r="H75" s="2">
        <v>427</v>
      </c>
      <c r="I75" s="2">
        <v>436</v>
      </c>
      <c r="J75" s="5">
        <f t="shared" si="15"/>
        <v>863</v>
      </c>
      <c r="K75" s="2">
        <v>0</v>
      </c>
      <c r="L75" s="2">
        <v>0</v>
      </c>
      <c r="M75" s="5">
        <f t="shared" si="16"/>
        <v>0</v>
      </c>
      <c r="N75" s="27">
        <f t="shared" si="17"/>
        <v>0.28021180883379709</v>
      </c>
      <c r="O75" s="27">
        <f t="shared" si="0"/>
        <v>0.56327047248681283</v>
      </c>
      <c r="P75" s="28">
        <f t="shared" si="1"/>
        <v>0.42321711283462543</v>
      </c>
      <c r="R75" s="32">
        <f t="shared" si="18"/>
        <v>60.525750708100176</v>
      </c>
      <c r="S75" s="32">
        <f t="shared" si="19"/>
        <v>121.66642205715156</v>
      </c>
      <c r="T75" s="32">
        <f t="shared" si="20"/>
        <v>91.414896372279088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37967.76792746711</v>
      </c>
      <c r="F76" s="2">
        <v>58044.795264305489</v>
      </c>
      <c r="G76" s="5">
        <f t="shared" si="14"/>
        <v>96012.563191772599</v>
      </c>
      <c r="H76" s="2">
        <v>446</v>
      </c>
      <c r="I76" s="2">
        <v>448</v>
      </c>
      <c r="J76" s="5">
        <f t="shared" si="15"/>
        <v>894</v>
      </c>
      <c r="K76" s="2">
        <v>0</v>
      </c>
      <c r="L76" s="2">
        <v>0</v>
      </c>
      <c r="M76" s="5">
        <f t="shared" si="16"/>
        <v>0</v>
      </c>
      <c r="N76" s="27">
        <f t="shared" si="17"/>
        <v>0.39411816898633023</v>
      </c>
      <c r="O76" s="27">
        <f t="shared" si="0"/>
        <v>0.59983460714601411</v>
      </c>
      <c r="P76" s="28">
        <f t="shared" si="1"/>
        <v>0.49720649593883398</v>
      </c>
      <c r="R76" s="32">
        <f t="shared" si="18"/>
        <v>85.129524501047328</v>
      </c>
      <c r="S76" s="32">
        <f t="shared" si="19"/>
        <v>129.56427514353905</v>
      </c>
      <c r="T76" s="32">
        <f t="shared" si="20"/>
        <v>107.39660312278814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44456.764451679104</v>
      </c>
      <c r="F77" s="2">
        <v>58246.896000989924</v>
      </c>
      <c r="G77" s="5">
        <f t="shared" si="14"/>
        <v>102703.66045266902</v>
      </c>
      <c r="H77" s="2">
        <v>442</v>
      </c>
      <c r="I77" s="2">
        <v>428</v>
      </c>
      <c r="J77" s="5">
        <f t="shared" si="15"/>
        <v>870</v>
      </c>
      <c r="K77" s="2">
        <v>0</v>
      </c>
      <c r="L77" s="2">
        <v>0</v>
      </c>
      <c r="M77" s="5">
        <f t="shared" si="16"/>
        <v>0</v>
      </c>
      <c r="N77" s="27">
        <f t="shared" si="17"/>
        <v>0.46565238448633217</v>
      </c>
      <c r="O77" s="27">
        <f t="shared" si="0"/>
        <v>0.63005036345826759</v>
      </c>
      <c r="P77" s="28">
        <f t="shared" si="1"/>
        <v>0.54652863161275556</v>
      </c>
      <c r="R77" s="32">
        <f t="shared" si="18"/>
        <v>100.58091504904775</v>
      </c>
      <c r="S77" s="32">
        <f t="shared" si="19"/>
        <v>136.0908785069858</v>
      </c>
      <c r="T77" s="32">
        <f t="shared" si="20"/>
        <v>118.05018442835519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37906.476559685143</v>
      </c>
      <c r="F78" s="2">
        <v>34804.399510165989</v>
      </c>
      <c r="G78" s="5">
        <f t="shared" si="14"/>
        <v>72710.876069851132</v>
      </c>
      <c r="H78" s="2">
        <v>432</v>
      </c>
      <c r="I78" s="2">
        <v>432</v>
      </c>
      <c r="J78" s="5">
        <f t="shared" si="15"/>
        <v>864</v>
      </c>
      <c r="K78" s="2">
        <v>0</v>
      </c>
      <c r="L78" s="2">
        <v>0</v>
      </c>
      <c r="M78" s="5">
        <f t="shared" si="16"/>
        <v>0</v>
      </c>
      <c r="N78" s="27">
        <f t="shared" si="17"/>
        <v>0.40623367369347074</v>
      </c>
      <c r="O78" s="27">
        <f t="shared" si="0"/>
        <v>0.37298953521697092</v>
      </c>
      <c r="P78" s="28">
        <f t="shared" si="1"/>
        <v>0.38961160445522081</v>
      </c>
      <c r="R78" s="32">
        <f t="shared" si="18"/>
        <v>87.746473517789681</v>
      </c>
      <c r="S78" s="32">
        <f t="shared" si="19"/>
        <v>80.565739606865719</v>
      </c>
      <c r="T78" s="32">
        <f t="shared" si="20"/>
        <v>84.156106562327693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35770.719498920487</v>
      </c>
      <c r="F79" s="2">
        <v>32621.68737515941</v>
      </c>
      <c r="G79" s="5">
        <f t="shared" si="14"/>
        <v>68392.406874079898</v>
      </c>
      <c r="H79" s="2">
        <v>442</v>
      </c>
      <c r="I79" s="2">
        <v>432</v>
      </c>
      <c r="J79" s="5">
        <f t="shared" si="15"/>
        <v>874</v>
      </c>
      <c r="K79" s="2">
        <v>0</v>
      </c>
      <c r="L79" s="2">
        <v>0</v>
      </c>
      <c r="M79" s="5">
        <f t="shared" si="16"/>
        <v>0</v>
      </c>
      <c r="N79" s="27">
        <f t="shared" si="17"/>
        <v>0.37467235942391997</v>
      </c>
      <c r="O79" s="27">
        <f t="shared" si="0"/>
        <v>0.34959798713090934</v>
      </c>
      <c r="P79" s="28">
        <f t="shared" si="1"/>
        <v>0.36227861934316413</v>
      </c>
      <c r="R79" s="32">
        <f t="shared" si="18"/>
        <v>80.929229635566713</v>
      </c>
      <c r="S79" s="32">
        <f t="shared" si="19"/>
        <v>75.513165220276406</v>
      </c>
      <c r="T79" s="32">
        <f t="shared" si="20"/>
        <v>78.252181778123457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28128.192523480448</v>
      </c>
      <c r="F80" s="2">
        <v>24783.676541115117</v>
      </c>
      <c r="G80" s="5">
        <f t="shared" si="14"/>
        <v>52911.869064595565</v>
      </c>
      <c r="H80" s="2">
        <v>446</v>
      </c>
      <c r="I80" s="2">
        <v>447</v>
      </c>
      <c r="J80" s="5">
        <f t="shared" si="15"/>
        <v>893</v>
      </c>
      <c r="K80" s="2">
        <v>0</v>
      </c>
      <c r="L80" s="2">
        <v>0</v>
      </c>
      <c r="M80" s="5">
        <f t="shared" si="16"/>
        <v>0</v>
      </c>
      <c r="N80" s="27">
        <f t="shared" si="17"/>
        <v>0.29198007518975716</v>
      </c>
      <c r="O80" s="27">
        <f t="shared" si="0"/>
        <v>0.25668734506913493</v>
      </c>
      <c r="P80" s="28">
        <f t="shared" si="1"/>
        <v>0.27431394936230125</v>
      </c>
      <c r="R80" s="32">
        <f t="shared" si="18"/>
        <v>63.067696240987551</v>
      </c>
      <c r="S80" s="32">
        <f t="shared" si="19"/>
        <v>55.444466534933149</v>
      </c>
      <c r="T80" s="32">
        <f t="shared" si="20"/>
        <v>59.251813062257071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22725.183823580293</v>
      </c>
      <c r="F81" s="2">
        <v>20548.870224637572</v>
      </c>
      <c r="G81" s="5">
        <f t="shared" si="14"/>
        <v>43274.054048217862</v>
      </c>
      <c r="H81" s="2">
        <v>427</v>
      </c>
      <c r="I81" s="2">
        <v>433</v>
      </c>
      <c r="J81" s="5">
        <f t="shared" si="15"/>
        <v>860</v>
      </c>
      <c r="K81" s="2">
        <v>0</v>
      </c>
      <c r="L81" s="2">
        <v>0</v>
      </c>
      <c r="M81" s="5">
        <f t="shared" si="16"/>
        <v>0</v>
      </c>
      <c r="N81" s="27">
        <f t="shared" si="17"/>
        <v>0.24639153247875242</v>
      </c>
      <c r="O81" s="27">
        <f t="shared" si="17"/>
        <v>0.21970821812331678</v>
      </c>
      <c r="P81" s="28">
        <f t="shared" si="17"/>
        <v>0.2329567939718877</v>
      </c>
      <c r="R81" s="32">
        <f t="shared" si="18"/>
        <v>53.22057101541052</v>
      </c>
      <c r="S81" s="32">
        <f t="shared" si="19"/>
        <v>47.456975114636428</v>
      </c>
      <c r="T81" s="32">
        <f t="shared" si="20"/>
        <v>50.318667497927748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18823.349230786011</v>
      </c>
      <c r="F82" s="2">
        <v>18862.47487818389</v>
      </c>
      <c r="G82" s="5">
        <f t="shared" si="14"/>
        <v>37685.8241089699</v>
      </c>
      <c r="H82" s="2">
        <v>433</v>
      </c>
      <c r="I82" s="2">
        <v>430</v>
      </c>
      <c r="J82" s="5">
        <f t="shared" si="15"/>
        <v>863</v>
      </c>
      <c r="K82" s="2">
        <v>0</v>
      </c>
      <c r="L82" s="2">
        <v>0</v>
      </c>
      <c r="M82" s="5">
        <f t="shared" si="16"/>
        <v>0</v>
      </c>
      <c r="N82" s="27">
        <f t="shared" si="17"/>
        <v>0.2012589730432171</v>
      </c>
      <c r="O82" s="27">
        <f t="shared" si="17"/>
        <v>0.2030843548469411</v>
      </c>
      <c r="P82" s="28">
        <f t="shared" si="17"/>
        <v>0.20216849120729743</v>
      </c>
      <c r="R82" s="32">
        <f t="shared" si="18"/>
        <v>43.471938177334899</v>
      </c>
      <c r="S82" s="32">
        <f t="shared" si="19"/>
        <v>43.866220646939276</v>
      </c>
      <c r="T82" s="32">
        <f t="shared" si="20"/>
        <v>43.668394100776247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14592.947594424077</v>
      </c>
      <c r="F83" s="2">
        <v>13794.062616023872</v>
      </c>
      <c r="G83" s="5">
        <f t="shared" si="14"/>
        <v>28387.010210447948</v>
      </c>
      <c r="H83" s="2">
        <v>428</v>
      </c>
      <c r="I83" s="2">
        <v>448</v>
      </c>
      <c r="J83" s="5">
        <f t="shared" si="15"/>
        <v>876</v>
      </c>
      <c r="K83" s="2">
        <v>0</v>
      </c>
      <c r="L83" s="2">
        <v>0</v>
      </c>
      <c r="M83" s="5">
        <f t="shared" si="16"/>
        <v>0</v>
      </c>
      <c r="N83" s="27">
        <f t="shared" si="17"/>
        <v>0.15785033309994892</v>
      </c>
      <c r="O83" s="27">
        <f t="shared" si="17"/>
        <v>0.1425477700895324</v>
      </c>
      <c r="P83" s="28">
        <f t="shared" si="17"/>
        <v>0.15002436480238429</v>
      </c>
      <c r="R83" s="32">
        <f t="shared" si="18"/>
        <v>34.095671949588962</v>
      </c>
      <c r="S83" s="32">
        <f t="shared" si="19"/>
        <v>30.790318339338999</v>
      </c>
      <c r="T83" s="32">
        <f t="shared" si="20"/>
        <v>32.405262797315011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8887.8323828064567</v>
      </c>
      <c r="F84" s="3">
        <v>6923.0000000000009</v>
      </c>
      <c r="G84" s="7">
        <f t="shared" si="14"/>
        <v>15810.832382806457</v>
      </c>
      <c r="H84" s="6">
        <v>440</v>
      </c>
      <c r="I84" s="3">
        <v>432</v>
      </c>
      <c r="J84" s="7">
        <f t="shared" si="15"/>
        <v>872</v>
      </c>
      <c r="K84" s="6">
        <v>0</v>
      </c>
      <c r="L84" s="3">
        <v>0</v>
      </c>
      <c r="M84" s="7">
        <f t="shared" si="16"/>
        <v>0</v>
      </c>
      <c r="N84" s="27">
        <f t="shared" si="17"/>
        <v>9.3516754869596555E-2</v>
      </c>
      <c r="O84" s="27">
        <f t="shared" si="17"/>
        <v>7.4191958161865579E-2</v>
      </c>
      <c r="P84" s="28">
        <f t="shared" si="17"/>
        <v>8.3943002372188547E-2</v>
      </c>
      <c r="R84" s="32">
        <f t="shared" si="18"/>
        <v>20.199619051832855</v>
      </c>
      <c r="S84" s="32">
        <f t="shared" si="19"/>
        <v>16.025462962962965</v>
      </c>
      <c r="T84" s="32">
        <f t="shared" si="20"/>
        <v>18.131688512392724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2974.2296528535203</v>
      </c>
      <c r="F85" s="2">
        <v>6092.8887412326712</v>
      </c>
      <c r="G85" s="5">
        <f t="shared" si="14"/>
        <v>9067.118394086192</v>
      </c>
      <c r="H85" s="2">
        <v>149</v>
      </c>
      <c r="I85" s="2">
        <v>148</v>
      </c>
      <c r="J85" s="5">
        <f t="shared" si="15"/>
        <v>297</v>
      </c>
      <c r="K85" s="2">
        <v>0</v>
      </c>
      <c r="L85" s="2">
        <v>0</v>
      </c>
      <c r="M85" s="5">
        <f t="shared" si="16"/>
        <v>0</v>
      </c>
      <c r="N85" s="25">
        <f t="shared" si="17"/>
        <v>9.2413300175662447E-2</v>
      </c>
      <c r="O85" s="25">
        <f t="shared" si="17"/>
        <v>0.19059336653005102</v>
      </c>
      <c r="P85" s="26">
        <f t="shared" si="17"/>
        <v>0.14133804704586284</v>
      </c>
      <c r="R85" s="32">
        <f t="shared" si="18"/>
        <v>19.961272837943088</v>
      </c>
      <c r="S85" s="32">
        <f t="shared" si="19"/>
        <v>41.168167170491024</v>
      </c>
      <c r="T85" s="32">
        <f t="shared" si="20"/>
        <v>30.529018161906372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2540.1323368368935</v>
      </c>
      <c r="F86" s="3">
        <v>5219.0000000000018</v>
      </c>
      <c r="G86" s="7">
        <f t="shared" si="14"/>
        <v>7759.1323368368958</v>
      </c>
      <c r="H86" s="6">
        <v>149</v>
      </c>
      <c r="I86" s="3">
        <v>148</v>
      </c>
      <c r="J86" s="7">
        <f t="shared" si="15"/>
        <v>297</v>
      </c>
      <c r="K86" s="6">
        <v>0</v>
      </c>
      <c r="L86" s="3">
        <v>0</v>
      </c>
      <c r="M86" s="7">
        <f t="shared" si="16"/>
        <v>0</v>
      </c>
      <c r="N86" s="27">
        <f t="shared" si="17"/>
        <v>7.8925314965103577E-2</v>
      </c>
      <c r="O86" s="27">
        <f t="shared" si="17"/>
        <v>0.16325700700700707</v>
      </c>
      <c r="P86" s="28">
        <f t="shared" si="17"/>
        <v>0.12094918844053024</v>
      </c>
      <c r="R86" s="32">
        <f t="shared" si="18"/>
        <v>17.047868032462372</v>
      </c>
      <c r="S86" s="32">
        <f t="shared" si="19"/>
        <v>35.263513513513523</v>
      </c>
      <c r="T86" s="32">
        <f t="shared" si="20"/>
        <v>26.12502470315453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0.1836790577362522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343</v>
      </c>
      <c r="F5" s="9">
        <v>1766.2209036582817</v>
      </c>
      <c r="G5" s="10">
        <f>+E5+F5</f>
        <v>2109.2209036582817</v>
      </c>
      <c r="H5" s="9">
        <v>214</v>
      </c>
      <c r="I5" s="9">
        <v>225</v>
      </c>
      <c r="J5" s="10">
        <f>+H5+I5</f>
        <v>439</v>
      </c>
      <c r="K5" s="9">
        <v>0</v>
      </c>
      <c r="L5" s="9">
        <v>0</v>
      </c>
      <c r="M5" s="10">
        <f>+K5+L5</f>
        <v>0</v>
      </c>
      <c r="N5" s="27">
        <f>+E5/(H5*216+K5*248)</f>
        <v>7.4203876773970235E-3</v>
      </c>
      <c r="O5" s="27">
        <f t="shared" ref="O5:O80" si="0">+F5/(I5*216+L5*248)</f>
        <v>3.6341993902433783E-2</v>
      </c>
      <c r="P5" s="28">
        <f t="shared" ref="P5:P80" si="1">+G5/(J5*216+M5*248)</f>
        <v>2.2243534375878275E-2</v>
      </c>
      <c r="R5" s="32">
        <f>+E5/(H5+K5)</f>
        <v>1.6028037383177569</v>
      </c>
      <c r="S5" s="32">
        <f t="shared" ref="S5" si="2">+F5/(I5+L5)</f>
        <v>7.8498706829256966</v>
      </c>
      <c r="T5" s="32">
        <f t="shared" ref="T5" si="3">+G5/(J5+M5)</f>
        <v>4.8046034251897076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583.76221176789261</v>
      </c>
      <c r="F6" s="2">
        <v>3224.2375840079631</v>
      </c>
      <c r="G6" s="5">
        <f t="shared" ref="G6:G69" si="4">+E6+F6</f>
        <v>3807.9997957758555</v>
      </c>
      <c r="H6" s="2">
        <v>214</v>
      </c>
      <c r="I6" s="2">
        <v>225</v>
      </c>
      <c r="J6" s="5">
        <f t="shared" ref="J6:J69" si="5">+H6+I6</f>
        <v>439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1.2628985197470851E-2</v>
      </c>
      <c r="O6" s="27">
        <f t="shared" si="0"/>
        <v>6.6342337119505407E-2</v>
      </c>
      <c r="P6" s="28">
        <f t="shared" si="1"/>
        <v>4.015860748097376E-2</v>
      </c>
      <c r="R6" s="32">
        <f t="shared" ref="R6:R70" si="8">+E6/(H6+K6)</f>
        <v>2.7278608026537037</v>
      </c>
      <c r="S6" s="32">
        <f t="shared" ref="S6:S70" si="9">+F6/(I6+L6)</f>
        <v>14.329944817813169</v>
      </c>
      <c r="T6" s="32">
        <f t="shared" ref="T6:T70" si="10">+G6/(J6+M6)</f>
        <v>8.6742592158903307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815.66950424907282</v>
      </c>
      <c r="F7" s="2">
        <v>4673.0523305411007</v>
      </c>
      <c r="G7" s="5">
        <f t="shared" si="4"/>
        <v>5488.7218347901735</v>
      </c>
      <c r="H7" s="2">
        <v>214</v>
      </c>
      <c r="I7" s="2">
        <v>220</v>
      </c>
      <c r="J7" s="5">
        <f t="shared" si="5"/>
        <v>434</v>
      </c>
      <c r="K7" s="2">
        <v>0</v>
      </c>
      <c r="L7" s="2">
        <v>0</v>
      </c>
      <c r="M7" s="5">
        <f t="shared" si="6"/>
        <v>0</v>
      </c>
      <c r="N7" s="27">
        <f t="shared" si="7"/>
        <v>1.7646017312415042E-2</v>
      </c>
      <c r="O7" s="27">
        <f t="shared" si="0"/>
        <v>9.8338643319467609E-2</v>
      </c>
      <c r="P7" s="28">
        <f t="shared" si="1"/>
        <v>5.8550113445022332E-2</v>
      </c>
      <c r="R7" s="32">
        <f t="shared" si="8"/>
        <v>3.8115397394816486</v>
      </c>
      <c r="S7" s="32">
        <f t="shared" si="9"/>
        <v>21.241146957005004</v>
      </c>
      <c r="T7" s="32">
        <f t="shared" si="10"/>
        <v>12.646824504124824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962.9780824807516</v>
      </c>
      <c r="F8" s="2">
        <v>5415.8004478555285</v>
      </c>
      <c r="G8" s="5">
        <f t="shared" si="4"/>
        <v>6378.7785303362798</v>
      </c>
      <c r="H8" s="2">
        <v>220</v>
      </c>
      <c r="I8" s="2">
        <v>218</v>
      </c>
      <c r="J8" s="5">
        <f t="shared" si="5"/>
        <v>438</v>
      </c>
      <c r="K8" s="2">
        <v>0</v>
      </c>
      <c r="L8" s="2">
        <v>0</v>
      </c>
      <c r="M8" s="5">
        <f t="shared" si="6"/>
        <v>0</v>
      </c>
      <c r="N8" s="27">
        <f t="shared" si="7"/>
        <v>2.0264690287894606E-2</v>
      </c>
      <c r="O8" s="27">
        <f t="shared" si="0"/>
        <v>0.11501445055758427</v>
      </c>
      <c r="P8" s="28">
        <f t="shared" si="1"/>
        <v>6.7423246769155676E-2</v>
      </c>
      <c r="R8" s="32">
        <f t="shared" si="8"/>
        <v>4.3771731021852345</v>
      </c>
      <c r="S8" s="32">
        <f t="shared" si="9"/>
        <v>24.843121320438204</v>
      </c>
      <c r="T8" s="32">
        <f t="shared" si="10"/>
        <v>14.563421302137625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1272.630543274938</v>
      </c>
      <c r="F9" s="2">
        <v>7049.0391864514258</v>
      </c>
      <c r="G9" s="5">
        <f t="shared" si="4"/>
        <v>8321.6697297263636</v>
      </c>
      <c r="H9" s="2">
        <v>226</v>
      </c>
      <c r="I9" s="2">
        <v>217</v>
      </c>
      <c r="J9" s="5">
        <f t="shared" si="5"/>
        <v>443</v>
      </c>
      <c r="K9" s="2">
        <v>0</v>
      </c>
      <c r="L9" s="2">
        <v>0</v>
      </c>
      <c r="M9" s="5">
        <f t="shared" si="6"/>
        <v>0</v>
      </c>
      <c r="N9" s="27">
        <f t="shared" si="7"/>
        <v>2.6069947215563299E-2</v>
      </c>
      <c r="O9" s="27">
        <f t="shared" si="0"/>
        <v>0.15038912754846018</v>
      </c>
      <c r="P9" s="28">
        <f t="shared" si="1"/>
        <v>8.6966701464408949E-2</v>
      </c>
      <c r="R9" s="32">
        <f t="shared" si="8"/>
        <v>5.6311085985616725</v>
      </c>
      <c r="S9" s="32">
        <f t="shared" si="9"/>
        <v>32.484051550467399</v>
      </c>
      <c r="T9" s="32">
        <f t="shared" si="10"/>
        <v>18.784807516312334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1503.6108675102671</v>
      </c>
      <c r="F10" s="2">
        <v>8188.7902808149402</v>
      </c>
      <c r="G10" s="5">
        <f t="shared" si="4"/>
        <v>9692.401148325207</v>
      </c>
      <c r="H10" s="2">
        <v>207</v>
      </c>
      <c r="I10" s="2">
        <v>212</v>
      </c>
      <c r="J10" s="5">
        <f t="shared" si="5"/>
        <v>419</v>
      </c>
      <c r="K10" s="2">
        <v>0</v>
      </c>
      <c r="L10" s="2">
        <v>0</v>
      </c>
      <c r="M10" s="5">
        <f t="shared" si="6"/>
        <v>0</v>
      </c>
      <c r="N10" s="27">
        <f t="shared" si="7"/>
        <v>3.3628799148109394E-2</v>
      </c>
      <c r="O10" s="27">
        <f t="shared" si="0"/>
        <v>0.1788257835607735</v>
      </c>
      <c r="P10" s="28">
        <f t="shared" si="1"/>
        <v>0.10709362181036426</v>
      </c>
      <c r="R10" s="32">
        <f t="shared" si="8"/>
        <v>7.2638206159916283</v>
      </c>
      <c r="S10" s="32">
        <f t="shared" si="9"/>
        <v>38.626369249127073</v>
      </c>
      <c r="T10" s="32">
        <f t="shared" si="10"/>
        <v>23.132222311038682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2429.9833780752074</v>
      </c>
      <c r="F11" s="2">
        <v>9918.1152540880012</v>
      </c>
      <c r="G11" s="5">
        <f t="shared" si="4"/>
        <v>12348.098632163208</v>
      </c>
      <c r="H11" s="2">
        <v>204</v>
      </c>
      <c r="I11" s="2">
        <v>212</v>
      </c>
      <c r="J11" s="5">
        <f t="shared" si="5"/>
        <v>416</v>
      </c>
      <c r="K11" s="2">
        <v>0</v>
      </c>
      <c r="L11" s="2">
        <v>0</v>
      </c>
      <c r="M11" s="5">
        <f t="shared" si="6"/>
        <v>0</v>
      </c>
      <c r="N11" s="27">
        <f t="shared" si="7"/>
        <v>5.5146681601198427E-2</v>
      </c>
      <c r="O11" s="27">
        <f t="shared" si="0"/>
        <v>0.21659056721890288</v>
      </c>
      <c r="P11" s="28">
        <f t="shared" si="1"/>
        <v>0.13742096946406704</v>
      </c>
      <c r="R11" s="32">
        <f t="shared" si="8"/>
        <v>11.911683225858861</v>
      </c>
      <c r="S11" s="32">
        <f t="shared" si="9"/>
        <v>46.783562519283024</v>
      </c>
      <c r="T11" s="32">
        <f t="shared" si="10"/>
        <v>29.682929404238482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2550.8219208610226</v>
      </c>
      <c r="F12" s="2">
        <v>10116.210864367336</v>
      </c>
      <c r="G12" s="5">
        <f t="shared" si="4"/>
        <v>12667.032785228359</v>
      </c>
      <c r="H12" s="2">
        <v>214</v>
      </c>
      <c r="I12" s="2">
        <v>216</v>
      </c>
      <c r="J12" s="5">
        <f t="shared" si="5"/>
        <v>430</v>
      </c>
      <c r="K12" s="2">
        <v>0</v>
      </c>
      <c r="L12" s="2">
        <v>0</v>
      </c>
      <c r="M12" s="5">
        <f t="shared" si="6"/>
        <v>0</v>
      </c>
      <c r="N12" s="27">
        <f t="shared" si="7"/>
        <v>5.5183928713677367E-2</v>
      </c>
      <c r="O12" s="27">
        <f t="shared" si="0"/>
        <v>0.21682550720951937</v>
      </c>
      <c r="P12" s="28">
        <f t="shared" si="1"/>
        <v>0.13638062860926312</v>
      </c>
      <c r="R12" s="32">
        <f t="shared" si="8"/>
        <v>11.919728602154311</v>
      </c>
      <c r="S12" s="32">
        <f t="shared" si="9"/>
        <v>46.834309557256184</v>
      </c>
      <c r="T12" s="32">
        <f t="shared" si="10"/>
        <v>29.458215779600835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2670.3524995710445</v>
      </c>
      <c r="F13" s="2">
        <v>10256.870314224523</v>
      </c>
      <c r="G13" s="5">
        <f t="shared" si="4"/>
        <v>12927.222813795568</v>
      </c>
      <c r="H13" s="2">
        <v>236</v>
      </c>
      <c r="I13" s="2">
        <v>214</v>
      </c>
      <c r="J13" s="5">
        <f t="shared" si="5"/>
        <v>450</v>
      </c>
      <c r="K13" s="2">
        <v>0</v>
      </c>
      <c r="L13" s="2">
        <v>0</v>
      </c>
      <c r="M13" s="5">
        <f t="shared" si="6"/>
        <v>0</v>
      </c>
      <c r="N13" s="27">
        <f t="shared" si="7"/>
        <v>5.2384504464278184E-2</v>
      </c>
      <c r="O13" s="27">
        <f t="shared" si="0"/>
        <v>0.22189490987851598</v>
      </c>
      <c r="P13" s="28">
        <f t="shared" si="1"/>
        <v>0.13299611948349349</v>
      </c>
      <c r="R13" s="32">
        <f t="shared" si="8"/>
        <v>11.315052964284087</v>
      </c>
      <c r="S13" s="32">
        <f t="shared" si="9"/>
        <v>47.929300533759452</v>
      </c>
      <c r="T13" s="32">
        <f t="shared" si="10"/>
        <v>28.727161808434595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3159.4035392562237</v>
      </c>
      <c r="F14" s="2">
        <v>11574.442777891119</v>
      </c>
      <c r="G14" s="5">
        <f t="shared" si="4"/>
        <v>14733.846317147343</v>
      </c>
      <c r="H14" s="2">
        <v>232</v>
      </c>
      <c r="I14" s="2">
        <v>215</v>
      </c>
      <c r="J14" s="5">
        <f t="shared" si="5"/>
        <v>447</v>
      </c>
      <c r="K14" s="2">
        <v>0</v>
      </c>
      <c r="L14" s="2">
        <v>0</v>
      </c>
      <c r="M14" s="5">
        <f t="shared" si="6"/>
        <v>0</v>
      </c>
      <c r="N14" s="27">
        <f t="shared" si="7"/>
        <v>6.3046845850419531E-2</v>
      </c>
      <c r="O14" s="27">
        <f t="shared" si="0"/>
        <v>0.24923434060919722</v>
      </c>
      <c r="P14" s="28">
        <f t="shared" si="1"/>
        <v>0.15260011514155422</v>
      </c>
      <c r="R14" s="32">
        <f t="shared" si="8"/>
        <v>13.618118703690619</v>
      </c>
      <c r="S14" s="32">
        <f t="shared" si="9"/>
        <v>53.834617571586605</v>
      </c>
      <c r="T14" s="32">
        <f t="shared" si="10"/>
        <v>32.961624870575712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7670.4957467182721</v>
      </c>
      <c r="F15" s="2">
        <v>18412.135752254741</v>
      </c>
      <c r="G15" s="5">
        <f t="shared" si="4"/>
        <v>26082.631498973013</v>
      </c>
      <c r="H15" s="2">
        <v>370</v>
      </c>
      <c r="I15" s="2">
        <v>397</v>
      </c>
      <c r="J15" s="5">
        <f t="shared" si="5"/>
        <v>767</v>
      </c>
      <c r="K15" s="2">
        <v>179</v>
      </c>
      <c r="L15" s="2">
        <v>203</v>
      </c>
      <c r="M15" s="5">
        <f t="shared" si="6"/>
        <v>382</v>
      </c>
      <c r="N15" s="27">
        <f t="shared" si="7"/>
        <v>6.1703582491780942E-2</v>
      </c>
      <c r="O15" s="27">
        <f t="shared" si="0"/>
        <v>0.13528785381094771</v>
      </c>
      <c r="P15" s="28">
        <f t="shared" si="1"/>
        <v>0.10016063830209906</v>
      </c>
      <c r="R15" s="32">
        <f t="shared" si="8"/>
        <v>13.971759101490477</v>
      </c>
      <c r="S15" s="32">
        <f t="shared" si="9"/>
        <v>30.686892920424569</v>
      </c>
      <c r="T15" s="32">
        <f t="shared" si="10"/>
        <v>22.700288510855536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17420.600053653958</v>
      </c>
      <c r="F16" s="2">
        <v>31945.719083677588</v>
      </c>
      <c r="G16" s="5">
        <f t="shared" si="4"/>
        <v>49366.319137331549</v>
      </c>
      <c r="H16" s="2">
        <v>456</v>
      </c>
      <c r="I16" s="2">
        <v>438</v>
      </c>
      <c r="J16" s="5">
        <f t="shared" si="5"/>
        <v>894</v>
      </c>
      <c r="K16" s="2">
        <v>268</v>
      </c>
      <c r="L16" s="2">
        <v>333</v>
      </c>
      <c r="M16" s="5">
        <f t="shared" si="6"/>
        <v>601</v>
      </c>
      <c r="N16" s="27">
        <f t="shared" si="7"/>
        <v>0.10560499547559382</v>
      </c>
      <c r="O16" s="27">
        <f t="shared" si="0"/>
        <v>0.18028872118198105</v>
      </c>
      <c r="P16" s="28">
        <f t="shared" si="1"/>
        <v>0.14428183712891215</v>
      </c>
      <c r="R16" s="32">
        <f t="shared" si="8"/>
        <v>24.061602284052427</v>
      </c>
      <c r="S16" s="32">
        <f t="shared" si="9"/>
        <v>41.43413629530167</v>
      </c>
      <c r="T16" s="32">
        <f t="shared" si="10"/>
        <v>33.02094925574017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18685.747050918795</v>
      </c>
      <c r="F17" s="2">
        <v>33615.070569956617</v>
      </c>
      <c r="G17" s="5">
        <f t="shared" si="4"/>
        <v>52300.817620875416</v>
      </c>
      <c r="H17" s="2">
        <v>452</v>
      </c>
      <c r="I17" s="2">
        <v>440</v>
      </c>
      <c r="J17" s="5">
        <f t="shared" si="5"/>
        <v>892</v>
      </c>
      <c r="K17" s="2">
        <v>270</v>
      </c>
      <c r="L17" s="2">
        <v>334</v>
      </c>
      <c r="M17" s="5">
        <f t="shared" si="6"/>
        <v>604</v>
      </c>
      <c r="N17" s="27">
        <f t="shared" si="7"/>
        <v>0.1135276748014411</v>
      </c>
      <c r="O17" s="27">
        <f t="shared" si="0"/>
        <v>0.18898461011264628</v>
      </c>
      <c r="P17" s="28">
        <f t="shared" si="1"/>
        <v>0.15271916937510341</v>
      </c>
      <c r="R17" s="32">
        <f t="shared" si="8"/>
        <v>25.88053608160498</v>
      </c>
      <c r="S17" s="32">
        <f t="shared" si="9"/>
        <v>43.430323733794076</v>
      </c>
      <c r="T17" s="32">
        <f t="shared" si="10"/>
        <v>34.96043958614667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25025.443442515487</v>
      </c>
      <c r="F18" s="2">
        <v>38965.042271834995</v>
      </c>
      <c r="G18" s="5">
        <f t="shared" si="4"/>
        <v>63990.485714350478</v>
      </c>
      <c r="H18" s="2">
        <v>454</v>
      </c>
      <c r="I18" s="2">
        <v>451</v>
      </c>
      <c r="J18" s="5">
        <f t="shared" si="5"/>
        <v>905</v>
      </c>
      <c r="K18" s="2">
        <v>283</v>
      </c>
      <c r="L18" s="2">
        <v>331</v>
      </c>
      <c r="M18" s="5">
        <f t="shared" si="6"/>
        <v>614</v>
      </c>
      <c r="N18" s="27">
        <f t="shared" si="7"/>
        <v>0.14874140223072777</v>
      </c>
      <c r="O18" s="27">
        <f t="shared" si="0"/>
        <v>0.2170706071833218</v>
      </c>
      <c r="P18" s="28">
        <f t="shared" si="1"/>
        <v>0.18401184095088016</v>
      </c>
      <c r="R18" s="32">
        <f t="shared" si="8"/>
        <v>33.955825566506768</v>
      </c>
      <c r="S18" s="32">
        <f t="shared" si="9"/>
        <v>49.827419784955239</v>
      </c>
      <c r="T18" s="32">
        <f t="shared" si="10"/>
        <v>42.126718705958183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38976.252773502085</v>
      </c>
      <c r="F19" s="2">
        <v>41560.966036328173</v>
      </c>
      <c r="G19" s="5">
        <f t="shared" si="4"/>
        <v>80537.218809830258</v>
      </c>
      <c r="H19" s="2">
        <v>449</v>
      </c>
      <c r="I19" s="2">
        <v>437</v>
      </c>
      <c r="J19" s="5">
        <f t="shared" si="5"/>
        <v>886</v>
      </c>
      <c r="K19" s="2">
        <v>283</v>
      </c>
      <c r="L19" s="2">
        <v>333</v>
      </c>
      <c r="M19" s="5">
        <f t="shared" si="6"/>
        <v>616</v>
      </c>
      <c r="N19" s="27">
        <f t="shared" si="7"/>
        <v>0.2331561828430207</v>
      </c>
      <c r="O19" s="27">
        <f t="shared" si="0"/>
        <v>0.23483956037162199</v>
      </c>
      <c r="P19" s="28">
        <f t="shared" si="1"/>
        <v>0.23402185948274634</v>
      </c>
      <c r="R19" s="32">
        <f t="shared" si="8"/>
        <v>53.246246958336179</v>
      </c>
      <c r="S19" s="32">
        <f t="shared" si="9"/>
        <v>53.975280566659961</v>
      </c>
      <c r="T19" s="32">
        <f t="shared" si="10"/>
        <v>53.619985892030797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51507.120538211944</v>
      </c>
      <c r="F20" s="2">
        <v>57055.488900687116</v>
      </c>
      <c r="G20" s="5">
        <f t="shared" si="4"/>
        <v>108562.60943889906</v>
      </c>
      <c r="H20" s="2">
        <v>440</v>
      </c>
      <c r="I20" s="2">
        <v>437</v>
      </c>
      <c r="J20" s="5">
        <f t="shared" si="5"/>
        <v>877</v>
      </c>
      <c r="K20" s="2">
        <v>278</v>
      </c>
      <c r="L20" s="2">
        <v>316</v>
      </c>
      <c r="M20" s="5">
        <f t="shared" si="6"/>
        <v>594</v>
      </c>
      <c r="N20" s="27">
        <f t="shared" si="7"/>
        <v>0.31409845191123492</v>
      </c>
      <c r="O20" s="27">
        <f t="shared" si="0"/>
        <v>0.33025867620217131</v>
      </c>
      <c r="P20" s="28">
        <f t="shared" si="1"/>
        <v>0.32238914260951662</v>
      </c>
      <c r="R20" s="32">
        <f t="shared" si="8"/>
        <v>71.736936682746446</v>
      </c>
      <c r="S20" s="32">
        <f t="shared" si="9"/>
        <v>75.770901594538003</v>
      </c>
      <c r="T20" s="32">
        <f t="shared" si="10"/>
        <v>73.801909883683933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51357.540129979614</v>
      </c>
      <c r="F21" s="2">
        <v>56495.856723413126</v>
      </c>
      <c r="G21" s="5">
        <f t="shared" si="4"/>
        <v>107853.39685339274</v>
      </c>
      <c r="H21" s="2">
        <v>439</v>
      </c>
      <c r="I21" s="2">
        <v>437</v>
      </c>
      <c r="J21" s="5">
        <f t="shared" si="5"/>
        <v>876</v>
      </c>
      <c r="K21" s="2">
        <v>294</v>
      </c>
      <c r="L21" s="2">
        <v>314</v>
      </c>
      <c r="M21" s="5">
        <f t="shared" si="6"/>
        <v>608</v>
      </c>
      <c r="N21" s="27">
        <f t="shared" si="7"/>
        <v>0.30618078486418904</v>
      </c>
      <c r="O21" s="27">
        <f t="shared" si="0"/>
        <v>0.32796090142695589</v>
      </c>
      <c r="P21" s="28">
        <f t="shared" si="1"/>
        <v>0.31721587309821392</v>
      </c>
      <c r="R21" s="32">
        <f t="shared" si="8"/>
        <v>70.064856930395109</v>
      </c>
      <c r="S21" s="32">
        <f t="shared" si="9"/>
        <v>75.22750562371921</v>
      </c>
      <c r="T21" s="32">
        <f t="shared" si="10"/>
        <v>72.677491141100234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49521.705625145507</v>
      </c>
      <c r="F22" s="2">
        <v>54294.928051236115</v>
      </c>
      <c r="G22" s="5">
        <f t="shared" si="4"/>
        <v>103816.63367638162</v>
      </c>
      <c r="H22" s="2">
        <v>441</v>
      </c>
      <c r="I22" s="2">
        <v>429</v>
      </c>
      <c r="J22" s="5">
        <f t="shared" si="5"/>
        <v>870</v>
      </c>
      <c r="K22" s="2">
        <v>314</v>
      </c>
      <c r="L22" s="2">
        <v>325</v>
      </c>
      <c r="M22" s="5">
        <f t="shared" si="6"/>
        <v>639</v>
      </c>
      <c r="N22" s="27">
        <f t="shared" si="7"/>
        <v>0.28604099640234687</v>
      </c>
      <c r="O22" s="27">
        <f t="shared" si="0"/>
        <v>0.31336531565262327</v>
      </c>
      <c r="P22" s="28">
        <f t="shared" si="1"/>
        <v>0.29970852004775406</v>
      </c>
      <c r="R22" s="32">
        <f t="shared" si="8"/>
        <v>65.591663079662922</v>
      </c>
      <c r="S22" s="32">
        <f t="shared" si="9"/>
        <v>72.009188396864872</v>
      </c>
      <c r="T22" s="32">
        <f t="shared" si="10"/>
        <v>68.798299321657808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49084.024290322945</v>
      </c>
      <c r="F23" s="2">
        <v>40647.609750227726</v>
      </c>
      <c r="G23" s="5">
        <f t="shared" si="4"/>
        <v>89731.634040550678</v>
      </c>
      <c r="H23" s="2">
        <v>441</v>
      </c>
      <c r="I23" s="2">
        <v>434</v>
      </c>
      <c r="J23" s="5">
        <f t="shared" si="5"/>
        <v>875</v>
      </c>
      <c r="K23" s="2">
        <v>310</v>
      </c>
      <c r="L23" s="2">
        <v>313</v>
      </c>
      <c r="M23" s="5">
        <f t="shared" si="6"/>
        <v>623</v>
      </c>
      <c r="N23" s="27">
        <f t="shared" si="7"/>
        <v>0.28514676935866373</v>
      </c>
      <c r="O23" s="27">
        <f t="shared" si="0"/>
        <v>0.23719486572888593</v>
      </c>
      <c r="P23" s="28">
        <f t="shared" si="1"/>
        <v>0.26122442254107864</v>
      </c>
      <c r="R23" s="32">
        <f t="shared" si="8"/>
        <v>65.358221425197002</v>
      </c>
      <c r="S23" s="32">
        <f t="shared" si="9"/>
        <v>54.414470883838987</v>
      </c>
      <c r="T23" s="32">
        <f t="shared" si="10"/>
        <v>59.900957303438368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46239.734907871476</v>
      </c>
      <c r="F24" s="2">
        <v>37171.468082801221</v>
      </c>
      <c r="G24" s="5">
        <f t="shared" si="4"/>
        <v>83411.202990672697</v>
      </c>
      <c r="H24" s="2">
        <v>432</v>
      </c>
      <c r="I24" s="2">
        <v>441</v>
      </c>
      <c r="J24" s="5">
        <f t="shared" si="5"/>
        <v>873</v>
      </c>
      <c r="K24" s="2">
        <v>313</v>
      </c>
      <c r="L24" s="2">
        <v>308</v>
      </c>
      <c r="M24" s="5">
        <f t="shared" si="6"/>
        <v>621</v>
      </c>
      <c r="N24" s="27">
        <f t="shared" si="7"/>
        <v>0.27050904963185918</v>
      </c>
      <c r="O24" s="27">
        <f t="shared" si="0"/>
        <v>0.21656646517595676</v>
      </c>
      <c r="P24" s="28">
        <f t="shared" si="1"/>
        <v>0.24348233090080068</v>
      </c>
      <c r="R24" s="32">
        <f t="shared" si="8"/>
        <v>62.066758265599297</v>
      </c>
      <c r="S24" s="32">
        <f t="shared" si="9"/>
        <v>49.628128281443551</v>
      </c>
      <c r="T24" s="32">
        <f t="shared" si="10"/>
        <v>55.830791827759505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43449.119975894479</v>
      </c>
      <c r="F25" s="2">
        <v>36249.45281376921</v>
      </c>
      <c r="G25" s="5">
        <f t="shared" si="4"/>
        <v>79698.572789663682</v>
      </c>
      <c r="H25" s="2">
        <v>442</v>
      </c>
      <c r="I25" s="2">
        <v>438</v>
      </c>
      <c r="J25" s="5">
        <f t="shared" si="5"/>
        <v>880</v>
      </c>
      <c r="K25" s="2">
        <v>314</v>
      </c>
      <c r="L25" s="2">
        <v>308</v>
      </c>
      <c r="M25" s="5">
        <f t="shared" si="6"/>
        <v>622</v>
      </c>
      <c r="N25" s="27">
        <f t="shared" si="7"/>
        <v>0.25065257508707817</v>
      </c>
      <c r="O25" s="27">
        <f t="shared" si="0"/>
        <v>0.21199502206985829</v>
      </c>
      <c r="P25" s="28">
        <f t="shared" si="1"/>
        <v>0.23145582451345106</v>
      </c>
      <c r="R25" s="32">
        <f t="shared" si="8"/>
        <v>57.47238092049534</v>
      </c>
      <c r="S25" s="32">
        <f t="shared" si="9"/>
        <v>48.591759803980175</v>
      </c>
      <c r="T25" s="32">
        <f t="shared" si="10"/>
        <v>53.061633015754779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41796.491912649217</v>
      </c>
      <c r="F26" s="2">
        <v>34410.917666222027</v>
      </c>
      <c r="G26" s="5">
        <f t="shared" si="4"/>
        <v>76207.409578871244</v>
      </c>
      <c r="H26" s="2">
        <v>433</v>
      </c>
      <c r="I26" s="2">
        <v>438</v>
      </c>
      <c r="J26" s="5">
        <f t="shared" si="5"/>
        <v>871</v>
      </c>
      <c r="K26" s="2">
        <v>314</v>
      </c>
      <c r="L26" s="2">
        <v>318</v>
      </c>
      <c r="M26" s="5">
        <f t="shared" si="6"/>
        <v>632</v>
      </c>
      <c r="N26" s="27">
        <f t="shared" si="7"/>
        <v>0.24385351174241082</v>
      </c>
      <c r="O26" s="27">
        <f t="shared" si="0"/>
        <v>0.19836583233156951</v>
      </c>
      <c r="P26" s="28">
        <f t="shared" si="1"/>
        <v>0.22097302645291947</v>
      </c>
      <c r="R26" s="32">
        <f t="shared" si="8"/>
        <v>55.952465746518364</v>
      </c>
      <c r="S26" s="32">
        <f t="shared" si="9"/>
        <v>45.517086860082046</v>
      </c>
      <c r="T26" s="32">
        <f t="shared" si="10"/>
        <v>50.703532653939618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38737.737886361268</v>
      </c>
      <c r="F27" s="2">
        <v>28663.860533563842</v>
      </c>
      <c r="G27" s="5">
        <f t="shared" si="4"/>
        <v>67401.598419925111</v>
      </c>
      <c r="H27" s="2">
        <v>433</v>
      </c>
      <c r="I27" s="2">
        <v>438</v>
      </c>
      <c r="J27" s="5">
        <f t="shared" si="5"/>
        <v>871</v>
      </c>
      <c r="K27" s="2">
        <v>314</v>
      </c>
      <c r="L27" s="2">
        <v>305</v>
      </c>
      <c r="M27" s="5">
        <f t="shared" si="6"/>
        <v>619</v>
      </c>
      <c r="N27" s="27">
        <f t="shared" si="7"/>
        <v>0.22600780563804707</v>
      </c>
      <c r="O27" s="27">
        <f t="shared" si="0"/>
        <v>0.16836532901158219</v>
      </c>
      <c r="P27" s="28">
        <f t="shared" si="1"/>
        <v>0.19728374941438295</v>
      </c>
      <c r="R27" s="32">
        <f t="shared" si="8"/>
        <v>51.857748174513077</v>
      </c>
      <c r="S27" s="32">
        <f t="shared" si="9"/>
        <v>38.578547151499116</v>
      </c>
      <c r="T27" s="32">
        <f t="shared" si="10"/>
        <v>45.235972093909467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12214.147938687234</v>
      </c>
      <c r="F28" s="2">
        <v>15582.515766106966</v>
      </c>
      <c r="G28" s="5">
        <f t="shared" si="4"/>
        <v>27796.663704794199</v>
      </c>
      <c r="H28" s="2">
        <v>249</v>
      </c>
      <c r="I28" s="2">
        <v>242</v>
      </c>
      <c r="J28" s="5">
        <f t="shared" si="5"/>
        <v>491</v>
      </c>
      <c r="K28" s="2">
        <v>0</v>
      </c>
      <c r="L28" s="2">
        <v>0</v>
      </c>
      <c r="M28" s="5">
        <f t="shared" si="6"/>
        <v>0</v>
      </c>
      <c r="N28" s="27">
        <f t="shared" si="7"/>
        <v>0.22709631003062686</v>
      </c>
      <c r="O28" s="27">
        <f t="shared" si="0"/>
        <v>0.29810444915264322</v>
      </c>
      <c r="P28" s="28">
        <f t="shared" si="1"/>
        <v>0.26209421159382024</v>
      </c>
      <c r="R28" s="32">
        <f t="shared" si="8"/>
        <v>49.052802966615396</v>
      </c>
      <c r="S28" s="32">
        <f t="shared" si="9"/>
        <v>64.390561016970935</v>
      </c>
      <c r="T28" s="32">
        <f t="shared" si="10"/>
        <v>56.612349704265171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10894.264506005858</v>
      </c>
      <c r="F29" s="2">
        <v>15925.896974075571</v>
      </c>
      <c r="G29" s="5">
        <f t="shared" si="4"/>
        <v>26820.161480081428</v>
      </c>
      <c r="H29" s="2">
        <v>256</v>
      </c>
      <c r="I29" s="2">
        <v>239</v>
      </c>
      <c r="J29" s="5">
        <f t="shared" si="5"/>
        <v>495</v>
      </c>
      <c r="K29" s="2">
        <v>0</v>
      </c>
      <c r="L29" s="2">
        <v>0</v>
      </c>
      <c r="M29" s="5">
        <f t="shared" si="6"/>
        <v>0</v>
      </c>
      <c r="N29" s="27">
        <f t="shared" si="7"/>
        <v>0.19701722558604345</v>
      </c>
      <c r="O29" s="27">
        <f t="shared" si="0"/>
        <v>0.30849792681844823</v>
      </c>
      <c r="P29" s="28">
        <f t="shared" si="1"/>
        <v>0.25084326113057825</v>
      </c>
      <c r="R29" s="32">
        <f t="shared" si="8"/>
        <v>42.555720726585385</v>
      </c>
      <c r="S29" s="32">
        <f t="shared" si="9"/>
        <v>66.635552192784814</v>
      </c>
      <c r="T29" s="32">
        <f t="shared" si="10"/>
        <v>54.182144404204905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10525.065551482419</v>
      </c>
      <c r="F30" s="2">
        <v>16102.684679897973</v>
      </c>
      <c r="G30" s="5">
        <f t="shared" si="4"/>
        <v>26627.750231380393</v>
      </c>
      <c r="H30" s="2">
        <v>257</v>
      </c>
      <c r="I30" s="2">
        <v>231</v>
      </c>
      <c r="J30" s="5">
        <f t="shared" si="5"/>
        <v>488</v>
      </c>
      <c r="K30" s="2">
        <v>0</v>
      </c>
      <c r="L30" s="2">
        <v>0</v>
      </c>
      <c r="M30" s="5">
        <f t="shared" si="6"/>
        <v>0</v>
      </c>
      <c r="N30" s="27">
        <f t="shared" si="7"/>
        <v>0.18959982619041685</v>
      </c>
      <c r="O30" s="27">
        <f t="shared" si="0"/>
        <v>0.32272496151791674</v>
      </c>
      <c r="P30" s="28">
        <f t="shared" si="1"/>
        <v>0.25261602754421292</v>
      </c>
      <c r="R30" s="32">
        <f t="shared" si="8"/>
        <v>40.953562457130033</v>
      </c>
      <c r="S30" s="32">
        <f t="shared" si="9"/>
        <v>69.708591687870012</v>
      </c>
      <c r="T30" s="32">
        <f t="shared" si="10"/>
        <v>54.565061949549985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9635.4434341253109</v>
      </c>
      <c r="F31" s="2">
        <v>15716.282399312722</v>
      </c>
      <c r="G31" s="5">
        <f t="shared" si="4"/>
        <v>25351.725833438031</v>
      </c>
      <c r="H31" s="2">
        <v>250</v>
      </c>
      <c r="I31" s="2">
        <v>233</v>
      </c>
      <c r="J31" s="5">
        <f t="shared" si="5"/>
        <v>483</v>
      </c>
      <c r="K31" s="2">
        <v>0</v>
      </c>
      <c r="L31" s="2">
        <v>0</v>
      </c>
      <c r="M31" s="5">
        <f t="shared" si="6"/>
        <v>0</v>
      </c>
      <c r="N31" s="27">
        <f t="shared" si="7"/>
        <v>0.17843413766898725</v>
      </c>
      <c r="O31" s="27">
        <f t="shared" si="0"/>
        <v>0.31227711014371168</v>
      </c>
      <c r="P31" s="28">
        <f t="shared" si="1"/>
        <v>0.24300020927687707</v>
      </c>
      <c r="R31" s="32">
        <f t="shared" si="8"/>
        <v>38.541773736501241</v>
      </c>
      <c r="S31" s="32">
        <f t="shared" si="9"/>
        <v>67.451855791041723</v>
      </c>
      <c r="T31" s="32">
        <f t="shared" si="10"/>
        <v>52.488045203805449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8964.946853617681</v>
      </c>
      <c r="F32" s="2">
        <v>15467.995591080869</v>
      </c>
      <c r="G32" s="5">
        <f t="shared" si="4"/>
        <v>24432.94244469855</v>
      </c>
      <c r="H32" s="2">
        <v>249</v>
      </c>
      <c r="I32" s="2">
        <v>241</v>
      </c>
      <c r="J32" s="5">
        <f t="shared" si="5"/>
        <v>490</v>
      </c>
      <c r="K32" s="2">
        <v>0</v>
      </c>
      <c r="L32" s="2">
        <v>0</v>
      </c>
      <c r="M32" s="5">
        <f t="shared" si="6"/>
        <v>0</v>
      </c>
      <c r="N32" s="27">
        <f t="shared" si="7"/>
        <v>0.16668427141190095</v>
      </c>
      <c r="O32" s="27">
        <f t="shared" si="0"/>
        <v>0.29714145518443347</v>
      </c>
      <c r="P32" s="28">
        <f t="shared" si="1"/>
        <v>0.23084790669594246</v>
      </c>
      <c r="R32" s="32">
        <f t="shared" si="8"/>
        <v>36.003802624970604</v>
      </c>
      <c r="S32" s="32">
        <f t="shared" si="9"/>
        <v>64.182554319837635</v>
      </c>
      <c r="T32" s="32">
        <f t="shared" si="10"/>
        <v>49.863147846323571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6935.0861443904878</v>
      </c>
      <c r="F33" s="2">
        <v>12836.224044095819</v>
      </c>
      <c r="G33" s="5">
        <f t="shared" si="4"/>
        <v>19771.310188486306</v>
      </c>
      <c r="H33" s="2">
        <v>240</v>
      </c>
      <c r="I33" s="2">
        <v>275</v>
      </c>
      <c r="J33" s="5">
        <f t="shared" si="5"/>
        <v>515</v>
      </c>
      <c r="K33" s="2">
        <v>0</v>
      </c>
      <c r="L33" s="2">
        <v>0</v>
      </c>
      <c r="M33" s="5">
        <f t="shared" si="6"/>
        <v>0</v>
      </c>
      <c r="N33" s="27">
        <f t="shared" si="7"/>
        <v>0.13377866790876713</v>
      </c>
      <c r="O33" s="27">
        <f t="shared" si="0"/>
        <v>0.21609804788040099</v>
      </c>
      <c r="P33" s="28">
        <f t="shared" si="1"/>
        <v>0.17773561837905705</v>
      </c>
      <c r="R33" s="32">
        <f t="shared" si="8"/>
        <v>28.896192268293699</v>
      </c>
      <c r="S33" s="32">
        <f t="shared" si="9"/>
        <v>46.677178342166613</v>
      </c>
      <c r="T33" s="32">
        <f t="shared" si="10"/>
        <v>38.390893569876326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3034.0149153120055</v>
      </c>
      <c r="F34" s="2">
        <v>4284.9656623594774</v>
      </c>
      <c r="G34" s="5">
        <f t="shared" si="4"/>
        <v>7318.9805776714829</v>
      </c>
      <c r="H34" s="2">
        <v>240</v>
      </c>
      <c r="I34" s="2">
        <v>240</v>
      </c>
      <c r="J34" s="5">
        <f t="shared" si="5"/>
        <v>480</v>
      </c>
      <c r="K34" s="2">
        <v>0</v>
      </c>
      <c r="L34" s="2">
        <v>0</v>
      </c>
      <c r="M34" s="5">
        <f t="shared" si="6"/>
        <v>0</v>
      </c>
      <c r="N34" s="27">
        <f t="shared" si="7"/>
        <v>5.8526522286111216E-2</v>
      </c>
      <c r="O34" s="27">
        <f t="shared" si="0"/>
        <v>8.2657516635020786E-2</v>
      </c>
      <c r="P34" s="28">
        <f t="shared" si="1"/>
        <v>7.0592019460565994E-2</v>
      </c>
      <c r="R34" s="32">
        <f t="shared" si="8"/>
        <v>12.641728813800023</v>
      </c>
      <c r="S34" s="32">
        <f t="shared" si="9"/>
        <v>17.854023593164488</v>
      </c>
      <c r="T34" s="32">
        <f t="shared" si="10"/>
        <v>15.247876203482257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1654.7873485476566</v>
      </c>
      <c r="F35" s="2">
        <v>2185.5311534258149</v>
      </c>
      <c r="G35" s="5">
        <f t="shared" si="4"/>
        <v>3840.3185019734715</v>
      </c>
      <c r="H35" s="2">
        <v>250</v>
      </c>
      <c r="I35" s="2">
        <v>233</v>
      </c>
      <c r="J35" s="5">
        <f t="shared" si="5"/>
        <v>483</v>
      </c>
      <c r="K35" s="2">
        <v>0</v>
      </c>
      <c r="L35" s="2">
        <v>0</v>
      </c>
      <c r="M35" s="5">
        <f t="shared" si="6"/>
        <v>0</v>
      </c>
      <c r="N35" s="27">
        <f t="shared" si="7"/>
        <v>3.0644210158289938E-2</v>
      </c>
      <c r="O35" s="27">
        <f t="shared" si="0"/>
        <v>4.3425750147548382E-2</v>
      </c>
      <c r="P35" s="28">
        <f t="shared" si="1"/>
        <v>3.6810046219360779E-2</v>
      </c>
      <c r="R35" s="32">
        <f t="shared" si="8"/>
        <v>6.6191493941906261</v>
      </c>
      <c r="S35" s="32">
        <f t="shared" si="9"/>
        <v>9.3799620318704502</v>
      </c>
      <c r="T35" s="32">
        <f t="shared" si="10"/>
        <v>7.9509699833819285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360.03082818479828</v>
      </c>
      <c r="F36" s="3">
        <v>353</v>
      </c>
      <c r="G36" s="7">
        <f t="shared" si="4"/>
        <v>713.03082818479834</v>
      </c>
      <c r="H36" s="3">
        <v>249</v>
      </c>
      <c r="I36" s="3">
        <v>231</v>
      </c>
      <c r="J36" s="7">
        <f t="shared" si="5"/>
        <v>480</v>
      </c>
      <c r="K36" s="3">
        <v>0</v>
      </c>
      <c r="L36" s="3">
        <v>0</v>
      </c>
      <c r="M36" s="7">
        <f t="shared" si="6"/>
        <v>0</v>
      </c>
      <c r="N36" s="27">
        <f t="shared" si="7"/>
        <v>6.6940136134314718E-3</v>
      </c>
      <c r="O36" s="27">
        <f t="shared" si="0"/>
        <v>7.0747154080487411E-3</v>
      </c>
      <c r="P36" s="28">
        <f t="shared" si="1"/>
        <v>6.8772263520910336E-3</v>
      </c>
      <c r="R36" s="32">
        <f t="shared" si="8"/>
        <v>1.4459069405011979</v>
      </c>
      <c r="S36" s="32">
        <f t="shared" si="9"/>
        <v>1.5281385281385282</v>
      </c>
      <c r="T36" s="32">
        <f t="shared" si="10"/>
        <v>1.4854808920516631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13504.431897976618</v>
      </c>
      <c r="F37" s="9">
        <v>11537.219677048437</v>
      </c>
      <c r="G37" s="10">
        <f t="shared" si="4"/>
        <v>25041.651575025055</v>
      </c>
      <c r="H37" s="9">
        <v>148</v>
      </c>
      <c r="I37" s="9">
        <v>136</v>
      </c>
      <c r="J37" s="10">
        <f t="shared" si="5"/>
        <v>284</v>
      </c>
      <c r="K37" s="9">
        <v>190</v>
      </c>
      <c r="L37" s="9">
        <v>177</v>
      </c>
      <c r="M37" s="10">
        <f t="shared" si="6"/>
        <v>367</v>
      </c>
      <c r="N37" s="25">
        <f t="shared" si="7"/>
        <v>0.17075197119634605</v>
      </c>
      <c r="O37" s="25">
        <f t="shared" si="0"/>
        <v>0.15745741452462655</v>
      </c>
      <c r="P37" s="26">
        <f t="shared" si="1"/>
        <v>0.16435843774629202</v>
      </c>
      <c r="R37" s="32">
        <f t="shared" si="8"/>
        <v>39.953940526558043</v>
      </c>
      <c r="S37" s="32">
        <f t="shared" si="9"/>
        <v>36.860126763733028</v>
      </c>
      <c r="T37" s="32">
        <f t="shared" si="10"/>
        <v>38.466438671313448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12854.218498013939</v>
      </c>
      <c r="F38" s="2">
        <v>11525.675911819188</v>
      </c>
      <c r="G38" s="5">
        <f t="shared" si="4"/>
        <v>24379.894409833127</v>
      </c>
      <c r="H38" s="2">
        <v>148</v>
      </c>
      <c r="I38" s="2">
        <v>136</v>
      </c>
      <c r="J38" s="5">
        <f t="shared" si="5"/>
        <v>284</v>
      </c>
      <c r="K38" s="2">
        <v>192</v>
      </c>
      <c r="L38" s="2">
        <v>174</v>
      </c>
      <c r="M38" s="5">
        <f t="shared" si="6"/>
        <v>366</v>
      </c>
      <c r="N38" s="27">
        <f t="shared" si="7"/>
        <v>0.1615176228640674</v>
      </c>
      <c r="O38" s="27">
        <f t="shared" si="0"/>
        <v>0.1589134666862341</v>
      </c>
      <c r="P38" s="28">
        <f t="shared" si="1"/>
        <v>0.16027594410587676</v>
      </c>
      <c r="R38" s="32">
        <f t="shared" si="8"/>
        <v>37.806524994158643</v>
      </c>
      <c r="S38" s="32">
        <f t="shared" si="9"/>
        <v>37.17959971554577</v>
      </c>
      <c r="T38" s="32">
        <f t="shared" si="10"/>
        <v>37.507529861281732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12495.754300152437</v>
      </c>
      <c r="F39" s="2">
        <v>11403.679897418227</v>
      </c>
      <c r="G39" s="5">
        <f t="shared" si="4"/>
        <v>23899.434197570663</v>
      </c>
      <c r="H39" s="2">
        <v>148</v>
      </c>
      <c r="I39" s="2">
        <v>137</v>
      </c>
      <c r="J39" s="5">
        <f t="shared" si="5"/>
        <v>285</v>
      </c>
      <c r="K39" s="2">
        <v>184</v>
      </c>
      <c r="L39" s="2">
        <v>162</v>
      </c>
      <c r="M39" s="5">
        <f t="shared" si="6"/>
        <v>346</v>
      </c>
      <c r="N39" s="27">
        <f t="shared" si="7"/>
        <v>0.16102776159990254</v>
      </c>
      <c r="O39" s="27">
        <f t="shared" si="0"/>
        <v>0.16345143758482725</v>
      </c>
      <c r="P39" s="28">
        <f t="shared" si="1"/>
        <v>0.16217519541264497</v>
      </c>
      <c r="R39" s="32">
        <f t="shared" si="8"/>
        <v>37.637814157085657</v>
      </c>
      <c r="S39" s="32">
        <f t="shared" si="9"/>
        <v>38.139397650228183</v>
      </c>
      <c r="T39" s="32">
        <f t="shared" si="10"/>
        <v>37.875490011997883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12225.074074153554</v>
      </c>
      <c r="F40" s="2">
        <v>11296.774692106712</v>
      </c>
      <c r="G40" s="5">
        <f t="shared" si="4"/>
        <v>23521.848766260264</v>
      </c>
      <c r="H40" s="2">
        <v>148</v>
      </c>
      <c r="I40" s="2">
        <v>121</v>
      </c>
      <c r="J40" s="5">
        <f t="shared" si="5"/>
        <v>269</v>
      </c>
      <c r="K40" s="2">
        <v>177</v>
      </c>
      <c r="L40" s="2">
        <v>161</v>
      </c>
      <c r="M40" s="5">
        <f t="shared" si="6"/>
        <v>338</v>
      </c>
      <c r="N40" s="27">
        <f t="shared" si="7"/>
        <v>0.16114460184215904</v>
      </c>
      <c r="O40" s="27">
        <f t="shared" si="0"/>
        <v>0.17099743721401539</v>
      </c>
      <c r="P40" s="28">
        <f t="shared" si="1"/>
        <v>0.16573085484372543</v>
      </c>
      <c r="R40" s="32">
        <f t="shared" si="8"/>
        <v>37.615612535857089</v>
      </c>
      <c r="S40" s="32">
        <f t="shared" si="9"/>
        <v>40.059484723782667</v>
      </c>
      <c r="T40" s="32">
        <f t="shared" si="10"/>
        <v>38.750986435354633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12116.355890902698</v>
      </c>
      <c r="F41" s="2">
        <v>11129.993643604079</v>
      </c>
      <c r="G41" s="5">
        <f t="shared" si="4"/>
        <v>23246.349534506779</v>
      </c>
      <c r="H41" s="2">
        <v>140</v>
      </c>
      <c r="I41" s="2">
        <v>126</v>
      </c>
      <c r="J41" s="5">
        <f t="shared" si="5"/>
        <v>266</v>
      </c>
      <c r="K41" s="2">
        <v>201</v>
      </c>
      <c r="L41" s="2">
        <v>161</v>
      </c>
      <c r="M41" s="5">
        <f t="shared" si="6"/>
        <v>362</v>
      </c>
      <c r="N41" s="27">
        <f t="shared" si="7"/>
        <v>0.15128803180130229</v>
      </c>
      <c r="O41" s="27">
        <f t="shared" si="0"/>
        <v>0.16576304127850708</v>
      </c>
      <c r="P41" s="28">
        <f t="shared" si="1"/>
        <v>0.15788924645801714</v>
      </c>
      <c r="R41" s="32">
        <f t="shared" si="8"/>
        <v>35.531835457192663</v>
      </c>
      <c r="S41" s="32">
        <f t="shared" si="9"/>
        <v>38.780465657157066</v>
      </c>
      <c r="T41" s="32">
        <f t="shared" si="10"/>
        <v>37.016480150488498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9929.5034432568373</v>
      </c>
      <c r="F42" s="2">
        <v>6191.2570388391678</v>
      </c>
      <c r="G42" s="5">
        <f t="shared" si="4"/>
        <v>16120.760482096004</v>
      </c>
      <c r="H42" s="2">
        <v>0</v>
      </c>
      <c r="I42" s="2">
        <v>0</v>
      </c>
      <c r="J42" s="5">
        <f t="shared" si="5"/>
        <v>0</v>
      </c>
      <c r="K42" s="2">
        <v>203</v>
      </c>
      <c r="L42" s="2">
        <v>160</v>
      </c>
      <c r="M42" s="5">
        <f t="shared" si="6"/>
        <v>363</v>
      </c>
      <c r="N42" s="27">
        <f t="shared" si="7"/>
        <v>0.19723310510203473</v>
      </c>
      <c r="O42" s="27">
        <f t="shared" si="0"/>
        <v>0.15602966327719678</v>
      </c>
      <c r="P42" s="28">
        <f t="shared" si="1"/>
        <v>0.17907180842992984</v>
      </c>
      <c r="R42" s="32">
        <f t="shared" si="8"/>
        <v>48.913810065304617</v>
      </c>
      <c r="S42" s="32">
        <f t="shared" si="9"/>
        <v>38.6953564927448</v>
      </c>
      <c r="T42" s="32">
        <f t="shared" si="10"/>
        <v>44.409808490622602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8581.3259920849323</v>
      </c>
      <c r="F43" s="2">
        <v>5970.264693560649</v>
      </c>
      <c r="G43" s="5">
        <f t="shared" si="4"/>
        <v>14551.59068564558</v>
      </c>
      <c r="H43" s="2">
        <v>0</v>
      </c>
      <c r="I43" s="2">
        <v>0</v>
      </c>
      <c r="J43" s="5">
        <f t="shared" si="5"/>
        <v>0</v>
      </c>
      <c r="K43" s="2">
        <v>201</v>
      </c>
      <c r="L43" s="2">
        <v>160</v>
      </c>
      <c r="M43" s="5">
        <f t="shared" si="6"/>
        <v>361</v>
      </c>
      <c r="N43" s="27">
        <f t="shared" si="7"/>
        <v>0.1721498554021211</v>
      </c>
      <c r="O43" s="27">
        <f t="shared" si="0"/>
        <v>0.15046029973691152</v>
      </c>
      <c r="P43" s="28">
        <f t="shared" si="1"/>
        <v>0.16253675593831629</v>
      </c>
      <c r="R43" s="32">
        <f t="shared" si="8"/>
        <v>42.693164139726029</v>
      </c>
      <c r="S43" s="32">
        <f t="shared" si="9"/>
        <v>37.314154334754058</v>
      </c>
      <c r="T43" s="32">
        <f t="shared" si="10"/>
        <v>40.309115472702437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8148.8761162525916</v>
      </c>
      <c r="F44" s="2">
        <v>5897.06607110614</v>
      </c>
      <c r="G44" s="5">
        <f t="shared" si="4"/>
        <v>14045.942187358731</v>
      </c>
      <c r="H44" s="2">
        <v>0</v>
      </c>
      <c r="I44" s="2">
        <v>0</v>
      </c>
      <c r="J44" s="5">
        <f t="shared" si="5"/>
        <v>0</v>
      </c>
      <c r="K44" s="2">
        <v>201</v>
      </c>
      <c r="L44" s="2">
        <v>159</v>
      </c>
      <c r="M44" s="5">
        <f t="shared" si="6"/>
        <v>360</v>
      </c>
      <c r="N44" s="27">
        <f t="shared" si="7"/>
        <v>0.16347448475871834</v>
      </c>
      <c r="O44" s="27">
        <f t="shared" si="0"/>
        <v>0.14955026554844136</v>
      </c>
      <c r="P44" s="28">
        <f t="shared" si="1"/>
        <v>0.15732462127417934</v>
      </c>
      <c r="R44" s="32">
        <f t="shared" si="8"/>
        <v>40.541672220162148</v>
      </c>
      <c r="S44" s="32">
        <f t="shared" si="9"/>
        <v>37.088465856013457</v>
      </c>
      <c r="T44" s="32">
        <f t="shared" si="10"/>
        <v>39.016506075996475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7851.1911822844722</v>
      </c>
      <c r="F45" s="2">
        <v>5860.6953759472808</v>
      </c>
      <c r="G45" s="5">
        <f t="shared" si="4"/>
        <v>13711.886558231752</v>
      </c>
      <c r="H45" s="2">
        <v>0</v>
      </c>
      <c r="I45" s="2">
        <v>0</v>
      </c>
      <c r="J45" s="5">
        <f t="shared" si="5"/>
        <v>0</v>
      </c>
      <c r="K45" s="2">
        <v>201</v>
      </c>
      <c r="L45" s="2">
        <v>160</v>
      </c>
      <c r="M45" s="5">
        <f t="shared" si="6"/>
        <v>361</v>
      </c>
      <c r="N45" s="27">
        <f t="shared" si="7"/>
        <v>0.15750263164589295</v>
      </c>
      <c r="O45" s="27">
        <f t="shared" si="0"/>
        <v>0.14769897620834882</v>
      </c>
      <c r="P45" s="28">
        <f t="shared" si="1"/>
        <v>0.15315752120266007</v>
      </c>
      <c r="R45" s="32">
        <f t="shared" si="8"/>
        <v>39.060652648181453</v>
      </c>
      <c r="S45" s="32">
        <f t="shared" si="9"/>
        <v>36.629346099670506</v>
      </c>
      <c r="T45" s="32">
        <f t="shared" si="10"/>
        <v>37.9830652582597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7747.0326208368278</v>
      </c>
      <c r="F46" s="2">
        <v>5822.8566637684589</v>
      </c>
      <c r="G46" s="5">
        <f t="shared" si="4"/>
        <v>13569.889284605288</v>
      </c>
      <c r="H46" s="2">
        <v>0</v>
      </c>
      <c r="I46" s="2">
        <v>0</v>
      </c>
      <c r="J46" s="5">
        <f t="shared" si="5"/>
        <v>0</v>
      </c>
      <c r="K46" s="2">
        <v>201</v>
      </c>
      <c r="L46" s="2">
        <v>169</v>
      </c>
      <c r="M46" s="5">
        <f t="shared" si="6"/>
        <v>370</v>
      </c>
      <c r="N46" s="27">
        <f t="shared" si="7"/>
        <v>0.1554131082658648</v>
      </c>
      <c r="O46" s="27">
        <f t="shared" si="0"/>
        <v>0.13893053692900503</v>
      </c>
      <c r="P46" s="28">
        <f t="shared" si="1"/>
        <v>0.14788458243902886</v>
      </c>
      <c r="R46" s="32">
        <f t="shared" si="8"/>
        <v>38.542450849934468</v>
      </c>
      <c r="S46" s="32">
        <f t="shared" si="9"/>
        <v>34.454773158393245</v>
      </c>
      <c r="T46" s="32">
        <f t="shared" si="10"/>
        <v>36.675376444879156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7658.3220481872277</v>
      </c>
      <c r="F47" s="2">
        <v>5823.4259359866528</v>
      </c>
      <c r="G47" s="5">
        <f t="shared" si="4"/>
        <v>13481.74798417388</v>
      </c>
      <c r="H47" s="2">
        <v>0</v>
      </c>
      <c r="I47" s="2">
        <v>0</v>
      </c>
      <c r="J47" s="5">
        <f t="shared" si="5"/>
        <v>0</v>
      </c>
      <c r="K47" s="2">
        <v>201</v>
      </c>
      <c r="L47" s="2">
        <v>152</v>
      </c>
      <c r="M47" s="5">
        <f t="shared" si="6"/>
        <v>353</v>
      </c>
      <c r="N47" s="27">
        <f t="shared" si="7"/>
        <v>0.15363348676350561</v>
      </c>
      <c r="O47" s="27">
        <f t="shared" si="0"/>
        <v>0.15448392232562216</v>
      </c>
      <c r="P47" s="28">
        <f t="shared" si="1"/>
        <v>0.15399967998005437</v>
      </c>
      <c r="R47" s="32">
        <f t="shared" ref="R47" si="11">+E47/(H47+K47)</f>
        <v>38.101104717349394</v>
      </c>
      <c r="S47" s="32">
        <f t="shared" ref="S47" si="12">+F47/(I47+L47)</f>
        <v>38.312012736754298</v>
      </c>
      <c r="T47" s="32">
        <f t="shared" ref="T47" si="13">+G47/(J47+M47)</f>
        <v>38.191920635053485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7253.4037231689454</v>
      </c>
      <c r="F48" s="2">
        <v>4820.7733713103016</v>
      </c>
      <c r="G48" s="5">
        <f t="shared" si="4"/>
        <v>12074.177094479248</v>
      </c>
      <c r="H48" s="2">
        <v>0</v>
      </c>
      <c r="I48" s="2">
        <v>0</v>
      </c>
      <c r="J48" s="5">
        <f t="shared" si="5"/>
        <v>0</v>
      </c>
      <c r="K48" s="2">
        <v>199</v>
      </c>
      <c r="L48" s="2">
        <v>135</v>
      </c>
      <c r="M48" s="5">
        <f t="shared" si="6"/>
        <v>334</v>
      </c>
      <c r="N48" s="27">
        <f t="shared" si="7"/>
        <v>0.14697284250220752</v>
      </c>
      <c r="O48" s="27">
        <f t="shared" si="0"/>
        <v>0.14398964669385608</v>
      </c>
      <c r="P48" s="28">
        <f t="shared" si="1"/>
        <v>0.14576705976529902</v>
      </c>
      <c r="R48" s="32">
        <f t="shared" si="8"/>
        <v>36.449264940547465</v>
      </c>
      <c r="S48" s="32">
        <f t="shared" si="9"/>
        <v>35.709432380076308</v>
      </c>
      <c r="T48" s="32">
        <f t="shared" si="10"/>
        <v>36.150230821794153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6808.5353727858428</v>
      </c>
      <c r="F49" s="2">
        <v>4768.0611827081675</v>
      </c>
      <c r="G49" s="5">
        <f t="shared" si="4"/>
        <v>11576.59655549401</v>
      </c>
      <c r="H49" s="2">
        <v>0</v>
      </c>
      <c r="I49" s="2">
        <v>0</v>
      </c>
      <c r="J49" s="5">
        <f t="shared" si="5"/>
        <v>0</v>
      </c>
      <c r="K49" s="2">
        <v>208</v>
      </c>
      <c r="L49" s="2">
        <v>136</v>
      </c>
      <c r="M49" s="5">
        <f t="shared" si="6"/>
        <v>344</v>
      </c>
      <c r="N49" s="27">
        <f t="shared" si="7"/>
        <v>0.13198928684836078</v>
      </c>
      <c r="O49" s="27">
        <f t="shared" si="0"/>
        <v>0.14136803791236266</v>
      </c>
      <c r="P49" s="28">
        <f t="shared" si="1"/>
        <v>0.13569716517598943</v>
      </c>
      <c r="R49" s="32">
        <f t="shared" si="8"/>
        <v>32.733343138393472</v>
      </c>
      <c r="S49" s="32">
        <f t="shared" si="9"/>
        <v>35.059273402265937</v>
      </c>
      <c r="T49" s="32">
        <f t="shared" si="10"/>
        <v>33.652896963645382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6950.4943316327581</v>
      </c>
      <c r="F50" s="2">
        <v>4381.7078759524056</v>
      </c>
      <c r="G50" s="5">
        <f t="shared" si="4"/>
        <v>11332.202207585164</v>
      </c>
      <c r="H50" s="2">
        <v>0</v>
      </c>
      <c r="I50" s="2">
        <v>0</v>
      </c>
      <c r="J50" s="5">
        <f t="shared" si="5"/>
        <v>0</v>
      </c>
      <c r="K50" s="2">
        <v>205</v>
      </c>
      <c r="L50" s="2">
        <v>136</v>
      </c>
      <c r="M50" s="5">
        <f t="shared" si="6"/>
        <v>341</v>
      </c>
      <c r="N50" s="27">
        <f t="shared" si="7"/>
        <v>0.13671310644438942</v>
      </c>
      <c r="O50" s="27">
        <f t="shared" si="0"/>
        <v>0.12991306558208035</v>
      </c>
      <c r="P50" s="28">
        <f t="shared" si="1"/>
        <v>0.13400106668698755</v>
      </c>
      <c r="R50" s="32">
        <f t="shared" si="8"/>
        <v>33.904850398208573</v>
      </c>
      <c r="S50" s="32">
        <f t="shared" si="9"/>
        <v>32.218440264355927</v>
      </c>
      <c r="T50" s="32">
        <f t="shared" si="10"/>
        <v>33.232264538372917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6484.6531025906124</v>
      </c>
      <c r="F51" s="2">
        <v>3989.5895393539963</v>
      </c>
      <c r="G51" s="5">
        <f t="shared" si="4"/>
        <v>10474.242641944609</v>
      </c>
      <c r="H51" s="2">
        <v>0</v>
      </c>
      <c r="I51" s="2">
        <v>0</v>
      </c>
      <c r="J51" s="5">
        <f t="shared" si="5"/>
        <v>0</v>
      </c>
      <c r="K51" s="2">
        <v>201</v>
      </c>
      <c r="L51" s="2">
        <v>136</v>
      </c>
      <c r="M51" s="5">
        <f t="shared" si="6"/>
        <v>337</v>
      </c>
      <c r="N51" s="27">
        <f t="shared" si="7"/>
        <v>0.13008853118661956</v>
      </c>
      <c r="O51" s="27">
        <f t="shared" si="0"/>
        <v>0.11828716613359809</v>
      </c>
      <c r="P51" s="28">
        <f t="shared" si="1"/>
        <v>0.12532596250053377</v>
      </c>
      <c r="R51" s="32">
        <f t="shared" si="8"/>
        <v>32.261955734281656</v>
      </c>
      <c r="S51" s="32">
        <f t="shared" si="9"/>
        <v>29.335217201132327</v>
      </c>
      <c r="T51" s="32">
        <f t="shared" si="10"/>
        <v>31.080838700132372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6421.5178797602102</v>
      </c>
      <c r="F52" s="2">
        <v>4006.2285244733093</v>
      </c>
      <c r="G52" s="5">
        <f t="shared" si="4"/>
        <v>10427.74640423352</v>
      </c>
      <c r="H52" s="2">
        <v>0</v>
      </c>
      <c r="I52" s="2">
        <v>0</v>
      </c>
      <c r="J52" s="5">
        <f t="shared" si="5"/>
        <v>0</v>
      </c>
      <c r="K52" s="2">
        <v>199</v>
      </c>
      <c r="L52" s="2">
        <v>136</v>
      </c>
      <c r="M52" s="5">
        <f t="shared" si="6"/>
        <v>335</v>
      </c>
      <c r="N52" s="27">
        <f t="shared" si="7"/>
        <v>0.1301166696336564</v>
      </c>
      <c r="O52" s="27">
        <f t="shared" si="0"/>
        <v>0.11878049467722099</v>
      </c>
      <c r="P52" s="28">
        <f t="shared" si="1"/>
        <v>0.1255145209946259</v>
      </c>
      <c r="R52" s="32">
        <f t="shared" si="8"/>
        <v>32.268934069146788</v>
      </c>
      <c r="S52" s="32">
        <f t="shared" si="9"/>
        <v>29.457562679950804</v>
      </c>
      <c r="T52" s="32">
        <f t="shared" si="10"/>
        <v>31.127601206667222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6353.7614755697941</v>
      </c>
      <c r="F53" s="2">
        <v>3950.5886002197335</v>
      </c>
      <c r="G53" s="5">
        <f t="shared" si="4"/>
        <v>10304.350075789527</v>
      </c>
      <c r="H53" s="2">
        <v>0</v>
      </c>
      <c r="I53" s="2">
        <v>0</v>
      </c>
      <c r="J53" s="5">
        <f t="shared" si="5"/>
        <v>0</v>
      </c>
      <c r="K53" s="2">
        <v>196</v>
      </c>
      <c r="L53" s="2">
        <v>136</v>
      </c>
      <c r="M53" s="5">
        <f t="shared" si="6"/>
        <v>332</v>
      </c>
      <c r="N53" s="27">
        <f t="shared" si="7"/>
        <v>0.13071431607080716</v>
      </c>
      <c r="O53" s="27">
        <f t="shared" si="0"/>
        <v>0.1171308289913346</v>
      </c>
      <c r="P53" s="28">
        <f t="shared" si="1"/>
        <v>0.1251499960623485</v>
      </c>
      <c r="R53" s="32">
        <f t="shared" si="8"/>
        <v>32.417150385560177</v>
      </c>
      <c r="S53" s="32">
        <f t="shared" si="9"/>
        <v>29.048445589850981</v>
      </c>
      <c r="T53" s="32">
        <f t="shared" si="10"/>
        <v>31.037199023462431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6099.3649193562851</v>
      </c>
      <c r="F54" s="2">
        <v>3705.8178860746657</v>
      </c>
      <c r="G54" s="5">
        <f t="shared" si="4"/>
        <v>9805.1828054309517</v>
      </c>
      <c r="H54" s="2">
        <v>0</v>
      </c>
      <c r="I54" s="2">
        <v>0</v>
      </c>
      <c r="J54" s="5">
        <f t="shared" si="5"/>
        <v>0</v>
      </c>
      <c r="K54" s="2">
        <v>201</v>
      </c>
      <c r="L54" s="2">
        <v>129</v>
      </c>
      <c r="M54" s="5">
        <f t="shared" si="6"/>
        <v>330</v>
      </c>
      <c r="N54" s="27">
        <f t="shared" si="7"/>
        <v>0.12235927056965747</v>
      </c>
      <c r="O54" s="27">
        <f t="shared" si="0"/>
        <v>0.11583576788180375</v>
      </c>
      <c r="P54" s="28">
        <f t="shared" si="1"/>
        <v>0.11980917406440557</v>
      </c>
      <c r="R54" s="32">
        <f t="shared" si="8"/>
        <v>30.34509910127505</v>
      </c>
      <c r="S54" s="32">
        <f t="shared" si="9"/>
        <v>28.72727043468733</v>
      </c>
      <c r="T54" s="32">
        <f t="shared" si="10"/>
        <v>29.712675167972581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4720.8894410933144</v>
      </c>
      <c r="F55" s="2">
        <v>2974.0222114909539</v>
      </c>
      <c r="G55" s="5">
        <f t="shared" si="4"/>
        <v>7694.9116525842683</v>
      </c>
      <c r="H55" s="2">
        <v>0</v>
      </c>
      <c r="I55" s="2">
        <v>0</v>
      </c>
      <c r="J55" s="5">
        <f t="shared" si="5"/>
        <v>0</v>
      </c>
      <c r="K55" s="2">
        <v>199</v>
      </c>
      <c r="L55" s="2">
        <v>102</v>
      </c>
      <c r="M55" s="5">
        <f t="shared" si="6"/>
        <v>301</v>
      </c>
      <c r="N55" s="27">
        <f t="shared" si="7"/>
        <v>9.5657510153455069E-2</v>
      </c>
      <c r="O55" s="27">
        <f t="shared" si="0"/>
        <v>0.11756887300327933</v>
      </c>
      <c r="P55" s="28">
        <f t="shared" si="1"/>
        <v>0.10308262314575432</v>
      </c>
      <c r="R55" s="32">
        <f t="shared" si="8"/>
        <v>23.723062518056857</v>
      </c>
      <c r="S55" s="32">
        <f t="shared" si="9"/>
        <v>29.157080504813273</v>
      </c>
      <c r="T55" s="32">
        <f t="shared" si="10"/>
        <v>25.564490540147069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4521.7338291730784</v>
      </c>
      <c r="F56" s="2">
        <v>2906.0208478361174</v>
      </c>
      <c r="G56" s="5">
        <f t="shared" si="4"/>
        <v>7427.7546770091958</v>
      </c>
      <c r="H56" s="2">
        <v>0</v>
      </c>
      <c r="I56" s="2">
        <v>0</v>
      </c>
      <c r="J56" s="5">
        <f t="shared" si="5"/>
        <v>0</v>
      </c>
      <c r="K56" s="2">
        <v>199</v>
      </c>
      <c r="L56" s="2">
        <v>113</v>
      </c>
      <c r="M56" s="5">
        <f t="shared" si="6"/>
        <v>312</v>
      </c>
      <c r="N56" s="27">
        <f t="shared" si="7"/>
        <v>9.1622098986324327E-2</v>
      </c>
      <c r="O56" s="27">
        <f t="shared" si="0"/>
        <v>0.103697575215391</v>
      </c>
      <c r="P56" s="28">
        <f t="shared" si="1"/>
        <v>9.5995588774415788E-2</v>
      </c>
      <c r="R56" s="32">
        <f t="shared" si="8"/>
        <v>22.722280548608435</v>
      </c>
      <c r="S56" s="32">
        <f t="shared" si="9"/>
        <v>25.716998653416969</v>
      </c>
      <c r="T56" s="32">
        <f t="shared" si="10"/>
        <v>23.806906016055116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3415.7363928398963</v>
      </c>
      <c r="F57" s="2">
        <v>2535.4029189201901</v>
      </c>
      <c r="G57" s="5">
        <f t="shared" si="4"/>
        <v>5951.1393117600865</v>
      </c>
      <c r="H57" s="2">
        <v>0</v>
      </c>
      <c r="I57" s="2">
        <v>0</v>
      </c>
      <c r="J57" s="5">
        <f t="shared" si="5"/>
        <v>0</v>
      </c>
      <c r="K57" s="43">
        <v>205</v>
      </c>
      <c r="L57" s="2">
        <v>117</v>
      </c>
      <c r="M57" s="5">
        <f t="shared" si="6"/>
        <v>322</v>
      </c>
      <c r="N57" s="27">
        <f t="shared" si="7"/>
        <v>6.7186003006292211E-2</v>
      </c>
      <c r="O57" s="27">
        <f t="shared" si="0"/>
        <v>8.7379477492424529E-2</v>
      </c>
      <c r="P57" s="28">
        <f t="shared" si="1"/>
        <v>7.4523383487278175E-2</v>
      </c>
      <c r="R57" s="32">
        <f t="shared" si="8"/>
        <v>16.662128745560469</v>
      </c>
      <c r="S57" s="32">
        <f t="shared" si="9"/>
        <v>21.670110418121283</v>
      </c>
      <c r="T57" s="32">
        <f t="shared" si="10"/>
        <v>18.481799104844988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3224.8323682767982</v>
      </c>
      <c r="F58" s="3">
        <v>2479</v>
      </c>
      <c r="G58" s="7">
        <f t="shared" si="4"/>
        <v>5703.8323682767987</v>
      </c>
      <c r="H58" s="6">
        <v>0</v>
      </c>
      <c r="I58" s="3">
        <v>0</v>
      </c>
      <c r="J58" s="7">
        <f t="shared" si="5"/>
        <v>0</v>
      </c>
      <c r="K58" s="44">
        <v>205</v>
      </c>
      <c r="L58" s="3">
        <v>116</v>
      </c>
      <c r="M58" s="7">
        <f t="shared" si="6"/>
        <v>321</v>
      </c>
      <c r="N58" s="27">
        <f t="shared" si="7"/>
        <v>6.3431006457057404E-2</v>
      </c>
      <c r="O58" s="27">
        <f t="shared" si="0"/>
        <v>8.6172135706340372E-2</v>
      </c>
      <c r="P58" s="28">
        <f t="shared" si="1"/>
        <v>7.164898462813786E-2</v>
      </c>
      <c r="R58" s="32">
        <f t="shared" si="8"/>
        <v>15.730889601350235</v>
      </c>
      <c r="S58" s="32">
        <f t="shared" si="9"/>
        <v>21.370689655172413</v>
      </c>
      <c r="T58" s="32">
        <f t="shared" si="10"/>
        <v>17.768948187778189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12452.479615510203</v>
      </c>
      <c r="F59" s="2">
        <v>5165.1129028613432</v>
      </c>
      <c r="G59" s="10">
        <f t="shared" si="4"/>
        <v>17617.592518371544</v>
      </c>
      <c r="H59" s="2">
        <v>61</v>
      </c>
      <c r="I59" s="2">
        <v>46</v>
      </c>
      <c r="J59" s="10">
        <f t="shared" si="5"/>
        <v>107</v>
      </c>
      <c r="K59" s="2">
        <v>112</v>
      </c>
      <c r="L59" s="2">
        <v>124</v>
      </c>
      <c r="M59" s="10">
        <f t="shared" si="6"/>
        <v>236</v>
      </c>
      <c r="N59" s="25">
        <f t="shared" si="7"/>
        <v>0.30407500526250741</v>
      </c>
      <c r="O59" s="25">
        <f t="shared" si="0"/>
        <v>0.12694437924846005</v>
      </c>
      <c r="P59" s="26">
        <f t="shared" si="1"/>
        <v>0.21579608670224823</v>
      </c>
      <c r="R59" s="32">
        <f t="shared" si="8"/>
        <v>71.979650956706379</v>
      </c>
      <c r="S59" s="32">
        <f t="shared" si="9"/>
        <v>30.383017075654958</v>
      </c>
      <c r="T59" s="32">
        <f t="shared" si="10"/>
        <v>51.363243493794592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12085.637357681186</v>
      </c>
      <c r="F60" s="2">
        <v>5074.5500581553342</v>
      </c>
      <c r="G60" s="5">
        <f t="shared" si="4"/>
        <v>17160.187415836521</v>
      </c>
      <c r="H60" s="2">
        <v>65</v>
      </c>
      <c r="I60" s="2">
        <v>44</v>
      </c>
      <c r="J60" s="5">
        <f t="shared" si="5"/>
        <v>109</v>
      </c>
      <c r="K60" s="2">
        <v>104</v>
      </c>
      <c r="L60" s="2">
        <v>123</v>
      </c>
      <c r="M60" s="5">
        <f t="shared" si="6"/>
        <v>227</v>
      </c>
      <c r="N60" s="27">
        <f t="shared" si="7"/>
        <v>0.303415278110092</v>
      </c>
      <c r="O60" s="27">
        <f t="shared" si="0"/>
        <v>0.12683838377712792</v>
      </c>
      <c r="P60" s="28">
        <f t="shared" si="1"/>
        <v>0.21493220711218086</v>
      </c>
      <c r="R60" s="32">
        <f t="shared" si="8"/>
        <v>71.512647086870928</v>
      </c>
      <c r="S60" s="32">
        <f t="shared" si="9"/>
        <v>30.38652729434332</v>
      </c>
      <c r="T60" s="32">
        <f t="shared" si="10"/>
        <v>51.071986356656311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11395.360453270579</v>
      </c>
      <c r="F61" s="2">
        <v>4921.0513493471426</v>
      </c>
      <c r="G61" s="5">
        <f t="shared" si="4"/>
        <v>16316.411802617722</v>
      </c>
      <c r="H61" s="2">
        <v>65</v>
      </c>
      <c r="I61" s="2">
        <v>44</v>
      </c>
      <c r="J61" s="5">
        <f t="shared" si="5"/>
        <v>109</v>
      </c>
      <c r="K61" s="2">
        <v>102</v>
      </c>
      <c r="L61" s="2">
        <v>123</v>
      </c>
      <c r="M61" s="5">
        <f t="shared" si="6"/>
        <v>225</v>
      </c>
      <c r="N61" s="27">
        <f t="shared" si="7"/>
        <v>0.28969291369917072</v>
      </c>
      <c r="O61" s="27">
        <f t="shared" si="0"/>
        <v>0.12300168339699917</v>
      </c>
      <c r="P61" s="28">
        <f t="shared" si="1"/>
        <v>0.20564140707070128</v>
      </c>
      <c r="R61" s="32">
        <f t="shared" si="8"/>
        <v>68.235691336949571</v>
      </c>
      <c r="S61" s="32">
        <f t="shared" si="9"/>
        <v>29.467373349384086</v>
      </c>
      <c r="T61" s="32">
        <f t="shared" si="10"/>
        <v>48.851532343166831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10841.268842588101</v>
      </c>
      <c r="F62" s="2">
        <v>4830.9603291319108</v>
      </c>
      <c r="G62" s="5">
        <f t="shared" si="4"/>
        <v>15672.229171720011</v>
      </c>
      <c r="H62" s="2">
        <v>65</v>
      </c>
      <c r="I62" s="2">
        <v>44</v>
      </c>
      <c r="J62" s="5">
        <f t="shared" si="5"/>
        <v>109</v>
      </c>
      <c r="K62" s="2">
        <v>105</v>
      </c>
      <c r="L62" s="2">
        <v>123</v>
      </c>
      <c r="M62" s="5">
        <f t="shared" si="6"/>
        <v>228</v>
      </c>
      <c r="N62" s="27">
        <f t="shared" si="7"/>
        <v>0.27049073958553144</v>
      </c>
      <c r="O62" s="27">
        <f t="shared" si="0"/>
        <v>0.12074985825664644</v>
      </c>
      <c r="P62" s="28">
        <f t="shared" si="1"/>
        <v>0.19568760827739501</v>
      </c>
      <c r="R62" s="32">
        <f t="shared" si="8"/>
        <v>63.772169662282941</v>
      </c>
      <c r="S62" s="32">
        <f t="shared" si="9"/>
        <v>28.927906162466531</v>
      </c>
      <c r="T62" s="32">
        <f t="shared" si="10"/>
        <v>46.505131073353148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10422.443444580183</v>
      </c>
      <c r="F63" s="2">
        <v>4738.8982505860085</v>
      </c>
      <c r="G63" s="5">
        <f t="shared" si="4"/>
        <v>15161.341695166193</v>
      </c>
      <c r="H63" s="2">
        <v>65</v>
      </c>
      <c r="I63" s="2">
        <v>44</v>
      </c>
      <c r="J63" s="5">
        <f t="shared" si="5"/>
        <v>109</v>
      </c>
      <c r="K63" s="2">
        <v>104</v>
      </c>
      <c r="L63" s="2">
        <v>112</v>
      </c>
      <c r="M63" s="5">
        <f t="shared" si="6"/>
        <v>216</v>
      </c>
      <c r="N63" s="27">
        <f t="shared" si="7"/>
        <v>0.26166005835961498</v>
      </c>
      <c r="O63" s="27">
        <f t="shared" si="0"/>
        <v>0.1271163693826719</v>
      </c>
      <c r="P63" s="28">
        <f t="shared" si="1"/>
        <v>0.19661455668593983</v>
      </c>
      <c r="R63" s="32">
        <f t="shared" si="8"/>
        <v>61.671262985681558</v>
      </c>
      <c r="S63" s="32">
        <f t="shared" si="9"/>
        <v>30.377552888371849</v>
      </c>
      <c r="T63" s="32">
        <f t="shared" si="10"/>
        <v>46.650282138972898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9793.384742490689</v>
      </c>
      <c r="F64" s="2">
        <v>4643.0226980459893</v>
      </c>
      <c r="G64" s="5">
        <f t="shared" si="4"/>
        <v>14436.407440536677</v>
      </c>
      <c r="H64" s="2">
        <v>65</v>
      </c>
      <c r="I64" s="2">
        <v>53</v>
      </c>
      <c r="J64" s="5">
        <f t="shared" si="5"/>
        <v>118</v>
      </c>
      <c r="K64" s="2">
        <v>100</v>
      </c>
      <c r="L64" s="2">
        <v>103</v>
      </c>
      <c r="M64" s="5">
        <f t="shared" si="6"/>
        <v>203</v>
      </c>
      <c r="N64" s="27">
        <f t="shared" si="7"/>
        <v>0.25214687802499197</v>
      </c>
      <c r="O64" s="27">
        <f t="shared" si="0"/>
        <v>0.12551423816084531</v>
      </c>
      <c r="P64" s="28">
        <f t="shared" si="1"/>
        <v>0.19037355523442184</v>
      </c>
      <c r="R64" s="32">
        <f t="shared" si="8"/>
        <v>59.353846924185994</v>
      </c>
      <c r="S64" s="32">
        <f t="shared" si="9"/>
        <v>29.762966013115317</v>
      </c>
      <c r="T64" s="32">
        <f t="shared" si="10"/>
        <v>44.973231901983418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8064.0781885922124</v>
      </c>
      <c r="F65" s="2">
        <v>4188.4735412807759</v>
      </c>
      <c r="G65" s="5">
        <f t="shared" si="4"/>
        <v>12252.551729872988</v>
      </c>
      <c r="H65" s="2">
        <v>67</v>
      </c>
      <c r="I65" s="2">
        <v>53</v>
      </c>
      <c r="J65" s="5">
        <f t="shared" si="5"/>
        <v>120</v>
      </c>
      <c r="K65" s="2">
        <v>101</v>
      </c>
      <c r="L65" s="2">
        <v>104</v>
      </c>
      <c r="M65" s="5">
        <f t="shared" si="6"/>
        <v>205</v>
      </c>
      <c r="N65" s="27">
        <f t="shared" si="7"/>
        <v>0.2040505614522321</v>
      </c>
      <c r="O65" s="27">
        <f t="shared" si="0"/>
        <v>0.11247243666167497</v>
      </c>
      <c r="P65" s="28">
        <f t="shared" si="1"/>
        <v>0.15962157021720932</v>
      </c>
      <c r="R65" s="32">
        <f t="shared" si="8"/>
        <v>48.000465408286978</v>
      </c>
      <c r="S65" s="32">
        <f t="shared" si="9"/>
        <v>26.678175422170547</v>
      </c>
      <c r="T65" s="32">
        <f t="shared" si="10"/>
        <v>37.700159168839967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3271.8357715900461</v>
      </c>
      <c r="F66" s="2">
        <v>1593.1682018509994</v>
      </c>
      <c r="G66" s="5">
        <f t="shared" si="4"/>
        <v>4865.0039734410457</v>
      </c>
      <c r="H66" s="2">
        <v>53</v>
      </c>
      <c r="I66" s="2">
        <v>40</v>
      </c>
      <c r="J66" s="5">
        <f t="shared" si="5"/>
        <v>93</v>
      </c>
      <c r="K66" s="2">
        <v>79</v>
      </c>
      <c r="L66" s="2">
        <v>82</v>
      </c>
      <c r="M66" s="5">
        <f t="shared" si="6"/>
        <v>161</v>
      </c>
      <c r="N66" s="27">
        <f t="shared" si="7"/>
        <v>0.10540708027029788</v>
      </c>
      <c r="O66" s="27">
        <f t="shared" si="0"/>
        <v>5.4982337170451388E-2</v>
      </c>
      <c r="P66" s="28">
        <f t="shared" si="1"/>
        <v>8.1061783081862265E-2</v>
      </c>
      <c r="R66" s="32">
        <f t="shared" si="8"/>
        <v>24.786634633257925</v>
      </c>
      <c r="S66" s="32">
        <f t="shared" si="9"/>
        <v>13.058755752877044</v>
      </c>
      <c r="T66" s="32">
        <f t="shared" si="10"/>
        <v>19.153558950555297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3218.7428192998964</v>
      </c>
      <c r="F67" s="2">
        <v>1314.200466424033</v>
      </c>
      <c r="G67" s="5">
        <f t="shared" si="4"/>
        <v>4532.9432857239299</v>
      </c>
      <c r="H67" s="2">
        <v>53</v>
      </c>
      <c r="I67" s="2">
        <v>40</v>
      </c>
      <c r="J67" s="5">
        <f t="shared" si="5"/>
        <v>93</v>
      </c>
      <c r="K67" s="2">
        <v>87</v>
      </c>
      <c r="L67" s="2">
        <v>78</v>
      </c>
      <c r="M67" s="5">
        <f t="shared" si="6"/>
        <v>165</v>
      </c>
      <c r="N67" s="27">
        <f t="shared" si="7"/>
        <v>9.7466776262714883E-2</v>
      </c>
      <c r="O67" s="27">
        <f t="shared" si="0"/>
        <v>4.6962566696113248E-2</v>
      </c>
      <c r="P67" s="28">
        <f t="shared" si="1"/>
        <v>7.4300801300221778E-2</v>
      </c>
      <c r="R67" s="32">
        <f t="shared" si="8"/>
        <v>22.991020137856403</v>
      </c>
      <c r="S67" s="32">
        <f t="shared" si="9"/>
        <v>11.137292088339263</v>
      </c>
      <c r="T67" s="32">
        <f t="shared" si="10"/>
        <v>17.569547619085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3136.999772890349</v>
      </c>
      <c r="F68" s="2">
        <v>1018.5187561201934</v>
      </c>
      <c r="G68" s="5">
        <f t="shared" si="4"/>
        <v>4155.5185290105428</v>
      </c>
      <c r="H68" s="2">
        <v>53</v>
      </c>
      <c r="I68" s="2">
        <v>40</v>
      </c>
      <c r="J68" s="5">
        <f t="shared" si="5"/>
        <v>93</v>
      </c>
      <c r="K68" s="2">
        <v>80</v>
      </c>
      <c r="L68" s="2">
        <v>64</v>
      </c>
      <c r="M68" s="5">
        <f t="shared" si="6"/>
        <v>144</v>
      </c>
      <c r="N68" s="27">
        <f t="shared" si="7"/>
        <v>0.10026207405044582</v>
      </c>
      <c r="O68" s="27">
        <f t="shared" si="0"/>
        <v>4.1551842204642357E-2</v>
      </c>
      <c r="P68" s="28">
        <f t="shared" si="1"/>
        <v>7.4471658225995385E-2</v>
      </c>
      <c r="R68" s="32">
        <f t="shared" si="8"/>
        <v>23.586464457822174</v>
      </c>
      <c r="S68" s="32">
        <f t="shared" si="9"/>
        <v>9.793449578078782</v>
      </c>
      <c r="T68" s="32">
        <f t="shared" si="10"/>
        <v>17.533833455740687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1583.0090352946279</v>
      </c>
      <c r="F69" s="3">
        <v>570.99999999999989</v>
      </c>
      <c r="G69" s="7">
        <f t="shared" si="4"/>
        <v>2154.0090352946277</v>
      </c>
      <c r="H69" s="6">
        <v>45</v>
      </c>
      <c r="I69" s="3">
        <v>38</v>
      </c>
      <c r="J69" s="7">
        <f t="shared" si="5"/>
        <v>83</v>
      </c>
      <c r="K69" s="6">
        <v>82</v>
      </c>
      <c r="L69" s="3">
        <v>64</v>
      </c>
      <c r="M69" s="7">
        <f t="shared" si="6"/>
        <v>146</v>
      </c>
      <c r="N69" s="27">
        <f t="shared" si="7"/>
        <v>5.2668653024175803E-2</v>
      </c>
      <c r="O69" s="27">
        <f t="shared" si="0"/>
        <v>2.3712624584717602E-2</v>
      </c>
      <c r="P69" s="28">
        <f t="shared" si="1"/>
        <v>3.978884726050369E-2</v>
      </c>
      <c r="R69" s="32">
        <f t="shared" si="8"/>
        <v>12.464638073186046</v>
      </c>
      <c r="S69" s="32">
        <f t="shared" si="9"/>
        <v>5.5980392156862733</v>
      </c>
      <c r="T69" s="32">
        <f t="shared" si="10"/>
        <v>9.4061529925529594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3894.9999999999995</v>
      </c>
      <c r="F70" s="2">
        <v>12195.687399432627</v>
      </c>
      <c r="G70" s="10">
        <f t="shared" ref="G70:G86" si="14">+E70+F70</f>
        <v>16090.687399432627</v>
      </c>
      <c r="H70" s="2">
        <v>333</v>
      </c>
      <c r="I70" s="2">
        <v>427</v>
      </c>
      <c r="J70" s="10">
        <f t="shared" ref="J70:J86" si="15">+H70+I70</f>
        <v>760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5.4151373595818036E-2</v>
      </c>
      <c r="O70" s="25">
        <f t="shared" si="0"/>
        <v>0.13222837409394383</v>
      </c>
      <c r="P70" s="26">
        <f t="shared" si="1"/>
        <v>9.8018319928317665E-2</v>
      </c>
      <c r="R70" s="32">
        <f t="shared" si="8"/>
        <v>11.696696696696696</v>
      </c>
      <c r="S70" s="32">
        <f t="shared" si="9"/>
        <v>28.561328804291865</v>
      </c>
      <c r="T70" s="32">
        <f t="shared" si="10"/>
        <v>21.171957104516615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5663.1143885862239</v>
      </c>
      <c r="F71" s="2">
        <v>17962.100527345698</v>
      </c>
      <c r="G71" s="5">
        <f t="shared" si="14"/>
        <v>23625.214915931923</v>
      </c>
      <c r="H71" s="2">
        <v>333</v>
      </c>
      <c r="I71" s="2">
        <v>432</v>
      </c>
      <c r="J71" s="5">
        <f t="shared" si="15"/>
        <v>765</v>
      </c>
      <c r="K71" s="2">
        <v>0</v>
      </c>
      <c r="L71" s="2">
        <v>0</v>
      </c>
      <c r="M71" s="5">
        <f t="shared" si="16"/>
        <v>0</v>
      </c>
      <c r="N71" s="27">
        <f t="shared" si="17"/>
        <v>7.8733099607749754E-2</v>
      </c>
      <c r="O71" s="27">
        <f t="shared" si="0"/>
        <v>0.1924950759532075</v>
      </c>
      <c r="P71" s="28">
        <f t="shared" si="1"/>
        <v>0.14297515683812589</v>
      </c>
      <c r="R71" s="32">
        <f t="shared" ref="R71:R86" si="18">+E71/(H71+K71)</f>
        <v>17.006349515273946</v>
      </c>
      <c r="S71" s="32">
        <f t="shared" ref="S71:S86" si="19">+F71/(I71+L71)</f>
        <v>41.578936405892819</v>
      </c>
      <c r="T71" s="32">
        <f t="shared" ref="T71:T86" si="20">+G71/(J71+M71)</f>
        <v>30.882633877035193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12803.903600560858</v>
      </c>
      <c r="F72" s="2">
        <v>27899.412089175858</v>
      </c>
      <c r="G72" s="5">
        <f t="shared" si="14"/>
        <v>40703.315689736715</v>
      </c>
      <c r="H72" s="2">
        <v>336</v>
      </c>
      <c r="I72" s="2">
        <v>441</v>
      </c>
      <c r="J72" s="5">
        <f t="shared" si="15"/>
        <v>777</v>
      </c>
      <c r="K72" s="2">
        <v>0</v>
      </c>
      <c r="L72" s="2">
        <v>0</v>
      </c>
      <c r="M72" s="5">
        <f t="shared" si="16"/>
        <v>0</v>
      </c>
      <c r="N72" s="27">
        <f t="shared" si="17"/>
        <v>0.17642062941689896</v>
      </c>
      <c r="O72" s="27">
        <f t="shared" si="0"/>
        <v>0.29288876384874296</v>
      </c>
      <c r="P72" s="28">
        <f t="shared" si="1"/>
        <v>0.24252416517551312</v>
      </c>
      <c r="R72" s="32">
        <f t="shared" si="18"/>
        <v>38.106855954050175</v>
      </c>
      <c r="S72" s="32">
        <f t="shared" si="19"/>
        <v>63.263972991328473</v>
      </c>
      <c r="T72" s="32">
        <f t="shared" si="20"/>
        <v>52.385219677910833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14645.134502176588</v>
      </c>
      <c r="F73" s="2">
        <v>31556.459514590257</v>
      </c>
      <c r="G73" s="5">
        <f t="shared" si="14"/>
        <v>46201.594016766845</v>
      </c>
      <c r="H73" s="2">
        <v>367</v>
      </c>
      <c r="I73" s="2">
        <v>435</v>
      </c>
      <c r="J73" s="5">
        <f t="shared" si="15"/>
        <v>802</v>
      </c>
      <c r="K73" s="2">
        <v>0</v>
      </c>
      <c r="L73" s="2">
        <v>0</v>
      </c>
      <c r="M73" s="5">
        <f t="shared" si="16"/>
        <v>0</v>
      </c>
      <c r="N73" s="27">
        <f t="shared" si="17"/>
        <v>0.18474536409043027</v>
      </c>
      <c r="O73" s="27">
        <f t="shared" si="0"/>
        <v>0.3358499309769078</v>
      </c>
      <c r="P73" s="28">
        <f t="shared" si="1"/>
        <v>0.26670357680317058</v>
      </c>
      <c r="R73" s="32">
        <f t="shared" si="18"/>
        <v>39.904998643532942</v>
      </c>
      <c r="S73" s="32">
        <f t="shared" si="19"/>
        <v>72.543585091012091</v>
      </c>
      <c r="T73" s="32">
        <f t="shared" si="20"/>
        <v>57.607972589484845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15727.400151326214</v>
      </c>
      <c r="F74" s="2">
        <v>35030.568038124591</v>
      </c>
      <c r="G74" s="5">
        <f t="shared" si="14"/>
        <v>50757.968189450803</v>
      </c>
      <c r="H74" s="2">
        <v>372</v>
      </c>
      <c r="I74" s="2">
        <v>429</v>
      </c>
      <c r="J74" s="5">
        <f t="shared" si="15"/>
        <v>801</v>
      </c>
      <c r="K74" s="2">
        <v>0</v>
      </c>
      <c r="L74" s="2">
        <v>0</v>
      </c>
      <c r="M74" s="5">
        <f t="shared" si="16"/>
        <v>0</v>
      </c>
      <c r="N74" s="27">
        <f t="shared" si="17"/>
        <v>0.19573128424091762</v>
      </c>
      <c r="O74" s="27">
        <f t="shared" si="0"/>
        <v>0.37803859145001933</v>
      </c>
      <c r="P74" s="28">
        <f t="shared" si="1"/>
        <v>0.2933715274278148</v>
      </c>
      <c r="R74" s="32">
        <f t="shared" si="18"/>
        <v>42.277957396038211</v>
      </c>
      <c r="S74" s="32">
        <f t="shared" si="19"/>
        <v>81.656335753204175</v>
      </c>
      <c r="T74" s="32">
        <f t="shared" si="20"/>
        <v>63.368249924407991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17599.23850371689</v>
      </c>
      <c r="F75" s="2">
        <v>36753.638857239494</v>
      </c>
      <c r="G75" s="5">
        <f t="shared" si="14"/>
        <v>54352.87736095638</v>
      </c>
      <c r="H75" s="2">
        <v>370</v>
      </c>
      <c r="I75" s="2">
        <v>419</v>
      </c>
      <c r="J75" s="5">
        <f t="shared" si="15"/>
        <v>789</v>
      </c>
      <c r="K75" s="2">
        <v>0</v>
      </c>
      <c r="L75" s="2">
        <v>0</v>
      </c>
      <c r="M75" s="5">
        <f t="shared" si="16"/>
        <v>0</v>
      </c>
      <c r="N75" s="27">
        <f t="shared" si="17"/>
        <v>0.22021069198844956</v>
      </c>
      <c r="O75" s="27">
        <f t="shared" si="0"/>
        <v>0.40609960727967265</v>
      </c>
      <c r="P75" s="28">
        <f t="shared" si="1"/>
        <v>0.31892736563486584</v>
      </c>
      <c r="R75" s="32">
        <f t="shared" si="18"/>
        <v>47.565509469505109</v>
      </c>
      <c r="S75" s="32">
        <f t="shared" si="19"/>
        <v>87.717515172409293</v>
      </c>
      <c r="T75" s="32">
        <f t="shared" si="20"/>
        <v>68.888310977131027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28008.374060912869</v>
      </c>
      <c r="F76" s="2">
        <v>38808.526575392621</v>
      </c>
      <c r="G76" s="5">
        <f t="shared" si="14"/>
        <v>66816.900636305494</v>
      </c>
      <c r="H76" s="2">
        <v>353</v>
      </c>
      <c r="I76" s="2">
        <v>407</v>
      </c>
      <c r="J76" s="5">
        <f t="shared" si="15"/>
        <v>760</v>
      </c>
      <c r="K76" s="2">
        <v>0</v>
      </c>
      <c r="L76" s="2">
        <v>0</v>
      </c>
      <c r="M76" s="5">
        <f t="shared" si="16"/>
        <v>0</v>
      </c>
      <c r="N76" s="27">
        <f t="shared" si="17"/>
        <v>0.3673325734565217</v>
      </c>
      <c r="O76" s="27">
        <f t="shared" si="0"/>
        <v>0.44144743124252234</v>
      </c>
      <c r="P76" s="28">
        <f t="shared" si="1"/>
        <v>0.40702303019191943</v>
      </c>
      <c r="R76" s="32">
        <f t="shared" si="18"/>
        <v>79.3438358666087</v>
      </c>
      <c r="S76" s="32">
        <f t="shared" si="19"/>
        <v>95.352645148384823</v>
      </c>
      <c r="T76" s="32">
        <f t="shared" si="20"/>
        <v>87.916974521454591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33023.470554061569</v>
      </c>
      <c r="F77" s="2">
        <v>38801.509021528545</v>
      </c>
      <c r="G77" s="5">
        <f t="shared" si="14"/>
        <v>71824.979575590114</v>
      </c>
      <c r="H77" s="2">
        <v>378</v>
      </c>
      <c r="I77" s="2">
        <v>421</v>
      </c>
      <c r="J77" s="5">
        <f t="shared" si="15"/>
        <v>799</v>
      </c>
      <c r="K77" s="2">
        <v>0</v>
      </c>
      <c r="L77" s="2">
        <v>0</v>
      </c>
      <c r="M77" s="5">
        <f t="shared" si="16"/>
        <v>0</v>
      </c>
      <c r="N77" s="27">
        <f t="shared" si="17"/>
        <v>0.40446147552985462</v>
      </c>
      <c r="O77" s="27">
        <f t="shared" si="0"/>
        <v>0.42669029890833715</v>
      </c>
      <c r="P77" s="28">
        <f t="shared" si="1"/>
        <v>0.41617403453153312</v>
      </c>
      <c r="R77" s="32">
        <f t="shared" si="18"/>
        <v>87.363678714448596</v>
      </c>
      <c r="S77" s="32">
        <f t="shared" si="19"/>
        <v>92.165104564200817</v>
      </c>
      <c r="T77" s="32">
        <f t="shared" si="20"/>
        <v>89.893591458811159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27590.70241974893</v>
      </c>
      <c r="F78" s="2">
        <v>22217.040216518802</v>
      </c>
      <c r="G78" s="5">
        <f t="shared" si="14"/>
        <v>49807.742636267736</v>
      </c>
      <c r="H78" s="2">
        <v>381</v>
      </c>
      <c r="I78" s="2">
        <v>408</v>
      </c>
      <c r="J78" s="5">
        <f t="shared" si="15"/>
        <v>789</v>
      </c>
      <c r="K78" s="2">
        <v>0</v>
      </c>
      <c r="L78" s="2">
        <v>0</v>
      </c>
      <c r="M78" s="5">
        <f t="shared" si="16"/>
        <v>0</v>
      </c>
      <c r="N78" s="27">
        <f t="shared" si="17"/>
        <v>0.3352617675190645</v>
      </c>
      <c r="O78" s="27">
        <f t="shared" si="0"/>
        <v>0.25209967565948171</v>
      </c>
      <c r="P78" s="28">
        <f t="shared" si="1"/>
        <v>0.29225779606315855</v>
      </c>
      <c r="R78" s="32">
        <f t="shared" si="18"/>
        <v>72.416541784117925</v>
      </c>
      <c r="S78" s="32">
        <f t="shared" si="19"/>
        <v>54.453529942448043</v>
      </c>
      <c r="T78" s="32">
        <f t="shared" si="20"/>
        <v>63.127683949642254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25809.837497267112</v>
      </c>
      <c r="F79" s="2">
        <v>21020.425513052316</v>
      </c>
      <c r="G79" s="5">
        <f t="shared" si="14"/>
        <v>46830.263010319424</v>
      </c>
      <c r="H79" s="2">
        <v>379</v>
      </c>
      <c r="I79" s="2">
        <v>424</v>
      </c>
      <c r="J79" s="5">
        <f t="shared" si="15"/>
        <v>803</v>
      </c>
      <c r="K79" s="2">
        <v>0</v>
      </c>
      <c r="L79" s="2">
        <v>0</v>
      </c>
      <c r="M79" s="5">
        <f t="shared" si="16"/>
        <v>0</v>
      </c>
      <c r="N79" s="27">
        <f t="shared" si="17"/>
        <v>0.315277014283044</v>
      </c>
      <c r="O79" s="27">
        <f t="shared" si="0"/>
        <v>0.22952071882700381</v>
      </c>
      <c r="P79" s="28">
        <f t="shared" si="1"/>
        <v>0.26999598156403892</v>
      </c>
      <c r="R79" s="32">
        <f t="shared" si="18"/>
        <v>68.099835085137499</v>
      </c>
      <c r="S79" s="32">
        <f t="shared" si="19"/>
        <v>49.576475266632819</v>
      </c>
      <c r="T79" s="32">
        <f t="shared" si="20"/>
        <v>58.319132017832409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19862.183716511587</v>
      </c>
      <c r="F80" s="2">
        <v>14788.253389148071</v>
      </c>
      <c r="G80" s="5">
        <f t="shared" si="14"/>
        <v>34650.437105659657</v>
      </c>
      <c r="H80" s="2">
        <v>383</v>
      </c>
      <c r="I80" s="2">
        <v>406</v>
      </c>
      <c r="J80" s="5">
        <f t="shared" si="15"/>
        <v>789</v>
      </c>
      <c r="K80" s="2">
        <v>0</v>
      </c>
      <c r="L80" s="2">
        <v>0</v>
      </c>
      <c r="M80" s="5">
        <f t="shared" si="16"/>
        <v>0</v>
      </c>
      <c r="N80" s="27">
        <f t="shared" si="17"/>
        <v>0.24009021995589869</v>
      </c>
      <c r="O80" s="27">
        <f t="shared" si="0"/>
        <v>0.16863087699721846</v>
      </c>
      <c r="P80" s="28">
        <f t="shared" si="1"/>
        <v>0.20331899911784523</v>
      </c>
      <c r="R80" s="32">
        <f t="shared" si="18"/>
        <v>51.859487510474118</v>
      </c>
      <c r="S80" s="32">
        <f t="shared" si="19"/>
        <v>36.424269431399189</v>
      </c>
      <c r="T80" s="32">
        <f t="shared" si="20"/>
        <v>43.916903809454574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15874.136594829401</v>
      </c>
      <c r="F81" s="2">
        <v>12230.956305280783</v>
      </c>
      <c r="G81" s="5">
        <f t="shared" si="14"/>
        <v>28105.092900110183</v>
      </c>
      <c r="H81" s="2">
        <v>407</v>
      </c>
      <c r="I81" s="2">
        <v>402</v>
      </c>
      <c r="J81" s="5">
        <f t="shared" si="15"/>
        <v>809</v>
      </c>
      <c r="K81" s="2">
        <v>0</v>
      </c>
      <c r="L81" s="2">
        <v>0</v>
      </c>
      <c r="M81" s="5">
        <f t="shared" si="16"/>
        <v>0</v>
      </c>
      <c r="N81" s="27">
        <f t="shared" si="17"/>
        <v>0.18056848433466877</v>
      </c>
      <c r="O81" s="27">
        <f t="shared" si="17"/>
        <v>0.14085770574535636</v>
      </c>
      <c r="P81" s="28">
        <f t="shared" si="17"/>
        <v>0.16083581067224159</v>
      </c>
      <c r="R81" s="32">
        <f t="shared" si="18"/>
        <v>39.002792616288453</v>
      </c>
      <c r="S81" s="32">
        <f t="shared" si="19"/>
        <v>30.425264440996973</v>
      </c>
      <c r="T81" s="32">
        <f t="shared" si="20"/>
        <v>34.740535105204181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13165.079904937838</v>
      </c>
      <c r="F82" s="2">
        <v>11154.437042893875</v>
      </c>
      <c r="G82" s="5">
        <f t="shared" si="14"/>
        <v>24319.516947831711</v>
      </c>
      <c r="H82" s="2">
        <v>422</v>
      </c>
      <c r="I82" s="2">
        <v>375</v>
      </c>
      <c r="J82" s="5">
        <f t="shared" si="15"/>
        <v>797</v>
      </c>
      <c r="K82" s="2">
        <v>0</v>
      </c>
      <c r="L82" s="2">
        <v>0</v>
      </c>
      <c r="M82" s="5">
        <f t="shared" si="16"/>
        <v>0</v>
      </c>
      <c r="N82" s="27">
        <f t="shared" si="17"/>
        <v>0.14442996209559678</v>
      </c>
      <c r="O82" s="27">
        <f t="shared" si="17"/>
        <v>0.13770909929498609</v>
      </c>
      <c r="P82" s="28">
        <f t="shared" si="17"/>
        <v>0.14126769917184645</v>
      </c>
      <c r="R82" s="32">
        <f t="shared" si="18"/>
        <v>31.196871812648904</v>
      </c>
      <c r="S82" s="32">
        <f t="shared" si="19"/>
        <v>29.745165447717</v>
      </c>
      <c r="T82" s="32">
        <f t="shared" si="20"/>
        <v>30.513823021118835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10090.887093007344</v>
      </c>
      <c r="F83" s="2">
        <v>8311.4886774514089</v>
      </c>
      <c r="G83" s="5">
        <f t="shared" si="14"/>
        <v>18402.375770458755</v>
      </c>
      <c r="H83" s="2">
        <v>417</v>
      </c>
      <c r="I83" s="2">
        <v>379</v>
      </c>
      <c r="J83" s="5">
        <f t="shared" si="15"/>
        <v>796</v>
      </c>
      <c r="K83" s="2">
        <v>0</v>
      </c>
      <c r="L83" s="2">
        <v>0</v>
      </c>
      <c r="M83" s="5">
        <f t="shared" si="16"/>
        <v>0</v>
      </c>
      <c r="N83" s="27">
        <f t="shared" si="17"/>
        <v>0.11203134262598081</v>
      </c>
      <c r="O83" s="27">
        <f t="shared" si="17"/>
        <v>0.10152800592997421</v>
      </c>
      <c r="P83" s="28">
        <f t="shared" si="17"/>
        <v>0.10703038206343497</v>
      </c>
      <c r="R83" s="32">
        <f t="shared" si="18"/>
        <v>24.198770007211856</v>
      </c>
      <c r="S83" s="32">
        <f t="shared" si="19"/>
        <v>21.930049280874428</v>
      </c>
      <c r="T83" s="32">
        <f t="shared" si="20"/>
        <v>23.118562525701954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6162.0487938774468</v>
      </c>
      <c r="F84" s="3">
        <v>4745.0000000000009</v>
      </c>
      <c r="G84" s="7">
        <f t="shared" si="14"/>
        <v>10907.048793877448</v>
      </c>
      <c r="H84" s="6">
        <v>397</v>
      </c>
      <c r="I84" s="3">
        <v>381</v>
      </c>
      <c r="J84" s="7">
        <f t="shared" si="15"/>
        <v>778</v>
      </c>
      <c r="K84" s="6">
        <v>0</v>
      </c>
      <c r="L84" s="3">
        <v>0</v>
      </c>
      <c r="M84" s="7">
        <f t="shared" si="16"/>
        <v>0</v>
      </c>
      <c r="N84" s="27">
        <f t="shared" si="17"/>
        <v>7.1858951323321291E-2</v>
      </c>
      <c r="O84" s="27">
        <f t="shared" si="17"/>
        <v>5.7657723340138051E-2</v>
      </c>
      <c r="P84" s="28">
        <f t="shared" si="17"/>
        <v>6.4904365382970619E-2</v>
      </c>
      <c r="R84" s="32">
        <f t="shared" si="18"/>
        <v>15.521533485837397</v>
      </c>
      <c r="S84" s="32">
        <f t="shared" si="19"/>
        <v>12.454068241469818</v>
      </c>
      <c r="T84" s="32">
        <f t="shared" si="20"/>
        <v>14.019342922721655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2247.5797219549354</v>
      </c>
      <c r="F85" s="2">
        <v>5126.3456423148409</v>
      </c>
      <c r="G85" s="5">
        <f t="shared" si="14"/>
        <v>7373.9253642697768</v>
      </c>
      <c r="H85" s="2">
        <v>148</v>
      </c>
      <c r="I85" s="2">
        <v>126</v>
      </c>
      <c r="J85" s="5">
        <f t="shared" si="15"/>
        <v>274</v>
      </c>
      <c r="K85" s="2">
        <v>0</v>
      </c>
      <c r="L85" s="2">
        <v>0</v>
      </c>
      <c r="M85" s="5">
        <f t="shared" si="16"/>
        <v>0</v>
      </c>
      <c r="N85" s="25">
        <f t="shared" si="17"/>
        <v>7.030717348457631E-2</v>
      </c>
      <c r="O85" s="25">
        <f t="shared" si="17"/>
        <v>0.18835779109034542</v>
      </c>
      <c r="P85" s="26">
        <f t="shared" si="17"/>
        <v>0.12459322391642634</v>
      </c>
      <c r="R85" s="32">
        <f t="shared" si="18"/>
        <v>15.186349472668482</v>
      </c>
      <c r="S85" s="32">
        <f t="shared" si="19"/>
        <v>40.685282875514609</v>
      </c>
      <c r="T85" s="32">
        <f t="shared" si="20"/>
        <v>26.91213636594809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1913.3102209444801</v>
      </c>
      <c r="F86" s="3">
        <v>4811</v>
      </c>
      <c r="G86" s="7">
        <f t="shared" si="14"/>
        <v>6724.3102209444805</v>
      </c>
      <c r="H86" s="6">
        <v>148</v>
      </c>
      <c r="I86" s="3">
        <v>126</v>
      </c>
      <c r="J86" s="7">
        <f t="shared" si="15"/>
        <v>274</v>
      </c>
      <c r="K86" s="6">
        <v>0</v>
      </c>
      <c r="L86" s="3">
        <v>0</v>
      </c>
      <c r="M86" s="7">
        <f t="shared" si="16"/>
        <v>0</v>
      </c>
      <c r="N86" s="27">
        <f t="shared" si="17"/>
        <v>5.9850795199714715E-2</v>
      </c>
      <c r="O86" s="27">
        <f t="shared" si="17"/>
        <v>0.17677101704879483</v>
      </c>
      <c r="P86" s="28">
        <f t="shared" si="17"/>
        <v>0.11361702860476616</v>
      </c>
      <c r="R86" s="32">
        <f t="shared" si="18"/>
        <v>12.927771763138379</v>
      </c>
      <c r="S86" s="32">
        <f t="shared" si="19"/>
        <v>38.182539682539684</v>
      </c>
      <c r="T86" s="32">
        <f t="shared" si="20"/>
        <v>24.54127817862949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0.14700413750552369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238</v>
      </c>
      <c r="F5" s="9">
        <v>783.0040032432355</v>
      </c>
      <c r="G5" s="10">
        <f>+E5+F5</f>
        <v>1021.0040032432355</v>
      </c>
      <c r="H5" s="9">
        <v>124</v>
      </c>
      <c r="I5" s="9">
        <v>157</v>
      </c>
      <c r="J5" s="10">
        <f>+H5+I5</f>
        <v>281</v>
      </c>
      <c r="K5" s="9">
        <v>0</v>
      </c>
      <c r="L5" s="9">
        <v>0</v>
      </c>
      <c r="M5" s="10">
        <f>+K5+L5</f>
        <v>0</v>
      </c>
      <c r="N5" s="27">
        <f>+E5/(H5*216+K5*248)</f>
        <v>8.8859020310633214E-3</v>
      </c>
      <c r="O5" s="27">
        <f t="shared" ref="O5:O80" si="0">+F5/(I5*216+L5*248)</f>
        <v>2.3089290022506356E-2</v>
      </c>
      <c r="P5" s="28">
        <f t="shared" ref="P5:P80" si="1">+G5/(J5*216+M5*248)</f>
        <v>1.6821602794965657E-2</v>
      </c>
      <c r="R5" s="32">
        <f>+E5/(H5+K5)</f>
        <v>1.9193548387096775</v>
      </c>
      <c r="S5" s="32">
        <f t="shared" ref="S5" si="2">+F5/(I5+L5)</f>
        <v>4.9872866448613724</v>
      </c>
      <c r="T5" s="32">
        <f t="shared" ref="T5" si="3">+G5/(J5+M5)</f>
        <v>3.6334662037125818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345.34845758980435</v>
      </c>
      <c r="F6" s="2">
        <v>1449.9580703548113</v>
      </c>
      <c r="G6" s="5">
        <f t="shared" ref="G6:G69" si="4">+E6+F6</f>
        <v>1795.3065279446157</v>
      </c>
      <c r="H6" s="2">
        <v>124</v>
      </c>
      <c r="I6" s="2">
        <v>157</v>
      </c>
      <c r="J6" s="5">
        <f t="shared" ref="J6:J69" si="5">+H6+I6</f>
        <v>281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1.2893834288747175E-2</v>
      </c>
      <c r="O6" s="27">
        <f t="shared" si="0"/>
        <v>4.2756489453727627E-2</v>
      </c>
      <c r="P6" s="28">
        <f t="shared" si="1"/>
        <v>2.9578662975230915E-2</v>
      </c>
      <c r="R6" s="32">
        <f t="shared" ref="R6:R70" si="8">+E6/(H6+K6)</f>
        <v>2.7850682063693899</v>
      </c>
      <c r="S6" s="32">
        <f t="shared" ref="S6:S70" si="9">+F6/(I6+L6)</f>
        <v>9.2354017220051681</v>
      </c>
      <c r="T6" s="32">
        <f t="shared" ref="T6:T70" si="10">+G6/(J6+M6)</f>
        <v>6.3889912026498781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471.86273750300518</v>
      </c>
      <c r="F7" s="2">
        <v>2012.4108751898477</v>
      </c>
      <c r="G7" s="5">
        <f t="shared" si="4"/>
        <v>2484.273612692853</v>
      </c>
      <c r="H7" s="2">
        <v>124</v>
      </c>
      <c r="I7" s="2">
        <v>171</v>
      </c>
      <c r="J7" s="5">
        <f t="shared" si="5"/>
        <v>295</v>
      </c>
      <c r="K7" s="2">
        <v>0</v>
      </c>
      <c r="L7" s="2">
        <v>0</v>
      </c>
      <c r="M7" s="5">
        <f t="shared" si="6"/>
        <v>0</v>
      </c>
      <c r="N7" s="27">
        <f t="shared" si="7"/>
        <v>1.7617336376306945E-2</v>
      </c>
      <c r="O7" s="27">
        <f t="shared" si="0"/>
        <v>5.4483725232560315E-2</v>
      </c>
      <c r="P7" s="28">
        <f t="shared" si="1"/>
        <v>3.8987344831965677E-2</v>
      </c>
      <c r="R7" s="32">
        <f t="shared" si="8"/>
        <v>3.8053446572823</v>
      </c>
      <c r="S7" s="32">
        <f t="shared" si="9"/>
        <v>11.768484650233027</v>
      </c>
      <c r="T7" s="32">
        <f t="shared" si="10"/>
        <v>8.4212664837045867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585.97860764263999</v>
      </c>
      <c r="F8" s="2">
        <v>2322.4489457781397</v>
      </c>
      <c r="G8" s="5">
        <f t="shared" si="4"/>
        <v>2908.4275534207795</v>
      </c>
      <c r="H8" s="2">
        <v>124</v>
      </c>
      <c r="I8" s="2">
        <v>173</v>
      </c>
      <c r="J8" s="5">
        <f t="shared" si="5"/>
        <v>297</v>
      </c>
      <c r="K8" s="2">
        <v>0</v>
      </c>
      <c r="L8" s="2">
        <v>0</v>
      </c>
      <c r="M8" s="5">
        <f t="shared" si="6"/>
        <v>0</v>
      </c>
      <c r="N8" s="27">
        <f t="shared" si="7"/>
        <v>2.1877934873157107E-2</v>
      </c>
      <c r="O8" s="27">
        <f t="shared" si="0"/>
        <v>6.215074250102065E-2</v>
      </c>
      <c r="P8" s="28">
        <f t="shared" si="1"/>
        <v>4.5336506319690419E-2</v>
      </c>
      <c r="R8" s="32">
        <f t="shared" si="8"/>
        <v>4.7256339326019354</v>
      </c>
      <c r="S8" s="32">
        <f t="shared" si="9"/>
        <v>13.424560380220461</v>
      </c>
      <c r="T8" s="32">
        <f t="shared" si="10"/>
        <v>9.7926853650531296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743.34231605189893</v>
      </c>
      <c r="F9" s="2">
        <v>3101.4472070681113</v>
      </c>
      <c r="G9" s="5">
        <f t="shared" si="4"/>
        <v>3844.78952312001</v>
      </c>
      <c r="H9" s="2">
        <v>144</v>
      </c>
      <c r="I9" s="2">
        <v>162</v>
      </c>
      <c r="J9" s="5">
        <f t="shared" si="5"/>
        <v>306</v>
      </c>
      <c r="K9" s="2">
        <v>0</v>
      </c>
      <c r="L9" s="2">
        <v>0</v>
      </c>
      <c r="M9" s="5">
        <f t="shared" si="6"/>
        <v>0</v>
      </c>
      <c r="N9" s="27">
        <f t="shared" si="7"/>
        <v>2.3898608412162389E-2</v>
      </c>
      <c r="O9" s="27">
        <f t="shared" si="0"/>
        <v>8.8633036324534509E-2</v>
      </c>
      <c r="P9" s="28">
        <f t="shared" si="1"/>
        <v>5.8169776130477031E-2</v>
      </c>
      <c r="R9" s="32">
        <f t="shared" si="8"/>
        <v>5.1620994170270755</v>
      </c>
      <c r="S9" s="32">
        <f t="shared" si="9"/>
        <v>19.144735846099451</v>
      </c>
      <c r="T9" s="32">
        <f t="shared" si="10"/>
        <v>12.56467164418304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855.4892897521039</v>
      </c>
      <c r="F10" s="2">
        <v>3624.4597527235524</v>
      </c>
      <c r="G10" s="5">
        <f t="shared" si="4"/>
        <v>4479.9490424756559</v>
      </c>
      <c r="H10" s="2">
        <v>162</v>
      </c>
      <c r="I10" s="2">
        <v>159</v>
      </c>
      <c r="J10" s="5">
        <f t="shared" si="5"/>
        <v>321</v>
      </c>
      <c r="K10" s="2">
        <v>0</v>
      </c>
      <c r="L10" s="2">
        <v>0</v>
      </c>
      <c r="M10" s="5">
        <f t="shared" si="6"/>
        <v>0</v>
      </c>
      <c r="N10" s="27">
        <f t="shared" si="7"/>
        <v>2.4448139281895973E-2</v>
      </c>
      <c r="O10" s="27">
        <f t="shared" si="0"/>
        <v>0.10553400165162917</v>
      </c>
      <c r="P10" s="28">
        <f t="shared" si="1"/>
        <v>6.4612164567838581E-2</v>
      </c>
      <c r="R10" s="32">
        <f t="shared" si="8"/>
        <v>5.28079808488953</v>
      </c>
      <c r="S10" s="32">
        <f t="shared" si="9"/>
        <v>22.795344356751901</v>
      </c>
      <c r="T10" s="32">
        <f t="shared" si="10"/>
        <v>13.956227546653134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1478.6557542395617</v>
      </c>
      <c r="F11" s="2">
        <v>4332.1938940754726</v>
      </c>
      <c r="G11" s="5">
        <f t="shared" si="4"/>
        <v>5810.8496483150338</v>
      </c>
      <c r="H11" s="2">
        <v>156</v>
      </c>
      <c r="I11" s="2">
        <v>155</v>
      </c>
      <c r="J11" s="5">
        <f t="shared" si="5"/>
        <v>311</v>
      </c>
      <c r="K11" s="2">
        <v>0</v>
      </c>
      <c r="L11" s="2">
        <v>0</v>
      </c>
      <c r="M11" s="5">
        <f t="shared" si="6"/>
        <v>0</v>
      </c>
      <c r="N11" s="27">
        <f t="shared" si="7"/>
        <v>4.3882233922114246E-2</v>
      </c>
      <c r="O11" s="27">
        <f t="shared" si="0"/>
        <v>0.1293964723439508</v>
      </c>
      <c r="P11" s="28">
        <f t="shared" si="1"/>
        <v>8.6501870434605124E-2</v>
      </c>
      <c r="R11" s="32">
        <f t="shared" si="8"/>
        <v>9.4785625271766776</v>
      </c>
      <c r="S11" s="32">
        <f t="shared" si="9"/>
        <v>27.949638026293371</v>
      </c>
      <c r="T11" s="32">
        <f t="shared" si="10"/>
        <v>18.684404013874708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1547.9333210029447</v>
      </c>
      <c r="F12" s="2">
        <v>4471.589291189508</v>
      </c>
      <c r="G12" s="5">
        <f t="shared" si="4"/>
        <v>6019.5226121924525</v>
      </c>
      <c r="H12" s="2">
        <v>155</v>
      </c>
      <c r="I12" s="2">
        <v>150</v>
      </c>
      <c r="J12" s="5">
        <f t="shared" si="5"/>
        <v>305</v>
      </c>
      <c r="K12" s="2">
        <v>0</v>
      </c>
      <c r="L12" s="2">
        <v>0</v>
      </c>
      <c r="M12" s="5">
        <f t="shared" si="6"/>
        <v>0</v>
      </c>
      <c r="N12" s="27">
        <f t="shared" si="7"/>
        <v>4.6234567532943388E-2</v>
      </c>
      <c r="O12" s="27">
        <f t="shared" si="0"/>
        <v>0.13801201516017</v>
      </c>
      <c r="P12" s="28">
        <f t="shared" si="1"/>
        <v>9.1371017185677791E-2</v>
      </c>
      <c r="R12" s="32">
        <f t="shared" si="8"/>
        <v>9.9866665871157725</v>
      </c>
      <c r="S12" s="32">
        <f t="shared" si="9"/>
        <v>29.810595274596722</v>
      </c>
      <c r="T12" s="32">
        <f t="shared" si="10"/>
        <v>19.7361397121064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1626.6915699283475</v>
      </c>
      <c r="F13" s="2">
        <v>4557.1638970646272</v>
      </c>
      <c r="G13" s="5">
        <f t="shared" si="4"/>
        <v>6183.8554669929745</v>
      </c>
      <c r="H13" s="2">
        <v>155</v>
      </c>
      <c r="I13" s="2">
        <v>148</v>
      </c>
      <c r="J13" s="5">
        <f t="shared" si="5"/>
        <v>303</v>
      </c>
      <c r="K13" s="2">
        <v>0</v>
      </c>
      <c r="L13" s="2">
        <v>0</v>
      </c>
      <c r="M13" s="5">
        <f t="shared" si="6"/>
        <v>0</v>
      </c>
      <c r="N13" s="27">
        <f t="shared" si="7"/>
        <v>4.8586964454251716E-2</v>
      </c>
      <c r="O13" s="27">
        <f t="shared" si="0"/>
        <v>0.14255392570897857</v>
      </c>
      <c r="P13" s="28">
        <f t="shared" si="1"/>
        <v>9.4485018136428525E-2</v>
      </c>
      <c r="R13" s="32">
        <f t="shared" si="8"/>
        <v>10.49478432211837</v>
      </c>
      <c r="S13" s="32">
        <f t="shared" si="9"/>
        <v>30.791647953139375</v>
      </c>
      <c r="T13" s="32">
        <f t="shared" si="10"/>
        <v>20.408763917468562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2007.8727475051189</v>
      </c>
      <c r="F14" s="2">
        <v>5129.2148412305678</v>
      </c>
      <c r="G14" s="5">
        <f t="shared" si="4"/>
        <v>7137.0875887356869</v>
      </c>
      <c r="H14" s="2">
        <v>159</v>
      </c>
      <c r="I14" s="2">
        <v>148</v>
      </c>
      <c r="J14" s="5">
        <f t="shared" si="5"/>
        <v>307</v>
      </c>
      <c r="K14" s="2">
        <v>0</v>
      </c>
      <c r="L14" s="2">
        <v>0</v>
      </c>
      <c r="M14" s="5">
        <f t="shared" si="6"/>
        <v>0</v>
      </c>
      <c r="N14" s="27">
        <f t="shared" si="7"/>
        <v>5.8463567071544341E-2</v>
      </c>
      <c r="O14" s="27">
        <f t="shared" si="0"/>
        <v>0.16044841220065589</v>
      </c>
      <c r="P14" s="28">
        <f t="shared" si="1"/>
        <v>0.10762889957678379</v>
      </c>
      <c r="R14" s="32">
        <f t="shared" si="8"/>
        <v>12.628130487453578</v>
      </c>
      <c r="S14" s="32">
        <f t="shared" si="9"/>
        <v>34.656857035341673</v>
      </c>
      <c r="T14" s="32">
        <f t="shared" si="10"/>
        <v>23.247842308585298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4640.4465812272183</v>
      </c>
      <c r="F15" s="2">
        <v>8586.2739535921955</v>
      </c>
      <c r="G15" s="5">
        <f t="shared" si="4"/>
        <v>13226.720534819415</v>
      </c>
      <c r="H15" s="2">
        <v>279</v>
      </c>
      <c r="I15" s="2">
        <v>308</v>
      </c>
      <c r="J15" s="5">
        <f t="shared" si="5"/>
        <v>587</v>
      </c>
      <c r="K15" s="2">
        <v>117</v>
      </c>
      <c r="L15" s="2">
        <v>113</v>
      </c>
      <c r="M15" s="5">
        <f t="shared" si="6"/>
        <v>230</v>
      </c>
      <c r="N15" s="27">
        <f t="shared" si="7"/>
        <v>5.1976328194749309E-2</v>
      </c>
      <c r="O15" s="27">
        <f t="shared" si="0"/>
        <v>9.0810072273375453E-2</v>
      </c>
      <c r="P15" s="28">
        <f t="shared" si="1"/>
        <v>7.1950044251378506E-2</v>
      </c>
      <c r="R15" s="32">
        <f t="shared" si="8"/>
        <v>11.718299447543481</v>
      </c>
      <c r="S15" s="32">
        <f t="shared" si="9"/>
        <v>20.394950008532533</v>
      </c>
      <c r="T15" s="32">
        <f t="shared" si="10"/>
        <v>16.189376419607608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11223.84230760239</v>
      </c>
      <c r="F16" s="2">
        <v>15343.597358068506</v>
      </c>
      <c r="G16" s="5">
        <f t="shared" si="4"/>
        <v>26567.439665670896</v>
      </c>
      <c r="H16" s="2">
        <v>282</v>
      </c>
      <c r="I16" s="2">
        <v>330</v>
      </c>
      <c r="J16" s="5">
        <f t="shared" si="5"/>
        <v>612</v>
      </c>
      <c r="K16" s="2">
        <v>207</v>
      </c>
      <c r="L16" s="2">
        <v>186</v>
      </c>
      <c r="M16" s="5">
        <f t="shared" si="6"/>
        <v>393</v>
      </c>
      <c r="N16" s="27">
        <f t="shared" si="7"/>
        <v>9.9991468067158348E-2</v>
      </c>
      <c r="O16" s="27">
        <f t="shared" si="0"/>
        <v>0.13068613176332539</v>
      </c>
      <c r="P16" s="28">
        <f t="shared" si="1"/>
        <v>0.11568362971431574</v>
      </c>
      <c r="R16" s="32">
        <f t="shared" si="8"/>
        <v>22.952642755833107</v>
      </c>
      <c r="S16" s="32">
        <f t="shared" si="9"/>
        <v>29.735653794706408</v>
      </c>
      <c r="T16" s="32">
        <f t="shared" si="10"/>
        <v>26.435263348926263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12086.771477946875</v>
      </c>
      <c r="F17" s="2">
        <v>16499.789818777073</v>
      </c>
      <c r="G17" s="5">
        <f t="shared" si="4"/>
        <v>28586.56129672395</v>
      </c>
      <c r="H17" s="2">
        <v>298</v>
      </c>
      <c r="I17" s="2">
        <v>324</v>
      </c>
      <c r="J17" s="5">
        <f t="shared" si="5"/>
        <v>622</v>
      </c>
      <c r="K17" s="2">
        <v>198</v>
      </c>
      <c r="L17" s="2">
        <v>182</v>
      </c>
      <c r="M17" s="5">
        <f t="shared" si="6"/>
        <v>380</v>
      </c>
      <c r="N17" s="27">
        <f t="shared" si="7"/>
        <v>0.10651765614377887</v>
      </c>
      <c r="O17" s="27">
        <f t="shared" si="0"/>
        <v>0.14332687472877931</v>
      </c>
      <c r="P17" s="28">
        <f t="shared" si="1"/>
        <v>0.12505495072760181</v>
      </c>
      <c r="R17" s="32">
        <f t="shared" si="8"/>
        <v>24.36849088295741</v>
      </c>
      <c r="S17" s="32">
        <f t="shared" si="9"/>
        <v>32.608280274262988</v>
      </c>
      <c r="T17" s="32">
        <f t="shared" si="10"/>
        <v>28.529502292139671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15672.219055895561</v>
      </c>
      <c r="F18" s="2">
        <v>19664.54317431667</v>
      </c>
      <c r="G18" s="5">
        <f t="shared" si="4"/>
        <v>35336.762230212233</v>
      </c>
      <c r="H18" s="2">
        <v>297</v>
      </c>
      <c r="I18" s="2">
        <v>295</v>
      </c>
      <c r="J18" s="5">
        <f t="shared" si="5"/>
        <v>592</v>
      </c>
      <c r="K18" s="2">
        <v>198</v>
      </c>
      <c r="L18" s="2">
        <v>182</v>
      </c>
      <c r="M18" s="5">
        <f t="shared" si="6"/>
        <v>380</v>
      </c>
      <c r="N18" s="27">
        <f t="shared" si="7"/>
        <v>0.13837870890633222</v>
      </c>
      <c r="O18" s="27">
        <f t="shared" si="0"/>
        <v>0.18064730629746334</v>
      </c>
      <c r="P18" s="28">
        <f t="shared" si="1"/>
        <v>0.15909434082900623</v>
      </c>
      <c r="R18" s="32">
        <f t="shared" si="8"/>
        <v>31.661048597768811</v>
      </c>
      <c r="S18" s="32">
        <f t="shared" si="9"/>
        <v>41.225457388504552</v>
      </c>
      <c r="T18" s="32">
        <f t="shared" si="10"/>
        <v>36.354693652481721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21962.835492376907</v>
      </c>
      <c r="F19" s="2">
        <v>22305.716990885277</v>
      </c>
      <c r="G19" s="5">
        <f t="shared" si="4"/>
        <v>44268.552483262189</v>
      </c>
      <c r="H19" s="2">
        <v>298</v>
      </c>
      <c r="I19" s="2">
        <v>291</v>
      </c>
      <c r="J19" s="5">
        <f t="shared" si="5"/>
        <v>589</v>
      </c>
      <c r="K19" s="2">
        <v>198</v>
      </c>
      <c r="L19" s="2">
        <v>178</v>
      </c>
      <c r="M19" s="5">
        <f t="shared" si="6"/>
        <v>376</v>
      </c>
      <c r="N19" s="27">
        <f t="shared" si="7"/>
        <v>0.19355290725797472</v>
      </c>
      <c r="O19" s="27">
        <f t="shared" si="0"/>
        <v>0.20846464477462875</v>
      </c>
      <c r="P19" s="28">
        <f t="shared" si="1"/>
        <v>0.20078990748603989</v>
      </c>
      <c r="R19" s="32">
        <f t="shared" si="8"/>
        <v>44.279910266888926</v>
      </c>
      <c r="S19" s="32">
        <f t="shared" si="9"/>
        <v>47.560164159670101</v>
      </c>
      <c r="T19" s="32">
        <f t="shared" si="10"/>
        <v>45.874147651048901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28532.825130060126</v>
      </c>
      <c r="F20" s="2">
        <v>32386.161922600786</v>
      </c>
      <c r="G20" s="5">
        <f t="shared" si="4"/>
        <v>60918.987052660916</v>
      </c>
      <c r="H20" s="2">
        <v>324</v>
      </c>
      <c r="I20" s="2">
        <v>283</v>
      </c>
      <c r="J20" s="5">
        <f t="shared" si="5"/>
        <v>607</v>
      </c>
      <c r="K20" s="2">
        <v>206</v>
      </c>
      <c r="L20" s="2">
        <v>187</v>
      </c>
      <c r="M20" s="5">
        <f t="shared" si="6"/>
        <v>393</v>
      </c>
      <c r="N20" s="27">
        <f t="shared" si="7"/>
        <v>0.23566823980821433</v>
      </c>
      <c r="O20" s="27">
        <f t="shared" si="0"/>
        <v>0.30125541303208053</v>
      </c>
      <c r="P20" s="28">
        <f t="shared" si="1"/>
        <v>0.26651523805063049</v>
      </c>
      <c r="R20" s="32">
        <f t="shared" si="8"/>
        <v>53.835519113320991</v>
      </c>
      <c r="S20" s="32">
        <f t="shared" si="9"/>
        <v>68.906727494895293</v>
      </c>
      <c r="T20" s="32">
        <f t="shared" si="10"/>
        <v>60.918987052660917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28175.211252501671</v>
      </c>
      <c r="F21" s="2">
        <v>32482.031307189674</v>
      </c>
      <c r="G21" s="5">
        <f t="shared" si="4"/>
        <v>60657.242559691345</v>
      </c>
      <c r="H21" s="2">
        <v>322</v>
      </c>
      <c r="I21" s="2">
        <v>282</v>
      </c>
      <c r="J21" s="5">
        <f t="shared" si="5"/>
        <v>604</v>
      </c>
      <c r="K21" s="2">
        <v>211</v>
      </c>
      <c r="L21" s="2">
        <v>177</v>
      </c>
      <c r="M21" s="5">
        <f t="shared" si="6"/>
        <v>388</v>
      </c>
      <c r="N21" s="27">
        <f t="shared" si="7"/>
        <v>0.23117173656466747</v>
      </c>
      <c r="O21" s="27">
        <f t="shared" si="0"/>
        <v>0.30991938885571402</v>
      </c>
      <c r="P21" s="28">
        <f t="shared" si="1"/>
        <v>0.267580297852958</v>
      </c>
      <c r="R21" s="32">
        <f t="shared" si="8"/>
        <v>52.861559573173864</v>
      </c>
      <c r="S21" s="32">
        <f t="shared" si="9"/>
        <v>70.76695273897532</v>
      </c>
      <c r="T21" s="32">
        <f t="shared" si="10"/>
        <v>61.146413870656595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27101.483864188645</v>
      </c>
      <c r="F22" s="2">
        <v>31033.785569726035</v>
      </c>
      <c r="G22" s="5">
        <f t="shared" si="4"/>
        <v>58135.269433914684</v>
      </c>
      <c r="H22" s="2">
        <v>318</v>
      </c>
      <c r="I22" s="2">
        <v>292</v>
      </c>
      <c r="J22" s="5">
        <f t="shared" si="5"/>
        <v>610</v>
      </c>
      <c r="K22" s="2">
        <v>209</v>
      </c>
      <c r="L22" s="2">
        <v>164</v>
      </c>
      <c r="M22" s="5">
        <f t="shared" si="6"/>
        <v>373</v>
      </c>
      <c r="N22" s="27">
        <f t="shared" si="7"/>
        <v>0.22487125675563097</v>
      </c>
      <c r="O22" s="27">
        <f t="shared" si="0"/>
        <v>0.29913812432262138</v>
      </c>
      <c r="P22" s="28">
        <f t="shared" si="1"/>
        <v>0.25922693537043257</v>
      </c>
      <c r="R22" s="32">
        <f t="shared" si="8"/>
        <v>51.425965586695725</v>
      </c>
      <c r="S22" s="32">
        <f t="shared" si="9"/>
        <v>68.056547302030779</v>
      </c>
      <c r="T22" s="32">
        <f t="shared" si="10"/>
        <v>59.140660665223486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25720.671901005404</v>
      </c>
      <c r="F23" s="2">
        <v>24414.078027968724</v>
      </c>
      <c r="G23" s="5">
        <f t="shared" si="4"/>
        <v>50134.749928974124</v>
      </c>
      <c r="H23" s="2">
        <v>323</v>
      </c>
      <c r="I23" s="2">
        <v>294</v>
      </c>
      <c r="J23" s="5">
        <f t="shared" si="5"/>
        <v>617</v>
      </c>
      <c r="K23" s="2">
        <v>221</v>
      </c>
      <c r="L23" s="2">
        <v>162</v>
      </c>
      <c r="M23" s="5">
        <f t="shared" si="6"/>
        <v>383</v>
      </c>
      <c r="N23" s="27">
        <f t="shared" si="7"/>
        <v>0.20646570688579988</v>
      </c>
      <c r="O23" s="27">
        <f t="shared" si="0"/>
        <v>0.23547528962161193</v>
      </c>
      <c r="P23" s="28">
        <f t="shared" si="1"/>
        <v>0.21964263777939735</v>
      </c>
      <c r="R23" s="32">
        <f t="shared" si="8"/>
        <v>47.280646876848166</v>
      </c>
      <c r="S23" s="32">
        <f t="shared" si="9"/>
        <v>53.539644798177029</v>
      </c>
      <c r="T23" s="32">
        <f t="shared" si="10"/>
        <v>50.134749928974124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24049.533407321145</v>
      </c>
      <c r="F24" s="2">
        <v>22762.367301352133</v>
      </c>
      <c r="G24" s="5">
        <f t="shared" si="4"/>
        <v>46811.900708673274</v>
      </c>
      <c r="H24" s="2">
        <v>327</v>
      </c>
      <c r="I24" s="2">
        <v>276</v>
      </c>
      <c r="J24" s="5">
        <f t="shared" si="5"/>
        <v>603</v>
      </c>
      <c r="K24" s="2">
        <v>222</v>
      </c>
      <c r="L24" s="2">
        <v>160</v>
      </c>
      <c r="M24" s="5">
        <f t="shared" si="6"/>
        <v>382</v>
      </c>
      <c r="N24" s="27">
        <f t="shared" si="7"/>
        <v>0.19134311475495788</v>
      </c>
      <c r="O24" s="27">
        <f t="shared" si="0"/>
        <v>0.22923750504906676</v>
      </c>
      <c r="P24" s="28">
        <f t="shared" si="1"/>
        <v>0.20806768796302524</v>
      </c>
      <c r="R24" s="32">
        <f t="shared" si="8"/>
        <v>43.806071780184233</v>
      </c>
      <c r="S24" s="32">
        <f t="shared" si="9"/>
        <v>52.207264452642505</v>
      </c>
      <c r="T24" s="32">
        <f t="shared" si="10"/>
        <v>47.524772293069312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22813.508879903624</v>
      </c>
      <c r="F25" s="2">
        <v>22378.970710741636</v>
      </c>
      <c r="G25" s="5">
        <f t="shared" si="4"/>
        <v>45192.479590645264</v>
      </c>
      <c r="H25" s="2">
        <v>334</v>
      </c>
      <c r="I25" s="2">
        <v>283</v>
      </c>
      <c r="J25" s="5">
        <f t="shared" si="5"/>
        <v>617</v>
      </c>
      <c r="K25" s="2">
        <v>222</v>
      </c>
      <c r="L25" s="2">
        <v>163</v>
      </c>
      <c r="M25" s="5">
        <f t="shared" si="6"/>
        <v>385</v>
      </c>
      <c r="N25" s="27">
        <f t="shared" si="7"/>
        <v>0.17935148490490271</v>
      </c>
      <c r="O25" s="27">
        <f t="shared" si="0"/>
        <v>0.22036957135991056</v>
      </c>
      <c r="P25" s="28">
        <f t="shared" si="1"/>
        <v>0.19756102499932357</v>
      </c>
      <c r="R25" s="32">
        <f t="shared" si="8"/>
        <v>41.031490791193569</v>
      </c>
      <c r="S25" s="32">
        <f t="shared" si="9"/>
        <v>50.177064373860169</v>
      </c>
      <c r="T25" s="32">
        <f t="shared" si="10"/>
        <v>45.102275040564137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21927.486107960511</v>
      </c>
      <c r="F26" s="2">
        <v>21198.308382138388</v>
      </c>
      <c r="G26" s="5">
        <f t="shared" si="4"/>
        <v>43125.794490098895</v>
      </c>
      <c r="H26" s="2">
        <v>351</v>
      </c>
      <c r="I26" s="2">
        <v>271</v>
      </c>
      <c r="J26" s="5">
        <f t="shared" si="5"/>
        <v>622</v>
      </c>
      <c r="K26" s="2">
        <v>222</v>
      </c>
      <c r="L26" s="2">
        <v>167</v>
      </c>
      <c r="M26" s="5">
        <f t="shared" si="6"/>
        <v>389</v>
      </c>
      <c r="N26" s="27">
        <f t="shared" si="7"/>
        <v>0.16754910223699884</v>
      </c>
      <c r="O26" s="27">
        <f t="shared" si="0"/>
        <v>0.21208488456597555</v>
      </c>
      <c r="P26" s="28">
        <f t="shared" si="1"/>
        <v>0.18683410083049812</v>
      </c>
      <c r="R26" s="32">
        <f t="shared" si="8"/>
        <v>38.267864062758306</v>
      </c>
      <c r="S26" s="32">
        <f t="shared" si="9"/>
        <v>48.397964342781705</v>
      </c>
      <c r="T26" s="32">
        <f t="shared" si="10"/>
        <v>42.656572195943518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20376.316292414271</v>
      </c>
      <c r="F27" s="2">
        <v>16366.058317541834</v>
      </c>
      <c r="G27" s="5">
        <f t="shared" si="4"/>
        <v>36742.374609956103</v>
      </c>
      <c r="H27" s="2">
        <v>361</v>
      </c>
      <c r="I27" s="2">
        <v>258</v>
      </c>
      <c r="J27" s="5">
        <f t="shared" si="5"/>
        <v>619</v>
      </c>
      <c r="K27" s="2">
        <v>223</v>
      </c>
      <c r="L27" s="2">
        <v>179</v>
      </c>
      <c r="M27" s="5">
        <f t="shared" si="6"/>
        <v>402</v>
      </c>
      <c r="N27" s="27">
        <f t="shared" si="7"/>
        <v>0.15288352560334836</v>
      </c>
      <c r="O27" s="27">
        <f t="shared" si="0"/>
        <v>0.16346442586438109</v>
      </c>
      <c r="P27" s="28">
        <f t="shared" si="1"/>
        <v>0.15742234194497046</v>
      </c>
      <c r="R27" s="32">
        <f t="shared" si="8"/>
        <v>34.890952555503887</v>
      </c>
      <c r="S27" s="32">
        <f t="shared" si="9"/>
        <v>37.450934365084287</v>
      </c>
      <c r="T27" s="32">
        <f t="shared" si="10"/>
        <v>35.986654857939378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6260.8613243843874</v>
      </c>
      <c r="F28" s="2">
        <v>7382.4258368065102</v>
      </c>
      <c r="G28" s="5">
        <f t="shared" si="4"/>
        <v>13643.287161190898</v>
      </c>
      <c r="H28" s="2">
        <v>179</v>
      </c>
      <c r="I28" s="2">
        <v>181</v>
      </c>
      <c r="J28" s="5">
        <f t="shared" si="5"/>
        <v>360</v>
      </c>
      <c r="K28" s="2">
        <v>0</v>
      </c>
      <c r="L28" s="2">
        <v>0</v>
      </c>
      <c r="M28" s="5">
        <f t="shared" si="6"/>
        <v>0</v>
      </c>
      <c r="N28" s="27">
        <f t="shared" si="7"/>
        <v>0.16192999494062663</v>
      </c>
      <c r="O28" s="27">
        <f t="shared" si="0"/>
        <v>0.18882816239018085</v>
      </c>
      <c r="P28" s="28">
        <f t="shared" si="1"/>
        <v>0.17545379579720805</v>
      </c>
      <c r="R28" s="32">
        <f t="shared" si="8"/>
        <v>34.976878907175347</v>
      </c>
      <c r="S28" s="32">
        <f t="shared" si="9"/>
        <v>40.786883076279061</v>
      </c>
      <c r="T28" s="32">
        <f t="shared" si="10"/>
        <v>37.898019892196935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5759.7591434767028</v>
      </c>
      <c r="F29" s="2">
        <v>7501.9558346220801</v>
      </c>
      <c r="G29" s="5">
        <f t="shared" si="4"/>
        <v>13261.714978098782</v>
      </c>
      <c r="H29" s="2">
        <v>186</v>
      </c>
      <c r="I29" s="2">
        <v>194</v>
      </c>
      <c r="J29" s="5">
        <f t="shared" si="5"/>
        <v>380</v>
      </c>
      <c r="K29" s="2">
        <v>0</v>
      </c>
      <c r="L29" s="2">
        <v>0</v>
      </c>
      <c r="M29" s="5">
        <f t="shared" si="6"/>
        <v>0</v>
      </c>
      <c r="N29" s="27">
        <f t="shared" si="7"/>
        <v>0.1433631805923114</v>
      </c>
      <c r="O29" s="27">
        <f t="shared" si="0"/>
        <v>0.17902720109350134</v>
      </c>
      <c r="P29" s="28">
        <f t="shared" si="1"/>
        <v>0.16157060158502415</v>
      </c>
      <c r="R29" s="32">
        <f t="shared" si="8"/>
        <v>30.966447007939262</v>
      </c>
      <c r="S29" s="32">
        <f t="shared" si="9"/>
        <v>38.669875436196293</v>
      </c>
      <c r="T29" s="32">
        <f t="shared" si="10"/>
        <v>34.899249942365216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5607.3818533568001</v>
      </c>
      <c r="F30" s="2">
        <v>7515.4301188832778</v>
      </c>
      <c r="G30" s="5">
        <f t="shared" si="4"/>
        <v>13122.811972240077</v>
      </c>
      <c r="H30" s="2">
        <v>189</v>
      </c>
      <c r="I30" s="2">
        <v>190</v>
      </c>
      <c r="J30" s="5">
        <f t="shared" si="5"/>
        <v>379</v>
      </c>
      <c r="K30" s="2">
        <v>0</v>
      </c>
      <c r="L30" s="2">
        <v>0</v>
      </c>
      <c r="M30" s="5">
        <f t="shared" si="6"/>
        <v>0</v>
      </c>
      <c r="N30" s="27">
        <f t="shared" si="7"/>
        <v>0.13735503266110133</v>
      </c>
      <c r="O30" s="27">
        <f t="shared" si="0"/>
        <v>0.18312451556733134</v>
      </c>
      <c r="P30" s="28">
        <f t="shared" si="1"/>
        <v>0.16030015601778655</v>
      </c>
      <c r="R30" s="32">
        <f t="shared" si="8"/>
        <v>29.668687054797886</v>
      </c>
      <c r="S30" s="32">
        <f t="shared" si="9"/>
        <v>39.554895362543569</v>
      </c>
      <c r="T30" s="32">
        <f t="shared" si="10"/>
        <v>34.624833699841894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5275.2888124247329</v>
      </c>
      <c r="F31" s="2">
        <v>7185.3163131678029</v>
      </c>
      <c r="G31" s="5">
        <f t="shared" si="4"/>
        <v>12460.605125592536</v>
      </c>
      <c r="H31" s="2">
        <v>196</v>
      </c>
      <c r="I31" s="2">
        <v>206</v>
      </c>
      <c r="J31" s="5">
        <f t="shared" si="5"/>
        <v>402</v>
      </c>
      <c r="K31" s="2">
        <v>0</v>
      </c>
      <c r="L31" s="2">
        <v>0</v>
      </c>
      <c r="M31" s="5">
        <f t="shared" si="6"/>
        <v>0</v>
      </c>
      <c r="N31" s="27">
        <f t="shared" si="7"/>
        <v>0.12460527240232268</v>
      </c>
      <c r="O31" s="27">
        <f t="shared" si="0"/>
        <v>0.16148229758108151</v>
      </c>
      <c r="P31" s="28">
        <f t="shared" si="1"/>
        <v>0.14350245445909959</v>
      </c>
      <c r="R31" s="32">
        <f t="shared" si="8"/>
        <v>26.914738838901698</v>
      </c>
      <c r="S31" s="32">
        <f t="shared" si="9"/>
        <v>34.880176277513605</v>
      </c>
      <c r="T31" s="32">
        <f t="shared" si="10"/>
        <v>30.996530163165513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4883.8521701325417</v>
      </c>
      <c r="F32" s="2">
        <v>7056.0570416838482</v>
      </c>
      <c r="G32" s="5">
        <f t="shared" si="4"/>
        <v>11939.90921181639</v>
      </c>
      <c r="H32" s="2">
        <v>196</v>
      </c>
      <c r="I32" s="2">
        <v>196</v>
      </c>
      <c r="J32" s="5">
        <f t="shared" si="5"/>
        <v>392</v>
      </c>
      <c r="K32" s="2">
        <v>0</v>
      </c>
      <c r="L32" s="2">
        <v>0</v>
      </c>
      <c r="M32" s="5">
        <f t="shared" si="6"/>
        <v>0</v>
      </c>
      <c r="N32" s="27">
        <f t="shared" si="7"/>
        <v>0.11535931996722745</v>
      </c>
      <c r="O32" s="27">
        <f t="shared" si="0"/>
        <v>0.16666801402314457</v>
      </c>
      <c r="P32" s="28">
        <f t="shared" si="1"/>
        <v>0.141013666995186</v>
      </c>
      <c r="R32" s="32">
        <f t="shared" si="8"/>
        <v>24.917613112921131</v>
      </c>
      <c r="S32" s="32">
        <f t="shared" si="9"/>
        <v>36.000291028999229</v>
      </c>
      <c r="T32" s="32">
        <f t="shared" si="10"/>
        <v>30.45895207096018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3730.4756991844379</v>
      </c>
      <c r="F33" s="2">
        <v>5577.6262640005771</v>
      </c>
      <c r="G33" s="5">
        <f t="shared" si="4"/>
        <v>9308.101963185014</v>
      </c>
      <c r="H33" s="2">
        <v>205</v>
      </c>
      <c r="I33" s="2">
        <v>154</v>
      </c>
      <c r="J33" s="5">
        <f t="shared" si="5"/>
        <v>359</v>
      </c>
      <c r="K33" s="2">
        <v>0</v>
      </c>
      <c r="L33" s="2">
        <v>0</v>
      </c>
      <c r="M33" s="5">
        <f t="shared" si="6"/>
        <v>0</v>
      </c>
      <c r="N33" s="27">
        <f t="shared" si="7"/>
        <v>8.4247418680768696E-2</v>
      </c>
      <c r="O33" s="27">
        <f t="shared" si="0"/>
        <v>0.1676775572390746</v>
      </c>
      <c r="P33" s="28">
        <f t="shared" si="1"/>
        <v>0.12003639176706146</v>
      </c>
      <c r="R33" s="32">
        <f t="shared" si="8"/>
        <v>18.197442435046039</v>
      </c>
      <c r="S33" s="32">
        <f t="shared" si="9"/>
        <v>36.218352363640108</v>
      </c>
      <c r="T33" s="32">
        <f t="shared" si="10"/>
        <v>25.927860621685276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1644.1917127583322</v>
      </c>
      <c r="F34" s="2">
        <v>1617.3404845293867</v>
      </c>
      <c r="G34" s="5">
        <f t="shared" si="4"/>
        <v>3261.5321972877191</v>
      </c>
      <c r="H34" s="2">
        <v>220</v>
      </c>
      <c r="I34" s="2">
        <v>154</v>
      </c>
      <c r="J34" s="5">
        <f t="shared" si="5"/>
        <v>374</v>
      </c>
      <c r="K34" s="2">
        <v>0</v>
      </c>
      <c r="L34" s="2">
        <v>0</v>
      </c>
      <c r="M34" s="5">
        <f t="shared" si="6"/>
        <v>0</v>
      </c>
      <c r="N34" s="27">
        <f t="shared" si="7"/>
        <v>3.4599993955352105E-2</v>
      </c>
      <c r="O34" s="27">
        <f t="shared" si="0"/>
        <v>4.8621346937511627E-2</v>
      </c>
      <c r="P34" s="28">
        <f t="shared" si="1"/>
        <v>4.0373492242123679E-2</v>
      </c>
      <c r="R34" s="32">
        <f t="shared" si="8"/>
        <v>7.4735986943560553</v>
      </c>
      <c r="S34" s="32">
        <f t="shared" si="9"/>
        <v>10.502210938502511</v>
      </c>
      <c r="T34" s="32">
        <f t="shared" si="10"/>
        <v>8.7206743242987148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959.42425348826544</v>
      </c>
      <c r="F35" s="2">
        <v>1032.9568873629455</v>
      </c>
      <c r="G35" s="5">
        <f t="shared" si="4"/>
        <v>1992.3811408512111</v>
      </c>
      <c r="H35" s="2">
        <v>212</v>
      </c>
      <c r="I35" s="2">
        <v>154</v>
      </c>
      <c r="J35" s="5">
        <f t="shared" si="5"/>
        <v>366</v>
      </c>
      <c r="K35" s="2">
        <v>0</v>
      </c>
      <c r="L35" s="2">
        <v>0</v>
      </c>
      <c r="M35" s="5">
        <f t="shared" si="6"/>
        <v>0</v>
      </c>
      <c r="N35" s="27">
        <f t="shared" si="7"/>
        <v>2.0951787506295106E-2</v>
      </c>
      <c r="O35" s="27">
        <f t="shared" si="0"/>
        <v>3.1053297479646028E-2</v>
      </c>
      <c r="P35" s="28">
        <f t="shared" si="1"/>
        <v>2.5202149626229648E-2</v>
      </c>
      <c r="R35" s="32">
        <f t="shared" si="8"/>
        <v>4.5255861013597425</v>
      </c>
      <c r="S35" s="32">
        <f t="shared" si="9"/>
        <v>6.7075122556035423</v>
      </c>
      <c r="T35" s="32">
        <f t="shared" si="10"/>
        <v>5.4436643192656042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245.8054144519792</v>
      </c>
      <c r="F36" s="3">
        <v>135.99999999999997</v>
      </c>
      <c r="G36" s="7">
        <f t="shared" si="4"/>
        <v>381.80541445197917</v>
      </c>
      <c r="H36" s="3">
        <v>207</v>
      </c>
      <c r="I36" s="3">
        <v>153</v>
      </c>
      <c r="J36" s="7">
        <f t="shared" si="5"/>
        <v>360</v>
      </c>
      <c r="K36" s="3">
        <v>0</v>
      </c>
      <c r="L36" s="3">
        <v>0</v>
      </c>
      <c r="M36" s="7">
        <f t="shared" si="6"/>
        <v>0</v>
      </c>
      <c r="N36" s="27">
        <f t="shared" si="7"/>
        <v>5.4975267143491501E-3</v>
      </c>
      <c r="O36" s="27">
        <f t="shared" si="0"/>
        <v>4.1152263374485592E-3</v>
      </c>
      <c r="P36" s="28">
        <f t="shared" si="1"/>
        <v>4.9100490541663985E-3</v>
      </c>
      <c r="R36" s="32">
        <f t="shared" si="8"/>
        <v>1.1874657702994165</v>
      </c>
      <c r="S36" s="32">
        <f t="shared" si="9"/>
        <v>0.88888888888888873</v>
      </c>
      <c r="T36" s="32">
        <f t="shared" si="10"/>
        <v>1.0605705956999421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7355.1643046423169</v>
      </c>
      <c r="F37" s="9">
        <v>7274.1177861478518</v>
      </c>
      <c r="G37" s="10">
        <f t="shared" si="4"/>
        <v>14629.28209079017</v>
      </c>
      <c r="H37" s="9">
        <v>125</v>
      </c>
      <c r="I37" s="9">
        <v>76</v>
      </c>
      <c r="J37" s="10">
        <f t="shared" si="5"/>
        <v>201</v>
      </c>
      <c r="K37" s="9">
        <v>131</v>
      </c>
      <c r="L37" s="9">
        <v>109</v>
      </c>
      <c r="M37" s="10">
        <f t="shared" si="6"/>
        <v>240</v>
      </c>
      <c r="N37" s="25">
        <f t="shared" si="7"/>
        <v>0.12364114282951716</v>
      </c>
      <c r="O37" s="25">
        <f t="shared" si="0"/>
        <v>0.16742123426044586</v>
      </c>
      <c r="P37" s="26">
        <f t="shared" si="1"/>
        <v>0.14212017263921436</v>
      </c>
      <c r="R37" s="32">
        <f t="shared" si="8"/>
        <v>28.73111056500905</v>
      </c>
      <c r="S37" s="32">
        <f t="shared" si="9"/>
        <v>39.319555600799198</v>
      </c>
      <c r="T37" s="32">
        <f t="shared" si="10"/>
        <v>33.172975262562744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6997.00118370983</v>
      </c>
      <c r="F38" s="2">
        <v>7205.3398944412547</v>
      </c>
      <c r="G38" s="5">
        <f t="shared" si="4"/>
        <v>14202.341078151085</v>
      </c>
      <c r="H38" s="2">
        <v>125</v>
      </c>
      <c r="I38" s="2">
        <v>76</v>
      </c>
      <c r="J38" s="5">
        <f t="shared" si="5"/>
        <v>201</v>
      </c>
      <c r="K38" s="2">
        <v>128</v>
      </c>
      <c r="L38" s="2">
        <v>100</v>
      </c>
      <c r="M38" s="5">
        <f t="shared" si="6"/>
        <v>228</v>
      </c>
      <c r="N38" s="27">
        <f t="shared" si="7"/>
        <v>0.11911005692002298</v>
      </c>
      <c r="O38" s="27">
        <f t="shared" si="0"/>
        <v>0.17481899976808168</v>
      </c>
      <c r="P38" s="28">
        <f t="shared" si="1"/>
        <v>0.14208024287866231</v>
      </c>
      <c r="R38" s="32">
        <f t="shared" si="8"/>
        <v>27.656131160908419</v>
      </c>
      <c r="S38" s="32">
        <f t="shared" si="9"/>
        <v>40.939431218416217</v>
      </c>
      <c r="T38" s="32">
        <f t="shared" si="10"/>
        <v>33.105690158860334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6779.3370063435195</v>
      </c>
      <c r="F39" s="2">
        <v>7140.8035250888215</v>
      </c>
      <c r="G39" s="5">
        <f t="shared" si="4"/>
        <v>13920.140531432342</v>
      </c>
      <c r="H39" s="2">
        <v>125</v>
      </c>
      <c r="I39" s="2">
        <v>75</v>
      </c>
      <c r="J39" s="5">
        <f t="shared" si="5"/>
        <v>200</v>
      </c>
      <c r="K39" s="2">
        <v>127</v>
      </c>
      <c r="L39" s="2">
        <v>98</v>
      </c>
      <c r="M39" s="5">
        <f t="shared" si="6"/>
        <v>225</v>
      </c>
      <c r="N39" s="27">
        <f t="shared" si="7"/>
        <v>0.11589402705045677</v>
      </c>
      <c r="O39" s="27">
        <f t="shared" si="0"/>
        <v>0.17629872420227191</v>
      </c>
      <c r="P39" s="28">
        <f t="shared" si="1"/>
        <v>0.14060748011547819</v>
      </c>
      <c r="R39" s="32">
        <f t="shared" si="8"/>
        <v>26.90213097755365</v>
      </c>
      <c r="S39" s="32">
        <f t="shared" si="9"/>
        <v>41.276320954270645</v>
      </c>
      <c r="T39" s="32">
        <f t="shared" si="10"/>
        <v>32.753271838664332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6604.0178099354625</v>
      </c>
      <c r="F40" s="2">
        <v>7060.6953333986166</v>
      </c>
      <c r="G40" s="5">
        <f t="shared" si="4"/>
        <v>13664.71314333408</v>
      </c>
      <c r="H40" s="2">
        <v>122</v>
      </c>
      <c r="I40" s="2">
        <v>67</v>
      </c>
      <c r="J40" s="5">
        <f t="shared" si="5"/>
        <v>189</v>
      </c>
      <c r="K40" s="2">
        <v>139</v>
      </c>
      <c r="L40" s="2">
        <v>109</v>
      </c>
      <c r="M40" s="5">
        <f t="shared" si="6"/>
        <v>248</v>
      </c>
      <c r="N40" s="27">
        <f t="shared" si="7"/>
        <v>0.10857585508903496</v>
      </c>
      <c r="O40" s="27">
        <f t="shared" si="0"/>
        <v>0.17012083975998979</v>
      </c>
      <c r="P40" s="28">
        <f t="shared" si="1"/>
        <v>0.13353835844865608</v>
      </c>
      <c r="R40" s="32">
        <f t="shared" si="8"/>
        <v>25.302750229637788</v>
      </c>
      <c r="S40" s="32">
        <f t="shared" si="9"/>
        <v>40.11758712158305</v>
      </c>
      <c r="T40" s="32">
        <f t="shared" si="10"/>
        <v>31.269366460718718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6507.7959382087265</v>
      </c>
      <c r="F41" s="2">
        <v>6962.6631442187845</v>
      </c>
      <c r="G41" s="5">
        <f t="shared" si="4"/>
        <v>13470.459082427511</v>
      </c>
      <c r="H41" s="2">
        <v>129</v>
      </c>
      <c r="I41" s="2">
        <v>62</v>
      </c>
      <c r="J41" s="5">
        <f t="shared" si="5"/>
        <v>191</v>
      </c>
      <c r="K41" s="2">
        <v>140</v>
      </c>
      <c r="L41" s="2">
        <v>108</v>
      </c>
      <c r="M41" s="5">
        <f t="shared" si="6"/>
        <v>248</v>
      </c>
      <c r="N41" s="27">
        <f t="shared" si="7"/>
        <v>0.10398497919929577</v>
      </c>
      <c r="O41" s="27">
        <f t="shared" si="0"/>
        <v>0.17330404082583595</v>
      </c>
      <c r="P41" s="28">
        <f t="shared" si="1"/>
        <v>0.13108660064643354</v>
      </c>
      <c r="R41" s="32">
        <f t="shared" si="8"/>
        <v>24.192549956166271</v>
      </c>
      <c r="S41" s="32">
        <f t="shared" si="9"/>
        <v>40.956842024816382</v>
      </c>
      <c r="T41" s="32">
        <f t="shared" si="10"/>
        <v>30.684417044254012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5178.05859126632</v>
      </c>
      <c r="F42" s="2">
        <v>3116.5094938573516</v>
      </c>
      <c r="G42" s="5">
        <f t="shared" si="4"/>
        <v>8294.5680851236721</v>
      </c>
      <c r="H42" s="2">
        <v>0</v>
      </c>
      <c r="I42" s="2">
        <v>0</v>
      </c>
      <c r="J42" s="5">
        <f t="shared" si="5"/>
        <v>0</v>
      </c>
      <c r="K42" s="2">
        <v>139</v>
      </c>
      <c r="L42" s="2">
        <v>109</v>
      </c>
      <c r="M42" s="5">
        <f t="shared" si="6"/>
        <v>248</v>
      </c>
      <c r="N42" s="27">
        <f t="shared" si="7"/>
        <v>0.15021056484295428</v>
      </c>
      <c r="O42" s="27">
        <f t="shared" si="0"/>
        <v>0.11528963797933381</v>
      </c>
      <c r="P42" s="28">
        <f t="shared" si="1"/>
        <v>0.13486225424563722</v>
      </c>
      <c r="R42" s="32">
        <f t="shared" si="8"/>
        <v>37.252220081052663</v>
      </c>
      <c r="S42" s="32">
        <f t="shared" si="9"/>
        <v>28.591830218874787</v>
      </c>
      <c r="T42" s="32">
        <f t="shared" si="10"/>
        <v>33.445839052918032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4668.2019380717802</v>
      </c>
      <c r="F43" s="2">
        <v>2838.5542787591662</v>
      </c>
      <c r="G43" s="5">
        <f t="shared" si="4"/>
        <v>7506.7562168309469</v>
      </c>
      <c r="H43" s="2">
        <v>0</v>
      </c>
      <c r="I43" s="2">
        <v>0</v>
      </c>
      <c r="J43" s="5">
        <f t="shared" si="5"/>
        <v>0</v>
      </c>
      <c r="K43" s="2">
        <v>141</v>
      </c>
      <c r="L43" s="2">
        <v>109</v>
      </c>
      <c r="M43" s="5">
        <f t="shared" si="6"/>
        <v>250</v>
      </c>
      <c r="N43" s="27">
        <f t="shared" si="7"/>
        <v>0.13349925469205504</v>
      </c>
      <c r="O43" s="27">
        <f t="shared" si="0"/>
        <v>0.10500718699168268</v>
      </c>
      <c r="P43" s="28">
        <f t="shared" si="1"/>
        <v>0.12107671317469269</v>
      </c>
      <c r="R43" s="32">
        <f t="shared" si="8"/>
        <v>33.107815163629645</v>
      </c>
      <c r="S43" s="32">
        <f t="shared" si="9"/>
        <v>26.041782373937306</v>
      </c>
      <c r="T43" s="32">
        <f t="shared" si="10"/>
        <v>30.027024867323789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4522.7694943880751</v>
      </c>
      <c r="F44" s="2">
        <v>2777.682107481603</v>
      </c>
      <c r="G44" s="5">
        <f t="shared" si="4"/>
        <v>7300.4516018696777</v>
      </c>
      <c r="H44" s="2">
        <v>0</v>
      </c>
      <c r="I44" s="2">
        <v>0</v>
      </c>
      <c r="J44" s="5">
        <f t="shared" si="5"/>
        <v>0</v>
      </c>
      <c r="K44" s="2">
        <v>141</v>
      </c>
      <c r="L44" s="2">
        <v>114</v>
      </c>
      <c r="M44" s="5">
        <f t="shared" si="6"/>
        <v>255</v>
      </c>
      <c r="N44" s="27">
        <f t="shared" si="7"/>
        <v>0.12934023948719042</v>
      </c>
      <c r="O44" s="27">
        <f t="shared" si="0"/>
        <v>9.8248518232937287E-2</v>
      </c>
      <c r="P44" s="28">
        <f t="shared" si="1"/>
        <v>0.11544041116175961</v>
      </c>
      <c r="R44" s="32">
        <f t="shared" si="8"/>
        <v>32.076379392823227</v>
      </c>
      <c r="S44" s="32">
        <f t="shared" si="9"/>
        <v>24.365632521768447</v>
      </c>
      <c r="T44" s="32">
        <f t="shared" si="10"/>
        <v>28.629221968116383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4359.7076811617308</v>
      </c>
      <c r="F45" s="2">
        <v>2787.8380686633755</v>
      </c>
      <c r="G45" s="5">
        <f t="shared" si="4"/>
        <v>7147.5457498251062</v>
      </c>
      <c r="H45" s="2">
        <v>0</v>
      </c>
      <c r="I45" s="2">
        <v>0</v>
      </c>
      <c r="J45" s="5">
        <f t="shared" si="5"/>
        <v>0</v>
      </c>
      <c r="K45" s="2">
        <v>141</v>
      </c>
      <c r="L45" s="2">
        <v>117</v>
      </c>
      <c r="M45" s="5">
        <f t="shared" si="6"/>
        <v>258</v>
      </c>
      <c r="N45" s="27">
        <f t="shared" si="7"/>
        <v>0.12467706706593831</v>
      </c>
      <c r="O45" s="27">
        <f t="shared" si="0"/>
        <v>9.6079337905409956E-2</v>
      </c>
      <c r="P45" s="28">
        <f t="shared" si="1"/>
        <v>0.11170832942337312</v>
      </c>
      <c r="R45" s="32">
        <f t="shared" si="8"/>
        <v>30.919912632352702</v>
      </c>
      <c r="S45" s="32">
        <f t="shared" si="9"/>
        <v>23.82767580054167</v>
      </c>
      <c r="T45" s="32">
        <f t="shared" si="10"/>
        <v>27.703665696996534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4320.0468622675235</v>
      </c>
      <c r="F46" s="2">
        <v>2781.6622032177875</v>
      </c>
      <c r="G46" s="5">
        <f t="shared" si="4"/>
        <v>7101.7090654853109</v>
      </c>
      <c r="H46" s="2">
        <v>0</v>
      </c>
      <c r="I46" s="2">
        <v>0</v>
      </c>
      <c r="J46" s="5">
        <f t="shared" si="5"/>
        <v>0</v>
      </c>
      <c r="K46" s="2">
        <v>140</v>
      </c>
      <c r="L46" s="2">
        <v>116</v>
      </c>
      <c r="M46" s="5">
        <f t="shared" si="6"/>
        <v>256</v>
      </c>
      <c r="N46" s="27">
        <f t="shared" si="7"/>
        <v>0.12442531285332729</v>
      </c>
      <c r="O46" s="27">
        <f t="shared" si="0"/>
        <v>9.6692929755901949E-2</v>
      </c>
      <c r="P46" s="28">
        <f t="shared" si="1"/>
        <v>0.11185907676230643</v>
      </c>
      <c r="R46" s="32">
        <f t="shared" si="8"/>
        <v>30.857477587625169</v>
      </c>
      <c r="S46" s="32">
        <f t="shared" si="9"/>
        <v>23.979846579463686</v>
      </c>
      <c r="T46" s="32">
        <f t="shared" si="10"/>
        <v>27.741051037051996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4282.0648017716612</v>
      </c>
      <c r="F47" s="2">
        <v>2806.0429170324301</v>
      </c>
      <c r="G47" s="5">
        <f t="shared" si="4"/>
        <v>7088.1077188040908</v>
      </c>
      <c r="H47" s="2">
        <v>0</v>
      </c>
      <c r="I47" s="2">
        <v>0</v>
      </c>
      <c r="J47" s="5">
        <f t="shared" si="5"/>
        <v>0</v>
      </c>
      <c r="K47" s="2">
        <v>140</v>
      </c>
      <c r="L47" s="2">
        <v>118</v>
      </c>
      <c r="M47" s="5">
        <f t="shared" si="6"/>
        <v>258</v>
      </c>
      <c r="N47" s="27">
        <f t="shared" si="7"/>
        <v>0.12333135949803171</v>
      </c>
      <c r="O47" s="27">
        <f t="shared" si="0"/>
        <v>9.5887196454087956E-2</v>
      </c>
      <c r="P47" s="28">
        <f t="shared" si="1"/>
        <v>0.11077937795080162</v>
      </c>
      <c r="R47" s="32">
        <f t="shared" ref="R47" si="11">+E47/(H47+K47)</f>
        <v>30.586177155511866</v>
      </c>
      <c r="S47" s="32">
        <f t="shared" ref="S47" si="12">+F47/(I47+L47)</f>
        <v>23.780024720613813</v>
      </c>
      <c r="T47" s="32">
        <f t="shared" ref="T47" si="13">+G47/(J47+M47)</f>
        <v>27.4732857317988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3999.63792881677</v>
      </c>
      <c r="F48" s="2">
        <v>2238.2430533032293</v>
      </c>
      <c r="G48" s="5">
        <f t="shared" si="4"/>
        <v>6237.8809821199993</v>
      </c>
      <c r="H48" s="2">
        <v>0</v>
      </c>
      <c r="I48" s="2">
        <v>0</v>
      </c>
      <c r="J48" s="5">
        <f t="shared" si="5"/>
        <v>0</v>
      </c>
      <c r="K48" s="2">
        <v>142</v>
      </c>
      <c r="L48" s="2">
        <v>110</v>
      </c>
      <c r="M48" s="5">
        <f t="shared" si="6"/>
        <v>252</v>
      </c>
      <c r="N48" s="27">
        <f t="shared" si="7"/>
        <v>0.11357445277194372</v>
      </c>
      <c r="O48" s="27">
        <f t="shared" si="0"/>
        <v>8.2047032745719548E-2</v>
      </c>
      <c r="P48" s="28">
        <f t="shared" si="1"/>
        <v>9.9812483712877612E-2</v>
      </c>
      <c r="R48" s="32">
        <f t="shared" si="8"/>
        <v>28.166464287442043</v>
      </c>
      <c r="S48" s="32">
        <f t="shared" si="9"/>
        <v>20.347664120938447</v>
      </c>
      <c r="T48" s="32">
        <f t="shared" si="10"/>
        <v>24.753495960793646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3744.1565770252291</v>
      </c>
      <c r="F49" s="2">
        <v>2181.7849812798131</v>
      </c>
      <c r="G49" s="5">
        <f t="shared" si="4"/>
        <v>5925.9415583050422</v>
      </c>
      <c r="H49" s="2">
        <v>0</v>
      </c>
      <c r="I49" s="2">
        <v>0</v>
      </c>
      <c r="J49" s="5">
        <f t="shared" si="5"/>
        <v>0</v>
      </c>
      <c r="K49" s="2">
        <v>148</v>
      </c>
      <c r="L49" s="2">
        <v>109</v>
      </c>
      <c r="M49" s="5">
        <f t="shared" si="6"/>
        <v>257</v>
      </c>
      <c r="N49" s="27">
        <f t="shared" si="7"/>
        <v>0.10200949697649382</v>
      </c>
      <c r="O49" s="27">
        <f t="shared" si="0"/>
        <v>8.0711193447758692E-2</v>
      </c>
      <c r="P49" s="28">
        <f t="shared" si="1"/>
        <v>9.2976364351466084E-2</v>
      </c>
      <c r="R49" s="32">
        <f t="shared" si="8"/>
        <v>25.298355250170466</v>
      </c>
      <c r="S49" s="32">
        <f t="shared" si="9"/>
        <v>20.016375975044156</v>
      </c>
      <c r="T49" s="32">
        <f t="shared" si="10"/>
        <v>23.058138359163589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3727.0676606702827</v>
      </c>
      <c r="F50" s="2">
        <v>2132.0417844811814</v>
      </c>
      <c r="G50" s="5">
        <f t="shared" si="4"/>
        <v>5859.1094451514637</v>
      </c>
      <c r="H50" s="2">
        <v>0</v>
      </c>
      <c r="I50" s="2">
        <v>0</v>
      </c>
      <c r="J50" s="5">
        <f t="shared" si="5"/>
        <v>0</v>
      </c>
      <c r="K50" s="2">
        <v>160</v>
      </c>
      <c r="L50" s="2">
        <v>109</v>
      </c>
      <c r="M50" s="5">
        <f t="shared" si="6"/>
        <v>269</v>
      </c>
      <c r="N50" s="27">
        <f t="shared" si="7"/>
        <v>9.3928116448343812E-2</v>
      </c>
      <c r="O50" s="27">
        <f t="shared" si="0"/>
        <v>7.8871033755592679E-2</v>
      </c>
      <c r="P50" s="28">
        <f t="shared" si="1"/>
        <v>8.7826919372098924E-2</v>
      </c>
      <c r="R50" s="32">
        <f t="shared" si="8"/>
        <v>23.294172879189269</v>
      </c>
      <c r="S50" s="32">
        <f t="shared" si="9"/>
        <v>19.560016371386986</v>
      </c>
      <c r="T50" s="32">
        <f t="shared" si="10"/>
        <v>21.781076004280536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3425.1773663873887</v>
      </c>
      <c r="F51" s="2">
        <v>2085.9363198317119</v>
      </c>
      <c r="G51" s="5">
        <f t="shared" si="4"/>
        <v>5511.1136862191006</v>
      </c>
      <c r="H51" s="2">
        <v>0</v>
      </c>
      <c r="I51" s="2">
        <v>0</v>
      </c>
      <c r="J51" s="5">
        <f t="shared" si="5"/>
        <v>0</v>
      </c>
      <c r="K51" s="2">
        <v>158</v>
      </c>
      <c r="L51" s="2">
        <v>109</v>
      </c>
      <c r="M51" s="5">
        <f t="shared" si="6"/>
        <v>267</v>
      </c>
      <c r="N51" s="27">
        <f t="shared" si="7"/>
        <v>8.741265226590926E-2</v>
      </c>
      <c r="O51" s="27">
        <f t="shared" si="0"/>
        <v>7.7165445391821241E-2</v>
      </c>
      <c r="P51" s="28">
        <f t="shared" si="1"/>
        <v>8.3229335601955723E-2</v>
      </c>
      <c r="R51" s="32">
        <f t="shared" si="8"/>
        <v>21.6783377619455</v>
      </c>
      <c r="S51" s="32">
        <f t="shared" si="9"/>
        <v>19.137030457171669</v>
      </c>
      <c r="T51" s="32">
        <f t="shared" si="10"/>
        <v>20.640875229285022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3413.1082124486238</v>
      </c>
      <c r="F52" s="2">
        <v>2071.3578792513481</v>
      </c>
      <c r="G52" s="5">
        <f t="shared" si="4"/>
        <v>5484.4660916999719</v>
      </c>
      <c r="H52" s="2">
        <v>0</v>
      </c>
      <c r="I52" s="2">
        <v>0</v>
      </c>
      <c r="J52" s="5">
        <f t="shared" si="5"/>
        <v>0</v>
      </c>
      <c r="K52" s="2">
        <v>160</v>
      </c>
      <c r="L52" s="2">
        <v>109</v>
      </c>
      <c r="M52" s="5">
        <f t="shared" si="6"/>
        <v>269</v>
      </c>
      <c r="N52" s="27">
        <f t="shared" si="7"/>
        <v>8.6015831966951201E-2</v>
      </c>
      <c r="O52" s="27">
        <f t="shared" si="0"/>
        <v>7.6626142322112609E-2</v>
      </c>
      <c r="P52" s="28">
        <f t="shared" si="1"/>
        <v>8.221108783577126E-2</v>
      </c>
      <c r="R52" s="32">
        <f t="shared" si="8"/>
        <v>21.331926327803899</v>
      </c>
      <c r="S52" s="32">
        <f t="shared" si="9"/>
        <v>19.003283295883929</v>
      </c>
      <c r="T52" s="32">
        <f t="shared" si="10"/>
        <v>20.38834978327127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3358.1165066220819</v>
      </c>
      <c r="F53" s="2">
        <v>2059.0484659122444</v>
      </c>
      <c r="G53" s="5">
        <f t="shared" si="4"/>
        <v>5417.1649725343268</v>
      </c>
      <c r="H53" s="2">
        <v>0</v>
      </c>
      <c r="I53" s="2">
        <v>0</v>
      </c>
      <c r="J53" s="5">
        <f t="shared" si="5"/>
        <v>0</v>
      </c>
      <c r="K53" s="2">
        <v>163</v>
      </c>
      <c r="L53" s="2">
        <v>113</v>
      </c>
      <c r="M53" s="5">
        <f t="shared" si="6"/>
        <v>276</v>
      </c>
      <c r="N53" s="27">
        <f t="shared" si="7"/>
        <v>8.3072345800071293E-2</v>
      </c>
      <c r="O53" s="27">
        <f t="shared" si="0"/>
        <v>7.3474467096497451E-2</v>
      </c>
      <c r="P53" s="28">
        <f t="shared" si="1"/>
        <v>7.914277951926027E-2</v>
      </c>
      <c r="R53" s="32">
        <f t="shared" si="8"/>
        <v>20.601941758417681</v>
      </c>
      <c r="S53" s="32">
        <f t="shared" si="9"/>
        <v>18.221667839931367</v>
      </c>
      <c r="T53" s="32">
        <f t="shared" si="10"/>
        <v>19.627409320776547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3232.7679034977655</v>
      </c>
      <c r="F54" s="2">
        <v>1928.567124775381</v>
      </c>
      <c r="G54" s="5">
        <f t="shared" si="4"/>
        <v>5161.3350282731462</v>
      </c>
      <c r="H54" s="2">
        <v>0</v>
      </c>
      <c r="I54" s="2">
        <v>0</v>
      </c>
      <c r="J54" s="5">
        <f t="shared" si="5"/>
        <v>0</v>
      </c>
      <c r="K54" s="2">
        <v>159</v>
      </c>
      <c r="L54" s="2">
        <v>122</v>
      </c>
      <c r="M54" s="5">
        <f t="shared" si="6"/>
        <v>281</v>
      </c>
      <c r="N54" s="27">
        <f t="shared" si="7"/>
        <v>8.1983361318162043E-2</v>
      </c>
      <c r="O54" s="27">
        <f t="shared" si="0"/>
        <v>6.3741642146198471E-2</v>
      </c>
      <c r="P54" s="28">
        <f t="shared" si="1"/>
        <v>7.4063469008626245E-2</v>
      </c>
      <c r="R54" s="32">
        <f t="shared" si="8"/>
        <v>20.331873606904185</v>
      </c>
      <c r="S54" s="32">
        <f t="shared" si="9"/>
        <v>15.807927252257221</v>
      </c>
      <c r="T54" s="32">
        <f t="shared" si="10"/>
        <v>18.367740314139311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2460.1126841298897</v>
      </c>
      <c r="F55" s="2">
        <v>1468.1857585915754</v>
      </c>
      <c r="G55" s="5">
        <f t="shared" si="4"/>
        <v>3928.2984427214651</v>
      </c>
      <c r="H55" s="2">
        <v>0</v>
      </c>
      <c r="I55" s="2">
        <v>0</v>
      </c>
      <c r="J55" s="5">
        <f t="shared" si="5"/>
        <v>0</v>
      </c>
      <c r="K55" s="2">
        <v>160</v>
      </c>
      <c r="L55" s="2">
        <v>120</v>
      </c>
      <c r="M55" s="5">
        <f t="shared" si="6"/>
        <v>280</v>
      </c>
      <c r="N55" s="27">
        <f t="shared" si="7"/>
        <v>6.1998807563757301E-2</v>
      </c>
      <c r="O55" s="27">
        <f t="shared" si="0"/>
        <v>4.9334198877405089E-2</v>
      </c>
      <c r="P55" s="28">
        <f t="shared" si="1"/>
        <v>5.6571118126749212E-2</v>
      </c>
      <c r="R55" s="32">
        <f t="shared" si="8"/>
        <v>15.37570427581181</v>
      </c>
      <c r="S55" s="32">
        <f t="shared" si="9"/>
        <v>12.234881321596463</v>
      </c>
      <c r="T55" s="32">
        <f t="shared" si="10"/>
        <v>14.029637295433805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2400.3798150995872</v>
      </c>
      <c r="F56" s="2">
        <v>1420.240405668038</v>
      </c>
      <c r="G56" s="5">
        <f t="shared" si="4"/>
        <v>3820.6202207676251</v>
      </c>
      <c r="H56" s="2">
        <v>0</v>
      </c>
      <c r="I56" s="2">
        <v>0</v>
      </c>
      <c r="J56" s="5">
        <f t="shared" si="5"/>
        <v>0</v>
      </c>
      <c r="K56" s="2">
        <v>166</v>
      </c>
      <c r="L56" s="2">
        <v>109</v>
      </c>
      <c r="M56" s="5">
        <f t="shared" si="6"/>
        <v>275</v>
      </c>
      <c r="N56" s="27">
        <f t="shared" si="7"/>
        <v>5.8306932935765332E-2</v>
      </c>
      <c r="O56" s="27">
        <f t="shared" si="0"/>
        <v>5.2539227791803714E-2</v>
      </c>
      <c r="P56" s="28">
        <f t="shared" si="1"/>
        <v>5.602082435143145E-2</v>
      </c>
      <c r="R56" s="32">
        <f t="shared" si="8"/>
        <v>14.460119368069803</v>
      </c>
      <c r="S56" s="32">
        <f t="shared" si="9"/>
        <v>13.029728492367321</v>
      </c>
      <c r="T56" s="32">
        <f t="shared" si="10"/>
        <v>13.893164439155001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1880.1452913520764</v>
      </c>
      <c r="F57" s="2">
        <v>1252.5829235356141</v>
      </c>
      <c r="G57" s="5">
        <f t="shared" si="4"/>
        <v>3132.7282148876902</v>
      </c>
      <c r="H57" s="2">
        <v>0</v>
      </c>
      <c r="I57" s="2">
        <v>0</v>
      </c>
      <c r="J57" s="5">
        <f t="shared" si="5"/>
        <v>0</v>
      </c>
      <c r="K57" s="43">
        <v>177</v>
      </c>
      <c r="L57" s="2">
        <v>110</v>
      </c>
      <c r="M57" s="5">
        <f t="shared" si="6"/>
        <v>287</v>
      </c>
      <c r="N57" s="27">
        <f t="shared" si="7"/>
        <v>4.2831813635686083E-2</v>
      </c>
      <c r="O57" s="27">
        <f t="shared" si="0"/>
        <v>4.5915796317287906E-2</v>
      </c>
      <c r="P57" s="28">
        <f t="shared" si="1"/>
        <v>4.4013827903895839E-2</v>
      </c>
      <c r="R57" s="32">
        <f t="shared" si="8"/>
        <v>10.622289781650149</v>
      </c>
      <c r="S57" s="32">
        <f t="shared" si="9"/>
        <v>11.387117486687401</v>
      </c>
      <c r="T57" s="32">
        <f t="shared" si="10"/>
        <v>10.915429320166169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1800.1671992816887</v>
      </c>
      <c r="F58" s="3">
        <v>1201</v>
      </c>
      <c r="G58" s="7">
        <f t="shared" si="4"/>
        <v>3001.1671992816887</v>
      </c>
      <c r="H58" s="6">
        <v>0</v>
      </c>
      <c r="I58" s="3">
        <v>0</v>
      </c>
      <c r="J58" s="7">
        <f t="shared" si="5"/>
        <v>0</v>
      </c>
      <c r="K58" s="44">
        <v>179</v>
      </c>
      <c r="L58" s="3">
        <v>110</v>
      </c>
      <c r="M58" s="7">
        <f t="shared" si="6"/>
        <v>289</v>
      </c>
      <c r="N58" s="27">
        <f t="shared" si="7"/>
        <v>4.0551612887044709E-2</v>
      </c>
      <c r="O58" s="27">
        <f t="shared" si="0"/>
        <v>4.4024926686217006E-2</v>
      </c>
      <c r="P58" s="28">
        <f t="shared" si="1"/>
        <v>4.1873635440362884E-2</v>
      </c>
      <c r="R58" s="32">
        <f t="shared" si="8"/>
        <v>10.056799995987088</v>
      </c>
      <c r="S58" s="32">
        <f t="shared" si="9"/>
        <v>10.918181818181818</v>
      </c>
      <c r="T58" s="32">
        <f t="shared" si="10"/>
        <v>10.384661589209996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5810.8616387736347</v>
      </c>
      <c r="F59" s="2">
        <v>2791.498840186031</v>
      </c>
      <c r="G59" s="10">
        <f t="shared" si="4"/>
        <v>8602.3604789596648</v>
      </c>
      <c r="H59" s="2">
        <v>25</v>
      </c>
      <c r="I59" s="2">
        <v>13</v>
      </c>
      <c r="J59" s="10">
        <f t="shared" si="5"/>
        <v>38</v>
      </c>
      <c r="K59" s="2">
        <v>94</v>
      </c>
      <c r="L59" s="2">
        <v>71</v>
      </c>
      <c r="M59" s="10">
        <f t="shared" si="6"/>
        <v>165</v>
      </c>
      <c r="N59" s="25">
        <f t="shared" si="7"/>
        <v>0.20238442598124948</v>
      </c>
      <c r="O59" s="25">
        <f t="shared" si="0"/>
        <v>0.13673093848873585</v>
      </c>
      <c r="P59" s="26">
        <f t="shared" si="1"/>
        <v>0.17510097050479695</v>
      </c>
      <c r="R59" s="32">
        <f t="shared" si="8"/>
        <v>48.830770073728026</v>
      </c>
      <c r="S59" s="32">
        <f t="shared" si="9"/>
        <v>33.232129049833702</v>
      </c>
      <c r="T59" s="32">
        <f t="shared" si="10"/>
        <v>42.376159994875195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5597.2375674821287</v>
      </c>
      <c r="F60" s="2">
        <v>2733.4812652268583</v>
      </c>
      <c r="G60" s="5">
        <f t="shared" si="4"/>
        <v>8330.7188327089862</v>
      </c>
      <c r="H60" s="2">
        <v>25</v>
      </c>
      <c r="I60" s="2">
        <v>13</v>
      </c>
      <c r="J60" s="5">
        <f t="shared" si="5"/>
        <v>38</v>
      </c>
      <c r="K60" s="2">
        <v>109</v>
      </c>
      <c r="L60" s="2">
        <v>71</v>
      </c>
      <c r="M60" s="5">
        <f t="shared" si="6"/>
        <v>180</v>
      </c>
      <c r="N60" s="27">
        <f t="shared" si="7"/>
        <v>0.1725837927812694</v>
      </c>
      <c r="O60" s="27">
        <f t="shared" si="0"/>
        <v>0.13388916855539079</v>
      </c>
      <c r="P60" s="28">
        <f t="shared" si="1"/>
        <v>0.15763546080663385</v>
      </c>
      <c r="R60" s="32">
        <f t="shared" si="8"/>
        <v>41.770429608075588</v>
      </c>
      <c r="S60" s="32">
        <f t="shared" si="9"/>
        <v>32.541443633653074</v>
      </c>
      <c r="T60" s="32">
        <f t="shared" si="10"/>
        <v>38.21430657205957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5315.5134011067876</v>
      </c>
      <c r="F61" s="2">
        <v>2676.0007039473599</v>
      </c>
      <c r="G61" s="5">
        <f t="shared" si="4"/>
        <v>7991.5141050541479</v>
      </c>
      <c r="H61" s="2">
        <v>25</v>
      </c>
      <c r="I61" s="2">
        <v>13</v>
      </c>
      <c r="J61" s="5">
        <f t="shared" si="5"/>
        <v>38</v>
      </c>
      <c r="K61" s="2">
        <v>111</v>
      </c>
      <c r="L61" s="2">
        <v>71</v>
      </c>
      <c r="M61" s="5">
        <f t="shared" si="6"/>
        <v>182</v>
      </c>
      <c r="N61" s="27">
        <f t="shared" si="7"/>
        <v>0.16142837102486599</v>
      </c>
      <c r="O61" s="27">
        <f t="shared" si="0"/>
        <v>0.131073702191779</v>
      </c>
      <c r="P61" s="28">
        <f t="shared" si="1"/>
        <v>0.14981092728430842</v>
      </c>
      <c r="R61" s="32">
        <f t="shared" si="8"/>
        <v>39.084657361079323</v>
      </c>
      <c r="S61" s="32">
        <f t="shared" si="9"/>
        <v>31.857151237468571</v>
      </c>
      <c r="T61" s="32">
        <f t="shared" si="10"/>
        <v>36.32506411388249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5168.9412527424838</v>
      </c>
      <c r="F62" s="2">
        <v>2656.500591084136</v>
      </c>
      <c r="G62" s="5">
        <f t="shared" si="4"/>
        <v>7825.4418438266202</v>
      </c>
      <c r="H62" s="2">
        <v>25</v>
      </c>
      <c r="I62" s="2">
        <v>13</v>
      </c>
      <c r="J62" s="5">
        <f t="shared" si="5"/>
        <v>38</v>
      </c>
      <c r="K62" s="2">
        <v>110</v>
      </c>
      <c r="L62" s="2">
        <v>71</v>
      </c>
      <c r="M62" s="5">
        <f t="shared" si="6"/>
        <v>181</v>
      </c>
      <c r="N62" s="27">
        <f t="shared" si="7"/>
        <v>0.1581683369872241</v>
      </c>
      <c r="O62" s="27">
        <f t="shared" si="0"/>
        <v>0.13011856343476372</v>
      </c>
      <c r="P62" s="28">
        <f t="shared" si="1"/>
        <v>0.14738288842524144</v>
      </c>
      <c r="R62" s="32">
        <f t="shared" si="8"/>
        <v>38.288453724018396</v>
      </c>
      <c r="S62" s="32">
        <f t="shared" si="9"/>
        <v>31.625007036715903</v>
      </c>
      <c r="T62" s="32">
        <f t="shared" si="10"/>
        <v>35.732611159025666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5015.2326434675315</v>
      </c>
      <c r="F63" s="2">
        <v>2601.7328232473792</v>
      </c>
      <c r="G63" s="5">
        <f t="shared" si="4"/>
        <v>7616.9654667149107</v>
      </c>
      <c r="H63" s="2">
        <v>25</v>
      </c>
      <c r="I63" s="2">
        <v>13</v>
      </c>
      <c r="J63" s="5">
        <f t="shared" si="5"/>
        <v>38</v>
      </c>
      <c r="K63" s="2">
        <v>103</v>
      </c>
      <c r="L63" s="2">
        <v>62</v>
      </c>
      <c r="M63" s="5">
        <f t="shared" si="6"/>
        <v>165</v>
      </c>
      <c r="N63" s="27">
        <f t="shared" si="7"/>
        <v>0.16207447787834578</v>
      </c>
      <c r="O63" s="27">
        <f t="shared" si="0"/>
        <v>0.14307813590229759</v>
      </c>
      <c r="P63" s="28">
        <f t="shared" si="1"/>
        <v>0.15504326385594591</v>
      </c>
      <c r="R63" s="32">
        <f t="shared" si="8"/>
        <v>39.18150502709009</v>
      </c>
      <c r="S63" s="32">
        <f t="shared" si="9"/>
        <v>34.689770976631721</v>
      </c>
      <c r="T63" s="32">
        <f t="shared" si="10"/>
        <v>37.521997372979854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4746.0494171093378</v>
      </c>
      <c r="F64" s="2">
        <v>2541.6345274819755</v>
      </c>
      <c r="G64" s="5">
        <f t="shared" si="4"/>
        <v>7287.6839445913138</v>
      </c>
      <c r="H64" s="2">
        <v>25</v>
      </c>
      <c r="I64" s="2">
        <v>2</v>
      </c>
      <c r="J64" s="5">
        <f t="shared" si="5"/>
        <v>27</v>
      </c>
      <c r="K64" s="2">
        <v>103</v>
      </c>
      <c r="L64" s="2">
        <v>61</v>
      </c>
      <c r="M64" s="5">
        <f t="shared" si="6"/>
        <v>164</v>
      </c>
      <c r="N64" s="27">
        <f t="shared" si="7"/>
        <v>0.15337543359324385</v>
      </c>
      <c r="O64" s="27">
        <f t="shared" si="0"/>
        <v>0.16334412130346887</v>
      </c>
      <c r="P64" s="28">
        <f t="shared" si="1"/>
        <v>0.1567109053971984</v>
      </c>
      <c r="R64" s="32">
        <f t="shared" si="8"/>
        <v>37.078511071166702</v>
      </c>
      <c r="S64" s="32">
        <f t="shared" si="9"/>
        <v>40.343405198126597</v>
      </c>
      <c r="T64" s="32">
        <f t="shared" si="10"/>
        <v>38.155413322467609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4022.5426418048628</v>
      </c>
      <c r="F65" s="2">
        <v>2326.2808377880096</v>
      </c>
      <c r="G65" s="5">
        <f t="shared" si="4"/>
        <v>6348.8234795928729</v>
      </c>
      <c r="H65" s="2">
        <v>24</v>
      </c>
      <c r="I65" s="2">
        <v>2</v>
      </c>
      <c r="J65" s="5">
        <f t="shared" si="5"/>
        <v>26</v>
      </c>
      <c r="K65" s="2">
        <v>102</v>
      </c>
      <c r="L65" s="2">
        <v>60</v>
      </c>
      <c r="M65" s="5">
        <f t="shared" si="6"/>
        <v>162</v>
      </c>
      <c r="N65" s="27">
        <f t="shared" si="7"/>
        <v>0.13197318378624878</v>
      </c>
      <c r="O65" s="27">
        <f t="shared" si="0"/>
        <v>0.15192534207079478</v>
      </c>
      <c r="P65" s="28">
        <f t="shared" si="1"/>
        <v>0.13864481742646909</v>
      </c>
      <c r="R65" s="32">
        <f t="shared" si="8"/>
        <v>31.924941601625896</v>
      </c>
      <c r="S65" s="32">
        <f t="shared" si="9"/>
        <v>37.520658674000153</v>
      </c>
      <c r="T65" s="32">
        <f t="shared" si="10"/>
        <v>33.770337657408895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1491.0144535741647</v>
      </c>
      <c r="F66" s="2">
        <v>912.47921918984105</v>
      </c>
      <c r="G66" s="5">
        <f t="shared" si="4"/>
        <v>2403.4936727640056</v>
      </c>
      <c r="H66" s="2">
        <v>25</v>
      </c>
      <c r="I66" s="2">
        <v>2</v>
      </c>
      <c r="J66" s="5">
        <f t="shared" si="5"/>
        <v>27</v>
      </c>
      <c r="K66" s="2">
        <v>80</v>
      </c>
      <c r="L66" s="2">
        <v>60</v>
      </c>
      <c r="M66" s="5">
        <f t="shared" si="6"/>
        <v>140</v>
      </c>
      <c r="N66" s="27">
        <f t="shared" si="7"/>
        <v>5.9073472804047726E-2</v>
      </c>
      <c r="O66" s="27">
        <f t="shared" si="0"/>
        <v>5.9592425495679273E-2</v>
      </c>
      <c r="P66" s="28">
        <f t="shared" si="1"/>
        <v>5.9269423771059516E-2</v>
      </c>
      <c r="R66" s="32">
        <f t="shared" si="8"/>
        <v>14.200137653087284</v>
      </c>
      <c r="S66" s="32">
        <f t="shared" si="9"/>
        <v>14.717406761126469</v>
      </c>
      <c r="T66" s="32">
        <f t="shared" si="10"/>
        <v>14.392177681221591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1401.234430077722</v>
      </c>
      <c r="F67" s="2">
        <v>758.32082394320605</v>
      </c>
      <c r="G67" s="5">
        <f t="shared" si="4"/>
        <v>2159.5552540209283</v>
      </c>
      <c r="H67" s="2">
        <v>25</v>
      </c>
      <c r="I67" s="2">
        <v>2</v>
      </c>
      <c r="J67" s="5">
        <f t="shared" si="5"/>
        <v>27</v>
      </c>
      <c r="K67" s="2">
        <v>82</v>
      </c>
      <c r="L67" s="2">
        <v>60</v>
      </c>
      <c r="M67" s="5">
        <f t="shared" si="6"/>
        <v>142</v>
      </c>
      <c r="N67" s="27">
        <f t="shared" si="7"/>
        <v>5.4446473036902469E-2</v>
      </c>
      <c r="O67" s="27">
        <f t="shared" si="0"/>
        <v>4.9524609714159222E-2</v>
      </c>
      <c r="P67" s="28">
        <f t="shared" si="1"/>
        <v>5.2610486601562277E-2</v>
      </c>
      <c r="R67" s="32">
        <f t="shared" si="8"/>
        <v>13.095648879231046</v>
      </c>
      <c r="S67" s="32">
        <f t="shared" si="9"/>
        <v>12.230981031342033</v>
      </c>
      <c r="T67" s="32">
        <f t="shared" si="10"/>
        <v>12.778433455745137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1356.4689728706328</v>
      </c>
      <c r="F68" s="2">
        <v>662.53663187406755</v>
      </c>
      <c r="G68" s="5">
        <f t="shared" si="4"/>
        <v>2019.0056047447003</v>
      </c>
      <c r="H68" s="2">
        <v>25</v>
      </c>
      <c r="I68" s="2">
        <v>2</v>
      </c>
      <c r="J68" s="5">
        <f t="shared" si="5"/>
        <v>27</v>
      </c>
      <c r="K68" s="2">
        <v>99</v>
      </c>
      <c r="L68" s="2">
        <v>60</v>
      </c>
      <c r="M68" s="5">
        <f t="shared" si="6"/>
        <v>159</v>
      </c>
      <c r="N68" s="27">
        <f t="shared" si="7"/>
        <v>4.5288093378426576E-2</v>
      </c>
      <c r="O68" s="27">
        <f t="shared" si="0"/>
        <v>4.3269111277042027E-2</v>
      </c>
      <c r="P68" s="28">
        <f t="shared" si="1"/>
        <v>4.4605107916770512E-2</v>
      </c>
      <c r="R68" s="32">
        <f t="shared" si="8"/>
        <v>10.939265910247039</v>
      </c>
      <c r="S68" s="32">
        <f t="shared" si="9"/>
        <v>10.686074707646251</v>
      </c>
      <c r="T68" s="32">
        <f t="shared" si="10"/>
        <v>10.854868842713442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577.52307385394295</v>
      </c>
      <c r="F69" s="3">
        <v>339.00000000000011</v>
      </c>
      <c r="G69" s="7">
        <f t="shared" si="4"/>
        <v>916.52307385394306</v>
      </c>
      <c r="H69" s="6">
        <v>33</v>
      </c>
      <c r="I69" s="3">
        <v>2</v>
      </c>
      <c r="J69" s="7">
        <f t="shared" si="5"/>
        <v>35</v>
      </c>
      <c r="K69" s="6">
        <v>99</v>
      </c>
      <c r="L69" s="3">
        <v>59</v>
      </c>
      <c r="M69" s="7">
        <f t="shared" si="6"/>
        <v>158</v>
      </c>
      <c r="N69" s="27">
        <f t="shared" si="7"/>
        <v>1.8229895008015876E-2</v>
      </c>
      <c r="O69" s="27">
        <f t="shared" si="0"/>
        <v>2.2503983005841749E-2</v>
      </c>
      <c r="P69" s="28">
        <f t="shared" si="1"/>
        <v>1.9607288076628936E-2</v>
      </c>
      <c r="R69" s="32">
        <f t="shared" si="8"/>
        <v>4.3751748019238104</v>
      </c>
      <c r="S69" s="32">
        <f t="shared" si="9"/>
        <v>5.5573770491803298</v>
      </c>
      <c r="T69" s="32">
        <f t="shared" si="10"/>
        <v>4.7488242168598083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2641.0000000000014</v>
      </c>
      <c r="F70" s="2">
        <v>6041.3477009450207</v>
      </c>
      <c r="G70" s="10">
        <f t="shared" ref="G70:G86" si="14">+E70+F70</f>
        <v>8682.3477009450216</v>
      </c>
      <c r="H70" s="2">
        <v>215</v>
      </c>
      <c r="I70" s="2">
        <v>285</v>
      </c>
      <c r="J70" s="10">
        <f t="shared" ref="J70:J86" si="15">+H70+I70</f>
        <v>500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5.6869078380706317E-2</v>
      </c>
      <c r="O70" s="25">
        <f t="shared" si="0"/>
        <v>9.8137551997157582E-2</v>
      </c>
      <c r="P70" s="26">
        <f t="shared" si="1"/>
        <v>8.0392108342083532E-2</v>
      </c>
      <c r="R70" s="32">
        <f t="shared" si="8"/>
        <v>12.283720930232564</v>
      </c>
      <c r="S70" s="32">
        <f t="shared" si="9"/>
        <v>21.197711231386037</v>
      </c>
      <c r="T70" s="32">
        <f t="shared" si="10"/>
        <v>17.364695401890042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3719.0532466988921</v>
      </c>
      <c r="F71" s="2">
        <v>9166.9560616990821</v>
      </c>
      <c r="G71" s="5">
        <f t="shared" si="14"/>
        <v>12886.009308397974</v>
      </c>
      <c r="H71" s="2">
        <v>214</v>
      </c>
      <c r="I71" s="2">
        <v>300</v>
      </c>
      <c r="J71" s="5">
        <f t="shared" si="15"/>
        <v>514</v>
      </c>
      <c r="K71" s="2">
        <v>0</v>
      </c>
      <c r="L71" s="2">
        <v>0</v>
      </c>
      <c r="M71" s="5">
        <f t="shared" si="16"/>
        <v>0</v>
      </c>
      <c r="N71" s="27">
        <f t="shared" si="17"/>
        <v>8.0457192079847958E-2</v>
      </c>
      <c r="O71" s="27">
        <f t="shared" si="0"/>
        <v>0.14146537132251669</v>
      </c>
      <c r="P71" s="28">
        <f t="shared" si="1"/>
        <v>0.11606507879735889</v>
      </c>
      <c r="R71" s="32">
        <f t="shared" ref="R71:R86" si="18">+E71/(H71+K71)</f>
        <v>17.37875348924716</v>
      </c>
      <c r="S71" s="32">
        <f t="shared" ref="S71:S86" si="19">+F71/(I71+L71)</f>
        <v>30.556520205663606</v>
      </c>
      <c r="T71" s="32">
        <f t="shared" ref="T71:T86" si="20">+G71/(J71+M71)</f>
        <v>25.07005702022952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7882.9026374792093</v>
      </c>
      <c r="F72" s="2">
        <v>14371.395832100647</v>
      </c>
      <c r="G72" s="5">
        <f t="shared" si="14"/>
        <v>22254.298469579855</v>
      </c>
      <c r="H72" s="2">
        <v>215</v>
      </c>
      <c r="I72" s="2">
        <v>282</v>
      </c>
      <c r="J72" s="5">
        <f t="shared" si="15"/>
        <v>497</v>
      </c>
      <c r="K72" s="2">
        <v>0</v>
      </c>
      <c r="L72" s="2">
        <v>0</v>
      </c>
      <c r="M72" s="5">
        <f t="shared" si="16"/>
        <v>0</v>
      </c>
      <c r="N72" s="27">
        <f t="shared" si="17"/>
        <v>0.1697438121765549</v>
      </c>
      <c r="O72" s="27">
        <f t="shared" si="0"/>
        <v>0.23593702114691106</v>
      </c>
      <c r="P72" s="28">
        <f t="shared" si="1"/>
        <v>0.20730213195450345</v>
      </c>
      <c r="R72" s="32">
        <f t="shared" si="18"/>
        <v>36.66466343013586</v>
      </c>
      <c r="S72" s="32">
        <f t="shared" si="19"/>
        <v>50.962396567732789</v>
      </c>
      <c r="T72" s="32">
        <f t="shared" si="20"/>
        <v>44.777260502172744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8886.2544221488479</v>
      </c>
      <c r="F73" s="2">
        <v>16504.189697105794</v>
      </c>
      <c r="G73" s="5">
        <f t="shared" si="14"/>
        <v>25390.444119254644</v>
      </c>
      <c r="H73" s="2">
        <v>226</v>
      </c>
      <c r="I73" s="2">
        <v>256</v>
      </c>
      <c r="J73" s="5">
        <f t="shared" si="15"/>
        <v>482</v>
      </c>
      <c r="K73" s="2">
        <v>0</v>
      </c>
      <c r="L73" s="2">
        <v>0</v>
      </c>
      <c r="M73" s="5">
        <f t="shared" si="16"/>
        <v>0</v>
      </c>
      <c r="N73" s="27">
        <f t="shared" si="17"/>
        <v>0.18203569366906031</v>
      </c>
      <c r="O73" s="27">
        <f t="shared" si="0"/>
        <v>0.29846986576073847</v>
      </c>
      <c r="P73" s="28">
        <f t="shared" si="1"/>
        <v>0.24387624980074002</v>
      </c>
      <c r="R73" s="32">
        <f t="shared" si="18"/>
        <v>39.319709832517027</v>
      </c>
      <c r="S73" s="32">
        <f t="shared" si="19"/>
        <v>64.469491004319508</v>
      </c>
      <c r="T73" s="32">
        <f t="shared" si="20"/>
        <v>52.67726995695984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9738.1297710176714</v>
      </c>
      <c r="F74" s="2">
        <v>18270.716891443692</v>
      </c>
      <c r="G74" s="5">
        <f t="shared" si="14"/>
        <v>28008.846662461365</v>
      </c>
      <c r="H74" s="2">
        <v>228</v>
      </c>
      <c r="I74" s="2">
        <v>256</v>
      </c>
      <c r="J74" s="5">
        <f t="shared" si="15"/>
        <v>484</v>
      </c>
      <c r="K74" s="2">
        <v>0</v>
      </c>
      <c r="L74" s="2">
        <v>0</v>
      </c>
      <c r="M74" s="5">
        <f t="shared" si="16"/>
        <v>0</v>
      </c>
      <c r="N74" s="27">
        <f t="shared" si="17"/>
        <v>0.19773655318018338</v>
      </c>
      <c r="O74" s="27">
        <f t="shared" si="0"/>
        <v>0.33041661045000886</v>
      </c>
      <c r="P74" s="28">
        <f t="shared" si="1"/>
        <v>0.26791443471133075</v>
      </c>
      <c r="R74" s="32">
        <f t="shared" si="18"/>
        <v>42.711095486919611</v>
      </c>
      <c r="S74" s="32">
        <f t="shared" si="19"/>
        <v>71.36998785720192</v>
      </c>
      <c r="T74" s="32">
        <f t="shared" si="20"/>
        <v>57.869517897647448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11138.81976579225</v>
      </c>
      <c r="F75" s="2">
        <v>19471.393793058174</v>
      </c>
      <c r="G75" s="5">
        <f t="shared" si="14"/>
        <v>30610.213558850424</v>
      </c>
      <c r="H75" s="2">
        <v>230</v>
      </c>
      <c r="I75" s="2">
        <v>261</v>
      </c>
      <c r="J75" s="5">
        <f t="shared" si="15"/>
        <v>491</v>
      </c>
      <c r="K75" s="2">
        <v>0</v>
      </c>
      <c r="L75" s="2">
        <v>0</v>
      </c>
      <c r="M75" s="5">
        <f t="shared" si="16"/>
        <v>0</v>
      </c>
      <c r="N75" s="27">
        <f t="shared" si="17"/>
        <v>0.22421134794267814</v>
      </c>
      <c r="O75" s="27">
        <f t="shared" si="0"/>
        <v>0.34538445070700607</v>
      </c>
      <c r="P75" s="28">
        <f t="shared" si="1"/>
        <v>0.28862311947320685</v>
      </c>
      <c r="R75" s="32">
        <f t="shared" si="18"/>
        <v>48.42965115561848</v>
      </c>
      <c r="S75" s="32">
        <f t="shared" si="19"/>
        <v>74.603041352713305</v>
      </c>
      <c r="T75" s="32">
        <f t="shared" si="20"/>
        <v>62.342593806212676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17472.220389672628</v>
      </c>
      <c r="F76" s="2">
        <v>22081.57735608083</v>
      </c>
      <c r="G76" s="5">
        <f t="shared" si="14"/>
        <v>39553.797745753458</v>
      </c>
      <c r="H76" s="2">
        <v>250</v>
      </c>
      <c r="I76" s="2">
        <v>281</v>
      </c>
      <c r="J76" s="5">
        <f t="shared" si="15"/>
        <v>531</v>
      </c>
      <c r="K76" s="2">
        <v>0</v>
      </c>
      <c r="L76" s="2">
        <v>0</v>
      </c>
      <c r="M76" s="5">
        <f t="shared" si="16"/>
        <v>0</v>
      </c>
      <c r="N76" s="27">
        <f t="shared" si="17"/>
        <v>0.32355963684578942</v>
      </c>
      <c r="O76" s="27">
        <f t="shared" si="0"/>
        <v>0.36380613806644307</v>
      </c>
      <c r="P76" s="28">
        <f t="shared" si="1"/>
        <v>0.34485769116406378</v>
      </c>
      <c r="R76" s="32">
        <f t="shared" si="18"/>
        <v>69.888881558690514</v>
      </c>
      <c r="S76" s="32">
        <f t="shared" si="19"/>
        <v>78.582125822351713</v>
      </c>
      <c r="T76" s="32">
        <f t="shared" si="20"/>
        <v>74.489261291437771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20309.124199382717</v>
      </c>
      <c r="F77" s="2">
        <v>22965.47824446646</v>
      </c>
      <c r="G77" s="5">
        <f t="shared" si="14"/>
        <v>43274.602443849173</v>
      </c>
      <c r="H77" s="2">
        <v>250</v>
      </c>
      <c r="I77" s="2">
        <v>260</v>
      </c>
      <c r="J77" s="5">
        <f t="shared" si="15"/>
        <v>510</v>
      </c>
      <c r="K77" s="2">
        <v>0</v>
      </c>
      <c r="L77" s="2">
        <v>0</v>
      </c>
      <c r="M77" s="5">
        <f t="shared" si="16"/>
        <v>0</v>
      </c>
      <c r="N77" s="27">
        <f t="shared" si="17"/>
        <v>0.37609489258116141</v>
      </c>
      <c r="O77" s="27">
        <f t="shared" si="0"/>
        <v>0.40892945591998681</v>
      </c>
      <c r="P77" s="28">
        <f t="shared" si="1"/>
        <v>0.39283408173428808</v>
      </c>
      <c r="R77" s="32">
        <f t="shared" si="18"/>
        <v>81.236496797530862</v>
      </c>
      <c r="S77" s="32">
        <f t="shared" si="19"/>
        <v>88.328762478717152</v>
      </c>
      <c r="T77" s="32">
        <f t="shared" si="20"/>
        <v>84.852161654606221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16408.809698359648</v>
      </c>
      <c r="F78" s="2">
        <v>13509.361475349031</v>
      </c>
      <c r="G78" s="5">
        <f t="shared" si="14"/>
        <v>29918.171173708681</v>
      </c>
      <c r="H78" s="2">
        <v>214</v>
      </c>
      <c r="I78" s="2">
        <v>252</v>
      </c>
      <c r="J78" s="5">
        <f t="shared" si="15"/>
        <v>466</v>
      </c>
      <c r="K78" s="2">
        <v>0</v>
      </c>
      <c r="L78" s="2">
        <v>0</v>
      </c>
      <c r="M78" s="5">
        <f t="shared" si="16"/>
        <v>0</v>
      </c>
      <c r="N78" s="27">
        <f t="shared" si="17"/>
        <v>0.35498463348822362</v>
      </c>
      <c r="O78" s="27">
        <f t="shared" si="0"/>
        <v>0.24818785779227351</v>
      </c>
      <c r="P78" s="28">
        <f t="shared" si="1"/>
        <v>0.29723187066552098</v>
      </c>
      <c r="R78" s="32">
        <f t="shared" si="18"/>
        <v>76.676680833456302</v>
      </c>
      <c r="S78" s="32">
        <f t="shared" si="19"/>
        <v>53.608577283131076</v>
      </c>
      <c r="T78" s="32">
        <f t="shared" si="20"/>
        <v>64.202084063752537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15130.88903516563</v>
      </c>
      <c r="F79" s="2">
        <v>12913.224169595534</v>
      </c>
      <c r="G79" s="5">
        <f t="shared" si="14"/>
        <v>28044.113204761165</v>
      </c>
      <c r="H79" s="2">
        <v>212</v>
      </c>
      <c r="I79" s="2">
        <v>234</v>
      </c>
      <c r="J79" s="5">
        <f t="shared" si="15"/>
        <v>446</v>
      </c>
      <c r="K79" s="2">
        <v>0</v>
      </c>
      <c r="L79" s="2">
        <v>0</v>
      </c>
      <c r="M79" s="5">
        <f t="shared" si="16"/>
        <v>0</v>
      </c>
      <c r="N79" s="27">
        <f t="shared" si="17"/>
        <v>0.33042647264075886</v>
      </c>
      <c r="O79" s="27">
        <f t="shared" si="0"/>
        <v>0.25548480867354256</v>
      </c>
      <c r="P79" s="28">
        <f t="shared" si="1"/>
        <v>0.29110730365347498</v>
      </c>
      <c r="R79" s="32">
        <f t="shared" si="18"/>
        <v>71.372118090403916</v>
      </c>
      <c r="S79" s="32">
        <f t="shared" si="19"/>
        <v>55.184718673485193</v>
      </c>
      <c r="T79" s="32">
        <f t="shared" si="20"/>
        <v>62.879177589150594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11391.306313944535</v>
      </c>
      <c r="F80" s="2">
        <v>9775.0623681900161</v>
      </c>
      <c r="G80" s="5">
        <f t="shared" si="14"/>
        <v>21166.368682134551</v>
      </c>
      <c r="H80" s="2">
        <v>212</v>
      </c>
      <c r="I80" s="2">
        <v>234</v>
      </c>
      <c r="J80" s="5">
        <f t="shared" si="15"/>
        <v>446</v>
      </c>
      <c r="K80" s="2">
        <v>0</v>
      </c>
      <c r="L80" s="2">
        <v>0</v>
      </c>
      <c r="M80" s="5">
        <f t="shared" si="16"/>
        <v>0</v>
      </c>
      <c r="N80" s="27">
        <f t="shared" si="17"/>
        <v>0.24876193033596555</v>
      </c>
      <c r="O80" s="27">
        <f t="shared" si="0"/>
        <v>0.19339708705662426</v>
      </c>
      <c r="P80" s="28">
        <f t="shared" si="1"/>
        <v>0.21971400807729768</v>
      </c>
      <c r="R80" s="32">
        <f t="shared" si="18"/>
        <v>53.732576952568557</v>
      </c>
      <c r="S80" s="32">
        <f t="shared" si="19"/>
        <v>41.773770804230836</v>
      </c>
      <c r="T80" s="32">
        <f t="shared" si="20"/>
        <v>47.4582257446963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9183.834273544222</v>
      </c>
      <c r="F81" s="2">
        <v>8324.7392499711787</v>
      </c>
      <c r="G81" s="5">
        <f t="shared" si="14"/>
        <v>17508.573523515399</v>
      </c>
      <c r="H81" s="2">
        <v>212</v>
      </c>
      <c r="I81" s="2">
        <v>234</v>
      </c>
      <c r="J81" s="5">
        <f t="shared" si="15"/>
        <v>446</v>
      </c>
      <c r="K81" s="2">
        <v>0</v>
      </c>
      <c r="L81" s="2">
        <v>0</v>
      </c>
      <c r="M81" s="5">
        <f t="shared" si="16"/>
        <v>0</v>
      </c>
      <c r="N81" s="27">
        <f t="shared" si="17"/>
        <v>0.20055543050192659</v>
      </c>
      <c r="O81" s="27">
        <f t="shared" si="17"/>
        <v>0.16470281833592867</v>
      </c>
      <c r="P81" s="28">
        <f t="shared" si="17"/>
        <v>0.18174486716819671</v>
      </c>
      <c r="R81" s="32">
        <f t="shared" si="18"/>
        <v>43.31997298841614</v>
      </c>
      <c r="S81" s="32">
        <f t="shared" si="19"/>
        <v>35.575808760560591</v>
      </c>
      <c r="T81" s="32">
        <f t="shared" si="20"/>
        <v>39.256891308330488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7516.8076812809268</v>
      </c>
      <c r="F82" s="2">
        <v>7680.8456802775163</v>
      </c>
      <c r="G82" s="5">
        <f t="shared" si="14"/>
        <v>15197.653361558443</v>
      </c>
      <c r="H82" s="2">
        <v>213</v>
      </c>
      <c r="I82" s="2">
        <v>234</v>
      </c>
      <c r="J82" s="5">
        <f t="shared" si="15"/>
        <v>447</v>
      </c>
      <c r="K82" s="2">
        <v>0</v>
      </c>
      <c r="L82" s="2">
        <v>0</v>
      </c>
      <c r="M82" s="5">
        <f t="shared" si="16"/>
        <v>0</v>
      </c>
      <c r="N82" s="27">
        <f t="shared" si="17"/>
        <v>0.1633804486454731</v>
      </c>
      <c r="O82" s="27">
        <f t="shared" si="17"/>
        <v>0.15196355017959631</v>
      </c>
      <c r="P82" s="28">
        <f t="shared" si="17"/>
        <v>0.15740381723380606</v>
      </c>
      <c r="R82" s="32">
        <f t="shared" si="18"/>
        <v>35.290176907422193</v>
      </c>
      <c r="S82" s="32">
        <f t="shared" si="19"/>
        <v>32.824126838792807</v>
      </c>
      <c r="T82" s="32">
        <f t="shared" si="20"/>
        <v>33.999224522502111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5872.338200093066</v>
      </c>
      <c r="F83" s="2">
        <v>6172.231094514811</v>
      </c>
      <c r="G83" s="5">
        <f t="shared" si="14"/>
        <v>12044.569294607878</v>
      </c>
      <c r="H83" s="2">
        <v>227</v>
      </c>
      <c r="I83" s="2">
        <v>210</v>
      </c>
      <c r="J83" s="5">
        <f t="shared" si="15"/>
        <v>437</v>
      </c>
      <c r="K83" s="2">
        <v>0</v>
      </c>
      <c r="L83" s="2">
        <v>0</v>
      </c>
      <c r="M83" s="5">
        <f t="shared" si="16"/>
        <v>0</v>
      </c>
      <c r="N83" s="27">
        <f t="shared" si="17"/>
        <v>0.11976542258306955</v>
      </c>
      <c r="O83" s="27">
        <f t="shared" si="17"/>
        <v>0.13607211407660519</v>
      </c>
      <c r="P83" s="28">
        <f t="shared" si="17"/>
        <v>0.12760159012000888</v>
      </c>
      <c r="R83" s="32">
        <f t="shared" si="18"/>
        <v>25.869331277943022</v>
      </c>
      <c r="S83" s="32">
        <f t="shared" si="19"/>
        <v>29.39157664054672</v>
      </c>
      <c r="T83" s="32">
        <f t="shared" si="20"/>
        <v>27.561943465921917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3592.7038898839228</v>
      </c>
      <c r="F84" s="3">
        <v>3856.9999999999995</v>
      </c>
      <c r="G84" s="7">
        <f t="shared" si="14"/>
        <v>7449.7038898839219</v>
      </c>
      <c r="H84" s="6">
        <v>239</v>
      </c>
      <c r="I84" s="3">
        <v>206</v>
      </c>
      <c r="J84" s="7">
        <f t="shared" si="15"/>
        <v>445</v>
      </c>
      <c r="K84" s="6">
        <v>0</v>
      </c>
      <c r="L84" s="3">
        <v>0</v>
      </c>
      <c r="M84" s="7">
        <f t="shared" si="16"/>
        <v>0</v>
      </c>
      <c r="N84" s="27">
        <f t="shared" si="17"/>
        <v>6.9593675226327339E-2</v>
      </c>
      <c r="O84" s="27">
        <f t="shared" si="17"/>
        <v>8.668194893923048E-2</v>
      </c>
      <c r="P84" s="28">
        <f t="shared" si="17"/>
        <v>7.7504201933873515E-2</v>
      </c>
      <c r="R84" s="32">
        <f t="shared" si="18"/>
        <v>15.032233848886706</v>
      </c>
      <c r="S84" s="32">
        <f t="shared" si="19"/>
        <v>18.723300970873783</v>
      </c>
      <c r="T84" s="32">
        <f t="shared" si="20"/>
        <v>16.74090761771668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1477.6109632357909</v>
      </c>
      <c r="F85" s="2">
        <v>3992.5047765015079</v>
      </c>
      <c r="G85" s="5">
        <f t="shared" si="14"/>
        <v>5470.115739737299</v>
      </c>
      <c r="H85" s="2">
        <v>133</v>
      </c>
      <c r="I85" s="2">
        <v>62</v>
      </c>
      <c r="J85" s="5">
        <f t="shared" si="15"/>
        <v>195</v>
      </c>
      <c r="K85" s="2">
        <v>0</v>
      </c>
      <c r="L85" s="2">
        <v>0</v>
      </c>
      <c r="M85" s="5">
        <f t="shared" si="16"/>
        <v>0</v>
      </c>
      <c r="N85" s="25">
        <f t="shared" si="17"/>
        <v>5.1434522529789438E-2</v>
      </c>
      <c r="O85" s="25">
        <f t="shared" si="17"/>
        <v>0.2981261033827291</v>
      </c>
      <c r="P85" s="26">
        <f t="shared" si="17"/>
        <v>0.1298697943907241</v>
      </c>
      <c r="R85" s="32">
        <f t="shared" si="18"/>
        <v>11.109856866434518</v>
      </c>
      <c r="S85" s="32">
        <f t="shared" si="19"/>
        <v>64.395238330669486</v>
      </c>
      <c r="T85" s="32">
        <f t="shared" si="20"/>
        <v>28.051875588396406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1284.0677096452223</v>
      </c>
      <c r="F86" s="45">
        <v>3779.0000000000009</v>
      </c>
      <c r="G86" s="46">
        <f t="shared" si="14"/>
        <v>5063.0677096452237</v>
      </c>
      <c r="H86" s="44">
        <v>133</v>
      </c>
      <c r="I86" s="45">
        <v>62</v>
      </c>
      <c r="J86" s="46">
        <f t="shared" si="15"/>
        <v>195</v>
      </c>
      <c r="K86" s="44">
        <v>0</v>
      </c>
      <c r="L86" s="45">
        <v>0</v>
      </c>
      <c r="M86" s="46">
        <f t="shared" si="16"/>
        <v>0</v>
      </c>
      <c r="N86" s="47">
        <f t="shared" si="17"/>
        <v>4.4697427932512614E-2</v>
      </c>
      <c r="O86" s="47">
        <f t="shared" si="17"/>
        <v>0.2821833930704899</v>
      </c>
      <c r="P86" s="48">
        <f t="shared" si="17"/>
        <v>0.12020578607894643</v>
      </c>
      <c r="R86" s="32">
        <f t="shared" si="18"/>
        <v>9.6546444334227246</v>
      </c>
      <c r="S86" s="32">
        <f t="shared" si="19"/>
        <v>60.951612903225822</v>
      </c>
      <c r="T86" s="32">
        <f t="shared" si="20"/>
        <v>25.964449793052427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0.14379331268279527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157.00000000000011</v>
      </c>
      <c r="F5" s="9">
        <v>480.28758185001936</v>
      </c>
      <c r="G5" s="10">
        <f>+E5+F5</f>
        <v>637.28758185001948</v>
      </c>
      <c r="H5" s="9">
        <v>62</v>
      </c>
      <c r="I5" s="9">
        <v>111</v>
      </c>
      <c r="J5" s="10">
        <f>+H5+I5</f>
        <v>173</v>
      </c>
      <c r="K5" s="9">
        <v>0</v>
      </c>
      <c r="L5" s="9">
        <v>0</v>
      </c>
      <c r="M5" s="10">
        <f>+K5+L5</f>
        <v>0</v>
      </c>
      <c r="N5" s="27">
        <f>+E5/(H5*216+K5*248)</f>
        <v>1.1723416965352458E-2</v>
      </c>
      <c r="O5" s="27">
        <f t="shared" ref="O5:O80" si="0">+F5/(I5*216+L5*248)</f>
        <v>2.0032014591675817E-2</v>
      </c>
      <c r="P5" s="28">
        <f t="shared" ref="P5:P80" si="1">+G5/(J5*216+M5*248)</f>
        <v>1.7054366887444324E-2</v>
      </c>
      <c r="R5" s="32">
        <f>+E5/(H5+K5)</f>
        <v>2.5322580645161308</v>
      </c>
      <c r="S5" s="32">
        <f t="shared" ref="S5" si="2">+F5/(I5+L5)</f>
        <v>4.3269151518019759</v>
      </c>
      <c r="T5" s="32">
        <f t="shared" ref="T5" si="3">+G5/(J5+M5)</f>
        <v>3.6837432476879739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278.46009515530136</v>
      </c>
      <c r="F6" s="2">
        <v>905.08169175281716</v>
      </c>
      <c r="G6" s="5">
        <f t="shared" ref="G6:G69" si="4">+E6+F6</f>
        <v>1183.5417869081184</v>
      </c>
      <c r="H6" s="2">
        <v>62</v>
      </c>
      <c r="I6" s="2">
        <v>111</v>
      </c>
      <c r="J6" s="5">
        <f t="shared" ref="J6:J69" si="5">+H6+I6</f>
        <v>173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2.0793017858072086E-2</v>
      </c>
      <c r="O6" s="27">
        <f t="shared" si="0"/>
        <v>3.7749486643010394E-2</v>
      </c>
      <c r="P6" s="28">
        <f t="shared" si="1"/>
        <v>3.1672601876153887E-2</v>
      </c>
      <c r="R6" s="32">
        <f t="shared" ref="R6:R70" si="8">+E6/(H6+K6)</f>
        <v>4.4912918573435707</v>
      </c>
      <c r="S6" s="32">
        <f t="shared" ref="S6:S70" si="9">+F6/(I6+L6)</f>
        <v>8.1538891148902444</v>
      </c>
      <c r="T6" s="32">
        <f t="shared" ref="T6:T70" si="10">+G6/(J6+M6)</f>
        <v>6.8412820052492398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386.72347759843501</v>
      </c>
      <c r="F7" s="2">
        <v>1233.6362286204492</v>
      </c>
      <c r="G7" s="5">
        <f t="shared" si="4"/>
        <v>1620.3597062188842</v>
      </c>
      <c r="H7" s="2">
        <v>62</v>
      </c>
      <c r="I7" s="2">
        <v>92</v>
      </c>
      <c r="J7" s="5">
        <f t="shared" si="5"/>
        <v>154</v>
      </c>
      <c r="K7" s="2">
        <v>0</v>
      </c>
      <c r="L7" s="2">
        <v>0</v>
      </c>
      <c r="M7" s="5">
        <f t="shared" si="6"/>
        <v>0</v>
      </c>
      <c r="N7" s="27">
        <f t="shared" si="7"/>
        <v>2.8877201134889115E-2</v>
      </c>
      <c r="O7" s="27">
        <f t="shared" si="0"/>
        <v>6.2079117784845469E-2</v>
      </c>
      <c r="P7" s="28">
        <f t="shared" si="1"/>
        <v>4.8712112380317585E-2</v>
      </c>
      <c r="R7" s="32">
        <f t="shared" si="8"/>
        <v>6.2374754451360488</v>
      </c>
      <c r="S7" s="32">
        <f t="shared" si="9"/>
        <v>13.409089441526621</v>
      </c>
      <c r="T7" s="32">
        <f t="shared" si="10"/>
        <v>10.521816274148598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469.5477536852805</v>
      </c>
      <c r="F8" s="2">
        <v>1378.1498038759855</v>
      </c>
      <c r="G8" s="5">
        <f t="shared" si="4"/>
        <v>1847.697557561266</v>
      </c>
      <c r="H8" s="2">
        <v>62</v>
      </c>
      <c r="I8" s="2">
        <v>86</v>
      </c>
      <c r="J8" s="5">
        <f t="shared" si="5"/>
        <v>148</v>
      </c>
      <c r="K8" s="2">
        <v>0</v>
      </c>
      <c r="L8" s="2">
        <v>0</v>
      </c>
      <c r="M8" s="5">
        <f t="shared" si="6"/>
        <v>0</v>
      </c>
      <c r="N8" s="27">
        <f t="shared" si="7"/>
        <v>3.5061809564313061E-2</v>
      </c>
      <c r="O8" s="27">
        <f t="shared" si="0"/>
        <v>7.4189804256889827E-2</v>
      </c>
      <c r="P8" s="28">
        <f t="shared" si="1"/>
        <v>5.7798347020810374E-2</v>
      </c>
      <c r="R8" s="32">
        <f t="shared" si="8"/>
        <v>7.5733508658916211</v>
      </c>
      <c r="S8" s="32">
        <f t="shared" si="9"/>
        <v>16.024997719488205</v>
      </c>
      <c r="T8" s="32">
        <f t="shared" si="10"/>
        <v>12.484442956495041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577.48234624159022</v>
      </c>
      <c r="F9" s="2">
        <v>1730.2359446085093</v>
      </c>
      <c r="G9" s="5">
        <f t="shared" si="4"/>
        <v>2307.7182908500995</v>
      </c>
      <c r="H9" s="2">
        <v>62</v>
      </c>
      <c r="I9" s="2">
        <v>86</v>
      </c>
      <c r="J9" s="5">
        <f t="shared" si="5"/>
        <v>148</v>
      </c>
      <c r="K9" s="2">
        <v>0</v>
      </c>
      <c r="L9" s="2">
        <v>0</v>
      </c>
      <c r="M9" s="5">
        <f t="shared" si="6"/>
        <v>0</v>
      </c>
      <c r="N9" s="27">
        <f t="shared" si="7"/>
        <v>4.3121441624969399E-2</v>
      </c>
      <c r="O9" s="27">
        <f t="shared" si="0"/>
        <v>9.314362320243913E-2</v>
      </c>
      <c r="P9" s="28">
        <f t="shared" si="1"/>
        <v>7.2188384974039649E-2</v>
      </c>
      <c r="R9" s="32">
        <f t="shared" si="8"/>
        <v>9.31423139099339</v>
      </c>
      <c r="S9" s="32">
        <f t="shared" si="9"/>
        <v>20.119022611726852</v>
      </c>
      <c r="T9" s="32">
        <f t="shared" si="10"/>
        <v>15.592691154392565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604.76055622543061</v>
      </c>
      <c r="F10" s="2">
        <v>2076.6341310719436</v>
      </c>
      <c r="G10" s="5">
        <f t="shared" si="4"/>
        <v>2681.3946872973743</v>
      </c>
      <c r="H10" s="2">
        <v>63</v>
      </c>
      <c r="I10" s="2">
        <v>86</v>
      </c>
      <c r="J10" s="5">
        <f t="shared" si="5"/>
        <v>149</v>
      </c>
      <c r="K10" s="2">
        <v>0</v>
      </c>
      <c r="L10" s="2">
        <v>0</v>
      </c>
      <c r="M10" s="5">
        <f t="shared" si="6"/>
        <v>0</v>
      </c>
      <c r="N10" s="27">
        <f t="shared" si="7"/>
        <v>4.4441545871945223E-2</v>
      </c>
      <c r="O10" s="27">
        <f t="shared" si="0"/>
        <v>0.11179124305942849</v>
      </c>
      <c r="P10" s="28">
        <f t="shared" si="1"/>
        <v>8.3314525456667107E-2</v>
      </c>
      <c r="R10" s="32">
        <f t="shared" si="8"/>
        <v>9.5993739083401675</v>
      </c>
      <c r="S10" s="32">
        <f t="shared" si="9"/>
        <v>24.146908500836552</v>
      </c>
      <c r="T10" s="32">
        <f t="shared" si="10"/>
        <v>17.995937498640096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1060.8496573547</v>
      </c>
      <c r="F11" s="2">
        <v>2522.2196647635124</v>
      </c>
      <c r="G11" s="5">
        <f t="shared" si="4"/>
        <v>3583.0693221182123</v>
      </c>
      <c r="H11" s="2">
        <v>73</v>
      </c>
      <c r="I11" s="2">
        <v>85</v>
      </c>
      <c r="J11" s="5">
        <f t="shared" si="5"/>
        <v>158</v>
      </c>
      <c r="K11" s="2">
        <v>0</v>
      </c>
      <c r="L11" s="2">
        <v>0</v>
      </c>
      <c r="M11" s="5">
        <f t="shared" si="6"/>
        <v>0</v>
      </c>
      <c r="N11" s="27">
        <f t="shared" si="7"/>
        <v>6.7278643921530948E-2</v>
      </c>
      <c r="O11" s="27">
        <f t="shared" si="0"/>
        <v>0.13737579873439609</v>
      </c>
      <c r="P11" s="28">
        <f t="shared" si="1"/>
        <v>0.10498913859933814</v>
      </c>
      <c r="R11" s="32">
        <f t="shared" si="8"/>
        <v>14.532187087050684</v>
      </c>
      <c r="S11" s="32">
        <f t="shared" si="9"/>
        <v>29.673172526629557</v>
      </c>
      <c r="T11" s="32">
        <f t="shared" si="10"/>
        <v>22.677653937457041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1129.8242264066321</v>
      </c>
      <c r="F12" s="2">
        <v>2609.2786073081929</v>
      </c>
      <c r="G12" s="5">
        <f t="shared" si="4"/>
        <v>3739.102833714825</v>
      </c>
      <c r="H12" s="2">
        <v>74</v>
      </c>
      <c r="I12" s="2">
        <v>78</v>
      </c>
      <c r="J12" s="5">
        <f t="shared" si="5"/>
        <v>152</v>
      </c>
      <c r="K12" s="2">
        <v>0</v>
      </c>
      <c r="L12" s="2">
        <v>0</v>
      </c>
      <c r="M12" s="5">
        <f t="shared" si="6"/>
        <v>0</v>
      </c>
      <c r="N12" s="27">
        <f t="shared" si="7"/>
        <v>7.0684698849263775E-2</v>
      </c>
      <c r="O12" s="27">
        <f t="shared" si="0"/>
        <v>0.15487171220965057</v>
      </c>
      <c r="P12" s="28">
        <f t="shared" si="1"/>
        <v>0.11388592938946226</v>
      </c>
      <c r="R12" s="32">
        <f t="shared" si="8"/>
        <v>15.267894951440974</v>
      </c>
      <c r="S12" s="32">
        <f t="shared" si="9"/>
        <v>33.452289837284525</v>
      </c>
      <c r="T12" s="32">
        <f t="shared" si="10"/>
        <v>24.59936074812385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1193.0790380865953</v>
      </c>
      <c r="F13" s="2">
        <v>2662.3443138949092</v>
      </c>
      <c r="G13" s="5">
        <f t="shared" si="4"/>
        <v>3855.4233519815043</v>
      </c>
      <c r="H13" s="2">
        <v>74</v>
      </c>
      <c r="I13" s="2">
        <v>74</v>
      </c>
      <c r="J13" s="5">
        <f t="shared" si="5"/>
        <v>148</v>
      </c>
      <c r="K13" s="2">
        <v>0</v>
      </c>
      <c r="L13" s="2">
        <v>0</v>
      </c>
      <c r="M13" s="5">
        <f t="shared" si="6"/>
        <v>0</v>
      </c>
      <c r="N13" s="27">
        <f t="shared" si="7"/>
        <v>7.4642081962374582E-2</v>
      </c>
      <c r="O13" s="27">
        <f t="shared" si="0"/>
        <v>0.16656308270113296</v>
      </c>
      <c r="P13" s="28">
        <f t="shared" si="1"/>
        <v>0.12060258233175376</v>
      </c>
      <c r="R13" s="32">
        <f t="shared" si="8"/>
        <v>16.122689703872911</v>
      </c>
      <c r="S13" s="32">
        <f t="shared" si="9"/>
        <v>35.977625863444722</v>
      </c>
      <c r="T13" s="32">
        <f t="shared" si="10"/>
        <v>26.050157783658811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1410.4595711355134</v>
      </c>
      <c r="F14" s="2">
        <v>3070.1120711216759</v>
      </c>
      <c r="G14" s="5">
        <f t="shared" si="4"/>
        <v>4480.5716422571895</v>
      </c>
      <c r="H14" s="2">
        <v>74</v>
      </c>
      <c r="I14" s="2">
        <v>74</v>
      </c>
      <c r="J14" s="5">
        <f t="shared" si="5"/>
        <v>148</v>
      </c>
      <c r="K14" s="2">
        <v>0</v>
      </c>
      <c r="L14" s="2">
        <v>0</v>
      </c>
      <c r="M14" s="5">
        <f t="shared" si="6"/>
        <v>0</v>
      </c>
      <c r="N14" s="27">
        <f t="shared" si="7"/>
        <v>8.8241965161130725E-2</v>
      </c>
      <c r="O14" s="27">
        <f t="shared" si="0"/>
        <v>0.19207407852362837</v>
      </c>
      <c r="P14" s="28">
        <f t="shared" si="1"/>
        <v>0.14015802184237955</v>
      </c>
      <c r="R14" s="32">
        <f t="shared" si="8"/>
        <v>19.060264474804235</v>
      </c>
      <c r="S14" s="32">
        <f t="shared" si="9"/>
        <v>41.488000961103729</v>
      </c>
      <c r="T14" s="32">
        <f t="shared" si="10"/>
        <v>30.274132717953982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4302.5389643426161</v>
      </c>
      <c r="F15" s="2">
        <v>5244.7923408699544</v>
      </c>
      <c r="G15" s="5">
        <f t="shared" si="4"/>
        <v>9547.3313052125704</v>
      </c>
      <c r="H15" s="2">
        <v>145</v>
      </c>
      <c r="I15" s="2">
        <v>192</v>
      </c>
      <c r="J15" s="5">
        <f t="shared" si="5"/>
        <v>337</v>
      </c>
      <c r="K15" s="2">
        <v>98</v>
      </c>
      <c r="L15" s="2">
        <v>111</v>
      </c>
      <c r="M15" s="5">
        <f t="shared" si="6"/>
        <v>209</v>
      </c>
      <c r="N15" s="27">
        <f t="shared" si="7"/>
        <v>7.7350405658395946E-2</v>
      </c>
      <c r="O15" s="27">
        <f t="shared" si="0"/>
        <v>7.6011483201013835E-2</v>
      </c>
      <c r="P15" s="28">
        <f t="shared" si="1"/>
        <v>7.6609090586183801E-2</v>
      </c>
      <c r="R15" s="32">
        <f t="shared" si="8"/>
        <v>17.705921663961384</v>
      </c>
      <c r="S15" s="32">
        <f t="shared" si="9"/>
        <v>17.309545679438795</v>
      </c>
      <c r="T15" s="32">
        <f t="shared" si="10"/>
        <v>17.485954771451595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8927.3418398074718</v>
      </c>
      <c r="F16" s="2">
        <v>8858.5818527002084</v>
      </c>
      <c r="G16" s="5">
        <f t="shared" si="4"/>
        <v>17785.92369250768</v>
      </c>
      <c r="H16" s="2">
        <v>167</v>
      </c>
      <c r="I16" s="2">
        <v>194</v>
      </c>
      <c r="J16" s="5">
        <f t="shared" si="5"/>
        <v>361</v>
      </c>
      <c r="K16" s="2">
        <v>172</v>
      </c>
      <c r="L16" s="2">
        <v>166</v>
      </c>
      <c r="M16" s="5">
        <f t="shared" si="6"/>
        <v>338</v>
      </c>
      <c r="N16" s="27">
        <f t="shared" si="7"/>
        <v>0.11339474951487999</v>
      </c>
      <c r="O16" s="27">
        <f t="shared" si="0"/>
        <v>0.10663739710973864</v>
      </c>
      <c r="P16" s="28">
        <f t="shared" si="1"/>
        <v>0.10992536274726626</v>
      </c>
      <c r="R16" s="32">
        <f t="shared" si="8"/>
        <v>26.334341710346525</v>
      </c>
      <c r="S16" s="32">
        <f t="shared" si="9"/>
        <v>24.607171813056134</v>
      </c>
      <c r="T16" s="32">
        <f t="shared" si="10"/>
        <v>25.444812149510273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9384.9667150665537</v>
      </c>
      <c r="F17" s="2">
        <v>9634.5418619510019</v>
      </c>
      <c r="G17" s="5">
        <f t="shared" si="4"/>
        <v>19019.508577017557</v>
      </c>
      <c r="H17" s="2">
        <v>177</v>
      </c>
      <c r="I17" s="2">
        <v>192</v>
      </c>
      <c r="J17" s="5">
        <f t="shared" si="5"/>
        <v>369</v>
      </c>
      <c r="K17" s="2">
        <v>157</v>
      </c>
      <c r="L17" s="2">
        <v>166</v>
      </c>
      <c r="M17" s="5">
        <f t="shared" si="6"/>
        <v>323</v>
      </c>
      <c r="N17" s="27">
        <f t="shared" si="7"/>
        <v>0.12161733769265179</v>
      </c>
      <c r="O17" s="27">
        <f t="shared" si="0"/>
        <v>0.11658448526078173</v>
      </c>
      <c r="P17" s="28">
        <f t="shared" si="1"/>
        <v>0.11901474630192203</v>
      </c>
      <c r="R17" s="32">
        <f t="shared" si="8"/>
        <v>28.09870273972022</v>
      </c>
      <c r="S17" s="32">
        <f t="shared" si="9"/>
        <v>26.912128106008385</v>
      </c>
      <c r="T17" s="32">
        <f t="shared" si="10"/>
        <v>27.484838984129418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11940.808090409233</v>
      </c>
      <c r="F18" s="2">
        <v>11611.914022719155</v>
      </c>
      <c r="G18" s="5">
        <f t="shared" si="4"/>
        <v>23552.722113128388</v>
      </c>
      <c r="H18" s="2">
        <v>181</v>
      </c>
      <c r="I18" s="2">
        <v>192</v>
      </c>
      <c r="J18" s="5">
        <f t="shared" si="5"/>
        <v>373</v>
      </c>
      <c r="K18" s="2">
        <v>157</v>
      </c>
      <c r="L18" s="2">
        <v>165</v>
      </c>
      <c r="M18" s="5">
        <f t="shared" si="6"/>
        <v>322</v>
      </c>
      <c r="N18" s="27">
        <f t="shared" si="7"/>
        <v>0.15302450392671255</v>
      </c>
      <c r="O18" s="27">
        <f t="shared" si="0"/>
        <v>0.14093496969025093</v>
      </c>
      <c r="P18" s="28">
        <f t="shared" si="1"/>
        <v>0.14681545225856721</v>
      </c>
      <c r="R18" s="32">
        <f t="shared" si="8"/>
        <v>35.327834587009562</v>
      </c>
      <c r="S18" s="32">
        <f t="shared" si="9"/>
        <v>32.526369811538245</v>
      </c>
      <c r="T18" s="32">
        <f t="shared" si="10"/>
        <v>33.888808795868187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16050.456987796861</v>
      </c>
      <c r="F19" s="2">
        <v>13233.060084506753</v>
      </c>
      <c r="G19" s="5">
        <f t="shared" si="4"/>
        <v>29283.517072303614</v>
      </c>
      <c r="H19" s="2">
        <v>188</v>
      </c>
      <c r="I19" s="2">
        <v>193</v>
      </c>
      <c r="J19" s="5">
        <f t="shared" si="5"/>
        <v>381</v>
      </c>
      <c r="K19" s="2">
        <v>157</v>
      </c>
      <c r="L19" s="2">
        <v>165</v>
      </c>
      <c r="M19" s="5">
        <f t="shared" si="6"/>
        <v>322</v>
      </c>
      <c r="N19" s="27">
        <f t="shared" si="7"/>
        <v>0.20178086326808886</v>
      </c>
      <c r="O19" s="27">
        <f t="shared" si="0"/>
        <v>0.16019102368422855</v>
      </c>
      <c r="P19" s="28">
        <f t="shared" si="1"/>
        <v>0.18059300577423412</v>
      </c>
      <c r="R19" s="32">
        <f t="shared" si="8"/>
        <v>46.523063732744525</v>
      </c>
      <c r="S19" s="32">
        <f t="shared" si="9"/>
        <v>36.963854984655732</v>
      </c>
      <c r="T19" s="32">
        <f t="shared" si="10"/>
        <v>41.655074071555639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20691.574965588319</v>
      </c>
      <c r="F20" s="2">
        <v>19544.41071197683</v>
      </c>
      <c r="G20" s="5">
        <f t="shared" si="4"/>
        <v>40235.98567756515</v>
      </c>
      <c r="H20" s="2">
        <v>209</v>
      </c>
      <c r="I20" s="2">
        <v>246</v>
      </c>
      <c r="J20" s="5">
        <f t="shared" si="5"/>
        <v>455</v>
      </c>
      <c r="K20" s="2">
        <v>157</v>
      </c>
      <c r="L20" s="2">
        <v>147</v>
      </c>
      <c r="M20" s="5">
        <f t="shared" si="6"/>
        <v>304</v>
      </c>
      <c r="N20" s="27">
        <f t="shared" si="7"/>
        <v>0.24609389825866221</v>
      </c>
      <c r="O20" s="27">
        <f t="shared" si="0"/>
        <v>0.218149061433798</v>
      </c>
      <c r="P20" s="28">
        <f t="shared" si="1"/>
        <v>0.23167802338641319</v>
      </c>
      <c r="R20" s="32">
        <f t="shared" si="8"/>
        <v>56.534357829476285</v>
      </c>
      <c r="S20" s="32">
        <f t="shared" si="9"/>
        <v>49.731324966862161</v>
      </c>
      <c r="T20" s="32">
        <f t="shared" si="10"/>
        <v>53.011838837371741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20436.761545899346</v>
      </c>
      <c r="F21" s="2">
        <v>19546.885760067828</v>
      </c>
      <c r="G21" s="5">
        <f t="shared" si="4"/>
        <v>39983.64730596717</v>
      </c>
      <c r="H21" s="2">
        <v>203</v>
      </c>
      <c r="I21" s="2">
        <v>245</v>
      </c>
      <c r="J21" s="5">
        <f t="shared" si="5"/>
        <v>448</v>
      </c>
      <c r="K21" s="2">
        <v>158</v>
      </c>
      <c r="L21" s="2">
        <v>147</v>
      </c>
      <c r="M21" s="5">
        <f t="shared" si="6"/>
        <v>305</v>
      </c>
      <c r="N21" s="27">
        <f t="shared" si="7"/>
        <v>0.24613114878479797</v>
      </c>
      <c r="O21" s="27">
        <f t="shared" si="0"/>
        <v>0.21870396706126732</v>
      </c>
      <c r="P21" s="28">
        <f t="shared" si="1"/>
        <v>0.23191294664961701</v>
      </c>
      <c r="R21" s="32">
        <f t="shared" si="8"/>
        <v>56.611527827976026</v>
      </c>
      <c r="S21" s="32">
        <f t="shared" si="9"/>
        <v>49.864504489968951</v>
      </c>
      <c r="T21" s="32">
        <f t="shared" si="10"/>
        <v>53.09913320845574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19567.594917897033</v>
      </c>
      <c r="F22" s="2">
        <v>18882.001031179308</v>
      </c>
      <c r="G22" s="5">
        <f t="shared" si="4"/>
        <v>38449.595949076342</v>
      </c>
      <c r="H22" s="2">
        <v>207</v>
      </c>
      <c r="I22" s="2">
        <v>241</v>
      </c>
      <c r="J22" s="5">
        <f t="shared" si="5"/>
        <v>448</v>
      </c>
      <c r="K22" s="2">
        <v>160</v>
      </c>
      <c r="L22" s="2">
        <v>147</v>
      </c>
      <c r="M22" s="5">
        <f t="shared" si="6"/>
        <v>307</v>
      </c>
      <c r="N22" s="27">
        <f t="shared" si="7"/>
        <v>0.23186551945560044</v>
      </c>
      <c r="O22" s="27">
        <f t="shared" si="0"/>
        <v>0.21332701815775609</v>
      </c>
      <c r="P22" s="28">
        <f t="shared" si="1"/>
        <v>0.22237539877085749</v>
      </c>
      <c r="R22" s="32">
        <f t="shared" si="8"/>
        <v>53.317697323970116</v>
      </c>
      <c r="S22" s="32">
        <f t="shared" si="9"/>
        <v>48.664951111286875</v>
      </c>
      <c r="T22" s="32">
        <f t="shared" si="10"/>
        <v>50.92661715109449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17949.212646740325</v>
      </c>
      <c r="F23" s="2">
        <v>15335.128695349511</v>
      </c>
      <c r="G23" s="5">
        <f t="shared" si="4"/>
        <v>33284.341342089836</v>
      </c>
      <c r="H23" s="2">
        <v>207</v>
      </c>
      <c r="I23" s="2">
        <v>245</v>
      </c>
      <c r="J23" s="5">
        <f t="shared" si="5"/>
        <v>452</v>
      </c>
      <c r="K23" s="2">
        <v>170</v>
      </c>
      <c r="L23" s="2">
        <v>147</v>
      </c>
      <c r="M23" s="5">
        <f t="shared" si="6"/>
        <v>317</v>
      </c>
      <c r="N23" s="27">
        <f t="shared" si="7"/>
        <v>0.20661677694470398</v>
      </c>
      <c r="O23" s="27">
        <f t="shared" si="0"/>
        <v>0.17157993975283645</v>
      </c>
      <c r="P23" s="28">
        <f t="shared" si="1"/>
        <v>0.18884946973633651</v>
      </c>
      <c r="R23" s="32">
        <f t="shared" si="8"/>
        <v>47.610643625305904</v>
      </c>
      <c r="S23" s="32">
        <f t="shared" si="9"/>
        <v>39.120226263646714</v>
      </c>
      <c r="T23" s="32">
        <f t="shared" si="10"/>
        <v>43.282628533276771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16708.254415455609</v>
      </c>
      <c r="F24" s="2">
        <v>14465.474660100548</v>
      </c>
      <c r="G24" s="5">
        <f t="shared" si="4"/>
        <v>31173.729075556155</v>
      </c>
      <c r="H24" s="2">
        <v>186</v>
      </c>
      <c r="I24" s="2">
        <v>235</v>
      </c>
      <c r="J24" s="5">
        <f t="shared" si="5"/>
        <v>421</v>
      </c>
      <c r="K24" s="2">
        <v>179</v>
      </c>
      <c r="L24" s="2">
        <v>147</v>
      </c>
      <c r="M24" s="5">
        <f t="shared" si="6"/>
        <v>326</v>
      </c>
      <c r="N24" s="27">
        <f t="shared" si="7"/>
        <v>0.19757182877040499</v>
      </c>
      <c r="O24" s="27">
        <f t="shared" si="0"/>
        <v>0.16585803820515213</v>
      </c>
      <c r="P24" s="28">
        <f t="shared" si="1"/>
        <v>0.18147050409558604</v>
      </c>
      <c r="R24" s="32">
        <f t="shared" si="8"/>
        <v>45.77603949439893</v>
      </c>
      <c r="S24" s="32">
        <f t="shared" si="9"/>
        <v>37.867734712305101</v>
      </c>
      <c r="T24" s="32">
        <f t="shared" si="10"/>
        <v>41.731899699539696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15753.991181981275</v>
      </c>
      <c r="F25" s="2">
        <v>14332.244846792268</v>
      </c>
      <c r="G25" s="5">
        <f t="shared" si="4"/>
        <v>30086.236028773543</v>
      </c>
      <c r="H25" s="2">
        <v>195</v>
      </c>
      <c r="I25" s="2">
        <v>226</v>
      </c>
      <c r="J25" s="5">
        <f t="shared" si="5"/>
        <v>421</v>
      </c>
      <c r="K25" s="2">
        <v>174</v>
      </c>
      <c r="L25" s="2">
        <v>144</v>
      </c>
      <c r="M25" s="5">
        <f t="shared" si="6"/>
        <v>318</v>
      </c>
      <c r="N25" s="27">
        <f t="shared" si="7"/>
        <v>0.18474987313515898</v>
      </c>
      <c r="O25" s="27">
        <f t="shared" si="0"/>
        <v>0.1695561807542148</v>
      </c>
      <c r="P25" s="28">
        <f t="shared" si="1"/>
        <v>0.17718631347923169</v>
      </c>
      <c r="R25" s="32">
        <f t="shared" si="8"/>
        <v>42.693743040599664</v>
      </c>
      <c r="S25" s="32">
        <f t="shared" si="9"/>
        <v>38.735796883222342</v>
      </c>
      <c r="T25" s="32">
        <f t="shared" si="10"/>
        <v>40.71209205517394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15118.014546399547</v>
      </c>
      <c r="F26" s="2">
        <v>13944.153163507437</v>
      </c>
      <c r="G26" s="5">
        <f t="shared" si="4"/>
        <v>29062.167709906986</v>
      </c>
      <c r="H26" s="2">
        <v>205</v>
      </c>
      <c r="I26" s="2">
        <v>224</v>
      </c>
      <c r="J26" s="5">
        <f t="shared" si="5"/>
        <v>429</v>
      </c>
      <c r="K26" s="2">
        <v>169</v>
      </c>
      <c r="L26" s="2">
        <v>131</v>
      </c>
      <c r="M26" s="5">
        <f t="shared" si="6"/>
        <v>300</v>
      </c>
      <c r="N26" s="27">
        <f t="shared" si="7"/>
        <v>0.17539927773342709</v>
      </c>
      <c r="O26" s="27">
        <f t="shared" si="0"/>
        <v>0.17242250919363236</v>
      </c>
      <c r="P26" s="28">
        <f t="shared" si="1"/>
        <v>0.17395828969680474</v>
      </c>
      <c r="R26" s="32">
        <f t="shared" si="8"/>
        <v>40.422498787164564</v>
      </c>
      <c r="S26" s="32">
        <f t="shared" si="9"/>
        <v>39.279304685936445</v>
      </c>
      <c r="T26" s="32">
        <f t="shared" si="10"/>
        <v>39.865799327718776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14016.923770561112</v>
      </c>
      <c r="F27" s="2">
        <v>10851.47001488953</v>
      </c>
      <c r="G27" s="5">
        <f t="shared" si="4"/>
        <v>24868.393785450644</v>
      </c>
      <c r="H27" s="2">
        <v>210</v>
      </c>
      <c r="I27" s="2">
        <v>225</v>
      </c>
      <c r="J27" s="5">
        <f t="shared" si="5"/>
        <v>435</v>
      </c>
      <c r="K27" s="2">
        <v>169</v>
      </c>
      <c r="L27" s="2">
        <v>148</v>
      </c>
      <c r="M27" s="5">
        <f t="shared" si="6"/>
        <v>317</v>
      </c>
      <c r="N27" s="27">
        <f t="shared" si="7"/>
        <v>0.16061192330370694</v>
      </c>
      <c r="O27" s="27">
        <f t="shared" si="0"/>
        <v>0.12720939246564675</v>
      </c>
      <c r="P27" s="28">
        <f t="shared" si="1"/>
        <v>0.14410111362791259</v>
      </c>
      <c r="R27" s="32">
        <f t="shared" si="8"/>
        <v>36.983967732351218</v>
      </c>
      <c r="S27" s="32">
        <f t="shared" si="9"/>
        <v>29.092412908551019</v>
      </c>
      <c r="T27" s="32">
        <f t="shared" si="10"/>
        <v>33.069672587035434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4505.0860117656412</v>
      </c>
      <c r="F28" s="2">
        <v>5019.0331202449661</v>
      </c>
      <c r="G28" s="5">
        <f t="shared" si="4"/>
        <v>9524.1191320106082</v>
      </c>
      <c r="H28" s="2">
        <v>124</v>
      </c>
      <c r="I28" s="2">
        <v>158</v>
      </c>
      <c r="J28" s="5">
        <f t="shared" si="5"/>
        <v>282</v>
      </c>
      <c r="K28" s="2">
        <v>0</v>
      </c>
      <c r="L28" s="2">
        <v>0</v>
      </c>
      <c r="M28" s="5">
        <f t="shared" si="6"/>
        <v>0</v>
      </c>
      <c r="N28" s="27">
        <f t="shared" si="7"/>
        <v>0.1682006426137112</v>
      </c>
      <c r="O28" s="27">
        <f t="shared" si="0"/>
        <v>0.14706496484543383</v>
      </c>
      <c r="P28" s="28">
        <f t="shared" si="1"/>
        <v>0.15635866712652036</v>
      </c>
      <c r="R28" s="32">
        <f t="shared" si="8"/>
        <v>36.331338804561625</v>
      </c>
      <c r="S28" s="32">
        <f t="shared" si="9"/>
        <v>31.766032406613711</v>
      </c>
      <c r="T28" s="32">
        <f t="shared" si="10"/>
        <v>33.773472099328394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4252.2954357489552</v>
      </c>
      <c r="F29" s="2">
        <v>5060.3427469093176</v>
      </c>
      <c r="G29" s="5">
        <f t="shared" si="4"/>
        <v>9312.6381826582729</v>
      </c>
      <c r="H29" s="2">
        <v>124</v>
      </c>
      <c r="I29" s="2">
        <v>145</v>
      </c>
      <c r="J29" s="5">
        <f t="shared" si="5"/>
        <v>269</v>
      </c>
      <c r="K29" s="2">
        <v>0</v>
      </c>
      <c r="L29" s="2">
        <v>0</v>
      </c>
      <c r="M29" s="5">
        <f t="shared" si="6"/>
        <v>0</v>
      </c>
      <c r="N29" s="27">
        <f t="shared" si="7"/>
        <v>0.15876252373614677</v>
      </c>
      <c r="O29" s="27">
        <f t="shared" si="0"/>
        <v>0.16156905322188114</v>
      </c>
      <c r="P29" s="28">
        <f t="shared" si="1"/>
        <v>0.16027533702771363</v>
      </c>
      <c r="R29" s="32">
        <f t="shared" si="8"/>
        <v>34.2927051270077</v>
      </c>
      <c r="S29" s="32">
        <f t="shared" si="9"/>
        <v>34.898915495926332</v>
      </c>
      <c r="T29" s="32">
        <f t="shared" si="10"/>
        <v>34.619472797986141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4229.2774973509377</v>
      </c>
      <c r="F30" s="2">
        <v>5108.6314576775067</v>
      </c>
      <c r="G30" s="5">
        <f t="shared" si="4"/>
        <v>9337.9089550284443</v>
      </c>
      <c r="H30" s="2">
        <v>124</v>
      </c>
      <c r="I30" s="2">
        <v>167</v>
      </c>
      <c r="J30" s="5">
        <f t="shared" si="5"/>
        <v>291</v>
      </c>
      <c r="K30" s="2">
        <v>0</v>
      </c>
      <c r="L30" s="2">
        <v>0</v>
      </c>
      <c r="M30" s="5">
        <f t="shared" si="6"/>
        <v>0</v>
      </c>
      <c r="N30" s="27">
        <f t="shared" si="7"/>
        <v>0.15790313236823991</v>
      </c>
      <c r="O30" s="27">
        <f t="shared" si="0"/>
        <v>0.14162318301390295</v>
      </c>
      <c r="P30" s="28">
        <f t="shared" si="1"/>
        <v>0.14856034356351733</v>
      </c>
      <c r="R30" s="32">
        <f t="shared" si="8"/>
        <v>34.107076591539823</v>
      </c>
      <c r="S30" s="32">
        <f t="shared" si="9"/>
        <v>30.590607531003034</v>
      </c>
      <c r="T30" s="32">
        <f t="shared" si="10"/>
        <v>32.089034209719742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4025.0635550457559</v>
      </c>
      <c r="F31" s="2">
        <v>5033.5406751466326</v>
      </c>
      <c r="G31" s="5">
        <f t="shared" si="4"/>
        <v>9058.6042301923881</v>
      </c>
      <c r="H31" s="2">
        <v>123</v>
      </c>
      <c r="I31" s="2">
        <v>148</v>
      </c>
      <c r="J31" s="5">
        <f t="shared" si="5"/>
        <v>271</v>
      </c>
      <c r="K31" s="2">
        <v>0</v>
      </c>
      <c r="L31" s="2">
        <v>0</v>
      </c>
      <c r="M31" s="5">
        <f t="shared" si="6"/>
        <v>0</v>
      </c>
      <c r="N31" s="27">
        <f t="shared" si="7"/>
        <v>0.15150043492343254</v>
      </c>
      <c r="O31" s="27">
        <f t="shared" si="0"/>
        <v>0.15745560170003231</v>
      </c>
      <c r="P31" s="28">
        <f t="shared" si="1"/>
        <v>0.15475270312615122</v>
      </c>
      <c r="R31" s="32">
        <f t="shared" si="8"/>
        <v>32.724093943461433</v>
      </c>
      <c r="S31" s="32">
        <f t="shared" si="9"/>
        <v>34.010409967206975</v>
      </c>
      <c r="T31" s="32">
        <f t="shared" si="10"/>
        <v>33.426583875248667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3858.7546081652067</v>
      </c>
      <c r="F32" s="2">
        <v>4850.4872182161798</v>
      </c>
      <c r="G32" s="5">
        <f t="shared" si="4"/>
        <v>8709.241826381387</v>
      </c>
      <c r="H32" s="2">
        <v>108</v>
      </c>
      <c r="I32" s="2">
        <v>148</v>
      </c>
      <c r="J32" s="5">
        <f t="shared" si="5"/>
        <v>256</v>
      </c>
      <c r="K32" s="2">
        <v>0</v>
      </c>
      <c r="L32" s="2">
        <v>0</v>
      </c>
      <c r="M32" s="5">
        <f t="shared" si="6"/>
        <v>0</v>
      </c>
      <c r="N32" s="27">
        <f t="shared" si="7"/>
        <v>0.16541300617992141</v>
      </c>
      <c r="O32" s="27">
        <f t="shared" si="0"/>
        <v>0.1517294550242799</v>
      </c>
      <c r="P32" s="28">
        <f t="shared" si="1"/>
        <v>0.15750220316806618</v>
      </c>
      <c r="R32" s="32">
        <f t="shared" si="8"/>
        <v>35.729209334863022</v>
      </c>
      <c r="S32" s="32">
        <f t="shared" si="9"/>
        <v>32.773562285244459</v>
      </c>
      <c r="T32" s="32">
        <f t="shared" si="10"/>
        <v>34.020475884302293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3014.435879678465</v>
      </c>
      <c r="F33" s="2">
        <v>3881.4881339454582</v>
      </c>
      <c r="G33" s="5">
        <f t="shared" si="4"/>
        <v>6895.9240136239232</v>
      </c>
      <c r="H33" s="2">
        <v>110</v>
      </c>
      <c r="I33" s="2">
        <v>148</v>
      </c>
      <c r="J33" s="5">
        <f t="shared" si="5"/>
        <v>258</v>
      </c>
      <c r="K33" s="2">
        <v>0</v>
      </c>
      <c r="L33" s="2">
        <v>0</v>
      </c>
      <c r="M33" s="5">
        <f t="shared" si="6"/>
        <v>0</v>
      </c>
      <c r="N33" s="27">
        <f t="shared" si="7"/>
        <v>0.12687019695616436</v>
      </c>
      <c r="O33" s="27">
        <f t="shared" si="0"/>
        <v>0.12141792210790348</v>
      </c>
      <c r="P33" s="28">
        <f t="shared" si="1"/>
        <v>0.12374253541530152</v>
      </c>
      <c r="R33" s="32">
        <f t="shared" si="8"/>
        <v>27.403962542531499</v>
      </c>
      <c r="S33" s="32">
        <f t="shared" si="9"/>
        <v>26.226271175307151</v>
      </c>
      <c r="T33" s="32">
        <f t="shared" si="10"/>
        <v>26.72838764970513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1531.8429982748114</v>
      </c>
      <c r="F34" s="2">
        <v>1151.034131939653</v>
      </c>
      <c r="G34" s="5">
        <f t="shared" si="4"/>
        <v>2682.8771302144642</v>
      </c>
      <c r="H34" s="2">
        <v>117</v>
      </c>
      <c r="I34" s="2">
        <v>148</v>
      </c>
      <c r="J34" s="5">
        <f t="shared" si="5"/>
        <v>265</v>
      </c>
      <c r="K34" s="2">
        <v>0</v>
      </c>
      <c r="L34" s="2">
        <v>0</v>
      </c>
      <c r="M34" s="5">
        <f t="shared" si="6"/>
        <v>0</v>
      </c>
      <c r="N34" s="27">
        <f t="shared" si="7"/>
        <v>6.0614237032083386E-2</v>
      </c>
      <c r="O34" s="27">
        <f t="shared" si="0"/>
        <v>3.6005822445559714E-2</v>
      </c>
      <c r="P34" s="28">
        <f t="shared" si="1"/>
        <v>4.6870669640364501E-2</v>
      </c>
      <c r="R34" s="32">
        <f t="shared" si="8"/>
        <v>13.092675198930012</v>
      </c>
      <c r="S34" s="32">
        <f t="shared" si="9"/>
        <v>7.7772576482408988</v>
      </c>
      <c r="T34" s="32">
        <f t="shared" si="10"/>
        <v>10.124064642318732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912.57758369158364</v>
      </c>
      <c r="F35" s="2">
        <v>646.82140150094278</v>
      </c>
      <c r="G35" s="5">
        <f t="shared" si="4"/>
        <v>1559.3989851925264</v>
      </c>
      <c r="H35" s="2">
        <v>129</v>
      </c>
      <c r="I35" s="2">
        <v>148</v>
      </c>
      <c r="J35" s="5">
        <f t="shared" si="5"/>
        <v>277</v>
      </c>
      <c r="K35" s="2">
        <v>0</v>
      </c>
      <c r="L35" s="2">
        <v>0</v>
      </c>
      <c r="M35" s="5">
        <f t="shared" si="6"/>
        <v>0</v>
      </c>
      <c r="N35" s="27">
        <f t="shared" si="7"/>
        <v>3.2751133494529988E-2</v>
      </c>
      <c r="O35" s="27">
        <f t="shared" si="0"/>
        <v>2.0233402199103565E-2</v>
      </c>
      <c r="P35" s="28">
        <f t="shared" si="1"/>
        <v>2.6062959372785906E-2</v>
      </c>
      <c r="R35" s="32">
        <f t="shared" si="8"/>
        <v>7.0742448348184777</v>
      </c>
      <c r="S35" s="32">
        <f t="shared" si="9"/>
        <v>4.3704148750063698</v>
      </c>
      <c r="T35" s="32">
        <f t="shared" si="10"/>
        <v>5.6295992245217557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399.54378485038802</v>
      </c>
      <c r="F36" s="3">
        <v>87.000000000000028</v>
      </c>
      <c r="G36" s="7">
        <f t="shared" si="4"/>
        <v>486.54378485038808</v>
      </c>
      <c r="H36" s="3">
        <v>135</v>
      </c>
      <c r="I36" s="3">
        <v>148</v>
      </c>
      <c r="J36" s="7">
        <f t="shared" si="5"/>
        <v>283</v>
      </c>
      <c r="K36" s="3">
        <v>0</v>
      </c>
      <c r="L36" s="3">
        <v>0</v>
      </c>
      <c r="M36" s="7">
        <f t="shared" si="6"/>
        <v>0</v>
      </c>
      <c r="N36" s="27">
        <f t="shared" si="7"/>
        <v>1.3701775886501648E-2</v>
      </c>
      <c r="O36" s="27">
        <f t="shared" si="0"/>
        <v>2.7214714714714722E-3</v>
      </c>
      <c r="P36" s="28">
        <f t="shared" si="1"/>
        <v>7.9594258744010611E-3</v>
      </c>
      <c r="R36" s="32">
        <f t="shared" si="8"/>
        <v>2.9595835914843556</v>
      </c>
      <c r="S36" s="32">
        <f t="shared" si="9"/>
        <v>0.58783783783783805</v>
      </c>
      <c r="T36" s="32">
        <f t="shared" si="10"/>
        <v>1.7192359888706292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4864.7987719933917</v>
      </c>
      <c r="F37" s="9">
        <v>4852.8731613463642</v>
      </c>
      <c r="G37" s="10">
        <f t="shared" si="4"/>
        <v>9717.6719333397559</v>
      </c>
      <c r="H37" s="9">
        <v>62</v>
      </c>
      <c r="I37" s="9">
        <v>63</v>
      </c>
      <c r="J37" s="10">
        <f t="shared" si="5"/>
        <v>125</v>
      </c>
      <c r="K37" s="9">
        <v>86</v>
      </c>
      <c r="L37" s="9">
        <v>91</v>
      </c>
      <c r="M37" s="10">
        <f t="shared" si="6"/>
        <v>177</v>
      </c>
      <c r="N37" s="25">
        <f t="shared" si="7"/>
        <v>0.14011517200441798</v>
      </c>
      <c r="O37" s="25">
        <f t="shared" si="0"/>
        <v>0.13414620636185218</v>
      </c>
      <c r="P37" s="26">
        <f t="shared" si="1"/>
        <v>0.13706939648696337</v>
      </c>
      <c r="R37" s="32">
        <f t="shared" si="8"/>
        <v>32.870261972928326</v>
      </c>
      <c r="S37" s="32">
        <f t="shared" si="9"/>
        <v>31.512163385366001</v>
      </c>
      <c r="T37" s="32">
        <f t="shared" si="10"/>
        <v>32.177721633575352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4623.5915587849804</v>
      </c>
      <c r="F38" s="2">
        <v>4811.6777160716756</v>
      </c>
      <c r="G38" s="5">
        <f t="shared" si="4"/>
        <v>9435.2692748566551</v>
      </c>
      <c r="H38" s="2">
        <v>62</v>
      </c>
      <c r="I38" s="2">
        <v>63</v>
      </c>
      <c r="J38" s="5">
        <f t="shared" si="5"/>
        <v>125</v>
      </c>
      <c r="K38" s="2">
        <v>84</v>
      </c>
      <c r="L38" s="2">
        <v>104</v>
      </c>
      <c r="M38" s="5">
        <f t="shared" si="6"/>
        <v>188</v>
      </c>
      <c r="N38" s="27">
        <f t="shared" si="7"/>
        <v>0.13509793007202492</v>
      </c>
      <c r="O38" s="27">
        <f t="shared" si="0"/>
        <v>0.12212379990029633</v>
      </c>
      <c r="P38" s="28">
        <f t="shared" si="1"/>
        <v>0.12815480379844418</v>
      </c>
      <c r="R38" s="32">
        <f t="shared" si="8"/>
        <v>31.668435334143702</v>
      </c>
      <c r="S38" s="32">
        <f t="shared" si="9"/>
        <v>28.812441413602848</v>
      </c>
      <c r="T38" s="32">
        <f t="shared" si="10"/>
        <v>30.144630271107523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4502.3497813023823</v>
      </c>
      <c r="F39" s="2">
        <v>4728.1903893039325</v>
      </c>
      <c r="G39" s="5">
        <f t="shared" si="4"/>
        <v>9230.5401706063149</v>
      </c>
      <c r="H39" s="2">
        <v>62</v>
      </c>
      <c r="I39" s="2">
        <v>63</v>
      </c>
      <c r="J39" s="5">
        <f t="shared" si="5"/>
        <v>125</v>
      </c>
      <c r="K39" s="2">
        <v>71</v>
      </c>
      <c r="L39" s="2">
        <v>103</v>
      </c>
      <c r="M39" s="5">
        <f t="shared" si="6"/>
        <v>174</v>
      </c>
      <c r="N39" s="27">
        <f t="shared" si="7"/>
        <v>0.14523708971943169</v>
      </c>
      <c r="O39" s="27">
        <f t="shared" si="0"/>
        <v>0.12076497725030477</v>
      </c>
      <c r="P39" s="28">
        <f t="shared" si="1"/>
        <v>0.13157914486552508</v>
      </c>
      <c r="R39" s="32">
        <f t="shared" si="8"/>
        <v>33.852253994754754</v>
      </c>
      <c r="S39" s="32">
        <f t="shared" si="9"/>
        <v>28.483074634361039</v>
      </c>
      <c r="T39" s="32">
        <f t="shared" si="10"/>
        <v>30.871371808047876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4414.4651575069183</v>
      </c>
      <c r="F40" s="2">
        <v>4688.9585719311408</v>
      </c>
      <c r="G40" s="5">
        <f t="shared" si="4"/>
        <v>9103.4237294380582</v>
      </c>
      <c r="H40" s="2">
        <v>65</v>
      </c>
      <c r="I40" s="2">
        <v>63</v>
      </c>
      <c r="J40" s="5">
        <f t="shared" si="5"/>
        <v>128</v>
      </c>
      <c r="K40" s="2">
        <v>87</v>
      </c>
      <c r="L40" s="2">
        <v>91</v>
      </c>
      <c r="M40" s="5">
        <f t="shared" si="6"/>
        <v>178</v>
      </c>
      <c r="N40" s="27">
        <f t="shared" si="7"/>
        <v>0.12394612414383756</v>
      </c>
      <c r="O40" s="27">
        <f t="shared" si="0"/>
        <v>0.12961517503126771</v>
      </c>
      <c r="P40" s="28">
        <f t="shared" si="1"/>
        <v>0.12680275977042091</v>
      </c>
      <c r="R40" s="32">
        <f t="shared" si="8"/>
        <v>29.042533930966567</v>
      </c>
      <c r="S40" s="32">
        <f t="shared" si="9"/>
        <v>30.447782934617798</v>
      </c>
      <c r="T40" s="32">
        <f t="shared" si="10"/>
        <v>29.749750749797577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4329.7739671883473</v>
      </c>
      <c r="F41" s="2">
        <v>4639.799154115587</v>
      </c>
      <c r="G41" s="5">
        <f t="shared" si="4"/>
        <v>8969.5731213039344</v>
      </c>
      <c r="H41" s="2">
        <v>74</v>
      </c>
      <c r="I41" s="2">
        <v>63</v>
      </c>
      <c r="J41" s="5">
        <f t="shared" si="5"/>
        <v>137</v>
      </c>
      <c r="K41" s="2">
        <v>87</v>
      </c>
      <c r="L41" s="2">
        <v>90</v>
      </c>
      <c r="M41" s="5">
        <f t="shared" si="6"/>
        <v>177</v>
      </c>
      <c r="N41" s="27">
        <f t="shared" si="7"/>
        <v>0.11527619720948741</v>
      </c>
      <c r="O41" s="27">
        <f t="shared" si="0"/>
        <v>0.12914159302258926</v>
      </c>
      <c r="P41" s="28">
        <f t="shared" si="1"/>
        <v>0.12205493578957019</v>
      </c>
      <c r="R41" s="32">
        <f t="shared" si="8"/>
        <v>26.89300600738104</v>
      </c>
      <c r="S41" s="32">
        <f t="shared" si="9"/>
        <v>30.325484667422138</v>
      </c>
      <c r="T41" s="32">
        <f t="shared" si="10"/>
        <v>28.565519494598519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3180.2242893059929</v>
      </c>
      <c r="F42" s="2">
        <v>1833.8217506625547</v>
      </c>
      <c r="G42" s="5">
        <f t="shared" si="4"/>
        <v>5014.0460399685471</v>
      </c>
      <c r="H42" s="2">
        <v>0</v>
      </c>
      <c r="I42" s="2">
        <v>0</v>
      </c>
      <c r="J42" s="5">
        <f t="shared" si="5"/>
        <v>0</v>
      </c>
      <c r="K42" s="2">
        <v>88</v>
      </c>
      <c r="L42" s="2">
        <v>90</v>
      </c>
      <c r="M42" s="5">
        <f t="shared" si="6"/>
        <v>178</v>
      </c>
      <c r="N42" s="27">
        <f t="shared" si="7"/>
        <v>0.14572142088095641</v>
      </c>
      <c r="O42" s="27">
        <f t="shared" si="0"/>
        <v>8.2160472699935247E-2</v>
      </c>
      <c r="P42" s="28">
        <f t="shared" si="1"/>
        <v>0.11358386281190076</v>
      </c>
      <c r="R42" s="32">
        <f t="shared" si="8"/>
        <v>36.138912378477194</v>
      </c>
      <c r="S42" s="32">
        <f t="shared" si="9"/>
        <v>20.375797229583942</v>
      </c>
      <c r="T42" s="32">
        <f t="shared" si="10"/>
        <v>28.168797977351389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2856.7413995168927</v>
      </c>
      <c r="F43" s="2">
        <v>1633.473152454744</v>
      </c>
      <c r="G43" s="5">
        <f t="shared" si="4"/>
        <v>4490.2145519716369</v>
      </c>
      <c r="H43" s="2">
        <v>0</v>
      </c>
      <c r="I43" s="2">
        <v>0</v>
      </c>
      <c r="J43" s="5">
        <f t="shared" si="5"/>
        <v>0</v>
      </c>
      <c r="K43" s="2">
        <v>88</v>
      </c>
      <c r="L43" s="2">
        <v>90</v>
      </c>
      <c r="M43" s="5">
        <f t="shared" si="6"/>
        <v>178</v>
      </c>
      <c r="N43" s="27">
        <f t="shared" si="7"/>
        <v>0.13089907439135323</v>
      </c>
      <c r="O43" s="27">
        <f t="shared" si="0"/>
        <v>7.3184281023958062E-2</v>
      </c>
      <c r="P43" s="28">
        <f t="shared" si="1"/>
        <v>0.10171743729547927</v>
      </c>
      <c r="R43" s="32">
        <f t="shared" si="8"/>
        <v>32.462970449055597</v>
      </c>
      <c r="S43" s="32">
        <f t="shared" si="9"/>
        <v>18.149701693941601</v>
      </c>
      <c r="T43" s="32">
        <f t="shared" si="10"/>
        <v>25.22592444927886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2782.2635941700773</v>
      </c>
      <c r="F44" s="2">
        <v>1563.7683376404489</v>
      </c>
      <c r="G44" s="5">
        <f t="shared" si="4"/>
        <v>4346.0319318105267</v>
      </c>
      <c r="H44" s="2">
        <v>0</v>
      </c>
      <c r="I44" s="2">
        <v>0</v>
      </c>
      <c r="J44" s="5">
        <f t="shared" si="5"/>
        <v>0</v>
      </c>
      <c r="K44" s="2">
        <v>88</v>
      </c>
      <c r="L44" s="2">
        <v>85</v>
      </c>
      <c r="M44" s="5">
        <f t="shared" si="6"/>
        <v>173</v>
      </c>
      <c r="N44" s="27">
        <f t="shared" si="7"/>
        <v>0.12748641835456734</v>
      </c>
      <c r="O44" s="27">
        <f t="shared" si="0"/>
        <v>7.418255871159625E-2</v>
      </c>
      <c r="P44" s="28">
        <f t="shared" si="1"/>
        <v>0.10129666072651797</v>
      </c>
      <c r="R44" s="32">
        <f t="shared" si="8"/>
        <v>31.616631751932697</v>
      </c>
      <c r="S44" s="32">
        <f t="shared" si="9"/>
        <v>18.397274560475868</v>
      </c>
      <c r="T44" s="32">
        <f t="shared" si="10"/>
        <v>25.121571860176456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2707.2712351407549</v>
      </c>
      <c r="F45" s="2">
        <v>1558.6680836112366</v>
      </c>
      <c r="G45" s="5">
        <f t="shared" si="4"/>
        <v>4265.9393187519918</v>
      </c>
      <c r="H45" s="2">
        <v>0</v>
      </c>
      <c r="I45" s="2">
        <v>0</v>
      </c>
      <c r="J45" s="5">
        <f t="shared" si="5"/>
        <v>0</v>
      </c>
      <c r="K45" s="2">
        <v>88</v>
      </c>
      <c r="L45" s="2">
        <v>80</v>
      </c>
      <c r="M45" s="5">
        <f t="shared" si="6"/>
        <v>168</v>
      </c>
      <c r="N45" s="27">
        <f t="shared" si="7"/>
        <v>0.12405018489464603</v>
      </c>
      <c r="O45" s="27">
        <f t="shared" si="0"/>
        <v>7.856189937556636E-2</v>
      </c>
      <c r="P45" s="28">
        <f t="shared" si="1"/>
        <v>0.10238909655222715</v>
      </c>
      <c r="R45" s="32">
        <f t="shared" si="8"/>
        <v>30.764445853872214</v>
      </c>
      <c r="S45" s="32">
        <f t="shared" si="9"/>
        <v>19.483351045140459</v>
      </c>
      <c r="T45" s="32">
        <f t="shared" si="10"/>
        <v>25.392495944952334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2682.8526897048155</v>
      </c>
      <c r="F46" s="2">
        <v>1570.1059525953108</v>
      </c>
      <c r="G46" s="5">
        <f t="shared" si="4"/>
        <v>4252.9586423001265</v>
      </c>
      <c r="H46" s="2">
        <v>0</v>
      </c>
      <c r="I46" s="2">
        <v>0</v>
      </c>
      <c r="J46" s="5">
        <f t="shared" si="5"/>
        <v>0</v>
      </c>
      <c r="K46" s="2">
        <v>89</v>
      </c>
      <c r="L46" s="2">
        <v>72</v>
      </c>
      <c r="M46" s="5">
        <f t="shared" si="6"/>
        <v>161</v>
      </c>
      <c r="N46" s="27">
        <f t="shared" si="7"/>
        <v>0.12155004937046102</v>
      </c>
      <c r="O46" s="27">
        <f t="shared" si="0"/>
        <v>8.7931560965239172E-2</v>
      </c>
      <c r="P46" s="28">
        <f t="shared" si="1"/>
        <v>0.10651569430725623</v>
      </c>
      <c r="R46" s="32">
        <f t="shared" si="8"/>
        <v>30.144412243874331</v>
      </c>
      <c r="S46" s="32">
        <f t="shared" si="9"/>
        <v>21.807027119379317</v>
      </c>
      <c r="T46" s="32">
        <f t="shared" si="10"/>
        <v>26.415892188199543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2656.0992853989083</v>
      </c>
      <c r="F47" s="2">
        <v>1592.2130294138512</v>
      </c>
      <c r="G47" s="5">
        <f t="shared" si="4"/>
        <v>4248.3123148127597</v>
      </c>
      <c r="H47" s="2">
        <v>0</v>
      </c>
      <c r="I47" s="2">
        <v>0</v>
      </c>
      <c r="J47" s="5">
        <f t="shared" si="5"/>
        <v>0</v>
      </c>
      <c r="K47" s="2">
        <v>89</v>
      </c>
      <c r="L47" s="2">
        <v>69</v>
      </c>
      <c r="M47" s="5">
        <f t="shared" si="6"/>
        <v>158</v>
      </c>
      <c r="N47" s="27">
        <f t="shared" si="7"/>
        <v>0.12033795240118286</v>
      </c>
      <c r="O47" s="27">
        <f t="shared" si="0"/>
        <v>9.3046577221473303E-2</v>
      </c>
      <c r="P47" s="28">
        <f t="shared" si="1"/>
        <v>0.10841956703789199</v>
      </c>
      <c r="R47" s="32">
        <f t="shared" ref="R47" si="11">+E47/(H47+K47)</f>
        <v>29.843812195493353</v>
      </c>
      <c r="S47" s="32">
        <f t="shared" ref="S47" si="12">+F47/(I47+L47)</f>
        <v>23.075551150925381</v>
      </c>
      <c r="T47" s="32">
        <f t="shared" ref="T47" si="13">+G47/(J47+M47)</f>
        <v>26.888052625397215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2537.8424913606791</v>
      </c>
      <c r="F48" s="2">
        <v>1191.0381351630206</v>
      </c>
      <c r="G48" s="5">
        <f t="shared" si="4"/>
        <v>3728.8806265236999</v>
      </c>
      <c r="H48" s="2">
        <v>0</v>
      </c>
      <c r="I48" s="2">
        <v>0</v>
      </c>
      <c r="J48" s="5">
        <f t="shared" si="5"/>
        <v>0</v>
      </c>
      <c r="K48" s="2">
        <v>90</v>
      </c>
      <c r="L48" s="2">
        <v>68</v>
      </c>
      <c r="M48" s="5">
        <f t="shared" si="6"/>
        <v>158</v>
      </c>
      <c r="N48" s="27">
        <f t="shared" si="7"/>
        <v>0.11370262058067558</v>
      </c>
      <c r="O48" s="27">
        <f t="shared" si="0"/>
        <v>7.0626075377313843E-2</v>
      </c>
      <c r="P48" s="28">
        <f t="shared" si="1"/>
        <v>9.5163347961507244E-2</v>
      </c>
      <c r="R48" s="32">
        <f t="shared" si="8"/>
        <v>28.198249904007547</v>
      </c>
      <c r="S48" s="32">
        <f t="shared" si="9"/>
        <v>17.515266693573832</v>
      </c>
      <c r="T48" s="32">
        <f t="shared" si="10"/>
        <v>23.600510294453798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2390.5099216518079</v>
      </c>
      <c r="F49" s="2">
        <v>1172.7241820604272</v>
      </c>
      <c r="G49" s="5">
        <f t="shared" si="4"/>
        <v>3563.2341037122351</v>
      </c>
      <c r="H49" s="2">
        <v>0</v>
      </c>
      <c r="I49" s="2">
        <v>0</v>
      </c>
      <c r="J49" s="5">
        <f t="shared" si="5"/>
        <v>0</v>
      </c>
      <c r="K49" s="2">
        <v>90</v>
      </c>
      <c r="L49" s="2">
        <v>68</v>
      </c>
      <c r="M49" s="5">
        <f t="shared" si="6"/>
        <v>158</v>
      </c>
      <c r="N49" s="27">
        <f t="shared" si="7"/>
        <v>0.10710169899873691</v>
      </c>
      <c r="O49" s="27">
        <f t="shared" si="0"/>
        <v>6.9540096184797631E-2</v>
      </c>
      <c r="P49" s="28">
        <f t="shared" si="1"/>
        <v>9.0935945888940259E-2</v>
      </c>
      <c r="R49" s="32">
        <f t="shared" si="8"/>
        <v>26.561221351686754</v>
      </c>
      <c r="S49" s="32">
        <f t="shared" si="9"/>
        <v>17.245943853829811</v>
      </c>
      <c r="T49" s="32">
        <f t="shared" si="10"/>
        <v>22.552114580457182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2372.5379481037016</v>
      </c>
      <c r="F50" s="2">
        <v>1162.0077568327454</v>
      </c>
      <c r="G50" s="5">
        <f t="shared" si="4"/>
        <v>3534.5457049364468</v>
      </c>
      <c r="H50" s="2">
        <v>0</v>
      </c>
      <c r="I50" s="2">
        <v>0</v>
      </c>
      <c r="J50" s="5">
        <f t="shared" si="5"/>
        <v>0</v>
      </c>
      <c r="K50" s="2">
        <v>92</v>
      </c>
      <c r="L50" s="2">
        <v>68</v>
      </c>
      <c r="M50" s="5">
        <f t="shared" si="6"/>
        <v>160</v>
      </c>
      <c r="N50" s="27">
        <f t="shared" si="7"/>
        <v>0.10398570950664891</v>
      </c>
      <c r="O50" s="27">
        <f t="shared" si="0"/>
        <v>6.8904634537046094E-2</v>
      </c>
      <c r="P50" s="28">
        <f t="shared" si="1"/>
        <v>8.9076252644567713E-2</v>
      </c>
      <c r="R50" s="32">
        <f t="shared" si="8"/>
        <v>25.788455957648932</v>
      </c>
      <c r="S50" s="32">
        <f t="shared" si="9"/>
        <v>17.088349365187433</v>
      </c>
      <c r="T50" s="32">
        <f t="shared" si="10"/>
        <v>22.090910655852792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2229.7941069173744</v>
      </c>
      <c r="F51" s="2">
        <v>1112.6253497064099</v>
      </c>
      <c r="G51" s="5">
        <f t="shared" si="4"/>
        <v>3342.4194566237843</v>
      </c>
      <c r="H51" s="2">
        <v>0</v>
      </c>
      <c r="I51" s="2">
        <v>0</v>
      </c>
      <c r="J51" s="5">
        <f t="shared" si="5"/>
        <v>0</v>
      </c>
      <c r="K51" s="2">
        <v>110</v>
      </c>
      <c r="L51" s="2">
        <v>68</v>
      </c>
      <c r="M51" s="5">
        <f t="shared" si="6"/>
        <v>178</v>
      </c>
      <c r="N51" s="27">
        <f t="shared" si="7"/>
        <v>8.1737320634801117E-2</v>
      </c>
      <c r="O51" s="27">
        <f t="shared" si="0"/>
        <v>6.59763608696875E-2</v>
      </c>
      <c r="P51" s="28">
        <f t="shared" si="1"/>
        <v>7.5716279825656582E-2</v>
      </c>
      <c r="R51" s="32">
        <f t="shared" si="8"/>
        <v>20.270855517430675</v>
      </c>
      <c r="S51" s="32">
        <f t="shared" si="9"/>
        <v>16.3621374956825</v>
      </c>
      <c r="T51" s="32">
        <f t="shared" si="10"/>
        <v>18.777637396762834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2223.1311039200477</v>
      </c>
      <c r="F52" s="2">
        <v>1114.0601344699714</v>
      </c>
      <c r="G52" s="5">
        <f t="shared" si="4"/>
        <v>3337.191238390019</v>
      </c>
      <c r="H52" s="2">
        <v>0</v>
      </c>
      <c r="I52" s="2">
        <v>0</v>
      </c>
      <c r="J52" s="5">
        <f t="shared" si="5"/>
        <v>0</v>
      </c>
      <c r="K52" s="2">
        <v>109</v>
      </c>
      <c r="L52" s="2">
        <v>68</v>
      </c>
      <c r="M52" s="5">
        <f t="shared" si="6"/>
        <v>177</v>
      </c>
      <c r="N52" s="27">
        <f t="shared" si="7"/>
        <v>8.2240718552828052E-2</v>
      </c>
      <c r="O52" s="27">
        <f t="shared" si="0"/>
        <v>6.6061440611359781E-2</v>
      </c>
      <c r="P52" s="28">
        <f t="shared" si="1"/>
        <v>7.6024950756105769E-2</v>
      </c>
      <c r="R52" s="32">
        <f t="shared" si="8"/>
        <v>20.395698201101354</v>
      </c>
      <c r="S52" s="32">
        <f t="shared" si="9"/>
        <v>16.383237271617226</v>
      </c>
      <c r="T52" s="32">
        <f t="shared" si="10"/>
        <v>18.854187787514231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2172.7683783870166</v>
      </c>
      <c r="F53" s="2">
        <v>1109.2066622433858</v>
      </c>
      <c r="G53" s="5">
        <f t="shared" si="4"/>
        <v>3281.9750406304024</v>
      </c>
      <c r="H53" s="2">
        <v>0</v>
      </c>
      <c r="I53" s="2">
        <v>0</v>
      </c>
      <c r="J53" s="5">
        <f t="shared" si="5"/>
        <v>0</v>
      </c>
      <c r="K53" s="2">
        <v>108</v>
      </c>
      <c r="L53" s="2">
        <v>85</v>
      </c>
      <c r="M53" s="5">
        <f t="shared" si="6"/>
        <v>193</v>
      </c>
      <c r="N53" s="27">
        <f t="shared" si="7"/>
        <v>8.112187792663593E-2</v>
      </c>
      <c r="O53" s="27">
        <f t="shared" si="0"/>
        <v>5.2618911871128361E-2</v>
      </c>
      <c r="P53" s="28">
        <f t="shared" si="1"/>
        <v>6.8568758161256946E-2</v>
      </c>
      <c r="R53" s="32">
        <f t="shared" si="8"/>
        <v>20.118225725805708</v>
      </c>
      <c r="S53" s="32">
        <f t="shared" si="9"/>
        <v>13.049490144039833</v>
      </c>
      <c r="T53" s="32">
        <f t="shared" si="10"/>
        <v>17.005052023991723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2074.417096079258</v>
      </c>
      <c r="F54" s="2">
        <v>1027.2807813981258</v>
      </c>
      <c r="G54" s="5">
        <f t="shared" si="4"/>
        <v>3101.6978774773838</v>
      </c>
      <c r="H54" s="2">
        <v>0</v>
      </c>
      <c r="I54" s="2">
        <v>0</v>
      </c>
      <c r="J54" s="5">
        <f t="shared" si="5"/>
        <v>0</v>
      </c>
      <c r="K54" s="2">
        <v>104</v>
      </c>
      <c r="L54" s="2">
        <v>67</v>
      </c>
      <c r="M54" s="5">
        <f t="shared" si="6"/>
        <v>171</v>
      </c>
      <c r="N54" s="27">
        <f t="shared" si="7"/>
        <v>8.0428702546497283E-2</v>
      </c>
      <c r="O54" s="27">
        <f t="shared" si="0"/>
        <v>6.1824794258433187E-2</v>
      </c>
      <c r="P54" s="28">
        <f t="shared" si="1"/>
        <v>7.313945193070609E-2</v>
      </c>
      <c r="R54" s="32">
        <f t="shared" si="8"/>
        <v>19.946318231531329</v>
      </c>
      <c r="S54" s="32">
        <f t="shared" si="9"/>
        <v>15.332548976091429</v>
      </c>
      <c r="T54" s="32">
        <f t="shared" si="10"/>
        <v>18.138584078815111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1548.5075137649346</v>
      </c>
      <c r="F55" s="2">
        <v>803.34064855331837</v>
      </c>
      <c r="G55" s="5">
        <f t="shared" si="4"/>
        <v>2351.8481623182529</v>
      </c>
      <c r="H55" s="2">
        <v>0</v>
      </c>
      <c r="I55" s="2">
        <v>0</v>
      </c>
      <c r="J55" s="5">
        <f t="shared" si="5"/>
        <v>0</v>
      </c>
      <c r="K55" s="2">
        <v>106</v>
      </c>
      <c r="L55" s="2">
        <v>67</v>
      </c>
      <c r="M55" s="5">
        <f t="shared" si="6"/>
        <v>173</v>
      </c>
      <c r="N55" s="27">
        <f t="shared" si="7"/>
        <v>5.8905489720212062E-2</v>
      </c>
      <c r="O55" s="27">
        <f t="shared" si="0"/>
        <v>4.8347415054966203E-2</v>
      </c>
      <c r="P55" s="28">
        <f t="shared" si="1"/>
        <v>5.4816524387428976E-2</v>
      </c>
      <c r="R55" s="32">
        <f t="shared" si="8"/>
        <v>14.608561450612591</v>
      </c>
      <c r="S55" s="32">
        <f t="shared" si="9"/>
        <v>11.990158933631617</v>
      </c>
      <c r="T55" s="32">
        <f t="shared" si="10"/>
        <v>13.594498048082386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1507.9059569829087</v>
      </c>
      <c r="F56" s="2">
        <v>727.67229311280801</v>
      </c>
      <c r="G56" s="5">
        <f t="shared" si="4"/>
        <v>2235.5782500957166</v>
      </c>
      <c r="H56" s="2">
        <v>0</v>
      </c>
      <c r="I56" s="2">
        <v>0</v>
      </c>
      <c r="J56" s="5">
        <f t="shared" si="5"/>
        <v>0</v>
      </c>
      <c r="K56" s="2">
        <v>119</v>
      </c>
      <c r="L56" s="2">
        <v>68</v>
      </c>
      <c r="M56" s="5">
        <f t="shared" si="6"/>
        <v>187</v>
      </c>
      <c r="N56" s="27">
        <f t="shared" si="7"/>
        <v>5.1094671895598694E-2</v>
      </c>
      <c r="O56" s="27">
        <f t="shared" si="0"/>
        <v>4.3149448121015656E-2</v>
      </c>
      <c r="P56" s="28">
        <f t="shared" si="1"/>
        <v>4.8205499613932133E-2</v>
      </c>
      <c r="R56" s="32">
        <f t="shared" si="8"/>
        <v>12.671478630108476</v>
      </c>
      <c r="S56" s="32">
        <f t="shared" si="9"/>
        <v>10.701063134011882</v>
      </c>
      <c r="T56" s="32">
        <f t="shared" si="10"/>
        <v>11.95496390425517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1185.4543455667697</v>
      </c>
      <c r="F57" s="2">
        <v>593.42873396826872</v>
      </c>
      <c r="G57" s="5">
        <f t="shared" si="4"/>
        <v>1778.8830795350384</v>
      </c>
      <c r="H57" s="2">
        <v>0</v>
      </c>
      <c r="I57" s="2">
        <v>0</v>
      </c>
      <c r="J57" s="5">
        <f t="shared" si="5"/>
        <v>0</v>
      </c>
      <c r="K57" s="43">
        <v>119</v>
      </c>
      <c r="L57" s="2">
        <v>67</v>
      </c>
      <c r="M57" s="5">
        <f t="shared" si="6"/>
        <v>186</v>
      </c>
      <c r="N57" s="27">
        <f t="shared" si="7"/>
        <v>4.016855331955712E-2</v>
      </c>
      <c r="O57" s="27">
        <f t="shared" si="0"/>
        <v>3.5714295496405195E-2</v>
      </c>
      <c r="P57" s="28">
        <f t="shared" si="1"/>
        <v>3.8564062598314221E-2</v>
      </c>
      <c r="R57" s="32">
        <f t="shared" si="8"/>
        <v>9.9618012232501663</v>
      </c>
      <c r="S57" s="32">
        <f t="shared" si="9"/>
        <v>8.8571452831084887</v>
      </c>
      <c r="T57" s="32">
        <f t="shared" si="10"/>
        <v>9.5638875243819275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1139.966390278126</v>
      </c>
      <c r="F58" s="3">
        <v>556.99999999999989</v>
      </c>
      <c r="G58" s="7">
        <f t="shared" si="4"/>
        <v>1696.9663902781258</v>
      </c>
      <c r="H58" s="6">
        <v>0</v>
      </c>
      <c r="I58" s="3">
        <v>0</v>
      </c>
      <c r="J58" s="7">
        <f t="shared" si="5"/>
        <v>0</v>
      </c>
      <c r="K58" s="44">
        <v>119</v>
      </c>
      <c r="L58" s="3">
        <v>68</v>
      </c>
      <c r="M58" s="7">
        <f t="shared" si="6"/>
        <v>187</v>
      </c>
      <c r="N58" s="27">
        <f t="shared" si="7"/>
        <v>3.8627215718288359E-2</v>
      </c>
      <c r="O58" s="27">
        <f t="shared" si="0"/>
        <v>3.3028937381404166E-2</v>
      </c>
      <c r="P58" s="28">
        <f t="shared" si="1"/>
        <v>3.6591478141239558E-2</v>
      </c>
      <c r="R58" s="32">
        <f t="shared" si="8"/>
        <v>9.5795494981355134</v>
      </c>
      <c r="S58" s="32">
        <f t="shared" si="9"/>
        <v>8.1911764705882337</v>
      </c>
      <c r="T58" s="32">
        <f t="shared" si="10"/>
        <v>9.0746865790274107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3817.6979582872063</v>
      </c>
      <c r="F59" s="2">
        <v>1836.5288645173669</v>
      </c>
      <c r="G59" s="10">
        <f t="shared" si="4"/>
        <v>5654.2268228045732</v>
      </c>
      <c r="H59" s="2">
        <v>2</v>
      </c>
      <c r="I59" s="2">
        <v>3</v>
      </c>
      <c r="J59" s="10">
        <f t="shared" si="5"/>
        <v>5</v>
      </c>
      <c r="K59" s="2">
        <v>60</v>
      </c>
      <c r="L59" s="2">
        <v>59</v>
      </c>
      <c r="M59" s="10">
        <f t="shared" si="6"/>
        <v>119</v>
      </c>
      <c r="N59" s="25">
        <f t="shared" si="7"/>
        <v>0.24932719163317701</v>
      </c>
      <c r="O59" s="25">
        <f t="shared" si="0"/>
        <v>0.12019167961501093</v>
      </c>
      <c r="P59" s="26">
        <f t="shared" si="1"/>
        <v>0.18482697511782731</v>
      </c>
      <c r="R59" s="32">
        <f t="shared" si="8"/>
        <v>61.575773520761395</v>
      </c>
      <c r="S59" s="32">
        <f t="shared" si="9"/>
        <v>29.621433298667206</v>
      </c>
      <c r="T59" s="32">
        <f t="shared" si="10"/>
        <v>45.5986034097143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3669.6154234683108</v>
      </c>
      <c r="F60" s="2">
        <v>1760.8577928087354</v>
      </c>
      <c r="G60" s="5">
        <f t="shared" si="4"/>
        <v>5430.473216277046</v>
      </c>
      <c r="H60" s="2">
        <v>2</v>
      </c>
      <c r="I60" s="2">
        <v>3</v>
      </c>
      <c r="J60" s="5">
        <f t="shared" si="5"/>
        <v>5</v>
      </c>
      <c r="K60" s="2">
        <v>60</v>
      </c>
      <c r="L60" s="2">
        <v>59</v>
      </c>
      <c r="M60" s="5">
        <f t="shared" si="6"/>
        <v>119</v>
      </c>
      <c r="N60" s="27">
        <f t="shared" si="7"/>
        <v>0.23965617969359396</v>
      </c>
      <c r="O60" s="27">
        <f t="shared" si="0"/>
        <v>0.11523938434612142</v>
      </c>
      <c r="P60" s="28">
        <f t="shared" si="1"/>
        <v>0.17751285356554153</v>
      </c>
      <c r="R60" s="32">
        <f t="shared" si="8"/>
        <v>59.187345539811467</v>
      </c>
      <c r="S60" s="32">
        <f t="shared" si="9"/>
        <v>28.400932142076378</v>
      </c>
      <c r="T60" s="32">
        <f t="shared" si="10"/>
        <v>43.794138840943923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3457.5231716291864</v>
      </c>
      <c r="F61" s="2">
        <v>1696.3660603065903</v>
      </c>
      <c r="G61" s="5">
        <f t="shared" si="4"/>
        <v>5153.8892319357765</v>
      </c>
      <c r="H61" s="2">
        <v>2</v>
      </c>
      <c r="I61" s="2">
        <v>3</v>
      </c>
      <c r="J61" s="5">
        <f t="shared" si="5"/>
        <v>5</v>
      </c>
      <c r="K61" s="2">
        <v>60</v>
      </c>
      <c r="L61" s="2">
        <v>59</v>
      </c>
      <c r="M61" s="5">
        <f t="shared" si="6"/>
        <v>119</v>
      </c>
      <c r="N61" s="27">
        <f t="shared" si="7"/>
        <v>0.22580480483471699</v>
      </c>
      <c r="O61" s="27">
        <f t="shared" si="0"/>
        <v>0.11101872122425328</v>
      </c>
      <c r="P61" s="28">
        <f t="shared" si="1"/>
        <v>0.16847179759204289</v>
      </c>
      <c r="R61" s="32">
        <f t="shared" si="8"/>
        <v>55.766502768212682</v>
      </c>
      <c r="S61" s="32">
        <f t="shared" si="9"/>
        <v>27.36074290817081</v>
      </c>
      <c r="T61" s="32">
        <f t="shared" si="10"/>
        <v>41.563622838191748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3356.0779615467936</v>
      </c>
      <c r="F62" s="2">
        <v>1649.4046473880887</v>
      </c>
      <c r="G62" s="5">
        <f t="shared" si="4"/>
        <v>5005.4826089348826</v>
      </c>
      <c r="H62" s="2">
        <v>2</v>
      </c>
      <c r="I62" s="2">
        <v>3</v>
      </c>
      <c r="J62" s="5">
        <f t="shared" si="5"/>
        <v>5</v>
      </c>
      <c r="K62" s="2">
        <v>62</v>
      </c>
      <c r="L62" s="2">
        <v>59</v>
      </c>
      <c r="M62" s="5">
        <f t="shared" si="6"/>
        <v>121</v>
      </c>
      <c r="N62" s="27">
        <f t="shared" si="7"/>
        <v>0.21230250262821315</v>
      </c>
      <c r="O62" s="27">
        <f t="shared" si="0"/>
        <v>0.1079453303264456</v>
      </c>
      <c r="P62" s="28">
        <f t="shared" si="1"/>
        <v>0.16101011994772524</v>
      </c>
      <c r="R62" s="32">
        <f t="shared" si="8"/>
        <v>52.43871814916865</v>
      </c>
      <c r="S62" s="32">
        <f t="shared" si="9"/>
        <v>26.603300764324011</v>
      </c>
      <c r="T62" s="32">
        <f t="shared" si="10"/>
        <v>39.726052451864149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3259.9090920459043</v>
      </c>
      <c r="F63" s="2">
        <v>1584.537736028431</v>
      </c>
      <c r="G63" s="5">
        <f t="shared" si="4"/>
        <v>4844.4468280743349</v>
      </c>
      <c r="H63" s="2">
        <v>1</v>
      </c>
      <c r="I63" s="2">
        <v>3</v>
      </c>
      <c r="J63" s="5">
        <f t="shared" si="5"/>
        <v>4</v>
      </c>
      <c r="K63" s="2">
        <v>69</v>
      </c>
      <c r="L63" s="2">
        <v>59</v>
      </c>
      <c r="M63" s="5">
        <f t="shared" si="6"/>
        <v>128</v>
      </c>
      <c r="N63" s="27">
        <f t="shared" si="7"/>
        <v>0.18812956440708128</v>
      </c>
      <c r="O63" s="27">
        <f t="shared" si="0"/>
        <v>0.10370011361442612</v>
      </c>
      <c r="P63" s="28">
        <f t="shared" si="1"/>
        <v>0.14856620547332972</v>
      </c>
      <c r="R63" s="32">
        <f t="shared" si="8"/>
        <v>46.570129886370061</v>
      </c>
      <c r="S63" s="32">
        <f t="shared" si="9"/>
        <v>25.55706025852308</v>
      </c>
      <c r="T63" s="32">
        <f t="shared" si="10"/>
        <v>36.7003547581389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3187.7730805888773</v>
      </c>
      <c r="F64" s="2">
        <v>1515.9314229548297</v>
      </c>
      <c r="G64" s="5">
        <f t="shared" si="4"/>
        <v>4703.7045035437068</v>
      </c>
      <c r="H64" s="2">
        <v>0</v>
      </c>
      <c r="I64" s="2">
        <v>3</v>
      </c>
      <c r="J64" s="5">
        <f t="shared" si="5"/>
        <v>3</v>
      </c>
      <c r="K64" s="2">
        <v>69</v>
      </c>
      <c r="L64" s="2">
        <v>59</v>
      </c>
      <c r="M64" s="5">
        <f t="shared" si="6"/>
        <v>128</v>
      </c>
      <c r="N64" s="27">
        <f t="shared" si="7"/>
        <v>0.18628874945002788</v>
      </c>
      <c r="O64" s="27">
        <f t="shared" si="0"/>
        <v>9.9210171659347493E-2</v>
      </c>
      <c r="P64" s="28">
        <f t="shared" si="1"/>
        <v>0.14521191971918088</v>
      </c>
      <c r="R64" s="32">
        <f t="shared" si="8"/>
        <v>46.199609863606916</v>
      </c>
      <c r="S64" s="32">
        <f t="shared" si="9"/>
        <v>24.450506821852091</v>
      </c>
      <c r="T64" s="32">
        <f t="shared" si="10"/>
        <v>35.906141248425243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2740.6019940525225</v>
      </c>
      <c r="F65" s="2">
        <v>1385.1223413305574</v>
      </c>
      <c r="G65" s="5">
        <f t="shared" si="4"/>
        <v>4125.72433538308</v>
      </c>
      <c r="H65" s="2">
        <v>1</v>
      </c>
      <c r="I65" s="2">
        <v>3</v>
      </c>
      <c r="J65" s="5">
        <f t="shared" si="5"/>
        <v>4</v>
      </c>
      <c r="K65" s="2">
        <v>75</v>
      </c>
      <c r="L65" s="2">
        <v>59</v>
      </c>
      <c r="M65" s="5">
        <f t="shared" si="6"/>
        <v>134</v>
      </c>
      <c r="N65" s="27">
        <f t="shared" si="7"/>
        <v>0.1456527420308526</v>
      </c>
      <c r="O65" s="27">
        <f t="shared" si="0"/>
        <v>9.0649367888125484E-2</v>
      </c>
      <c r="P65" s="28">
        <f t="shared" si="1"/>
        <v>0.12100317736341741</v>
      </c>
      <c r="R65" s="32">
        <f t="shared" si="8"/>
        <v>36.060552553322665</v>
      </c>
      <c r="S65" s="32">
        <f t="shared" si="9"/>
        <v>22.340682924686412</v>
      </c>
      <c r="T65" s="32">
        <f t="shared" si="10"/>
        <v>29.896553154949856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996.96017534589748</v>
      </c>
      <c r="F66" s="2">
        <v>688.86665270681351</v>
      </c>
      <c r="G66" s="5">
        <f t="shared" si="4"/>
        <v>1685.8268280527109</v>
      </c>
      <c r="H66" s="2">
        <v>1</v>
      </c>
      <c r="I66" s="2">
        <v>3</v>
      </c>
      <c r="J66" s="5">
        <f t="shared" si="5"/>
        <v>4</v>
      </c>
      <c r="K66" s="2">
        <v>60</v>
      </c>
      <c r="L66" s="2">
        <v>59</v>
      </c>
      <c r="M66" s="5">
        <f t="shared" si="6"/>
        <v>119</v>
      </c>
      <c r="N66" s="27">
        <f t="shared" si="7"/>
        <v>6.6041347068488174E-2</v>
      </c>
      <c r="O66" s="27">
        <f t="shared" si="0"/>
        <v>4.5082896119555856E-2</v>
      </c>
      <c r="P66" s="28">
        <f t="shared" si="1"/>
        <v>5.5498644589567783E-2</v>
      </c>
      <c r="R66" s="32">
        <f t="shared" si="8"/>
        <v>16.34360943189996</v>
      </c>
      <c r="S66" s="32">
        <f t="shared" si="9"/>
        <v>11.110752463013121</v>
      </c>
      <c r="T66" s="32">
        <f t="shared" si="10"/>
        <v>13.705909171160251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875.80899207164987</v>
      </c>
      <c r="F67" s="2">
        <v>601.41689276080706</v>
      </c>
      <c r="G67" s="5">
        <f t="shared" si="4"/>
        <v>1477.2258848324568</v>
      </c>
      <c r="H67" s="2">
        <v>1</v>
      </c>
      <c r="I67" s="2">
        <v>3</v>
      </c>
      <c r="J67" s="5">
        <f t="shared" si="5"/>
        <v>4</v>
      </c>
      <c r="K67" s="2">
        <v>60</v>
      </c>
      <c r="L67" s="2">
        <v>59</v>
      </c>
      <c r="M67" s="5">
        <f t="shared" si="6"/>
        <v>119</v>
      </c>
      <c r="N67" s="27">
        <f t="shared" si="7"/>
        <v>5.8015963968710248E-2</v>
      </c>
      <c r="O67" s="27">
        <f t="shared" si="0"/>
        <v>3.9359744290628731E-2</v>
      </c>
      <c r="P67" s="28">
        <f t="shared" si="1"/>
        <v>4.8631349908890467E-2</v>
      </c>
      <c r="R67" s="32">
        <f t="shared" si="8"/>
        <v>14.357524460190982</v>
      </c>
      <c r="S67" s="32">
        <f t="shared" si="9"/>
        <v>9.7002724638839855</v>
      </c>
      <c r="T67" s="32">
        <f t="shared" si="10"/>
        <v>12.009966543353308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857.82173214534566</v>
      </c>
      <c r="F68" s="2">
        <v>579.73747247095184</v>
      </c>
      <c r="G68" s="5">
        <f t="shared" si="4"/>
        <v>1437.5592046162974</v>
      </c>
      <c r="H68" s="2">
        <v>1</v>
      </c>
      <c r="I68" s="2">
        <v>3</v>
      </c>
      <c r="J68" s="5">
        <f t="shared" si="5"/>
        <v>4</v>
      </c>
      <c r="K68" s="2">
        <v>60</v>
      </c>
      <c r="L68" s="2">
        <v>59</v>
      </c>
      <c r="M68" s="5">
        <f t="shared" si="6"/>
        <v>119</v>
      </c>
      <c r="N68" s="27">
        <f t="shared" si="7"/>
        <v>5.6824439066331854E-2</v>
      </c>
      <c r="O68" s="27">
        <f t="shared" si="0"/>
        <v>3.7940934062235067E-2</v>
      </c>
      <c r="P68" s="28">
        <f t="shared" si="1"/>
        <v>4.7325493962875213E-2</v>
      </c>
      <c r="R68" s="32">
        <f t="shared" si="8"/>
        <v>14.06265134664501</v>
      </c>
      <c r="S68" s="32">
        <f t="shared" si="9"/>
        <v>9.3506043946927715</v>
      </c>
      <c r="T68" s="32">
        <f t="shared" si="10"/>
        <v>11.687473208262581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426.70017150630747</v>
      </c>
      <c r="F69" s="3">
        <v>251</v>
      </c>
      <c r="G69" s="7">
        <f t="shared" si="4"/>
        <v>677.70017150630747</v>
      </c>
      <c r="H69" s="6">
        <v>1</v>
      </c>
      <c r="I69" s="3">
        <v>3</v>
      </c>
      <c r="J69" s="7">
        <f t="shared" si="5"/>
        <v>4</v>
      </c>
      <c r="K69" s="6">
        <v>60</v>
      </c>
      <c r="L69" s="3">
        <v>59</v>
      </c>
      <c r="M69" s="7">
        <f t="shared" si="6"/>
        <v>119</v>
      </c>
      <c r="N69" s="27">
        <f t="shared" si="7"/>
        <v>2.826577712680892E-2</v>
      </c>
      <c r="O69" s="27">
        <f t="shared" si="0"/>
        <v>1.642670157068063E-2</v>
      </c>
      <c r="P69" s="28">
        <f t="shared" si="1"/>
        <v>2.2310382259227924E-2</v>
      </c>
      <c r="R69" s="32">
        <f t="shared" si="8"/>
        <v>6.9950847787919255</v>
      </c>
      <c r="S69" s="32">
        <f t="shared" si="9"/>
        <v>4.0483870967741939</v>
      </c>
      <c r="T69" s="32">
        <f t="shared" si="10"/>
        <v>5.5097574919211993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1637</v>
      </c>
      <c r="F70" s="2">
        <v>3460.1536331969091</v>
      </c>
      <c r="G70" s="10">
        <f t="shared" ref="G70:G86" si="14">+E70+F70</f>
        <v>5097.1536331969091</v>
      </c>
      <c r="H70" s="2">
        <v>123</v>
      </c>
      <c r="I70" s="2">
        <v>148</v>
      </c>
      <c r="J70" s="10">
        <f t="shared" ref="J70:J86" si="15">+H70+I70</f>
        <v>271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6.1615477265883768E-2</v>
      </c>
      <c r="O70" s="25">
        <f t="shared" si="0"/>
        <v>0.10823803907647989</v>
      </c>
      <c r="P70" s="26">
        <f t="shared" si="1"/>
        <v>8.7077245339567261E-2</v>
      </c>
      <c r="R70" s="32">
        <f t="shared" si="8"/>
        <v>13.308943089430894</v>
      </c>
      <c r="S70" s="32">
        <f t="shared" si="9"/>
        <v>23.379416440519655</v>
      </c>
      <c r="T70" s="32">
        <f t="shared" si="10"/>
        <v>18.808684993346528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2354.1959091373405</v>
      </c>
      <c r="F71" s="2">
        <v>5181.1337319685072</v>
      </c>
      <c r="G71" s="5">
        <f t="shared" si="14"/>
        <v>7535.3296411058473</v>
      </c>
      <c r="H71" s="2">
        <v>124</v>
      </c>
      <c r="I71" s="2">
        <v>126</v>
      </c>
      <c r="J71" s="5">
        <f t="shared" si="15"/>
        <v>250</v>
      </c>
      <c r="K71" s="2">
        <v>0</v>
      </c>
      <c r="L71" s="2">
        <v>0</v>
      </c>
      <c r="M71" s="5">
        <f t="shared" si="16"/>
        <v>0</v>
      </c>
      <c r="N71" s="27">
        <f t="shared" si="17"/>
        <v>8.7895605926573347E-2</v>
      </c>
      <c r="O71" s="27">
        <f t="shared" si="0"/>
        <v>0.19037087492535668</v>
      </c>
      <c r="P71" s="28">
        <f t="shared" si="1"/>
        <v>0.13954314150196012</v>
      </c>
      <c r="R71" s="32">
        <f t="shared" ref="R71:R86" si="18">+E71/(H71+K71)</f>
        <v>18.985450880139844</v>
      </c>
      <c r="S71" s="32">
        <f t="shared" ref="S71:S86" si="19">+F71/(I71+L71)</f>
        <v>41.120108983877039</v>
      </c>
      <c r="T71" s="32">
        <f t="shared" ref="T71:T86" si="20">+G71/(J71+M71)</f>
        <v>30.14131856442339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4849.1810548215844</v>
      </c>
      <c r="F72" s="2">
        <v>8374.6651476716579</v>
      </c>
      <c r="G72" s="5">
        <f t="shared" si="14"/>
        <v>13223.846202493241</v>
      </c>
      <c r="H72" s="2">
        <v>124</v>
      </c>
      <c r="I72" s="2">
        <v>124</v>
      </c>
      <c r="J72" s="5">
        <f t="shared" si="15"/>
        <v>248</v>
      </c>
      <c r="K72" s="2">
        <v>0</v>
      </c>
      <c r="L72" s="2">
        <v>0</v>
      </c>
      <c r="M72" s="5">
        <f t="shared" si="16"/>
        <v>0</v>
      </c>
      <c r="N72" s="27">
        <f t="shared" si="17"/>
        <v>0.18104767976484409</v>
      </c>
      <c r="O72" s="27">
        <f t="shared" si="0"/>
        <v>0.3126741766603815</v>
      </c>
      <c r="P72" s="28">
        <f t="shared" si="1"/>
        <v>0.24686092821261277</v>
      </c>
      <c r="R72" s="32">
        <f t="shared" si="18"/>
        <v>39.106298829206324</v>
      </c>
      <c r="S72" s="32">
        <f t="shared" si="19"/>
        <v>67.537622158642407</v>
      </c>
      <c r="T72" s="32">
        <f t="shared" si="20"/>
        <v>53.321960493924358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5430.4831164840543</v>
      </c>
      <c r="F73" s="2">
        <v>9709.2602889400096</v>
      </c>
      <c r="G73" s="5">
        <f t="shared" si="14"/>
        <v>15139.743405424064</v>
      </c>
      <c r="H73" s="2">
        <v>124</v>
      </c>
      <c r="I73" s="2">
        <v>124</v>
      </c>
      <c r="J73" s="5">
        <f t="shared" si="15"/>
        <v>248</v>
      </c>
      <c r="K73" s="2">
        <v>0</v>
      </c>
      <c r="L73" s="2">
        <v>0</v>
      </c>
      <c r="M73" s="5">
        <f t="shared" si="16"/>
        <v>0</v>
      </c>
      <c r="N73" s="27">
        <f t="shared" si="17"/>
        <v>0.20275101241353249</v>
      </c>
      <c r="O73" s="27">
        <f t="shared" si="0"/>
        <v>0.36250225093115329</v>
      </c>
      <c r="P73" s="28">
        <f t="shared" si="1"/>
        <v>0.28262663167234287</v>
      </c>
      <c r="R73" s="32">
        <f t="shared" si="18"/>
        <v>43.794218681323017</v>
      </c>
      <c r="S73" s="32">
        <f t="shared" si="19"/>
        <v>78.300486201129104</v>
      </c>
      <c r="T73" s="32">
        <f t="shared" si="20"/>
        <v>61.047352441226067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5822.1288192559687</v>
      </c>
      <c r="F74" s="2">
        <v>10843.666536637982</v>
      </c>
      <c r="G74" s="5">
        <f t="shared" si="14"/>
        <v>16665.795355893952</v>
      </c>
      <c r="H74" s="2">
        <v>124</v>
      </c>
      <c r="I74" s="2">
        <v>124</v>
      </c>
      <c r="J74" s="5">
        <f t="shared" si="15"/>
        <v>248</v>
      </c>
      <c r="K74" s="2">
        <v>0</v>
      </c>
      <c r="L74" s="2">
        <v>0</v>
      </c>
      <c r="M74" s="5">
        <f t="shared" si="16"/>
        <v>0</v>
      </c>
      <c r="N74" s="27">
        <f t="shared" si="17"/>
        <v>0.2173733878157097</v>
      </c>
      <c r="O74" s="27">
        <f t="shared" si="0"/>
        <v>0.40485612816002026</v>
      </c>
      <c r="P74" s="28">
        <f t="shared" si="1"/>
        <v>0.31111475798786498</v>
      </c>
      <c r="R74" s="32">
        <f t="shared" si="18"/>
        <v>46.952651768193299</v>
      </c>
      <c r="S74" s="32">
        <f t="shared" si="19"/>
        <v>87.44892368256437</v>
      </c>
      <c r="T74" s="32">
        <f t="shared" si="20"/>
        <v>67.200787725378831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7427.5348099582852</v>
      </c>
      <c r="F75" s="2">
        <v>11572.470537080695</v>
      </c>
      <c r="G75" s="5">
        <f t="shared" si="14"/>
        <v>19000.005347038979</v>
      </c>
      <c r="H75" s="2">
        <v>124</v>
      </c>
      <c r="I75" s="2">
        <v>119</v>
      </c>
      <c r="J75" s="5">
        <f t="shared" si="15"/>
        <v>243</v>
      </c>
      <c r="K75" s="2">
        <v>0</v>
      </c>
      <c r="L75" s="2">
        <v>0</v>
      </c>
      <c r="M75" s="5">
        <f t="shared" si="16"/>
        <v>0</v>
      </c>
      <c r="N75" s="27">
        <f t="shared" si="17"/>
        <v>0.27731238089748678</v>
      </c>
      <c r="O75" s="27">
        <f t="shared" si="0"/>
        <v>0.45022060913012352</v>
      </c>
      <c r="P75" s="28">
        <f t="shared" si="1"/>
        <v>0.36198760377684386</v>
      </c>
      <c r="R75" s="32">
        <f t="shared" si="18"/>
        <v>59.899474273857138</v>
      </c>
      <c r="S75" s="32">
        <f t="shared" si="19"/>
        <v>97.247651572106676</v>
      </c>
      <c r="T75" s="32">
        <f t="shared" si="20"/>
        <v>78.189322415798273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12793.152426366143</v>
      </c>
      <c r="F76" s="2">
        <v>13330.578292751823</v>
      </c>
      <c r="G76" s="5">
        <f t="shared" si="14"/>
        <v>26123.730719117964</v>
      </c>
      <c r="H76" s="2">
        <v>125</v>
      </c>
      <c r="I76" s="2">
        <v>129</v>
      </c>
      <c r="J76" s="5">
        <f t="shared" si="15"/>
        <v>254</v>
      </c>
      <c r="K76" s="2">
        <v>0</v>
      </c>
      <c r="L76" s="2">
        <v>0</v>
      </c>
      <c r="M76" s="5">
        <f t="shared" si="16"/>
        <v>0</v>
      </c>
      <c r="N76" s="27">
        <f t="shared" si="17"/>
        <v>0.47382046023578306</v>
      </c>
      <c r="O76" s="27">
        <f t="shared" si="0"/>
        <v>0.47841581584667753</v>
      </c>
      <c r="P76" s="28">
        <f t="shared" si="1"/>
        <v>0.47615432194367824</v>
      </c>
      <c r="R76" s="32">
        <f t="shared" si="18"/>
        <v>102.34521941092915</v>
      </c>
      <c r="S76" s="32">
        <f t="shared" si="19"/>
        <v>103.33781622288235</v>
      </c>
      <c r="T76" s="32">
        <f t="shared" si="20"/>
        <v>102.8493335398345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15165.213004194966</v>
      </c>
      <c r="F77" s="2">
        <v>13879.8846144904</v>
      </c>
      <c r="G77" s="5">
        <f t="shared" si="14"/>
        <v>29045.097618685366</v>
      </c>
      <c r="H77" s="2">
        <v>128</v>
      </c>
      <c r="I77" s="2">
        <v>124</v>
      </c>
      <c r="J77" s="5">
        <f t="shared" si="15"/>
        <v>252</v>
      </c>
      <c r="K77" s="2">
        <v>0</v>
      </c>
      <c r="L77" s="2">
        <v>0</v>
      </c>
      <c r="M77" s="5">
        <f t="shared" si="16"/>
        <v>0</v>
      </c>
      <c r="N77" s="27">
        <f t="shared" si="17"/>
        <v>0.54851030831144987</v>
      </c>
      <c r="O77" s="27">
        <f t="shared" si="0"/>
        <v>0.5182155247345579</v>
      </c>
      <c r="P77" s="28">
        <f t="shared" si="1"/>
        <v>0.53360335131329673</v>
      </c>
      <c r="R77" s="32">
        <f t="shared" si="18"/>
        <v>118.47822659527317</v>
      </c>
      <c r="S77" s="32">
        <f t="shared" si="19"/>
        <v>111.93455334266451</v>
      </c>
      <c r="T77" s="32">
        <f t="shared" si="20"/>
        <v>115.25832388367209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11421.230989480833</v>
      </c>
      <c r="F78" s="2">
        <v>7609.3578786043909</v>
      </c>
      <c r="G78" s="5">
        <f t="shared" si="14"/>
        <v>19030.588868085222</v>
      </c>
      <c r="H78" s="2">
        <v>137</v>
      </c>
      <c r="I78" s="2">
        <v>124</v>
      </c>
      <c r="J78" s="5">
        <f t="shared" si="15"/>
        <v>261</v>
      </c>
      <c r="K78" s="2">
        <v>0</v>
      </c>
      <c r="L78" s="2">
        <v>0</v>
      </c>
      <c r="M78" s="5">
        <f t="shared" si="16"/>
        <v>0</v>
      </c>
      <c r="N78" s="27">
        <f t="shared" si="17"/>
        <v>0.38595671091784378</v>
      </c>
      <c r="O78" s="27">
        <f t="shared" si="0"/>
        <v>0.28410087659066574</v>
      </c>
      <c r="P78" s="28">
        <f t="shared" si="1"/>
        <v>0.33756543330646416</v>
      </c>
      <c r="R78" s="32">
        <f t="shared" si="18"/>
        <v>83.366649558254252</v>
      </c>
      <c r="S78" s="32">
        <f t="shared" si="19"/>
        <v>61.365789343583799</v>
      </c>
      <c r="T78" s="32">
        <f t="shared" si="20"/>
        <v>72.914133594196258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10529.169646349101</v>
      </c>
      <c r="F79" s="2">
        <v>7239.0554558262211</v>
      </c>
      <c r="G79" s="5">
        <f t="shared" si="14"/>
        <v>17768.225102175322</v>
      </c>
      <c r="H79" s="2">
        <v>124</v>
      </c>
      <c r="I79" s="2">
        <v>124</v>
      </c>
      <c r="J79" s="5">
        <f t="shared" si="15"/>
        <v>248</v>
      </c>
      <c r="K79" s="2">
        <v>0</v>
      </c>
      <c r="L79" s="2">
        <v>0</v>
      </c>
      <c r="M79" s="5">
        <f t="shared" si="16"/>
        <v>0</v>
      </c>
      <c r="N79" s="27">
        <f t="shared" si="17"/>
        <v>0.39311415943657035</v>
      </c>
      <c r="O79" s="27">
        <f t="shared" si="0"/>
        <v>0.27027536797439594</v>
      </c>
      <c r="P79" s="28">
        <f t="shared" si="1"/>
        <v>0.33169476370548318</v>
      </c>
      <c r="R79" s="32">
        <f t="shared" si="18"/>
        <v>84.912658438299204</v>
      </c>
      <c r="S79" s="32">
        <f t="shared" si="19"/>
        <v>58.379479482469527</v>
      </c>
      <c r="T79" s="32">
        <f t="shared" si="20"/>
        <v>71.646068960384369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7680.3251819343295</v>
      </c>
      <c r="F80" s="2">
        <v>5392.8037014372776</v>
      </c>
      <c r="G80" s="5">
        <f t="shared" si="14"/>
        <v>13073.128883371606</v>
      </c>
      <c r="H80" s="2">
        <v>124</v>
      </c>
      <c r="I80" s="2">
        <v>124</v>
      </c>
      <c r="J80" s="5">
        <f t="shared" si="15"/>
        <v>248</v>
      </c>
      <c r="K80" s="2">
        <v>0</v>
      </c>
      <c r="L80" s="2">
        <v>0</v>
      </c>
      <c r="M80" s="5">
        <f t="shared" si="16"/>
        <v>0</v>
      </c>
      <c r="N80" s="27">
        <f t="shared" si="17"/>
        <v>0.28675049215704634</v>
      </c>
      <c r="O80" s="27">
        <f t="shared" si="0"/>
        <v>0.20134422421734161</v>
      </c>
      <c r="P80" s="28">
        <f t="shared" si="1"/>
        <v>0.24404735818719397</v>
      </c>
      <c r="R80" s="32">
        <f t="shared" si="18"/>
        <v>61.938106305922012</v>
      </c>
      <c r="S80" s="32">
        <f t="shared" si="19"/>
        <v>43.490352430945784</v>
      </c>
      <c r="T80" s="32">
        <f t="shared" si="20"/>
        <v>52.714229368433898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6069.0127514484102</v>
      </c>
      <c r="F81" s="2">
        <v>4546.9573483820122</v>
      </c>
      <c r="G81" s="5">
        <f t="shared" si="14"/>
        <v>10615.970099830422</v>
      </c>
      <c r="H81" s="2">
        <v>124</v>
      </c>
      <c r="I81" s="2">
        <v>124</v>
      </c>
      <c r="J81" s="5">
        <f t="shared" si="15"/>
        <v>248</v>
      </c>
      <c r="K81" s="2">
        <v>0</v>
      </c>
      <c r="L81" s="2">
        <v>0</v>
      </c>
      <c r="M81" s="5">
        <f t="shared" si="16"/>
        <v>0</v>
      </c>
      <c r="N81" s="27">
        <f t="shared" si="17"/>
        <v>0.22659097787665808</v>
      </c>
      <c r="O81" s="27">
        <f t="shared" si="17"/>
        <v>0.16976393923170596</v>
      </c>
      <c r="P81" s="28">
        <f t="shared" si="17"/>
        <v>0.19817745855418201</v>
      </c>
      <c r="R81" s="32">
        <f t="shared" si="18"/>
        <v>48.943651221358145</v>
      </c>
      <c r="S81" s="32">
        <f t="shared" si="19"/>
        <v>36.669010874048489</v>
      </c>
      <c r="T81" s="32">
        <f t="shared" si="20"/>
        <v>42.80633104770331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5039.8812785681539</v>
      </c>
      <c r="F82" s="2">
        <v>4057.00841991058</v>
      </c>
      <c r="G82" s="5">
        <f t="shared" si="14"/>
        <v>9096.8896984787334</v>
      </c>
      <c r="H82" s="2">
        <v>124</v>
      </c>
      <c r="I82" s="2">
        <v>124</v>
      </c>
      <c r="J82" s="5">
        <f t="shared" si="15"/>
        <v>248</v>
      </c>
      <c r="K82" s="2">
        <v>0</v>
      </c>
      <c r="L82" s="2">
        <v>0</v>
      </c>
      <c r="M82" s="5">
        <f t="shared" si="16"/>
        <v>0</v>
      </c>
      <c r="N82" s="27">
        <f t="shared" si="17"/>
        <v>0.18816761046028055</v>
      </c>
      <c r="O82" s="27">
        <f t="shared" si="17"/>
        <v>0.15147134184253958</v>
      </c>
      <c r="P82" s="28">
        <f t="shared" si="17"/>
        <v>0.16981947615141005</v>
      </c>
      <c r="R82" s="32">
        <f t="shared" si="18"/>
        <v>40.644203859420593</v>
      </c>
      <c r="S82" s="32">
        <f t="shared" si="19"/>
        <v>32.717809837988547</v>
      </c>
      <c r="T82" s="32">
        <f t="shared" si="20"/>
        <v>36.68100684870457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3846.2900053730441</v>
      </c>
      <c r="F83" s="2">
        <v>3450.6603499264643</v>
      </c>
      <c r="G83" s="5">
        <f t="shared" si="14"/>
        <v>7296.9503552995084</v>
      </c>
      <c r="H83" s="2">
        <v>124</v>
      </c>
      <c r="I83" s="2">
        <v>124</v>
      </c>
      <c r="J83" s="5">
        <f t="shared" si="15"/>
        <v>248</v>
      </c>
      <c r="K83" s="2">
        <v>0</v>
      </c>
      <c r="L83" s="2">
        <v>0</v>
      </c>
      <c r="M83" s="5">
        <f t="shared" si="16"/>
        <v>0</v>
      </c>
      <c r="N83" s="27">
        <f t="shared" si="17"/>
        <v>0.14360401752438187</v>
      </c>
      <c r="O83" s="27">
        <f t="shared" si="17"/>
        <v>0.12883289836941697</v>
      </c>
      <c r="P83" s="28">
        <f t="shared" si="17"/>
        <v>0.13621845794689943</v>
      </c>
      <c r="R83" s="32">
        <f t="shared" si="18"/>
        <v>31.018467785266484</v>
      </c>
      <c r="S83" s="32">
        <f t="shared" si="19"/>
        <v>27.827906047794066</v>
      </c>
      <c r="T83" s="32">
        <f t="shared" si="20"/>
        <v>29.423186916530277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2314.3842932610996</v>
      </c>
      <c r="F84" s="3">
        <v>2235</v>
      </c>
      <c r="G84" s="7">
        <f t="shared" si="14"/>
        <v>4549.3842932610996</v>
      </c>
      <c r="H84" s="6">
        <v>140</v>
      </c>
      <c r="I84" s="3">
        <v>124</v>
      </c>
      <c r="J84" s="7">
        <f t="shared" si="15"/>
        <v>264</v>
      </c>
      <c r="K84" s="6">
        <v>0</v>
      </c>
      <c r="L84" s="3">
        <v>0</v>
      </c>
      <c r="M84" s="7">
        <f t="shared" si="16"/>
        <v>0</v>
      </c>
      <c r="N84" s="27">
        <f t="shared" si="17"/>
        <v>7.6533872131650124E-2</v>
      </c>
      <c r="O84" s="27">
        <f t="shared" si="17"/>
        <v>8.3445340501792115E-2</v>
      </c>
      <c r="P84" s="28">
        <f t="shared" si="17"/>
        <v>7.9780167881262271E-2</v>
      </c>
      <c r="R84" s="32">
        <f t="shared" si="18"/>
        <v>16.531316380436426</v>
      </c>
      <c r="S84" s="32">
        <f t="shared" si="19"/>
        <v>18.024193548387096</v>
      </c>
      <c r="T84" s="32">
        <f t="shared" si="20"/>
        <v>17.23251626235265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1197.3424790711422</v>
      </c>
      <c r="F85" s="2">
        <v>2862.8817500665837</v>
      </c>
      <c r="G85" s="5">
        <f t="shared" si="14"/>
        <v>4060.2242291377261</v>
      </c>
      <c r="H85" s="2">
        <v>74</v>
      </c>
      <c r="I85" s="2">
        <v>63</v>
      </c>
      <c r="J85" s="5">
        <f t="shared" si="15"/>
        <v>137</v>
      </c>
      <c r="K85" s="2">
        <v>0</v>
      </c>
      <c r="L85" s="2">
        <v>0</v>
      </c>
      <c r="M85" s="5">
        <f t="shared" si="16"/>
        <v>0</v>
      </c>
      <c r="N85" s="25">
        <f t="shared" si="17"/>
        <v>7.4908813755702089E-2</v>
      </c>
      <c r="O85" s="25">
        <f t="shared" si="17"/>
        <v>0.21038225676562197</v>
      </c>
      <c r="P85" s="26">
        <f t="shared" si="17"/>
        <v>0.1372068203953003</v>
      </c>
      <c r="R85" s="32">
        <f t="shared" si="18"/>
        <v>16.18030377123165</v>
      </c>
      <c r="S85" s="32">
        <f t="shared" si="19"/>
        <v>45.442567461374345</v>
      </c>
      <c r="T85" s="32">
        <f t="shared" si="20"/>
        <v>29.636673205384863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981.56878691978704</v>
      </c>
      <c r="F86" s="45">
        <v>2705.0000000000005</v>
      </c>
      <c r="G86" s="46">
        <f t="shared" si="14"/>
        <v>3686.5687869197873</v>
      </c>
      <c r="H86" s="44">
        <v>74</v>
      </c>
      <c r="I86" s="45">
        <v>63</v>
      </c>
      <c r="J86" s="46">
        <f t="shared" si="15"/>
        <v>137</v>
      </c>
      <c r="K86" s="44">
        <v>0</v>
      </c>
      <c r="L86" s="45">
        <v>0</v>
      </c>
      <c r="M86" s="46">
        <f t="shared" si="16"/>
        <v>0</v>
      </c>
      <c r="N86" s="47">
        <f t="shared" si="17"/>
        <v>6.1409458641127818E-2</v>
      </c>
      <c r="O86" s="47">
        <f t="shared" si="17"/>
        <v>0.19878012933568492</v>
      </c>
      <c r="P86" s="48">
        <f t="shared" si="17"/>
        <v>0.12457991304811393</v>
      </c>
      <c r="R86" s="32">
        <f t="shared" si="18"/>
        <v>13.264443066483608</v>
      </c>
      <c r="S86" s="32">
        <f t="shared" si="19"/>
        <v>42.936507936507944</v>
      </c>
      <c r="T86" s="32">
        <f t="shared" si="20"/>
        <v>26.909261218392608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tabColor theme="0"/>
  </sheetPr>
  <dimension ref="A1:W88"/>
  <sheetViews>
    <sheetView workbookViewId="0">
      <pane xSplit="4" ySplit="4" topLeftCell="M83" activePane="bottomRight" state="frozen"/>
      <selection activeCell="O98" sqref="O98"/>
      <selection pane="topRight" activeCell="O98" sqref="O98"/>
      <selection pane="bottomLeft" activeCell="O98" sqref="O98"/>
      <selection pane="bottomRight" activeCell="P2" sqref="P2"/>
    </sheetView>
  </sheetViews>
  <sheetFormatPr defaultRowHeight="15" x14ac:dyDescent="0.25"/>
  <cols>
    <col min="1" max="1" width="12" bestFit="1" customWidth="1"/>
    <col min="2" max="2" width="17.42578125" bestFit="1" customWidth="1"/>
    <col min="3" max="3" width="17.42578125" customWidth="1"/>
    <col min="4" max="4" width="13.85546875" bestFit="1" customWidth="1"/>
    <col min="5" max="6" width="10" customWidth="1"/>
    <col min="7" max="7" width="13.85546875" bestFit="1" customWidth="1"/>
    <col min="8" max="9" width="10" customWidth="1"/>
    <col min="10" max="10" width="13.85546875" bestFit="1" customWidth="1"/>
    <col min="11" max="12" width="10" customWidth="1"/>
    <col min="13" max="13" width="13.85546875" bestFit="1" customWidth="1"/>
    <col min="14" max="14" width="10" customWidth="1"/>
    <col min="15" max="15" width="14" customWidth="1"/>
    <col min="16" max="16" width="10" customWidth="1"/>
    <col min="17" max="17" width="16.28515625" customWidth="1"/>
    <col min="21" max="21" width="12.42578125" bestFit="1" customWidth="1"/>
    <col min="23" max="23" width="15.7109375" bestFit="1" customWidth="1"/>
  </cols>
  <sheetData>
    <row r="1" spans="1:23" ht="14.45" x14ac:dyDescent="0.3">
      <c r="A1" s="36" t="s">
        <v>101</v>
      </c>
      <c r="D1" s="1"/>
      <c r="E1" s="1"/>
      <c r="F1" s="35"/>
      <c r="G1" s="1"/>
      <c r="H1" s="1"/>
      <c r="I1" s="1"/>
      <c r="J1" s="1"/>
      <c r="K1" s="1"/>
      <c r="L1" s="1"/>
      <c r="M1" s="1"/>
      <c r="P1" s="33"/>
    </row>
    <row r="2" spans="1:23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0.18374392223465696</v>
      </c>
      <c r="U2">
        <v>8</v>
      </c>
    </row>
    <row r="3" spans="1:23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  <c r="U3" s="54" t="s">
        <v>89</v>
      </c>
      <c r="V3" s="55"/>
    </row>
    <row r="4" spans="1:23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Q4" s="39"/>
      <c r="R4" s="20" t="s">
        <v>5</v>
      </c>
      <c r="S4" s="21" t="s">
        <v>6</v>
      </c>
      <c r="T4" s="31" t="s">
        <v>2</v>
      </c>
      <c r="U4" s="20" t="s">
        <v>5</v>
      </c>
      <c r="V4" s="21" t="s">
        <v>6</v>
      </c>
      <c r="W4" s="40"/>
    </row>
    <row r="5" spans="1:23" x14ac:dyDescent="0.25">
      <c r="B5" s="12" t="s">
        <v>90</v>
      </c>
      <c r="C5" s="12" t="s">
        <v>91</v>
      </c>
      <c r="D5" s="15">
        <v>440.45</v>
      </c>
      <c r="E5" s="4">
        <v>11523.000000000004</v>
      </c>
      <c r="F5" s="4">
        <v>16886.405511880232</v>
      </c>
      <c r="G5" s="5">
        <f>+E5+F5</f>
        <v>28409.405511880235</v>
      </c>
      <c r="H5" s="9">
        <v>2808</v>
      </c>
      <c r="I5" s="9">
        <v>2770</v>
      </c>
      <c r="J5" s="10">
        <f>+H5+I5</f>
        <v>5578</v>
      </c>
      <c r="K5" s="9">
        <v>0</v>
      </c>
      <c r="L5" s="9">
        <v>0</v>
      </c>
      <c r="M5" s="10">
        <f>+K5+L5</f>
        <v>0</v>
      </c>
      <c r="N5" s="27">
        <f>+E5/(H5*216+K5*248)</f>
        <v>1.8998298512187407E-2</v>
      </c>
      <c r="O5" s="27">
        <f t="shared" ref="O5:O80" si="0">+F5/(I5*216+L5*248)</f>
        <v>2.8223033680773217E-2</v>
      </c>
      <c r="P5" s="28">
        <f>+G5/(J5*216+M5*248)</f>
        <v>2.3579244445673012E-2</v>
      </c>
      <c r="Q5" s="38"/>
      <c r="R5" s="32">
        <f>+E5/(H5+K5)</f>
        <v>4.1036324786324796</v>
      </c>
      <c r="S5" s="32">
        <f t="shared" ref="S5:S70" si="1">+F5/(I5+L5)</f>
        <v>6.0961752750470151</v>
      </c>
      <c r="T5" s="32">
        <f t="shared" ref="T5:T70" si="2">+G5/(J5+M5)</f>
        <v>5.0931168002653706</v>
      </c>
      <c r="U5">
        <f>+IF('Média 24h-6h'!R5&lt;'Média Mensal'!$U$2,1,0)+IF('Média 6h-7h'!R5&lt;'Média Mensal'!$U$2,1,0)+IF('Média 7h-8h'!R5&lt;'Média Mensal'!$U$2,1,0)+IF('Média 8h-9h'!R5&lt;'Média Mensal'!$U$2,1,0)+IF('Média 9h-10h'!R5&lt;'Média Mensal'!$U$2,1,0)+IF('Média 10h-11h'!R5&lt;'Média Mensal'!$U$2,1,0)+IF('Média 11h-12h'!R5&lt;'Média Mensal'!$U$2,1,0)+IF('Média 12h-13h'!R5&lt;'Média Mensal'!$U$2,1,0)+IF('Média 13h-14h'!R5&lt;'Média Mensal'!$U$2,1,0)+IF('Média 14h-15h'!R5&lt;'Média Mensal'!$U$2,1,0)+IF('Média 15h-16h'!R5&lt;'Média Mensal'!$U$2,1,0)+IF('Média 16h-17h'!R5&lt;'Média Mensal'!$U$2,1,0)+IF('Média 17h-18h'!R5&lt;'Média Mensal'!$U$2,1,0)+IF('Média 18h-19h'!R5&lt;'Média Mensal'!$U$2,1,0)+IF('Média 19h-20h'!R5&lt;'Média Mensal'!$U$2,1,0)+IF('Média 20h-21h'!R5&lt;'Média Mensal'!$U$2,1,0)+IF('Média 21h-22h'!R5&lt;'Média Mensal'!$U$2,1,0)+IF('Média 22h-23h'!R5&lt;'Média Mensal'!$U$2,1,0)+IF('Média 23h-0h'!R5&lt;'Média Mensal'!$U$2,1,0)</f>
        <v>18</v>
      </c>
      <c r="V5">
        <f>+IF('Média 24h-6h'!S5&lt;'Média Mensal'!$U$2,1,0)+IF('Média 6h-7h'!S5&lt;'Média Mensal'!$U$2,1,0)+IF('Média 7h-8h'!S5&lt;'Média Mensal'!$U$2,1,0)+IF('Média 8h-9h'!S5&lt;'Média Mensal'!$U$2,1,0)+IF('Média 9h-10h'!S5&lt;'Média Mensal'!$U$2,1,0)+IF('Média 10h-11h'!S5&lt;'Média Mensal'!$U$2,1,0)+IF('Média 11h-12h'!S5&lt;'Média Mensal'!$U$2,1,0)+IF('Média 12h-13h'!S5&lt;'Média Mensal'!$U$2,1,0)+IF('Média 13h-14h'!S5&lt;'Média Mensal'!$U$2,1,0)+IF('Média 14h-15h'!S5&lt;'Média Mensal'!$U$2,1,0)+IF('Média 15h-16h'!S5&lt;'Média Mensal'!$U$2,1,0)+IF('Média 16h-17h'!S5&lt;'Média Mensal'!$U$2,1,0)+IF('Média 17h-18h'!S5&lt;'Média Mensal'!$U$2,1,0)+IF('Média 18h-19h'!S5&lt;'Média Mensal'!$U$2,1,0)+IF('Média 19h-20h'!S5&lt;'Média Mensal'!$U$2,1,0)+IF('Média 20h-21h'!S5&lt;'Média Mensal'!$U$2,1,0)+IF('Média 21h-22h'!S5&lt;'Média Mensal'!$U$2,1,0)+IF('Média 22h-23h'!S5&lt;'Média Mensal'!$U$2,1,0)+IF('Média 23h-0h'!S5&lt;'Média Mensal'!$U$2,1,0)</f>
        <v>16</v>
      </c>
    </row>
    <row r="6" spans="1:23" x14ac:dyDescent="0.25">
      <c r="B6" s="12" t="s">
        <v>91</v>
      </c>
      <c r="C6" s="12" t="s">
        <v>92</v>
      </c>
      <c r="D6" s="15">
        <v>583.47</v>
      </c>
      <c r="E6" s="4">
        <v>20919.785025332061</v>
      </c>
      <c r="F6" s="4">
        <v>30733.151008166275</v>
      </c>
      <c r="G6" s="5">
        <f t="shared" ref="G6:G69" si="3">+E6+F6</f>
        <v>51652.936033498336</v>
      </c>
      <c r="H6" s="2">
        <v>2816</v>
      </c>
      <c r="I6" s="2">
        <v>2770</v>
      </c>
      <c r="J6" s="5">
        <f t="shared" ref="J6:J69" si="4">+H6+I6</f>
        <v>5586</v>
      </c>
      <c r="K6" s="2">
        <v>0</v>
      </c>
      <c r="L6" s="2">
        <v>0</v>
      </c>
      <c r="M6" s="5">
        <f t="shared" ref="M6:M69" si="5">+K6+L6</f>
        <v>0</v>
      </c>
      <c r="N6" s="27">
        <f t="shared" ref="N6:N69" si="6">+E6/(H6*216+K6*248)</f>
        <v>3.439305987171859E-2</v>
      </c>
      <c r="O6" s="27">
        <f t="shared" si="0"/>
        <v>5.1365742425735848E-2</v>
      </c>
      <c r="P6" s="28">
        <f t="shared" ref="P6:P69" si="7">+G6/(J6*216+M6*248)</f>
        <v>4.28095172069545E-2</v>
      </c>
      <c r="Q6" s="38"/>
      <c r="R6" s="32">
        <f t="shared" ref="R6:R69" si="8">+E6/(H6+K6)</f>
        <v>7.4289009322912145</v>
      </c>
      <c r="S6" s="32">
        <f t="shared" si="1"/>
        <v>11.095000363958944</v>
      </c>
      <c r="T6" s="32">
        <f t="shared" ref="T6:T16" si="9">+G6/(J6+M6)</f>
        <v>9.2468557167021732</v>
      </c>
      <c r="U6">
        <f>+IF('Média 24h-6h'!R6&lt;'Média Mensal'!$U$2,1,0)+IF('Média 6h-7h'!R6&lt;'Média Mensal'!$U$2,1,0)+IF('Média 7h-8h'!R6&lt;'Média Mensal'!$U$2,1,0)+IF('Média 8h-9h'!R6&lt;'Média Mensal'!$U$2,1,0)+IF('Média 9h-10h'!R6&lt;'Média Mensal'!$U$2,1,0)+IF('Média 10h-11h'!R6&lt;'Média Mensal'!$U$2,1,0)+IF('Média 11h-12h'!R6&lt;'Média Mensal'!$U$2,1,0)+IF('Média 12h-13h'!R6&lt;'Média Mensal'!$U$2,1,0)+IF('Média 13h-14h'!R6&lt;'Média Mensal'!$U$2,1,0)+IF('Média 14h-15h'!R6&lt;'Média Mensal'!$U$2,1,0)+IF('Média 15h-16h'!R6&lt;'Média Mensal'!$U$2,1,0)+IF('Média 16h-17h'!R6&lt;'Média Mensal'!$U$2,1,0)+IF('Média 17h-18h'!R6&lt;'Média Mensal'!$U$2,1,0)+IF('Média 18h-19h'!R6&lt;'Média Mensal'!$U$2,1,0)+IF('Média 19h-20h'!R6&lt;'Média Mensal'!$U$2,1,0)+IF('Média 20h-21h'!R6&lt;'Média Mensal'!$U$2,1,0)+IF('Média 21h-22h'!R6&lt;'Média Mensal'!$U$2,1,0)+IF('Média 22h-23h'!R6&lt;'Média Mensal'!$U$2,1,0)+IF('Média 23h-0h'!R6&lt;'Média Mensal'!$U$2,1,0)</f>
        <v>12</v>
      </c>
      <c r="V6">
        <f>+IF('Média 24h-6h'!S6&lt;'Média Mensal'!$U$2,1,0)+IF('Média 6h-7h'!S6&lt;'Média Mensal'!$U$2,1,0)+IF('Média 7h-8h'!S6&lt;'Média Mensal'!$U$2,1,0)+IF('Média 8h-9h'!S6&lt;'Média Mensal'!$U$2,1,0)+IF('Média 9h-10h'!S6&lt;'Média Mensal'!$U$2,1,0)+IF('Média 10h-11h'!S6&lt;'Média Mensal'!$U$2,1,0)+IF('Média 11h-12h'!S6&lt;'Média Mensal'!$U$2,1,0)+IF('Média 12h-13h'!S6&lt;'Média Mensal'!$U$2,1,0)+IF('Média 13h-14h'!S6&lt;'Média Mensal'!$U$2,1,0)+IF('Média 14h-15h'!S6&lt;'Média Mensal'!$U$2,1,0)+IF('Média 15h-16h'!S6&lt;'Média Mensal'!$U$2,1,0)+IF('Média 16h-17h'!S6&lt;'Média Mensal'!$U$2,1,0)+IF('Média 17h-18h'!S6&lt;'Média Mensal'!$U$2,1,0)+IF('Média 18h-19h'!S6&lt;'Média Mensal'!$U$2,1,0)+IF('Média 19h-20h'!S6&lt;'Média Mensal'!$U$2,1,0)+IF('Média 20h-21h'!S6&lt;'Média Mensal'!$U$2,1,0)+IF('Média 21h-22h'!S6&lt;'Média Mensal'!$U$2,1,0)+IF('Média 22h-23h'!S6&lt;'Média Mensal'!$U$2,1,0)+IF('Média 23h-0h'!S6&lt;'Média Mensal'!$U$2,1,0)</f>
        <v>5</v>
      </c>
    </row>
    <row r="7" spans="1:23" x14ac:dyDescent="0.25">
      <c r="B7" s="12" t="s">
        <v>92</v>
      </c>
      <c r="C7" s="12" t="s">
        <v>93</v>
      </c>
      <c r="D7" s="15">
        <v>786.02</v>
      </c>
      <c r="E7" s="4">
        <v>31792.772086353205</v>
      </c>
      <c r="F7" s="4">
        <v>41810.297665119921</v>
      </c>
      <c r="G7" s="5">
        <f t="shared" si="3"/>
        <v>73603.069751473129</v>
      </c>
      <c r="H7" s="2">
        <v>2816</v>
      </c>
      <c r="I7" s="2">
        <v>2770</v>
      </c>
      <c r="J7" s="5">
        <f t="shared" si="4"/>
        <v>5586</v>
      </c>
      <c r="K7" s="2">
        <v>0</v>
      </c>
      <c r="L7" s="2">
        <v>0</v>
      </c>
      <c r="M7" s="5">
        <f t="shared" si="5"/>
        <v>0</v>
      </c>
      <c r="N7" s="27">
        <f t="shared" si="6"/>
        <v>5.2268735674375927E-2</v>
      </c>
      <c r="O7" s="27">
        <f t="shared" si="0"/>
        <v>6.9879492019521192E-2</v>
      </c>
      <c r="P7" s="28">
        <f t="shared" si="7"/>
        <v>6.1001602676891573E-2</v>
      </c>
      <c r="Q7" s="38"/>
      <c r="R7" s="32">
        <f t="shared" si="8"/>
        <v>11.2900469056652</v>
      </c>
      <c r="S7" s="32">
        <f t="shared" si="1"/>
        <v>15.093970276216577</v>
      </c>
      <c r="T7" s="32">
        <f t="shared" si="9"/>
        <v>13.176346178208581</v>
      </c>
      <c r="U7">
        <f>+IF('Média 24h-6h'!R7&lt;'Média Mensal'!$U$2,1,0)+IF('Média 6h-7h'!R7&lt;'Média Mensal'!$U$2,1,0)+IF('Média 7h-8h'!R7&lt;'Média Mensal'!$U$2,1,0)+IF('Média 8h-9h'!R7&lt;'Média Mensal'!$U$2,1,0)+IF('Média 9h-10h'!R7&lt;'Média Mensal'!$U$2,1,0)+IF('Média 10h-11h'!R7&lt;'Média Mensal'!$U$2,1,0)+IF('Média 11h-12h'!R7&lt;'Média Mensal'!$U$2,1,0)+IF('Média 12h-13h'!R7&lt;'Média Mensal'!$U$2,1,0)+IF('Média 13h-14h'!R7&lt;'Média Mensal'!$U$2,1,0)+IF('Média 14h-15h'!R7&lt;'Média Mensal'!$U$2,1,0)+IF('Média 15h-16h'!R7&lt;'Média Mensal'!$U$2,1,0)+IF('Média 16h-17h'!R7&lt;'Média Mensal'!$U$2,1,0)+IF('Média 17h-18h'!R7&lt;'Média Mensal'!$U$2,1,0)+IF('Média 18h-19h'!R7&lt;'Média Mensal'!$U$2,1,0)+IF('Média 19h-20h'!R7&lt;'Média Mensal'!$U$2,1,0)+IF('Média 20h-21h'!R7&lt;'Média Mensal'!$U$2,1,0)+IF('Média 21h-22h'!R7&lt;'Média Mensal'!$U$2,1,0)+IF('Média 22h-23h'!R7&lt;'Média Mensal'!$U$2,1,0)+IF('Média 23h-0h'!R7&lt;'Média Mensal'!$U$2,1,0)</f>
        <v>9</v>
      </c>
      <c r="V7">
        <f>+IF('Média 24h-6h'!S7&lt;'Média Mensal'!$U$2,1,0)+IF('Média 6h-7h'!S7&lt;'Média Mensal'!$U$2,1,0)+IF('Média 7h-8h'!S7&lt;'Média Mensal'!$U$2,1,0)+IF('Média 8h-9h'!S7&lt;'Média Mensal'!$U$2,1,0)+IF('Média 9h-10h'!S7&lt;'Média Mensal'!$U$2,1,0)+IF('Média 10h-11h'!S7&lt;'Média Mensal'!$U$2,1,0)+IF('Média 11h-12h'!S7&lt;'Média Mensal'!$U$2,1,0)+IF('Média 12h-13h'!S7&lt;'Média Mensal'!$U$2,1,0)+IF('Média 13h-14h'!S7&lt;'Média Mensal'!$U$2,1,0)+IF('Média 14h-15h'!S7&lt;'Média Mensal'!$U$2,1,0)+IF('Média 15h-16h'!S7&lt;'Média Mensal'!$U$2,1,0)+IF('Média 16h-17h'!S7&lt;'Média Mensal'!$U$2,1,0)+IF('Média 17h-18h'!S7&lt;'Média Mensal'!$U$2,1,0)+IF('Média 18h-19h'!S7&lt;'Média Mensal'!$U$2,1,0)+IF('Média 19h-20h'!S7&lt;'Média Mensal'!$U$2,1,0)+IF('Média 20h-21h'!S7&lt;'Média Mensal'!$U$2,1,0)+IF('Média 21h-22h'!S7&lt;'Média Mensal'!$U$2,1,0)+IF('Média 22h-23h'!S7&lt;'Média Mensal'!$U$2,1,0)+IF('Média 23h-0h'!S7&lt;'Média Mensal'!$U$2,1,0)</f>
        <v>2</v>
      </c>
    </row>
    <row r="8" spans="1:23" x14ac:dyDescent="0.25">
      <c r="B8" s="12" t="s">
        <v>93</v>
      </c>
      <c r="C8" s="12" t="s">
        <v>94</v>
      </c>
      <c r="D8" s="15">
        <v>751.7</v>
      </c>
      <c r="E8" s="4">
        <v>39832.898134082847</v>
      </c>
      <c r="F8" s="4">
        <v>47189.217673107436</v>
      </c>
      <c r="G8" s="5">
        <f t="shared" si="3"/>
        <v>87022.115807190276</v>
      </c>
      <c r="H8" s="2">
        <v>2816</v>
      </c>
      <c r="I8" s="2">
        <v>2770</v>
      </c>
      <c r="J8" s="5">
        <f t="shared" si="4"/>
        <v>5586</v>
      </c>
      <c r="K8" s="2">
        <v>0</v>
      </c>
      <c r="L8" s="2">
        <v>0</v>
      </c>
      <c r="M8" s="5">
        <f t="shared" si="5"/>
        <v>0</v>
      </c>
      <c r="N8" s="27">
        <f t="shared" si="6"/>
        <v>6.5487061589335482E-2</v>
      </c>
      <c r="O8" s="27">
        <f t="shared" si="0"/>
        <v>7.8869530808108435E-2</v>
      </c>
      <c r="P8" s="28">
        <f t="shared" si="7"/>
        <v>7.2123194732192808E-2</v>
      </c>
      <c r="Q8" s="38"/>
      <c r="R8" s="32">
        <f t="shared" si="8"/>
        <v>14.145205303296466</v>
      </c>
      <c r="S8" s="32">
        <f t="shared" si="1"/>
        <v>17.03581865455142</v>
      </c>
      <c r="T8" s="32">
        <f t="shared" si="9"/>
        <v>15.578610062153647</v>
      </c>
      <c r="U8">
        <f>+IF('Média 24h-6h'!R8&lt;'Média Mensal'!$U$2,1,0)+IF('Média 6h-7h'!R8&lt;'Média Mensal'!$U$2,1,0)+IF('Média 7h-8h'!R8&lt;'Média Mensal'!$U$2,1,0)+IF('Média 8h-9h'!R8&lt;'Média Mensal'!$U$2,1,0)+IF('Média 9h-10h'!R8&lt;'Média Mensal'!$U$2,1,0)+IF('Média 10h-11h'!R8&lt;'Média Mensal'!$U$2,1,0)+IF('Média 11h-12h'!R8&lt;'Média Mensal'!$U$2,1,0)+IF('Média 12h-13h'!R8&lt;'Média Mensal'!$U$2,1,0)+IF('Média 13h-14h'!R8&lt;'Média Mensal'!$U$2,1,0)+IF('Média 14h-15h'!R8&lt;'Média Mensal'!$U$2,1,0)+IF('Média 15h-16h'!R8&lt;'Média Mensal'!$U$2,1,0)+IF('Média 16h-17h'!R8&lt;'Média Mensal'!$U$2,1,0)+IF('Média 17h-18h'!R8&lt;'Média Mensal'!$U$2,1,0)+IF('Média 18h-19h'!R8&lt;'Média Mensal'!$U$2,1,0)+IF('Média 19h-20h'!R8&lt;'Média Mensal'!$U$2,1,0)+IF('Média 20h-21h'!R8&lt;'Média Mensal'!$U$2,1,0)+IF('Média 21h-22h'!R8&lt;'Média Mensal'!$U$2,1,0)+IF('Média 22h-23h'!R8&lt;'Média Mensal'!$U$2,1,0)+IF('Média 23h-0h'!R8&lt;'Média Mensal'!$U$2,1,0)</f>
        <v>9</v>
      </c>
      <c r="V8">
        <f>+IF('Média 24h-6h'!S8&lt;'Média Mensal'!$U$2,1,0)+IF('Média 6h-7h'!S8&lt;'Média Mensal'!$U$2,1,0)+IF('Média 7h-8h'!S8&lt;'Média Mensal'!$U$2,1,0)+IF('Média 8h-9h'!S8&lt;'Média Mensal'!$U$2,1,0)+IF('Média 9h-10h'!S8&lt;'Média Mensal'!$U$2,1,0)+IF('Média 10h-11h'!S8&lt;'Média Mensal'!$U$2,1,0)+IF('Média 11h-12h'!S8&lt;'Média Mensal'!$U$2,1,0)+IF('Média 12h-13h'!S8&lt;'Média Mensal'!$U$2,1,0)+IF('Média 13h-14h'!S8&lt;'Média Mensal'!$U$2,1,0)+IF('Média 14h-15h'!S8&lt;'Média Mensal'!$U$2,1,0)+IF('Média 15h-16h'!S8&lt;'Média Mensal'!$U$2,1,0)+IF('Média 16h-17h'!S8&lt;'Média Mensal'!$U$2,1,0)+IF('Média 17h-18h'!S8&lt;'Média Mensal'!$U$2,1,0)+IF('Média 18h-19h'!S8&lt;'Média Mensal'!$U$2,1,0)+IF('Média 19h-20h'!S8&lt;'Média Mensal'!$U$2,1,0)+IF('Média 20h-21h'!S8&lt;'Média Mensal'!$U$2,1,0)+IF('Média 21h-22h'!S8&lt;'Média Mensal'!$U$2,1,0)+IF('Média 22h-23h'!S8&lt;'Média Mensal'!$U$2,1,0)+IF('Média 23h-0h'!S8&lt;'Média Mensal'!$U$2,1,0)</f>
        <v>2</v>
      </c>
    </row>
    <row r="9" spans="1:23" x14ac:dyDescent="0.25">
      <c r="B9" s="12" t="s">
        <v>94</v>
      </c>
      <c r="C9" s="12" t="s">
        <v>95</v>
      </c>
      <c r="D9" s="15">
        <v>859.99</v>
      </c>
      <c r="E9" s="4">
        <v>54385.765038820544</v>
      </c>
      <c r="F9" s="4">
        <v>59641.110601951688</v>
      </c>
      <c r="G9" s="5">
        <f t="shared" si="3"/>
        <v>114026.87564077222</v>
      </c>
      <c r="H9" s="2">
        <v>2816</v>
      </c>
      <c r="I9" s="2">
        <v>2771</v>
      </c>
      <c r="J9" s="5">
        <f t="shared" si="4"/>
        <v>5587</v>
      </c>
      <c r="K9" s="2">
        <v>0</v>
      </c>
      <c r="L9" s="2">
        <v>0</v>
      </c>
      <c r="M9" s="5">
        <f t="shared" si="5"/>
        <v>0</v>
      </c>
      <c r="N9" s="27">
        <f t="shared" si="6"/>
        <v>8.9412624024786516E-2</v>
      </c>
      <c r="O9" s="27">
        <f t="shared" si="0"/>
        <v>9.9644984766082051E-2</v>
      </c>
      <c r="P9" s="28">
        <f t="shared" si="7"/>
        <v>9.4487596570719909E-2</v>
      </c>
      <c r="Q9" s="38"/>
      <c r="R9" s="32">
        <f t="shared" si="8"/>
        <v>19.313126789353888</v>
      </c>
      <c r="S9" s="32">
        <f t="shared" si="1"/>
        <v>21.523316709473725</v>
      </c>
      <c r="T9" s="32">
        <f t="shared" si="9"/>
        <v>20.4093208592755</v>
      </c>
      <c r="U9">
        <f>+IF('Média 24h-6h'!R9&lt;'Média Mensal'!$U$2,1,0)+IF('Média 6h-7h'!R9&lt;'Média Mensal'!$U$2,1,0)+IF('Média 7h-8h'!R9&lt;'Média Mensal'!$U$2,1,0)+IF('Média 8h-9h'!R9&lt;'Média Mensal'!$U$2,1,0)+IF('Média 9h-10h'!R9&lt;'Média Mensal'!$U$2,1,0)+IF('Média 10h-11h'!R9&lt;'Média Mensal'!$U$2,1,0)+IF('Média 11h-12h'!R9&lt;'Média Mensal'!$U$2,1,0)+IF('Média 12h-13h'!R9&lt;'Média Mensal'!$U$2,1,0)+IF('Média 13h-14h'!R9&lt;'Média Mensal'!$U$2,1,0)+IF('Média 14h-15h'!R9&lt;'Média Mensal'!$U$2,1,0)+IF('Média 15h-16h'!R9&lt;'Média Mensal'!$U$2,1,0)+IF('Média 16h-17h'!R9&lt;'Média Mensal'!$U$2,1,0)+IF('Média 17h-18h'!R9&lt;'Média Mensal'!$U$2,1,0)+IF('Média 18h-19h'!R9&lt;'Média Mensal'!$U$2,1,0)+IF('Média 19h-20h'!R9&lt;'Média Mensal'!$U$2,1,0)+IF('Média 20h-21h'!R9&lt;'Média Mensal'!$U$2,1,0)+IF('Média 21h-22h'!R9&lt;'Média Mensal'!$U$2,1,0)+IF('Média 22h-23h'!R9&lt;'Média Mensal'!$U$2,1,0)+IF('Média 23h-0h'!R9&lt;'Média Mensal'!$U$2,1,0)</f>
        <v>4</v>
      </c>
      <c r="V9">
        <f>+IF('Média 24h-6h'!S9&lt;'Média Mensal'!$U$2,1,0)+IF('Média 6h-7h'!S9&lt;'Média Mensal'!$U$2,1,0)+IF('Média 7h-8h'!S9&lt;'Média Mensal'!$U$2,1,0)+IF('Média 8h-9h'!S9&lt;'Média Mensal'!$U$2,1,0)+IF('Média 9h-10h'!S9&lt;'Média Mensal'!$U$2,1,0)+IF('Média 10h-11h'!S9&lt;'Média Mensal'!$U$2,1,0)+IF('Média 11h-12h'!S9&lt;'Média Mensal'!$U$2,1,0)+IF('Média 12h-13h'!S9&lt;'Média Mensal'!$U$2,1,0)+IF('Média 13h-14h'!S9&lt;'Média Mensal'!$U$2,1,0)+IF('Média 14h-15h'!S9&lt;'Média Mensal'!$U$2,1,0)+IF('Média 15h-16h'!S9&lt;'Média Mensal'!$U$2,1,0)+IF('Média 16h-17h'!S9&lt;'Média Mensal'!$U$2,1,0)+IF('Média 17h-18h'!S9&lt;'Média Mensal'!$U$2,1,0)+IF('Média 18h-19h'!S9&lt;'Média Mensal'!$U$2,1,0)+IF('Média 19h-20h'!S9&lt;'Média Mensal'!$U$2,1,0)+IF('Média 20h-21h'!S9&lt;'Média Mensal'!$U$2,1,0)+IF('Média 21h-22h'!S9&lt;'Média Mensal'!$U$2,1,0)+IF('Média 22h-23h'!S9&lt;'Média Mensal'!$U$2,1,0)+IF('Média 23h-0h'!S9&lt;'Média Mensal'!$U$2,1,0)</f>
        <v>0</v>
      </c>
    </row>
    <row r="10" spans="1:23" x14ac:dyDescent="0.25">
      <c r="B10" s="12" t="s">
        <v>95</v>
      </c>
      <c r="C10" s="12" t="s">
        <v>96</v>
      </c>
      <c r="D10" s="15">
        <v>452.83</v>
      </c>
      <c r="E10" s="4">
        <v>62221.3835763846</v>
      </c>
      <c r="F10" s="4">
        <v>69544.961609143982</v>
      </c>
      <c r="G10" s="5">
        <f t="shared" si="3"/>
        <v>131766.34518552857</v>
      </c>
      <c r="H10" s="2">
        <v>2816</v>
      </c>
      <c r="I10" s="2">
        <v>2771</v>
      </c>
      <c r="J10" s="5">
        <f t="shared" si="4"/>
        <v>5587</v>
      </c>
      <c r="K10" s="2">
        <v>0</v>
      </c>
      <c r="L10" s="2">
        <v>0</v>
      </c>
      <c r="M10" s="5">
        <f t="shared" si="5"/>
        <v>0</v>
      </c>
      <c r="N10" s="27">
        <f t="shared" si="6"/>
        <v>0.1022947304693823</v>
      </c>
      <c r="O10" s="27">
        <f t="shared" si="0"/>
        <v>0.11619177728514907</v>
      </c>
      <c r="P10" s="28">
        <f t="shared" si="7"/>
        <v>0.10918728760675292</v>
      </c>
      <c r="Q10" s="38"/>
      <c r="R10" s="32">
        <f t="shared" si="8"/>
        <v>22.095661781386578</v>
      </c>
      <c r="S10" s="32">
        <f t="shared" si="1"/>
        <v>25.0974238935922</v>
      </c>
      <c r="T10" s="32">
        <f t="shared" si="9"/>
        <v>23.584454123058631</v>
      </c>
      <c r="U10">
        <f>+IF('Média 24h-6h'!R10&lt;'Média Mensal'!$U$2,1,0)+IF('Média 6h-7h'!R10&lt;'Média Mensal'!$U$2,1,0)+IF('Média 7h-8h'!R10&lt;'Média Mensal'!$U$2,1,0)+IF('Média 8h-9h'!R10&lt;'Média Mensal'!$U$2,1,0)+IF('Média 9h-10h'!R10&lt;'Média Mensal'!$U$2,1,0)+IF('Média 10h-11h'!R10&lt;'Média Mensal'!$U$2,1,0)+IF('Média 11h-12h'!R10&lt;'Média Mensal'!$U$2,1,0)+IF('Média 12h-13h'!R10&lt;'Média Mensal'!$U$2,1,0)+IF('Média 13h-14h'!R10&lt;'Média Mensal'!$U$2,1,0)+IF('Média 14h-15h'!R10&lt;'Média Mensal'!$U$2,1,0)+IF('Média 15h-16h'!R10&lt;'Média Mensal'!$U$2,1,0)+IF('Média 16h-17h'!R10&lt;'Média Mensal'!$U$2,1,0)+IF('Média 17h-18h'!R10&lt;'Média Mensal'!$U$2,1,0)+IF('Média 18h-19h'!R10&lt;'Média Mensal'!$U$2,1,0)+IF('Média 19h-20h'!R10&lt;'Média Mensal'!$U$2,1,0)+IF('Média 20h-21h'!R10&lt;'Média Mensal'!$U$2,1,0)+IF('Média 21h-22h'!R10&lt;'Média Mensal'!$U$2,1,0)+IF('Média 22h-23h'!R10&lt;'Média Mensal'!$U$2,1,0)+IF('Média 23h-0h'!R10&lt;'Média Mensal'!$U$2,1,0)</f>
        <v>4</v>
      </c>
      <c r="V10">
        <f>+IF('Média 24h-6h'!S10&lt;'Média Mensal'!$U$2,1,0)+IF('Média 6h-7h'!S10&lt;'Média Mensal'!$U$2,1,0)+IF('Média 7h-8h'!S10&lt;'Média Mensal'!$U$2,1,0)+IF('Média 8h-9h'!S10&lt;'Média Mensal'!$U$2,1,0)+IF('Média 9h-10h'!S10&lt;'Média Mensal'!$U$2,1,0)+IF('Média 10h-11h'!S10&lt;'Média Mensal'!$U$2,1,0)+IF('Média 11h-12h'!S10&lt;'Média Mensal'!$U$2,1,0)+IF('Média 12h-13h'!S10&lt;'Média Mensal'!$U$2,1,0)+IF('Média 13h-14h'!S10&lt;'Média Mensal'!$U$2,1,0)+IF('Média 14h-15h'!S10&lt;'Média Mensal'!$U$2,1,0)+IF('Média 15h-16h'!S10&lt;'Média Mensal'!$U$2,1,0)+IF('Média 16h-17h'!S10&lt;'Média Mensal'!$U$2,1,0)+IF('Média 17h-18h'!S10&lt;'Média Mensal'!$U$2,1,0)+IF('Média 18h-19h'!S10&lt;'Média Mensal'!$U$2,1,0)+IF('Média 19h-20h'!S10&lt;'Média Mensal'!$U$2,1,0)+IF('Média 20h-21h'!S10&lt;'Média Mensal'!$U$2,1,0)+IF('Média 21h-22h'!S10&lt;'Média Mensal'!$U$2,1,0)+IF('Média 22h-23h'!S10&lt;'Média Mensal'!$U$2,1,0)+IF('Média 23h-0h'!S10&lt;'Média Mensal'!$U$2,1,0)</f>
        <v>0</v>
      </c>
    </row>
    <row r="11" spans="1:23" x14ac:dyDescent="0.25">
      <c r="B11" s="12" t="s">
        <v>96</v>
      </c>
      <c r="C11" s="12" t="s">
        <v>97</v>
      </c>
      <c r="D11" s="15">
        <v>1111.6199999999999</v>
      </c>
      <c r="E11" s="4">
        <v>80865.376382608258</v>
      </c>
      <c r="F11" s="4">
        <v>86601.744900280668</v>
      </c>
      <c r="G11" s="5">
        <f t="shared" si="3"/>
        <v>167467.12128288893</v>
      </c>
      <c r="H11" s="2">
        <v>2817</v>
      </c>
      <c r="I11" s="2">
        <v>2771</v>
      </c>
      <c r="J11" s="5">
        <f t="shared" si="4"/>
        <v>5588</v>
      </c>
      <c r="K11" s="2">
        <v>0</v>
      </c>
      <c r="L11" s="2">
        <v>0</v>
      </c>
      <c r="M11" s="5">
        <f t="shared" si="5"/>
        <v>0</v>
      </c>
      <c r="N11" s="27">
        <f t="shared" si="6"/>
        <v>0.13289909212356241</v>
      </c>
      <c r="O11" s="27">
        <f t="shared" si="0"/>
        <v>0.14468928335184628</v>
      </c>
      <c r="P11" s="28">
        <f t="shared" si="7"/>
        <v>0.13874565974947053</v>
      </c>
      <c r="Q11" s="38"/>
      <c r="R11" s="32">
        <f t="shared" si="8"/>
        <v>28.706203898689477</v>
      </c>
      <c r="S11" s="32">
        <f t="shared" si="1"/>
        <v>31.252885203998797</v>
      </c>
      <c r="T11" s="32">
        <f t="shared" si="9"/>
        <v>29.969062505885635</v>
      </c>
      <c r="U11">
        <f>+IF('Média 24h-6h'!R11&lt;'Média Mensal'!$U$2,1,0)+IF('Média 6h-7h'!R11&lt;'Média Mensal'!$U$2,1,0)+IF('Média 7h-8h'!R11&lt;'Média Mensal'!$U$2,1,0)+IF('Média 8h-9h'!R11&lt;'Média Mensal'!$U$2,1,0)+IF('Média 9h-10h'!R11&lt;'Média Mensal'!$U$2,1,0)+IF('Média 10h-11h'!R11&lt;'Média Mensal'!$U$2,1,0)+IF('Média 11h-12h'!R11&lt;'Média Mensal'!$U$2,1,0)+IF('Média 12h-13h'!R11&lt;'Média Mensal'!$U$2,1,0)+IF('Média 13h-14h'!R11&lt;'Média Mensal'!$U$2,1,0)+IF('Média 14h-15h'!R11&lt;'Média Mensal'!$U$2,1,0)+IF('Média 15h-16h'!R11&lt;'Média Mensal'!$U$2,1,0)+IF('Média 16h-17h'!R11&lt;'Média Mensal'!$U$2,1,0)+IF('Média 17h-18h'!R11&lt;'Média Mensal'!$U$2,1,0)+IF('Média 18h-19h'!R11&lt;'Média Mensal'!$U$2,1,0)+IF('Média 19h-20h'!R11&lt;'Média Mensal'!$U$2,1,0)+IF('Média 20h-21h'!R11&lt;'Média Mensal'!$U$2,1,0)+IF('Média 21h-22h'!R11&lt;'Média Mensal'!$U$2,1,0)+IF('Média 22h-23h'!R11&lt;'Média Mensal'!$U$2,1,0)+IF('Média 23h-0h'!R11&lt;'Média Mensal'!$U$2,1,0)</f>
        <v>0</v>
      </c>
      <c r="V11">
        <f>+IF('Média 24h-6h'!S11&lt;'Média Mensal'!$U$2,1,0)+IF('Média 6h-7h'!S11&lt;'Média Mensal'!$U$2,1,0)+IF('Média 7h-8h'!S11&lt;'Média Mensal'!$U$2,1,0)+IF('Média 8h-9h'!S11&lt;'Média Mensal'!$U$2,1,0)+IF('Média 9h-10h'!S11&lt;'Média Mensal'!$U$2,1,0)+IF('Média 10h-11h'!S11&lt;'Média Mensal'!$U$2,1,0)+IF('Média 11h-12h'!S11&lt;'Média Mensal'!$U$2,1,0)+IF('Média 12h-13h'!S11&lt;'Média Mensal'!$U$2,1,0)+IF('Média 13h-14h'!S11&lt;'Média Mensal'!$U$2,1,0)+IF('Média 14h-15h'!S11&lt;'Média Mensal'!$U$2,1,0)+IF('Média 15h-16h'!S11&lt;'Média Mensal'!$U$2,1,0)+IF('Média 16h-17h'!S11&lt;'Média Mensal'!$U$2,1,0)+IF('Média 17h-18h'!S11&lt;'Média Mensal'!$U$2,1,0)+IF('Média 18h-19h'!S11&lt;'Média Mensal'!$U$2,1,0)+IF('Média 19h-20h'!S11&lt;'Média Mensal'!$U$2,1,0)+IF('Média 20h-21h'!S11&lt;'Média Mensal'!$U$2,1,0)+IF('Média 21h-22h'!S11&lt;'Média Mensal'!$U$2,1,0)+IF('Média 22h-23h'!S11&lt;'Média Mensal'!$U$2,1,0)+IF('Média 23h-0h'!S11&lt;'Média Mensal'!$U$2,1,0)</f>
        <v>0</v>
      </c>
    </row>
    <row r="12" spans="1:23" x14ac:dyDescent="0.25">
      <c r="B12" s="12" t="s">
        <v>97</v>
      </c>
      <c r="C12" s="12" t="s">
        <v>98</v>
      </c>
      <c r="D12" s="15">
        <v>499.02</v>
      </c>
      <c r="E12" s="4">
        <v>84852.945737179572</v>
      </c>
      <c r="F12" s="4">
        <v>88904.044054738988</v>
      </c>
      <c r="G12" s="5">
        <f t="shared" si="3"/>
        <v>173756.98979191855</v>
      </c>
      <c r="H12" s="2">
        <v>2817</v>
      </c>
      <c r="I12" s="2">
        <v>2771</v>
      </c>
      <c r="J12" s="5">
        <f t="shared" si="4"/>
        <v>5588</v>
      </c>
      <c r="K12" s="2">
        <v>0</v>
      </c>
      <c r="L12" s="2">
        <v>0</v>
      </c>
      <c r="M12" s="5">
        <f t="shared" si="5"/>
        <v>0</v>
      </c>
      <c r="N12" s="27">
        <f t="shared" si="6"/>
        <v>0.13945250683216248</v>
      </c>
      <c r="O12" s="27">
        <f t="shared" si="0"/>
        <v>0.14853583419333005</v>
      </c>
      <c r="P12" s="28">
        <f t="shared" si="7"/>
        <v>0.14395678387543293</v>
      </c>
      <c r="Q12" s="38"/>
      <c r="R12" s="32">
        <f t="shared" si="8"/>
        <v>30.121741475747097</v>
      </c>
      <c r="S12" s="32">
        <f t="shared" si="1"/>
        <v>32.083740185759289</v>
      </c>
      <c r="T12" s="32">
        <f t="shared" si="9"/>
        <v>31.094665317093511</v>
      </c>
      <c r="U12">
        <f>+IF('Média 24h-6h'!R12&lt;'Média Mensal'!$U$2,1,0)+IF('Média 6h-7h'!R12&lt;'Média Mensal'!$U$2,1,0)+IF('Média 7h-8h'!R12&lt;'Média Mensal'!$U$2,1,0)+IF('Média 8h-9h'!R12&lt;'Média Mensal'!$U$2,1,0)+IF('Média 9h-10h'!R12&lt;'Média Mensal'!$U$2,1,0)+IF('Média 10h-11h'!R12&lt;'Média Mensal'!$U$2,1,0)+IF('Média 11h-12h'!R12&lt;'Média Mensal'!$U$2,1,0)+IF('Média 12h-13h'!R12&lt;'Média Mensal'!$U$2,1,0)+IF('Média 13h-14h'!R12&lt;'Média Mensal'!$U$2,1,0)+IF('Média 14h-15h'!R12&lt;'Média Mensal'!$U$2,1,0)+IF('Média 15h-16h'!R12&lt;'Média Mensal'!$U$2,1,0)+IF('Média 16h-17h'!R12&lt;'Média Mensal'!$U$2,1,0)+IF('Média 17h-18h'!R12&lt;'Média Mensal'!$U$2,1,0)+IF('Média 18h-19h'!R12&lt;'Média Mensal'!$U$2,1,0)+IF('Média 19h-20h'!R12&lt;'Média Mensal'!$U$2,1,0)+IF('Média 20h-21h'!R12&lt;'Média Mensal'!$U$2,1,0)+IF('Média 21h-22h'!R12&lt;'Média Mensal'!$U$2,1,0)+IF('Média 22h-23h'!R12&lt;'Média Mensal'!$U$2,1,0)+IF('Média 23h-0h'!R12&lt;'Média Mensal'!$U$2,1,0)</f>
        <v>0</v>
      </c>
      <c r="V12">
        <f>+IF('Média 24h-6h'!S12&lt;'Média Mensal'!$U$2,1,0)+IF('Média 6h-7h'!S12&lt;'Média Mensal'!$U$2,1,0)+IF('Média 7h-8h'!S12&lt;'Média Mensal'!$U$2,1,0)+IF('Média 8h-9h'!S12&lt;'Média Mensal'!$U$2,1,0)+IF('Média 9h-10h'!S12&lt;'Média Mensal'!$U$2,1,0)+IF('Média 10h-11h'!S12&lt;'Média Mensal'!$U$2,1,0)+IF('Média 11h-12h'!S12&lt;'Média Mensal'!$U$2,1,0)+IF('Média 12h-13h'!S12&lt;'Média Mensal'!$U$2,1,0)+IF('Média 13h-14h'!S12&lt;'Média Mensal'!$U$2,1,0)+IF('Média 14h-15h'!S12&lt;'Média Mensal'!$U$2,1,0)+IF('Média 15h-16h'!S12&lt;'Média Mensal'!$U$2,1,0)+IF('Média 16h-17h'!S12&lt;'Média Mensal'!$U$2,1,0)+IF('Média 17h-18h'!S12&lt;'Média Mensal'!$U$2,1,0)+IF('Média 18h-19h'!S12&lt;'Média Mensal'!$U$2,1,0)+IF('Média 19h-20h'!S12&lt;'Média Mensal'!$U$2,1,0)+IF('Média 20h-21h'!S12&lt;'Média Mensal'!$U$2,1,0)+IF('Média 21h-22h'!S12&lt;'Média Mensal'!$U$2,1,0)+IF('Média 22h-23h'!S12&lt;'Média Mensal'!$U$2,1,0)+IF('Média 23h-0h'!S12&lt;'Média Mensal'!$U$2,1,0)</f>
        <v>0</v>
      </c>
    </row>
    <row r="13" spans="1:23" x14ac:dyDescent="0.25">
      <c r="B13" s="12" t="s">
        <v>98</v>
      </c>
      <c r="C13" s="12" t="s">
        <v>99</v>
      </c>
      <c r="D13" s="15">
        <v>650</v>
      </c>
      <c r="E13" s="4">
        <v>87551.527511474575</v>
      </c>
      <c r="F13" s="4">
        <v>90558.110042628119</v>
      </c>
      <c r="G13" s="5">
        <f t="shared" si="3"/>
        <v>178109.63755410269</v>
      </c>
      <c r="H13" s="2">
        <v>2817</v>
      </c>
      <c r="I13" s="2">
        <v>2771</v>
      </c>
      <c r="J13" s="5">
        <f t="shared" si="4"/>
        <v>5588</v>
      </c>
      <c r="K13" s="2">
        <v>0</v>
      </c>
      <c r="L13" s="2">
        <v>0</v>
      </c>
      <c r="M13" s="5">
        <f t="shared" si="5"/>
        <v>0</v>
      </c>
      <c r="N13" s="27">
        <f t="shared" si="6"/>
        <v>0.14388752072646657</v>
      </c>
      <c r="O13" s="27">
        <f t="shared" si="0"/>
        <v>0.15129935382771983</v>
      </c>
      <c r="P13" s="28">
        <f t="shared" si="7"/>
        <v>0.14756293044793631</v>
      </c>
      <c r="Q13" s="38"/>
      <c r="R13" s="32">
        <f t="shared" si="8"/>
        <v>31.079704476916781</v>
      </c>
      <c r="S13" s="32">
        <f t="shared" si="1"/>
        <v>32.680660426787483</v>
      </c>
      <c r="T13" s="32">
        <f t="shared" si="9"/>
        <v>31.873592976754239</v>
      </c>
      <c r="U13">
        <f>+IF('Média 24h-6h'!R13&lt;'Média Mensal'!$U$2,1,0)+IF('Média 6h-7h'!R13&lt;'Média Mensal'!$U$2,1,0)+IF('Média 7h-8h'!R13&lt;'Média Mensal'!$U$2,1,0)+IF('Média 8h-9h'!R13&lt;'Média Mensal'!$U$2,1,0)+IF('Média 9h-10h'!R13&lt;'Média Mensal'!$U$2,1,0)+IF('Média 10h-11h'!R13&lt;'Média Mensal'!$U$2,1,0)+IF('Média 11h-12h'!R13&lt;'Média Mensal'!$U$2,1,0)+IF('Média 12h-13h'!R13&lt;'Média Mensal'!$U$2,1,0)+IF('Média 13h-14h'!R13&lt;'Média Mensal'!$U$2,1,0)+IF('Média 14h-15h'!R13&lt;'Média Mensal'!$U$2,1,0)+IF('Média 15h-16h'!R13&lt;'Média Mensal'!$U$2,1,0)+IF('Média 16h-17h'!R13&lt;'Média Mensal'!$U$2,1,0)+IF('Média 17h-18h'!R13&lt;'Média Mensal'!$U$2,1,0)+IF('Média 18h-19h'!R13&lt;'Média Mensal'!$U$2,1,0)+IF('Média 19h-20h'!R13&lt;'Média Mensal'!$U$2,1,0)+IF('Média 20h-21h'!R13&lt;'Média Mensal'!$U$2,1,0)+IF('Média 21h-22h'!R13&lt;'Média Mensal'!$U$2,1,0)+IF('Média 22h-23h'!R13&lt;'Média Mensal'!$U$2,1,0)+IF('Média 23h-0h'!R13&lt;'Média Mensal'!$U$2,1,0)</f>
        <v>0</v>
      </c>
      <c r="V13">
        <f>+IF('Média 24h-6h'!S13&lt;'Média Mensal'!$U$2,1,0)+IF('Média 6h-7h'!S13&lt;'Média Mensal'!$U$2,1,0)+IF('Média 7h-8h'!S13&lt;'Média Mensal'!$U$2,1,0)+IF('Média 8h-9h'!S13&lt;'Média Mensal'!$U$2,1,0)+IF('Média 9h-10h'!S13&lt;'Média Mensal'!$U$2,1,0)+IF('Média 10h-11h'!S13&lt;'Média Mensal'!$U$2,1,0)+IF('Média 11h-12h'!S13&lt;'Média Mensal'!$U$2,1,0)+IF('Média 12h-13h'!S13&lt;'Média Mensal'!$U$2,1,0)+IF('Média 13h-14h'!S13&lt;'Média Mensal'!$U$2,1,0)+IF('Média 14h-15h'!S13&lt;'Média Mensal'!$U$2,1,0)+IF('Média 15h-16h'!S13&lt;'Média Mensal'!$U$2,1,0)+IF('Média 16h-17h'!S13&lt;'Média Mensal'!$U$2,1,0)+IF('Média 17h-18h'!S13&lt;'Média Mensal'!$U$2,1,0)+IF('Média 18h-19h'!S13&lt;'Média Mensal'!$U$2,1,0)+IF('Média 19h-20h'!S13&lt;'Média Mensal'!$U$2,1,0)+IF('Média 20h-21h'!S13&lt;'Média Mensal'!$U$2,1,0)+IF('Média 21h-22h'!S13&lt;'Média Mensal'!$U$2,1,0)+IF('Média 22h-23h'!S13&lt;'Média Mensal'!$U$2,1,0)+IF('Média 23h-0h'!S13&lt;'Média Mensal'!$U$2,1,0)</f>
        <v>0</v>
      </c>
    </row>
    <row r="14" spans="1:23" x14ac:dyDescent="0.25">
      <c r="B14" s="12" t="s">
        <v>99</v>
      </c>
      <c r="C14" s="12" t="s">
        <v>7</v>
      </c>
      <c r="D14" s="15">
        <v>619.19000000000005</v>
      </c>
      <c r="E14" s="4">
        <v>103550.06461131296</v>
      </c>
      <c r="F14" s="4">
        <v>105903.15579703679</v>
      </c>
      <c r="G14" s="5">
        <f t="shared" si="3"/>
        <v>209453.22040834976</v>
      </c>
      <c r="H14" s="2">
        <v>2817</v>
      </c>
      <c r="I14" s="2">
        <v>2774</v>
      </c>
      <c r="J14" s="5">
        <f t="shared" si="4"/>
        <v>5591</v>
      </c>
      <c r="K14" s="2">
        <v>0</v>
      </c>
      <c r="L14" s="2">
        <v>0</v>
      </c>
      <c r="M14" s="5">
        <f t="shared" si="5"/>
        <v>0</v>
      </c>
      <c r="N14" s="27">
        <f t="shared" si="6"/>
        <v>0.17018049246524566</v>
      </c>
      <c r="O14" s="27">
        <f t="shared" si="0"/>
        <v>0.17674563372359206</v>
      </c>
      <c r="P14" s="28">
        <f t="shared" si="7"/>
        <v>0.17343781706740144</v>
      </c>
      <c r="Q14" s="38"/>
      <c r="R14" s="32">
        <f t="shared" si="8"/>
        <v>36.758986372493062</v>
      </c>
      <c r="S14" s="32">
        <f t="shared" si="1"/>
        <v>38.177056884295887</v>
      </c>
      <c r="T14" s="32">
        <f t="shared" si="9"/>
        <v>37.462568486558716</v>
      </c>
      <c r="U14">
        <f>+IF('Média 24h-6h'!R14&lt;'Média Mensal'!$U$2,1,0)+IF('Média 6h-7h'!R14&lt;'Média Mensal'!$U$2,1,0)+IF('Média 7h-8h'!R14&lt;'Média Mensal'!$U$2,1,0)+IF('Média 8h-9h'!R14&lt;'Média Mensal'!$U$2,1,0)+IF('Média 9h-10h'!R14&lt;'Média Mensal'!$U$2,1,0)+IF('Média 10h-11h'!R14&lt;'Média Mensal'!$U$2,1,0)+IF('Média 11h-12h'!R14&lt;'Média Mensal'!$U$2,1,0)+IF('Média 12h-13h'!R14&lt;'Média Mensal'!$U$2,1,0)+IF('Média 13h-14h'!R14&lt;'Média Mensal'!$U$2,1,0)+IF('Média 14h-15h'!R14&lt;'Média Mensal'!$U$2,1,0)+IF('Média 15h-16h'!R14&lt;'Média Mensal'!$U$2,1,0)+IF('Média 16h-17h'!R14&lt;'Média Mensal'!$U$2,1,0)+IF('Média 17h-18h'!R14&lt;'Média Mensal'!$U$2,1,0)+IF('Média 18h-19h'!R14&lt;'Média Mensal'!$U$2,1,0)+IF('Média 19h-20h'!R14&lt;'Média Mensal'!$U$2,1,0)+IF('Média 20h-21h'!R14&lt;'Média Mensal'!$U$2,1,0)+IF('Média 21h-22h'!R14&lt;'Média Mensal'!$U$2,1,0)+IF('Média 22h-23h'!R14&lt;'Média Mensal'!$U$2,1,0)+IF('Média 23h-0h'!R14&lt;'Média Mensal'!$U$2,1,0)</f>
        <v>0</v>
      </c>
      <c r="V14">
        <f>+IF('Média 24h-6h'!S14&lt;'Média Mensal'!$U$2,1,0)+IF('Média 6h-7h'!S14&lt;'Média Mensal'!$U$2,1,0)+IF('Média 7h-8h'!S14&lt;'Média Mensal'!$U$2,1,0)+IF('Média 8h-9h'!S14&lt;'Média Mensal'!$U$2,1,0)+IF('Média 9h-10h'!S14&lt;'Média Mensal'!$U$2,1,0)+IF('Média 10h-11h'!S14&lt;'Média Mensal'!$U$2,1,0)+IF('Média 11h-12h'!S14&lt;'Média Mensal'!$U$2,1,0)+IF('Média 12h-13h'!S14&lt;'Média Mensal'!$U$2,1,0)+IF('Média 13h-14h'!S14&lt;'Média Mensal'!$U$2,1,0)+IF('Média 14h-15h'!S14&lt;'Média Mensal'!$U$2,1,0)+IF('Média 15h-16h'!S14&lt;'Média Mensal'!$U$2,1,0)+IF('Média 16h-17h'!S14&lt;'Média Mensal'!$U$2,1,0)+IF('Média 17h-18h'!S14&lt;'Média Mensal'!$U$2,1,0)+IF('Média 18h-19h'!S14&lt;'Média Mensal'!$U$2,1,0)+IF('Média 19h-20h'!S14&lt;'Média Mensal'!$U$2,1,0)+IF('Média 20h-21h'!S14&lt;'Média Mensal'!$U$2,1,0)+IF('Média 21h-22h'!S14&lt;'Média Mensal'!$U$2,1,0)+IF('Média 22h-23h'!S14&lt;'Média Mensal'!$U$2,1,0)+IF('Média 23h-0h'!S14&lt;'Média Mensal'!$U$2,1,0)</f>
        <v>0</v>
      </c>
    </row>
    <row r="15" spans="1:23" x14ac:dyDescent="0.25">
      <c r="B15" s="12" t="s">
        <v>7</v>
      </c>
      <c r="C15" s="12" t="s">
        <v>8</v>
      </c>
      <c r="D15" s="15">
        <v>1166.02</v>
      </c>
      <c r="E15" s="4">
        <v>195882.25458307954</v>
      </c>
      <c r="F15" s="4">
        <v>194209.53195624339</v>
      </c>
      <c r="G15" s="5">
        <f t="shared" si="3"/>
        <v>390091.78653932293</v>
      </c>
      <c r="H15" s="2">
        <v>5419</v>
      </c>
      <c r="I15" s="2">
        <v>5320</v>
      </c>
      <c r="J15" s="5">
        <f t="shared" si="4"/>
        <v>10739</v>
      </c>
      <c r="K15" s="2">
        <v>2828</v>
      </c>
      <c r="L15" s="2">
        <v>2836</v>
      </c>
      <c r="M15" s="5">
        <f t="shared" si="5"/>
        <v>5664</v>
      </c>
      <c r="N15" s="27">
        <f t="shared" si="6"/>
        <v>0.10464645344230918</v>
      </c>
      <c r="O15" s="27">
        <f t="shared" si="0"/>
        <v>0.10483939735757408</v>
      </c>
      <c r="P15" s="28">
        <f t="shared" si="7"/>
        <v>0.10474242287383251</v>
      </c>
      <c r="Q15" s="38"/>
      <c r="R15" s="32">
        <f t="shared" si="8"/>
        <v>23.751940655156972</v>
      </c>
      <c r="S15" s="32">
        <f t="shared" si="1"/>
        <v>23.811860220235825</v>
      </c>
      <c r="T15" s="32">
        <f t="shared" si="9"/>
        <v>23.781734227843867</v>
      </c>
      <c r="U15">
        <f>+IF('Média 24h-6h'!R15&lt;'Média Mensal'!$U$2,1,0)+IF('Média 6h-7h'!R15&lt;'Média Mensal'!$U$2,1,0)+IF('Média 7h-8h'!R15&lt;'Média Mensal'!$U$2,1,0)+IF('Média 8h-9h'!R15&lt;'Média Mensal'!$U$2,1,0)+IF('Média 9h-10h'!R15&lt;'Média Mensal'!$U$2,1,0)+IF('Média 10h-11h'!R15&lt;'Média Mensal'!$U$2,1,0)+IF('Média 11h-12h'!R15&lt;'Média Mensal'!$U$2,1,0)+IF('Média 12h-13h'!R15&lt;'Média Mensal'!$U$2,1,0)+IF('Média 13h-14h'!R15&lt;'Média Mensal'!$U$2,1,0)+IF('Média 14h-15h'!R15&lt;'Média Mensal'!$U$2,1,0)+IF('Média 15h-16h'!R15&lt;'Média Mensal'!$U$2,1,0)+IF('Média 16h-17h'!R15&lt;'Média Mensal'!$U$2,1,0)+IF('Média 17h-18h'!R15&lt;'Média Mensal'!$U$2,1,0)+IF('Média 18h-19h'!R15&lt;'Média Mensal'!$U$2,1,0)+IF('Média 19h-20h'!R15&lt;'Média Mensal'!$U$2,1,0)+IF('Média 20h-21h'!R15&lt;'Média Mensal'!$U$2,1,0)+IF('Média 21h-22h'!R15&lt;'Média Mensal'!$U$2,1,0)+IF('Média 22h-23h'!R15&lt;'Média Mensal'!$U$2,1,0)+IF('Média 23h-0h'!R15&lt;'Média Mensal'!$U$2,1,0)</f>
        <v>0</v>
      </c>
      <c r="V15">
        <f>+IF('Média 24h-6h'!S15&lt;'Média Mensal'!$U$2,1,0)+IF('Média 6h-7h'!S15&lt;'Média Mensal'!$U$2,1,0)+IF('Média 7h-8h'!S15&lt;'Média Mensal'!$U$2,1,0)+IF('Média 8h-9h'!S15&lt;'Média Mensal'!$U$2,1,0)+IF('Média 9h-10h'!S15&lt;'Média Mensal'!$U$2,1,0)+IF('Média 10h-11h'!S15&lt;'Média Mensal'!$U$2,1,0)+IF('Média 11h-12h'!S15&lt;'Média Mensal'!$U$2,1,0)+IF('Média 12h-13h'!S15&lt;'Média Mensal'!$U$2,1,0)+IF('Média 13h-14h'!S15&lt;'Média Mensal'!$U$2,1,0)+IF('Média 14h-15h'!S15&lt;'Média Mensal'!$U$2,1,0)+IF('Média 15h-16h'!S15&lt;'Média Mensal'!$U$2,1,0)+IF('Média 16h-17h'!S15&lt;'Média Mensal'!$U$2,1,0)+IF('Média 17h-18h'!S15&lt;'Média Mensal'!$U$2,1,0)+IF('Média 18h-19h'!S15&lt;'Média Mensal'!$U$2,1,0)+IF('Média 19h-20h'!S15&lt;'Média Mensal'!$U$2,1,0)+IF('Média 20h-21h'!S15&lt;'Média Mensal'!$U$2,1,0)+IF('Média 21h-22h'!S15&lt;'Média Mensal'!$U$2,1,0)+IF('Média 22h-23h'!S15&lt;'Média Mensal'!$U$2,1,0)+IF('Média 23h-0h'!S15&lt;'Média Mensal'!$U$2,1,0)</f>
        <v>0</v>
      </c>
    </row>
    <row r="16" spans="1:23" x14ac:dyDescent="0.25">
      <c r="B16" s="12" t="s">
        <v>8</v>
      </c>
      <c r="C16" s="12" t="s">
        <v>9</v>
      </c>
      <c r="D16" s="15">
        <v>950.92</v>
      </c>
      <c r="E16" s="4">
        <v>389267.74975248438</v>
      </c>
      <c r="F16" s="4">
        <v>367802.29294900579</v>
      </c>
      <c r="G16" s="5">
        <f t="shared" si="3"/>
        <v>757070.04270149022</v>
      </c>
      <c r="H16" s="2">
        <v>6076</v>
      </c>
      <c r="I16" s="2">
        <v>5951</v>
      </c>
      <c r="J16" s="5">
        <f t="shared" si="4"/>
        <v>12027</v>
      </c>
      <c r="K16" s="2">
        <v>4730</v>
      </c>
      <c r="L16" s="2">
        <v>4697</v>
      </c>
      <c r="M16" s="5">
        <f t="shared" si="5"/>
        <v>9427</v>
      </c>
      <c r="N16" s="27">
        <f t="shared" si="6"/>
        <v>0.15661824218673934</v>
      </c>
      <c r="O16" s="27">
        <f t="shared" si="0"/>
        <v>0.15010671996782635</v>
      </c>
      <c r="P16" s="28">
        <f t="shared" si="7"/>
        <v>0.15338568954802417</v>
      </c>
      <c r="Q16" s="38"/>
      <c r="R16" s="32">
        <f t="shared" si="8"/>
        <v>36.023297219367421</v>
      </c>
      <c r="S16" s="32">
        <f t="shared" si="1"/>
        <v>34.541913312265756</v>
      </c>
      <c r="T16" s="32">
        <f t="shared" si="9"/>
        <v>35.288060161344745</v>
      </c>
      <c r="U16">
        <f>+IF('Média 24h-6h'!R16&lt;'Média Mensal'!$U$2,1,0)+IF('Média 6h-7h'!R16&lt;'Média Mensal'!$U$2,1,0)+IF('Média 7h-8h'!R16&lt;'Média Mensal'!$U$2,1,0)+IF('Média 8h-9h'!R16&lt;'Média Mensal'!$U$2,1,0)+IF('Média 9h-10h'!R16&lt;'Média Mensal'!$U$2,1,0)+IF('Média 10h-11h'!R16&lt;'Média Mensal'!$U$2,1,0)+IF('Média 11h-12h'!R16&lt;'Média Mensal'!$U$2,1,0)+IF('Média 12h-13h'!R16&lt;'Média Mensal'!$U$2,1,0)+IF('Média 13h-14h'!R16&lt;'Média Mensal'!$U$2,1,0)+IF('Média 14h-15h'!R16&lt;'Média Mensal'!$U$2,1,0)+IF('Média 15h-16h'!R16&lt;'Média Mensal'!$U$2,1,0)+IF('Média 16h-17h'!R16&lt;'Média Mensal'!$U$2,1,0)+IF('Média 17h-18h'!R16&lt;'Média Mensal'!$U$2,1,0)+IF('Média 18h-19h'!R16&lt;'Média Mensal'!$U$2,1,0)+IF('Média 19h-20h'!R16&lt;'Média Mensal'!$U$2,1,0)+IF('Média 20h-21h'!R16&lt;'Média Mensal'!$U$2,1,0)+IF('Média 21h-22h'!R16&lt;'Média Mensal'!$U$2,1,0)+IF('Média 22h-23h'!R16&lt;'Média Mensal'!$U$2,1,0)+IF('Média 23h-0h'!R16&lt;'Média Mensal'!$U$2,1,0)</f>
        <v>0</v>
      </c>
      <c r="V16">
        <f>+IF('Média 24h-6h'!S16&lt;'Média Mensal'!$U$2,1,0)+IF('Média 6h-7h'!S16&lt;'Média Mensal'!$U$2,1,0)+IF('Média 7h-8h'!S16&lt;'Média Mensal'!$U$2,1,0)+IF('Média 8h-9h'!S16&lt;'Média Mensal'!$U$2,1,0)+IF('Média 9h-10h'!S16&lt;'Média Mensal'!$U$2,1,0)+IF('Média 10h-11h'!S16&lt;'Média Mensal'!$U$2,1,0)+IF('Média 11h-12h'!S16&lt;'Média Mensal'!$U$2,1,0)+IF('Média 12h-13h'!S16&lt;'Média Mensal'!$U$2,1,0)+IF('Média 13h-14h'!S16&lt;'Média Mensal'!$U$2,1,0)+IF('Média 14h-15h'!S16&lt;'Média Mensal'!$U$2,1,0)+IF('Média 15h-16h'!S16&lt;'Média Mensal'!$U$2,1,0)+IF('Média 16h-17h'!S16&lt;'Média Mensal'!$U$2,1,0)+IF('Média 17h-18h'!S16&lt;'Média Mensal'!$U$2,1,0)+IF('Média 18h-19h'!S16&lt;'Média Mensal'!$U$2,1,0)+IF('Média 19h-20h'!S16&lt;'Média Mensal'!$U$2,1,0)+IF('Média 20h-21h'!S16&lt;'Média Mensal'!$U$2,1,0)+IF('Média 21h-22h'!S16&lt;'Média Mensal'!$U$2,1,0)+IF('Média 22h-23h'!S16&lt;'Média Mensal'!$U$2,1,0)+IF('Média 23h-0h'!S16&lt;'Média Mensal'!$U$2,1,0)</f>
        <v>0</v>
      </c>
    </row>
    <row r="17" spans="2:22" x14ac:dyDescent="0.25">
      <c r="B17" s="12" t="s">
        <v>9</v>
      </c>
      <c r="C17" s="12" t="s">
        <v>10</v>
      </c>
      <c r="D17" s="15">
        <v>571.9</v>
      </c>
      <c r="E17" s="4">
        <v>417508.17136715405</v>
      </c>
      <c r="F17" s="4">
        <v>395758.75189043197</v>
      </c>
      <c r="G17" s="5">
        <f t="shared" si="3"/>
        <v>813266.92325758608</v>
      </c>
      <c r="H17" s="2">
        <v>6078</v>
      </c>
      <c r="I17" s="2">
        <v>5953</v>
      </c>
      <c r="J17" s="5">
        <f t="shared" si="4"/>
        <v>12031</v>
      </c>
      <c r="K17" s="2">
        <v>4729</v>
      </c>
      <c r="L17" s="2">
        <v>4697</v>
      </c>
      <c r="M17" s="5">
        <f t="shared" si="5"/>
        <v>9426</v>
      </c>
      <c r="N17" s="27">
        <f t="shared" si="6"/>
        <v>0.16796807718219617</v>
      </c>
      <c r="O17" s="27">
        <f t="shared" si="0"/>
        <v>0.16148778142543202</v>
      </c>
      <c r="P17" s="28">
        <f t="shared" si="7"/>
        <v>0.16475086081067003</v>
      </c>
      <c r="Q17" s="38"/>
      <c r="R17" s="32">
        <f t="shared" si="8"/>
        <v>38.633124027681504</v>
      </c>
      <c r="S17" s="32">
        <f t="shared" si="1"/>
        <v>37.160446186895022</v>
      </c>
      <c r="T17" s="32">
        <f t="shared" si="2"/>
        <v>37.902172869347346</v>
      </c>
      <c r="U17">
        <f>+IF('Média 24h-6h'!R17&lt;'Média Mensal'!$U$2,1,0)+IF('Média 6h-7h'!R17&lt;'Média Mensal'!$U$2,1,0)+IF('Média 7h-8h'!R17&lt;'Média Mensal'!$U$2,1,0)+IF('Média 8h-9h'!R17&lt;'Média Mensal'!$U$2,1,0)+IF('Média 9h-10h'!R17&lt;'Média Mensal'!$U$2,1,0)+IF('Média 10h-11h'!R17&lt;'Média Mensal'!$U$2,1,0)+IF('Média 11h-12h'!R17&lt;'Média Mensal'!$U$2,1,0)+IF('Média 12h-13h'!R17&lt;'Média Mensal'!$U$2,1,0)+IF('Média 13h-14h'!R17&lt;'Média Mensal'!$U$2,1,0)+IF('Média 14h-15h'!R17&lt;'Média Mensal'!$U$2,1,0)+IF('Média 15h-16h'!R17&lt;'Média Mensal'!$U$2,1,0)+IF('Média 16h-17h'!R17&lt;'Média Mensal'!$U$2,1,0)+IF('Média 17h-18h'!R17&lt;'Média Mensal'!$U$2,1,0)+IF('Média 18h-19h'!R17&lt;'Média Mensal'!$U$2,1,0)+IF('Média 19h-20h'!R17&lt;'Média Mensal'!$U$2,1,0)+IF('Média 20h-21h'!R17&lt;'Média Mensal'!$U$2,1,0)+IF('Média 21h-22h'!R17&lt;'Média Mensal'!$U$2,1,0)+IF('Média 22h-23h'!R17&lt;'Média Mensal'!$U$2,1,0)+IF('Média 23h-0h'!R17&lt;'Média Mensal'!$U$2,1,0)</f>
        <v>0</v>
      </c>
      <c r="V17">
        <f>+IF('Média 24h-6h'!S17&lt;'Média Mensal'!$U$2,1,0)+IF('Média 6h-7h'!S17&lt;'Média Mensal'!$U$2,1,0)+IF('Média 7h-8h'!S17&lt;'Média Mensal'!$U$2,1,0)+IF('Média 8h-9h'!S17&lt;'Média Mensal'!$U$2,1,0)+IF('Média 9h-10h'!S17&lt;'Média Mensal'!$U$2,1,0)+IF('Média 10h-11h'!S17&lt;'Média Mensal'!$U$2,1,0)+IF('Média 11h-12h'!S17&lt;'Média Mensal'!$U$2,1,0)+IF('Média 12h-13h'!S17&lt;'Média Mensal'!$U$2,1,0)+IF('Média 13h-14h'!S17&lt;'Média Mensal'!$U$2,1,0)+IF('Média 14h-15h'!S17&lt;'Média Mensal'!$U$2,1,0)+IF('Média 15h-16h'!S17&lt;'Média Mensal'!$U$2,1,0)+IF('Média 16h-17h'!S17&lt;'Média Mensal'!$U$2,1,0)+IF('Média 17h-18h'!S17&lt;'Média Mensal'!$U$2,1,0)+IF('Média 18h-19h'!S17&lt;'Média Mensal'!$U$2,1,0)+IF('Média 19h-20h'!S17&lt;'Média Mensal'!$U$2,1,0)+IF('Média 20h-21h'!S17&lt;'Média Mensal'!$U$2,1,0)+IF('Média 21h-22h'!S17&lt;'Média Mensal'!$U$2,1,0)+IF('Média 22h-23h'!S17&lt;'Média Mensal'!$U$2,1,0)+IF('Média 23h-0h'!S17&lt;'Média Mensal'!$U$2,1,0)</f>
        <v>0</v>
      </c>
    </row>
    <row r="18" spans="2:22" x14ac:dyDescent="0.25">
      <c r="B18" s="12" t="s">
        <v>10</v>
      </c>
      <c r="C18" s="12" t="s">
        <v>11</v>
      </c>
      <c r="D18" s="15">
        <v>680.44</v>
      </c>
      <c r="E18" s="4">
        <v>533262.52186601853</v>
      </c>
      <c r="F18" s="4">
        <v>476757.6482411655</v>
      </c>
      <c r="G18" s="5">
        <f t="shared" si="3"/>
        <v>1010020.170107184</v>
      </c>
      <c r="H18" s="2">
        <v>6074</v>
      </c>
      <c r="I18" s="2">
        <v>5953</v>
      </c>
      <c r="J18" s="5">
        <f t="shared" si="4"/>
        <v>12027</v>
      </c>
      <c r="K18" s="2">
        <v>4730</v>
      </c>
      <c r="L18" s="2">
        <v>4699</v>
      </c>
      <c r="M18" s="5">
        <f t="shared" si="5"/>
        <v>9429</v>
      </c>
      <c r="N18" s="27">
        <f t="shared" si="6"/>
        <v>0.2145904916274525</v>
      </c>
      <c r="O18" s="27">
        <f t="shared" si="0"/>
        <v>0.19449969330987496</v>
      </c>
      <c r="P18" s="28">
        <f t="shared" si="7"/>
        <v>0.20461392556480096</v>
      </c>
      <c r="Q18" s="38"/>
      <c r="R18" s="32">
        <f t="shared" si="8"/>
        <v>49.35787873621053</v>
      </c>
      <c r="S18" s="32">
        <f t="shared" si="1"/>
        <v>44.75757118298587</v>
      </c>
      <c r="T18" s="32">
        <f t="shared" si="2"/>
        <v>47.074019859581654</v>
      </c>
      <c r="U18">
        <f>+IF('Média 24h-6h'!R18&lt;'Média Mensal'!$U$2,1,0)+IF('Média 6h-7h'!R18&lt;'Média Mensal'!$U$2,1,0)+IF('Média 7h-8h'!R18&lt;'Média Mensal'!$U$2,1,0)+IF('Média 8h-9h'!R18&lt;'Média Mensal'!$U$2,1,0)+IF('Média 9h-10h'!R18&lt;'Média Mensal'!$U$2,1,0)+IF('Média 10h-11h'!R18&lt;'Média Mensal'!$U$2,1,0)+IF('Média 11h-12h'!R18&lt;'Média Mensal'!$U$2,1,0)+IF('Média 12h-13h'!R18&lt;'Média Mensal'!$U$2,1,0)+IF('Média 13h-14h'!R18&lt;'Média Mensal'!$U$2,1,0)+IF('Média 14h-15h'!R18&lt;'Média Mensal'!$U$2,1,0)+IF('Média 15h-16h'!R18&lt;'Média Mensal'!$U$2,1,0)+IF('Média 16h-17h'!R18&lt;'Média Mensal'!$U$2,1,0)+IF('Média 17h-18h'!R18&lt;'Média Mensal'!$U$2,1,0)+IF('Média 18h-19h'!R18&lt;'Média Mensal'!$U$2,1,0)+IF('Média 19h-20h'!R18&lt;'Média Mensal'!$U$2,1,0)+IF('Média 20h-21h'!R18&lt;'Média Mensal'!$U$2,1,0)+IF('Média 21h-22h'!R18&lt;'Média Mensal'!$U$2,1,0)+IF('Média 22h-23h'!R18&lt;'Média Mensal'!$U$2,1,0)+IF('Média 23h-0h'!R18&lt;'Média Mensal'!$U$2,1,0)</f>
        <v>0</v>
      </c>
      <c r="V18">
        <f>+IF('Média 24h-6h'!S18&lt;'Média Mensal'!$U$2,1,0)+IF('Média 6h-7h'!S18&lt;'Média Mensal'!$U$2,1,0)+IF('Média 7h-8h'!S18&lt;'Média Mensal'!$U$2,1,0)+IF('Média 8h-9h'!S18&lt;'Média Mensal'!$U$2,1,0)+IF('Média 9h-10h'!S18&lt;'Média Mensal'!$U$2,1,0)+IF('Média 10h-11h'!S18&lt;'Média Mensal'!$U$2,1,0)+IF('Média 11h-12h'!S18&lt;'Média Mensal'!$U$2,1,0)+IF('Média 12h-13h'!S18&lt;'Média Mensal'!$U$2,1,0)+IF('Média 13h-14h'!S18&lt;'Média Mensal'!$U$2,1,0)+IF('Média 14h-15h'!S18&lt;'Média Mensal'!$U$2,1,0)+IF('Média 15h-16h'!S18&lt;'Média Mensal'!$U$2,1,0)+IF('Média 16h-17h'!S18&lt;'Média Mensal'!$U$2,1,0)+IF('Média 17h-18h'!S18&lt;'Média Mensal'!$U$2,1,0)+IF('Média 18h-19h'!S18&lt;'Média Mensal'!$U$2,1,0)+IF('Média 19h-20h'!S18&lt;'Média Mensal'!$U$2,1,0)+IF('Média 20h-21h'!S18&lt;'Média Mensal'!$U$2,1,0)+IF('Média 21h-22h'!S18&lt;'Média Mensal'!$U$2,1,0)+IF('Média 22h-23h'!S18&lt;'Média Mensal'!$U$2,1,0)+IF('Média 23h-0h'!S18&lt;'Média Mensal'!$U$2,1,0)</f>
        <v>0</v>
      </c>
    </row>
    <row r="19" spans="2:22" x14ac:dyDescent="0.25">
      <c r="B19" s="12" t="s">
        <v>11</v>
      </c>
      <c r="C19" s="12" t="s">
        <v>12</v>
      </c>
      <c r="D19" s="15">
        <v>451.8</v>
      </c>
      <c r="E19" s="4">
        <v>648854.69318021648</v>
      </c>
      <c r="F19" s="4">
        <v>596888.96444317349</v>
      </c>
      <c r="G19" s="5">
        <f t="shared" si="3"/>
        <v>1245743.65762339</v>
      </c>
      <c r="H19" s="2">
        <v>6072</v>
      </c>
      <c r="I19" s="2">
        <v>5956</v>
      </c>
      <c r="J19" s="5">
        <f t="shared" si="4"/>
        <v>12028</v>
      </c>
      <c r="K19" s="2">
        <v>4728</v>
      </c>
      <c r="L19" s="2">
        <v>4698</v>
      </c>
      <c r="M19" s="5">
        <f t="shared" si="5"/>
        <v>9426</v>
      </c>
      <c r="N19" s="27">
        <f t="shared" si="6"/>
        <v>0.26120354977433097</v>
      </c>
      <c r="O19" s="27">
        <f t="shared" si="0"/>
        <v>0.24346914849207599</v>
      </c>
      <c r="P19" s="28">
        <f t="shared" si="7"/>
        <v>0.25239472966394</v>
      </c>
      <c r="Q19" s="38"/>
      <c r="R19" s="32">
        <f t="shared" si="8"/>
        <v>60.079138257427452</v>
      </c>
      <c r="S19" s="32">
        <f t="shared" si="1"/>
        <v>56.024869949612679</v>
      </c>
      <c r="T19" s="32">
        <f t="shared" si="2"/>
        <v>58.065799273953111</v>
      </c>
      <c r="U19">
        <f>+IF('Média 24h-6h'!R19&lt;'Média Mensal'!$U$2,1,0)+IF('Média 6h-7h'!R19&lt;'Média Mensal'!$U$2,1,0)+IF('Média 7h-8h'!R19&lt;'Média Mensal'!$U$2,1,0)+IF('Média 8h-9h'!R19&lt;'Média Mensal'!$U$2,1,0)+IF('Média 9h-10h'!R19&lt;'Média Mensal'!$U$2,1,0)+IF('Média 10h-11h'!R19&lt;'Média Mensal'!$U$2,1,0)+IF('Média 11h-12h'!R19&lt;'Média Mensal'!$U$2,1,0)+IF('Média 12h-13h'!R19&lt;'Média Mensal'!$U$2,1,0)+IF('Média 13h-14h'!R19&lt;'Média Mensal'!$U$2,1,0)+IF('Média 14h-15h'!R19&lt;'Média Mensal'!$U$2,1,0)+IF('Média 15h-16h'!R19&lt;'Média Mensal'!$U$2,1,0)+IF('Média 16h-17h'!R19&lt;'Média Mensal'!$U$2,1,0)+IF('Média 17h-18h'!R19&lt;'Média Mensal'!$U$2,1,0)+IF('Média 18h-19h'!R19&lt;'Média Mensal'!$U$2,1,0)+IF('Média 19h-20h'!R19&lt;'Média Mensal'!$U$2,1,0)+IF('Média 20h-21h'!R19&lt;'Média Mensal'!$U$2,1,0)+IF('Média 21h-22h'!R19&lt;'Média Mensal'!$U$2,1,0)+IF('Média 22h-23h'!R19&lt;'Média Mensal'!$U$2,1,0)+IF('Média 23h-0h'!R19&lt;'Média Mensal'!$U$2,1,0)</f>
        <v>0</v>
      </c>
      <c r="V19">
        <f>+IF('Média 24h-6h'!S19&lt;'Média Mensal'!$U$2,1,0)+IF('Média 6h-7h'!S19&lt;'Média Mensal'!$U$2,1,0)+IF('Média 7h-8h'!S19&lt;'Média Mensal'!$U$2,1,0)+IF('Média 8h-9h'!S19&lt;'Média Mensal'!$U$2,1,0)+IF('Média 9h-10h'!S19&lt;'Média Mensal'!$U$2,1,0)+IF('Média 10h-11h'!S19&lt;'Média Mensal'!$U$2,1,0)+IF('Média 11h-12h'!S19&lt;'Média Mensal'!$U$2,1,0)+IF('Média 12h-13h'!S19&lt;'Média Mensal'!$U$2,1,0)+IF('Média 13h-14h'!S19&lt;'Média Mensal'!$U$2,1,0)+IF('Média 14h-15h'!S19&lt;'Média Mensal'!$U$2,1,0)+IF('Média 15h-16h'!S19&lt;'Média Mensal'!$U$2,1,0)+IF('Média 16h-17h'!S19&lt;'Média Mensal'!$U$2,1,0)+IF('Média 17h-18h'!S19&lt;'Média Mensal'!$U$2,1,0)+IF('Média 18h-19h'!S19&lt;'Média Mensal'!$U$2,1,0)+IF('Média 19h-20h'!S19&lt;'Média Mensal'!$U$2,1,0)+IF('Média 20h-21h'!S19&lt;'Média Mensal'!$U$2,1,0)+IF('Média 21h-22h'!S19&lt;'Média Mensal'!$U$2,1,0)+IF('Média 22h-23h'!S19&lt;'Média Mensal'!$U$2,1,0)+IF('Média 23h-0h'!S19&lt;'Média Mensal'!$U$2,1,0)</f>
        <v>0</v>
      </c>
    </row>
    <row r="20" spans="2:22" x14ac:dyDescent="0.25">
      <c r="B20" s="12" t="s">
        <v>12</v>
      </c>
      <c r="C20" s="12" t="s">
        <v>13</v>
      </c>
      <c r="D20" s="15">
        <v>857.43000000000006</v>
      </c>
      <c r="E20" s="4">
        <v>757532.76192116551</v>
      </c>
      <c r="F20" s="4">
        <v>856367.47614357655</v>
      </c>
      <c r="G20" s="5">
        <f t="shared" si="3"/>
        <v>1613900.2380647422</v>
      </c>
      <c r="H20" s="2">
        <v>6509</v>
      </c>
      <c r="I20" s="2">
        <v>6456</v>
      </c>
      <c r="J20" s="5">
        <f t="shared" si="4"/>
        <v>12965</v>
      </c>
      <c r="K20" s="2">
        <v>4737</v>
      </c>
      <c r="L20" s="2">
        <v>4705</v>
      </c>
      <c r="M20" s="5">
        <f t="shared" si="5"/>
        <v>9442</v>
      </c>
      <c r="N20" s="27">
        <f t="shared" si="6"/>
        <v>0.29353543271690286</v>
      </c>
      <c r="O20" s="27">
        <f t="shared" si="0"/>
        <v>0.33434405956250041</v>
      </c>
      <c r="P20" s="28">
        <f t="shared" si="7"/>
        <v>0.31386282803313348</v>
      </c>
      <c r="Q20" s="38"/>
      <c r="R20" s="32">
        <f t="shared" si="8"/>
        <v>67.360195795942161</v>
      </c>
      <c r="S20" s="32">
        <f t="shared" si="1"/>
        <v>76.728561611287205</v>
      </c>
      <c r="T20" s="32">
        <f t="shared" si="2"/>
        <v>72.026609455292643</v>
      </c>
      <c r="U20">
        <f>+IF('Média 24h-6h'!R20&lt;'Média Mensal'!$U$2,1,0)+IF('Média 6h-7h'!R20&lt;'Média Mensal'!$U$2,1,0)+IF('Média 7h-8h'!R20&lt;'Média Mensal'!$U$2,1,0)+IF('Média 8h-9h'!R20&lt;'Média Mensal'!$U$2,1,0)+IF('Média 9h-10h'!R20&lt;'Média Mensal'!$U$2,1,0)+IF('Média 10h-11h'!R20&lt;'Média Mensal'!$U$2,1,0)+IF('Média 11h-12h'!R20&lt;'Média Mensal'!$U$2,1,0)+IF('Média 12h-13h'!R20&lt;'Média Mensal'!$U$2,1,0)+IF('Média 13h-14h'!R20&lt;'Média Mensal'!$U$2,1,0)+IF('Média 14h-15h'!R20&lt;'Média Mensal'!$U$2,1,0)+IF('Média 15h-16h'!R20&lt;'Média Mensal'!$U$2,1,0)+IF('Média 16h-17h'!R20&lt;'Média Mensal'!$U$2,1,0)+IF('Média 17h-18h'!R20&lt;'Média Mensal'!$U$2,1,0)+IF('Média 18h-19h'!R20&lt;'Média Mensal'!$U$2,1,0)+IF('Média 19h-20h'!R20&lt;'Média Mensal'!$U$2,1,0)+IF('Média 20h-21h'!R20&lt;'Média Mensal'!$U$2,1,0)+IF('Média 21h-22h'!R20&lt;'Média Mensal'!$U$2,1,0)+IF('Média 22h-23h'!R20&lt;'Média Mensal'!$U$2,1,0)+IF('Média 23h-0h'!R20&lt;'Média Mensal'!$U$2,1,0)</f>
        <v>0</v>
      </c>
      <c r="V20">
        <f>+IF('Média 24h-6h'!S20&lt;'Média Mensal'!$U$2,1,0)+IF('Média 6h-7h'!S20&lt;'Média Mensal'!$U$2,1,0)+IF('Média 7h-8h'!S20&lt;'Média Mensal'!$U$2,1,0)+IF('Média 8h-9h'!S20&lt;'Média Mensal'!$U$2,1,0)+IF('Média 9h-10h'!S20&lt;'Média Mensal'!$U$2,1,0)+IF('Média 10h-11h'!S20&lt;'Média Mensal'!$U$2,1,0)+IF('Média 11h-12h'!S20&lt;'Média Mensal'!$U$2,1,0)+IF('Média 12h-13h'!S20&lt;'Média Mensal'!$U$2,1,0)+IF('Média 13h-14h'!S20&lt;'Média Mensal'!$U$2,1,0)+IF('Média 14h-15h'!S20&lt;'Média Mensal'!$U$2,1,0)+IF('Média 15h-16h'!S20&lt;'Média Mensal'!$U$2,1,0)+IF('Média 16h-17h'!S20&lt;'Média Mensal'!$U$2,1,0)+IF('Média 17h-18h'!S20&lt;'Média Mensal'!$U$2,1,0)+IF('Média 18h-19h'!S20&lt;'Média Mensal'!$U$2,1,0)+IF('Média 19h-20h'!S20&lt;'Média Mensal'!$U$2,1,0)+IF('Média 20h-21h'!S20&lt;'Média Mensal'!$U$2,1,0)+IF('Média 21h-22h'!S20&lt;'Média Mensal'!$U$2,1,0)+IF('Média 22h-23h'!S20&lt;'Média Mensal'!$U$2,1,0)+IF('Média 23h-0h'!S20&lt;'Média Mensal'!$U$2,1,0)</f>
        <v>0</v>
      </c>
    </row>
    <row r="21" spans="2:22" x14ac:dyDescent="0.25">
      <c r="B21" s="12" t="s">
        <v>13</v>
      </c>
      <c r="C21" s="12" t="s">
        <v>14</v>
      </c>
      <c r="D21" s="15">
        <v>460.97</v>
      </c>
      <c r="E21" s="4">
        <v>750589.51915787847</v>
      </c>
      <c r="F21" s="4">
        <v>852579.95699160616</v>
      </c>
      <c r="G21" s="5">
        <f t="shared" si="3"/>
        <v>1603169.4761494845</v>
      </c>
      <c r="H21" s="2">
        <v>6511</v>
      </c>
      <c r="I21" s="2">
        <v>6458</v>
      </c>
      <c r="J21" s="5">
        <f t="shared" si="4"/>
        <v>12969</v>
      </c>
      <c r="K21" s="2">
        <v>4735</v>
      </c>
      <c r="L21" s="2">
        <v>4705</v>
      </c>
      <c r="M21" s="5">
        <f t="shared" si="5"/>
        <v>9440</v>
      </c>
      <c r="N21" s="27">
        <f t="shared" si="6"/>
        <v>0.29085221709436609</v>
      </c>
      <c r="O21" s="27">
        <f t="shared" si="0"/>
        <v>0.33280919934654746</v>
      </c>
      <c r="P21" s="28">
        <f t="shared" si="7"/>
        <v>0.31175365472576444</v>
      </c>
      <c r="Q21" s="38"/>
      <c r="R21" s="32">
        <f t="shared" si="8"/>
        <v>66.742799142617685</v>
      </c>
      <c r="S21" s="32">
        <f t="shared" si="1"/>
        <v>76.375522439452311</v>
      </c>
      <c r="T21" s="32">
        <f t="shared" si="2"/>
        <v>71.541321618523114</v>
      </c>
      <c r="U21">
        <f>+IF('Média 24h-6h'!R21&lt;'Média Mensal'!$U$2,1,0)+IF('Média 6h-7h'!R21&lt;'Média Mensal'!$U$2,1,0)+IF('Média 7h-8h'!R21&lt;'Média Mensal'!$U$2,1,0)+IF('Média 8h-9h'!R21&lt;'Média Mensal'!$U$2,1,0)+IF('Média 9h-10h'!R21&lt;'Média Mensal'!$U$2,1,0)+IF('Média 10h-11h'!R21&lt;'Média Mensal'!$U$2,1,0)+IF('Média 11h-12h'!R21&lt;'Média Mensal'!$U$2,1,0)+IF('Média 12h-13h'!R21&lt;'Média Mensal'!$U$2,1,0)+IF('Média 13h-14h'!R21&lt;'Média Mensal'!$U$2,1,0)+IF('Média 14h-15h'!R21&lt;'Média Mensal'!$U$2,1,0)+IF('Média 15h-16h'!R21&lt;'Média Mensal'!$U$2,1,0)+IF('Média 16h-17h'!R21&lt;'Média Mensal'!$U$2,1,0)+IF('Média 17h-18h'!R21&lt;'Média Mensal'!$U$2,1,0)+IF('Média 18h-19h'!R21&lt;'Média Mensal'!$U$2,1,0)+IF('Média 19h-20h'!R21&lt;'Média Mensal'!$U$2,1,0)+IF('Média 20h-21h'!R21&lt;'Média Mensal'!$U$2,1,0)+IF('Média 21h-22h'!R21&lt;'Média Mensal'!$U$2,1,0)+IF('Média 22h-23h'!R21&lt;'Média Mensal'!$U$2,1,0)+IF('Média 23h-0h'!R21&lt;'Média Mensal'!$U$2,1,0)</f>
        <v>0</v>
      </c>
      <c r="V21">
        <f>+IF('Média 24h-6h'!S21&lt;'Média Mensal'!$U$2,1,0)+IF('Média 6h-7h'!S21&lt;'Média Mensal'!$U$2,1,0)+IF('Média 7h-8h'!S21&lt;'Média Mensal'!$U$2,1,0)+IF('Média 8h-9h'!S21&lt;'Média Mensal'!$U$2,1,0)+IF('Média 9h-10h'!S21&lt;'Média Mensal'!$U$2,1,0)+IF('Média 10h-11h'!S21&lt;'Média Mensal'!$U$2,1,0)+IF('Média 11h-12h'!S21&lt;'Média Mensal'!$U$2,1,0)+IF('Média 12h-13h'!S21&lt;'Média Mensal'!$U$2,1,0)+IF('Média 13h-14h'!S21&lt;'Média Mensal'!$U$2,1,0)+IF('Média 14h-15h'!S21&lt;'Média Mensal'!$U$2,1,0)+IF('Média 15h-16h'!S21&lt;'Média Mensal'!$U$2,1,0)+IF('Média 16h-17h'!S21&lt;'Média Mensal'!$U$2,1,0)+IF('Média 17h-18h'!S21&lt;'Média Mensal'!$U$2,1,0)+IF('Média 18h-19h'!S21&lt;'Média Mensal'!$U$2,1,0)+IF('Média 19h-20h'!S21&lt;'Média Mensal'!$U$2,1,0)+IF('Média 20h-21h'!S21&lt;'Média Mensal'!$U$2,1,0)+IF('Média 21h-22h'!S21&lt;'Média Mensal'!$U$2,1,0)+IF('Média 22h-23h'!S21&lt;'Média Mensal'!$U$2,1,0)+IF('Média 23h-0h'!S21&lt;'Média Mensal'!$U$2,1,0)</f>
        <v>0</v>
      </c>
    </row>
    <row r="22" spans="2:22" x14ac:dyDescent="0.25">
      <c r="B22" s="12" t="s">
        <v>14</v>
      </c>
      <c r="C22" s="12" t="s">
        <v>15</v>
      </c>
      <c r="D22" s="15">
        <v>627.48</v>
      </c>
      <c r="E22" s="4">
        <v>715329.62580475654</v>
      </c>
      <c r="F22" s="4">
        <v>817114.71137155779</v>
      </c>
      <c r="G22" s="5">
        <f t="shared" si="3"/>
        <v>1532444.3371763143</v>
      </c>
      <c r="H22" s="2">
        <v>6509</v>
      </c>
      <c r="I22" s="2">
        <v>6459</v>
      </c>
      <c r="J22" s="5">
        <f t="shared" si="4"/>
        <v>12968</v>
      </c>
      <c r="K22" s="2">
        <v>4737</v>
      </c>
      <c r="L22" s="2">
        <v>4707</v>
      </c>
      <c r="M22" s="5">
        <f t="shared" si="5"/>
        <v>9444</v>
      </c>
      <c r="N22" s="27">
        <f t="shared" si="6"/>
        <v>0.2771821917157834</v>
      </c>
      <c r="O22" s="27">
        <f t="shared" si="0"/>
        <v>0.31887652249834447</v>
      </c>
      <c r="P22" s="28">
        <f t="shared" si="7"/>
        <v>0.29795542408934406</v>
      </c>
      <c r="Q22" s="38"/>
      <c r="R22" s="32">
        <f t="shared" si="8"/>
        <v>63.607471616997735</v>
      </c>
      <c r="S22" s="32">
        <f t="shared" si="1"/>
        <v>73.178820649432012</v>
      </c>
      <c r="T22" s="32">
        <f t="shared" si="2"/>
        <v>68.376063589876594</v>
      </c>
      <c r="U22">
        <f>+IF('Média 24h-6h'!R22&lt;'Média Mensal'!$U$2,1,0)+IF('Média 6h-7h'!R22&lt;'Média Mensal'!$U$2,1,0)+IF('Média 7h-8h'!R22&lt;'Média Mensal'!$U$2,1,0)+IF('Média 8h-9h'!R22&lt;'Média Mensal'!$U$2,1,0)+IF('Média 9h-10h'!R22&lt;'Média Mensal'!$U$2,1,0)+IF('Média 10h-11h'!R22&lt;'Média Mensal'!$U$2,1,0)+IF('Média 11h-12h'!R22&lt;'Média Mensal'!$U$2,1,0)+IF('Média 12h-13h'!R22&lt;'Média Mensal'!$U$2,1,0)+IF('Média 13h-14h'!R22&lt;'Média Mensal'!$U$2,1,0)+IF('Média 14h-15h'!R22&lt;'Média Mensal'!$U$2,1,0)+IF('Média 15h-16h'!R22&lt;'Média Mensal'!$U$2,1,0)+IF('Média 16h-17h'!R22&lt;'Média Mensal'!$U$2,1,0)+IF('Média 17h-18h'!R22&lt;'Média Mensal'!$U$2,1,0)+IF('Média 18h-19h'!R22&lt;'Média Mensal'!$U$2,1,0)+IF('Média 19h-20h'!R22&lt;'Média Mensal'!$U$2,1,0)+IF('Média 20h-21h'!R22&lt;'Média Mensal'!$U$2,1,0)+IF('Média 21h-22h'!R22&lt;'Média Mensal'!$U$2,1,0)+IF('Média 22h-23h'!R22&lt;'Média Mensal'!$U$2,1,0)+IF('Média 23h-0h'!R22&lt;'Média Mensal'!$U$2,1,0)</f>
        <v>0</v>
      </c>
      <c r="V22">
        <f>+IF('Média 24h-6h'!S22&lt;'Média Mensal'!$U$2,1,0)+IF('Média 6h-7h'!S22&lt;'Média Mensal'!$U$2,1,0)+IF('Média 7h-8h'!S22&lt;'Média Mensal'!$U$2,1,0)+IF('Média 8h-9h'!S22&lt;'Média Mensal'!$U$2,1,0)+IF('Média 9h-10h'!S22&lt;'Média Mensal'!$U$2,1,0)+IF('Média 10h-11h'!S22&lt;'Média Mensal'!$U$2,1,0)+IF('Média 11h-12h'!S22&lt;'Média Mensal'!$U$2,1,0)+IF('Média 12h-13h'!S22&lt;'Média Mensal'!$U$2,1,0)+IF('Média 13h-14h'!S22&lt;'Média Mensal'!$U$2,1,0)+IF('Média 14h-15h'!S22&lt;'Média Mensal'!$U$2,1,0)+IF('Média 15h-16h'!S22&lt;'Média Mensal'!$U$2,1,0)+IF('Média 16h-17h'!S22&lt;'Média Mensal'!$U$2,1,0)+IF('Média 17h-18h'!S22&lt;'Média Mensal'!$U$2,1,0)+IF('Média 18h-19h'!S22&lt;'Média Mensal'!$U$2,1,0)+IF('Média 19h-20h'!S22&lt;'Média Mensal'!$U$2,1,0)+IF('Média 20h-21h'!S22&lt;'Média Mensal'!$U$2,1,0)+IF('Média 21h-22h'!S22&lt;'Média Mensal'!$U$2,1,0)+IF('Média 22h-23h'!S22&lt;'Média Mensal'!$U$2,1,0)+IF('Média 23h-0h'!S22&lt;'Média Mensal'!$U$2,1,0)</f>
        <v>0</v>
      </c>
    </row>
    <row r="23" spans="2:22" x14ac:dyDescent="0.25">
      <c r="B23" s="12" t="s">
        <v>15</v>
      </c>
      <c r="C23" s="12" t="s">
        <v>16</v>
      </c>
      <c r="D23" s="15">
        <v>871.87</v>
      </c>
      <c r="E23" s="4">
        <v>652061.49656901089</v>
      </c>
      <c r="F23" s="4">
        <v>687721.63361763349</v>
      </c>
      <c r="G23" s="5">
        <f t="shared" si="3"/>
        <v>1339783.1301866444</v>
      </c>
      <c r="H23" s="2">
        <v>6512</v>
      </c>
      <c r="I23" s="2">
        <v>6462</v>
      </c>
      <c r="J23" s="5">
        <f t="shared" si="4"/>
        <v>12974</v>
      </c>
      <c r="K23" s="2">
        <v>4736</v>
      </c>
      <c r="L23" s="2">
        <v>4706</v>
      </c>
      <c r="M23" s="5">
        <f t="shared" si="5"/>
        <v>9442</v>
      </c>
      <c r="N23" s="27">
        <f t="shared" si="6"/>
        <v>0.2526273464887378</v>
      </c>
      <c r="O23" s="27">
        <f t="shared" si="0"/>
        <v>0.2683393813278942</v>
      </c>
      <c r="P23" s="28">
        <f t="shared" si="7"/>
        <v>0.26045550742353119</v>
      </c>
      <c r="Q23" s="38"/>
      <c r="R23" s="32">
        <f t="shared" si="8"/>
        <v>57.971327931099829</v>
      </c>
      <c r="S23" s="32">
        <f t="shared" si="1"/>
        <v>61.57965917063337</v>
      </c>
      <c r="T23" s="32">
        <f t="shared" si="2"/>
        <v>59.769054701402766</v>
      </c>
      <c r="U23">
        <f>+IF('Média 24h-6h'!R23&lt;'Média Mensal'!$U$2,1,0)+IF('Média 6h-7h'!R23&lt;'Média Mensal'!$U$2,1,0)+IF('Média 7h-8h'!R23&lt;'Média Mensal'!$U$2,1,0)+IF('Média 8h-9h'!R23&lt;'Média Mensal'!$U$2,1,0)+IF('Média 9h-10h'!R23&lt;'Média Mensal'!$U$2,1,0)+IF('Média 10h-11h'!R23&lt;'Média Mensal'!$U$2,1,0)+IF('Média 11h-12h'!R23&lt;'Média Mensal'!$U$2,1,0)+IF('Média 12h-13h'!R23&lt;'Média Mensal'!$U$2,1,0)+IF('Média 13h-14h'!R23&lt;'Média Mensal'!$U$2,1,0)+IF('Média 14h-15h'!R23&lt;'Média Mensal'!$U$2,1,0)+IF('Média 15h-16h'!R23&lt;'Média Mensal'!$U$2,1,0)+IF('Média 16h-17h'!R23&lt;'Média Mensal'!$U$2,1,0)+IF('Média 17h-18h'!R23&lt;'Média Mensal'!$U$2,1,0)+IF('Média 18h-19h'!R23&lt;'Média Mensal'!$U$2,1,0)+IF('Média 19h-20h'!R23&lt;'Média Mensal'!$U$2,1,0)+IF('Média 20h-21h'!R23&lt;'Média Mensal'!$U$2,1,0)+IF('Média 21h-22h'!R23&lt;'Média Mensal'!$U$2,1,0)+IF('Média 22h-23h'!R23&lt;'Média Mensal'!$U$2,1,0)+IF('Média 23h-0h'!R23&lt;'Média Mensal'!$U$2,1,0)</f>
        <v>0</v>
      </c>
      <c r="V23">
        <f>+IF('Média 24h-6h'!S23&lt;'Média Mensal'!$U$2,1,0)+IF('Média 6h-7h'!S23&lt;'Média Mensal'!$U$2,1,0)+IF('Média 7h-8h'!S23&lt;'Média Mensal'!$U$2,1,0)+IF('Média 8h-9h'!S23&lt;'Média Mensal'!$U$2,1,0)+IF('Média 9h-10h'!S23&lt;'Média Mensal'!$U$2,1,0)+IF('Média 10h-11h'!S23&lt;'Média Mensal'!$U$2,1,0)+IF('Média 11h-12h'!S23&lt;'Média Mensal'!$U$2,1,0)+IF('Média 12h-13h'!S23&lt;'Média Mensal'!$U$2,1,0)+IF('Média 13h-14h'!S23&lt;'Média Mensal'!$U$2,1,0)+IF('Média 14h-15h'!S23&lt;'Média Mensal'!$U$2,1,0)+IF('Média 15h-16h'!S23&lt;'Média Mensal'!$U$2,1,0)+IF('Média 16h-17h'!S23&lt;'Média Mensal'!$U$2,1,0)+IF('Média 17h-18h'!S23&lt;'Média Mensal'!$U$2,1,0)+IF('Média 18h-19h'!S23&lt;'Média Mensal'!$U$2,1,0)+IF('Média 19h-20h'!S23&lt;'Média Mensal'!$U$2,1,0)+IF('Média 20h-21h'!S23&lt;'Média Mensal'!$U$2,1,0)+IF('Média 21h-22h'!S23&lt;'Média Mensal'!$U$2,1,0)+IF('Média 22h-23h'!S23&lt;'Média Mensal'!$U$2,1,0)+IF('Média 23h-0h'!S23&lt;'Média Mensal'!$U$2,1,0)</f>
        <v>0</v>
      </c>
    </row>
    <row r="24" spans="2:22" x14ac:dyDescent="0.25">
      <c r="B24" s="12" t="s">
        <v>16</v>
      </c>
      <c r="C24" s="12" t="s">
        <v>17</v>
      </c>
      <c r="D24" s="15">
        <v>965.03</v>
      </c>
      <c r="E24" s="4">
        <v>605984.05678482575</v>
      </c>
      <c r="F24" s="4">
        <v>638877.8612190953</v>
      </c>
      <c r="G24" s="5">
        <f t="shared" si="3"/>
        <v>1244861.9180039209</v>
      </c>
      <c r="H24" s="2">
        <v>6512</v>
      </c>
      <c r="I24" s="2">
        <v>6464</v>
      </c>
      <c r="J24" s="5">
        <f t="shared" si="4"/>
        <v>12976</v>
      </c>
      <c r="K24" s="2">
        <v>4736</v>
      </c>
      <c r="L24" s="2">
        <v>4706</v>
      </c>
      <c r="M24" s="5">
        <f t="shared" si="5"/>
        <v>9442</v>
      </c>
      <c r="N24" s="27">
        <f t="shared" si="6"/>
        <v>0.23477562328943472</v>
      </c>
      <c r="O24" s="27">
        <f t="shared" si="0"/>
        <v>0.24923921130907797</v>
      </c>
      <c r="P24" s="28">
        <f t="shared" si="7"/>
        <v>0.24198238367305097</v>
      </c>
      <c r="Q24" s="38"/>
      <c r="R24" s="32">
        <f t="shared" si="8"/>
        <v>53.874827239049232</v>
      </c>
      <c r="S24" s="32">
        <f t="shared" si="1"/>
        <v>57.195869401888565</v>
      </c>
      <c r="T24" s="32">
        <f t="shared" si="2"/>
        <v>55.529570791503296</v>
      </c>
      <c r="U24">
        <f>+IF('Média 24h-6h'!R24&lt;'Média Mensal'!$U$2,1,0)+IF('Média 6h-7h'!R24&lt;'Média Mensal'!$U$2,1,0)+IF('Média 7h-8h'!R24&lt;'Média Mensal'!$U$2,1,0)+IF('Média 8h-9h'!R24&lt;'Média Mensal'!$U$2,1,0)+IF('Média 9h-10h'!R24&lt;'Média Mensal'!$U$2,1,0)+IF('Média 10h-11h'!R24&lt;'Média Mensal'!$U$2,1,0)+IF('Média 11h-12h'!R24&lt;'Média Mensal'!$U$2,1,0)+IF('Média 12h-13h'!R24&lt;'Média Mensal'!$U$2,1,0)+IF('Média 13h-14h'!R24&lt;'Média Mensal'!$U$2,1,0)+IF('Média 14h-15h'!R24&lt;'Média Mensal'!$U$2,1,0)+IF('Média 15h-16h'!R24&lt;'Média Mensal'!$U$2,1,0)+IF('Média 16h-17h'!R24&lt;'Média Mensal'!$U$2,1,0)+IF('Média 17h-18h'!R24&lt;'Média Mensal'!$U$2,1,0)+IF('Média 18h-19h'!R24&lt;'Média Mensal'!$U$2,1,0)+IF('Média 19h-20h'!R24&lt;'Média Mensal'!$U$2,1,0)+IF('Média 20h-21h'!R24&lt;'Média Mensal'!$U$2,1,0)+IF('Média 21h-22h'!R24&lt;'Média Mensal'!$U$2,1,0)+IF('Média 22h-23h'!R24&lt;'Média Mensal'!$U$2,1,0)+IF('Média 23h-0h'!R24&lt;'Média Mensal'!$U$2,1,0)</f>
        <v>0</v>
      </c>
      <c r="V24">
        <f>+IF('Média 24h-6h'!S24&lt;'Média Mensal'!$U$2,1,0)+IF('Média 6h-7h'!S24&lt;'Média Mensal'!$U$2,1,0)+IF('Média 7h-8h'!S24&lt;'Média Mensal'!$U$2,1,0)+IF('Média 8h-9h'!S24&lt;'Média Mensal'!$U$2,1,0)+IF('Média 9h-10h'!S24&lt;'Média Mensal'!$U$2,1,0)+IF('Média 10h-11h'!S24&lt;'Média Mensal'!$U$2,1,0)+IF('Média 11h-12h'!S24&lt;'Média Mensal'!$U$2,1,0)+IF('Média 12h-13h'!S24&lt;'Média Mensal'!$U$2,1,0)+IF('Média 13h-14h'!S24&lt;'Média Mensal'!$U$2,1,0)+IF('Média 14h-15h'!S24&lt;'Média Mensal'!$U$2,1,0)+IF('Média 15h-16h'!S24&lt;'Média Mensal'!$U$2,1,0)+IF('Média 16h-17h'!S24&lt;'Média Mensal'!$U$2,1,0)+IF('Média 17h-18h'!S24&lt;'Média Mensal'!$U$2,1,0)+IF('Média 18h-19h'!S24&lt;'Média Mensal'!$U$2,1,0)+IF('Média 19h-20h'!S24&lt;'Média Mensal'!$U$2,1,0)+IF('Média 20h-21h'!S24&lt;'Média Mensal'!$U$2,1,0)+IF('Média 21h-22h'!S24&lt;'Média Mensal'!$U$2,1,0)+IF('Média 22h-23h'!S24&lt;'Média Mensal'!$U$2,1,0)+IF('Média 23h-0h'!S24&lt;'Média Mensal'!$U$2,1,0)</f>
        <v>0</v>
      </c>
    </row>
    <row r="25" spans="2:22" x14ac:dyDescent="0.25">
      <c r="B25" s="12" t="s">
        <v>17</v>
      </c>
      <c r="C25" s="12" t="s">
        <v>18</v>
      </c>
      <c r="D25" s="15">
        <v>621.15</v>
      </c>
      <c r="E25" s="4">
        <v>579915.46903946553</v>
      </c>
      <c r="F25" s="4">
        <v>613489.76667712559</v>
      </c>
      <c r="G25" s="5">
        <f t="shared" si="3"/>
        <v>1193405.2357165911</v>
      </c>
      <c r="H25" s="2">
        <v>6510</v>
      </c>
      <c r="I25" s="2">
        <v>6466</v>
      </c>
      <c r="J25" s="5">
        <f t="shared" si="4"/>
        <v>12976</v>
      </c>
      <c r="K25" s="2">
        <v>4732</v>
      </c>
      <c r="L25" s="2">
        <v>4704</v>
      </c>
      <c r="M25" s="5">
        <f t="shared" si="5"/>
        <v>9436</v>
      </c>
      <c r="N25" s="27">
        <f t="shared" si="6"/>
        <v>0.22479992566545265</v>
      </c>
      <c r="O25" s="27">
        <f t="shared" si="0"/>
        <v>0.23934077649807026</v>
      </c>
      <c r="P25" s="28">
        <f t="shared" si="7"/>
        <v>0.23204709903833118</v>
      </c>
      <c r="Q25" s="38"/>
      <c r="R25" s="32">
        <f t="shared" si="8"/>
        <v>51.584724162912785</v>
      </c>
      <c r="S25" s="32">
        <f t="shared" si="1"/>
        <v>54.922987168945888</v>
      </c>
      <c r="T25" s="32">
        <f t="shared" si="2"/>
        <v>53.248493472987292</v>
      </c>
      <c r="U25">
        <f>+IF('Média 24h-6h'!R25&lt;'Média Mensal'!$U$2,1,0)+IF('Média 6h-7h'!R25&lt;'Média Mensal'!$U$2,1,0)+IF('Média 7h-8h'!R25&lt;'Média Mensal'!$U$2,1,0)+IF('Média 8h-9h'!R25&lt;'Média Mensal'!$U$2,1,0)+IF('Média 9h-10h'!R25&lt;'Média Mensal'!$U$2,1,0)+IF('Média 10h-11h'!R25&lt;'Média Mensal'!$U$2,1,0)+IF('Média 11h-12h'!R25&lt;'Média Mensal'!$U$2,1,0)+IF('Média 12h-13h'!R25&lt;'Média Mensal'!$U$2,1,0)+IF('Média 13h-14h'!R25&lt;'Média Mensal'!$U$2,1,0)+IF('Média 14h-15h'!R25&lt;'Média Mensal'!$U$2,1,0)+IF('Média 15h-16h'!R25&lt;'Média Mensal'!$U$2,1,0)+IF('Média 16h-17h'!R25&lt;'Média Mensal'!$U$2,1,0)+IF('Média 17h-18h'!R25&lt;'Média Mensal'!$U$2,1,0)+IF('Média 18h-19h'!R25&lt;'Média Mensal'!$U$2,1,0)+IF('Média 19h-20h'!R25&lt;'Média Mensal'!$U$2,1,0)+IF('Média 20h-21h'!R25&lt;'Média Mensal'!$U$2,1,0)+IF('Média 21h-22h'!R25&lt;'Média Mensal'!$U$2,1,0)+IF('Média 22h-23h'!R25&lt;'Média Mensal'!$U$2,1,0)+IF('Média 23h-0h'!R25&lt;'Média Mensal'!$U$2,1,0)</f>
        <v>0</v>
      </c>
      <c r="V25">
        <f>+IF('Média 24h-6h'!S25&lt;'Média Mensal'!$U$2,1,0)+IF('Média 6h-7h'!S25&lt;'Média Mensal'!$U$2,1,0)+IF('Média 7h-8h'!S25&lt;'Média Mensal'!$U$2,1,0)+IF('Média 8h-9h'!S25&lt;'Média Mensal'!$U$2,1,0)+IF('Média 9h-10h'!S25&lt;'Média Mensal'!$U$2,1,0)+IF('Média 10h-11h'!S25&lt;'Média Mensal'!$U$2,1,0)+IF('Média 11h-12h'!S25&lt;'Média Mensal'!$U$2,1,0)+IF('Média 12h-13h'!S25&lt;'Média Mensal'!$U$2,1,0)+IF('Média 13h-14h'!S25&lt;'Média Mensal'!$U$2,1,0)+IF('Média 14h-15h'!S25&lt;'Média Mensal'!$U$2,1,0)+IF('Média 15h-16h'!S25&lt;'Média Mensal'!$U$2,1,0)+IF('Média 16h-17h'!S25&lt;'Média Mensal'!$U$2,1,0)+IF('Média 17h-18h'!S25&lt;'Média Mensal'!$U$2,1,0)+IF('Média 18h-19h'!S25&lt;'Média Mensal'!$U$2,1,0)+IF('Média 19h-20h'!S25&lt;'Média Mensal'!$U$2,1,0)+IF('Média 20h-21h'!S25&lt;'Média Mensal'!$U$2,1,0)+IF('Média 21h-22h'!S25&lt;'Média Mensal'!$U$2,1,0)+IF('Média 22h-23h'!S25&lt;'Média Mensal'!$U$2,1,0)+IF('Média 23h-0h'!S25&lt;'Média Mensal'!$U$2,1,0)</f>
        <v>0</v>
      </c>
    </row>
    <row r="26" spans="2:22" x14ac:dyDescent="0.25">
      <c r="B26" s="12" t="s">
        <v>18</v>
      </c>
      <c r="C26" s="12" t="s">
        <v>19</v>
      </c>
      <c r="D26" s="15">
        <v>743.81</v>
      </c>
      <c r="E26" s="4">
        <v>553871.39057485969</v>
      </c>
      <c r="F26" s="4">
        <v>582392.8100425126</v>
      </c>
      <c r="G26" s="5">
        <f t="shared" si="3"/>
        <v>1136264.2006173723</v>
      </c>
      <c r="H26" s="2">
        <v>6510</v>
      </c>
      <c r="I26" s="2">
        <v>6466</v>
      </c>
      <c r="J26" s="5">
        <f t="shared" si="4"/>
        <v>12976</v>
      </c>
      <c r="K26" s="2">
        <v>4731</v>
      </c>
      <c r="L26" s="2">
        <v>4704</v>
      </c>
      <c r="M26" s="5">
        <f t="shared" si="5"/>
        <v>9435</v>
      </c>
      <c r="N26" s="27">
        <f t="shared" si="6"/>
        <v>0.21472477467072787</v>
      </c>
      <c r="O26" s="27">
        <f t="shared" si="0"/>
        <v>0.22720892010547267</v>
      </c>
      <c r="P26" s="28">
        <f t="shared" si="7"/>
        <v>0.22094718424292867</v>
      </c>
      <c r="Q26" s="38"/>
      <c r="R26" s="32">
        <f t="shared" si="8"/>
        <v>49.272430439894997</v>
      </c>
      <c r="S26" s="32">
        <f t="shared" si="1"/>
        <v>52.139016118398622</v>
      </c>
      <c r="T26" s="32">
        <f t="shared" si="2"/>
        <v>50.701182482592131</v>
      </c>
      <c r="U26">
        <f>+IF('Média 24h-6h'!R26&lt;'Média Mensal'!$U$2,1,0)+IF('Média 6h-7h'!R26&lt;'Média Mensal'!$U$2,1,0)+IF('Média 7h-8h'!R26&lt;'Média Mensal'!$U$2,1,0)+IF('Média 8h-9h'!R26&lt;'Média Mensal'!$U$2,1,0)+IF('Média 9h-10h'!R26&lt;'Média Mensal'!$U$2,1,0)+IF('Média 10h-11h'!R26&lt;'Média Mensal'!$U$2,1,0)+IF('Média 11h-12h'!R26&lt;'Média Mensal'!$U$2,1,0)+IF('Média 12h-13h'!R26&lt;'Média Mensal'!$U$2,1,0)+IF('Média 13h-14h'!R26&lt;'Média Mensal'!$U$2,1,0)+IF('Média 14h-15h'!R26&lt;'Média Mensal'!$U$2,1,0)+IF('Média 15h-16h'!R26&lt;'Média Mensal'!$U$2,1,0)+IF('Média 16h-17h'!R26&lt;'Média Mensal'!$U$2,1,0)+IF('Média 17h-18h'!R26&lt;'Média Mensal'!$U$2,1,0)+IF('Média 18h-19h'!R26&lt;'Média Mensal'!$U$2,1,0)+IF('Média 19h-20h'!R26&lt;'Média Mensal'!$U$2,1,0)+IF('Média 20h-21h'!R26&lt;'Média Mensal'!$U$2,1,0)+IF('Média 21h-22h'!R26&lt;'Média Mensal'!$U$2,1,0)+IF('Média 22h-23h'!R26&lt;'Média Mensal'!$U$2,1,0)+IF('Média 23h-0h'!R26&lt;'Média Mensal'!$U$2,1,0)</f>
        <v>0</v>
      </c>
      <c r="V26">
        <f>+IF('Média 24h-6h'!S26&lt;'Média Mensal'!$U$2,1,0)+IF('Média 6h-7h'!S26&lt;'Média Mensal'!$U$2,1,0)+IF('Média 7h-8h'!S26&lt;'Média Mensal'!$U$2,1,0)+IF('Média 8h-9h'!S26&lt;'Média Mensal'!$U$2,1,0)+IF('Média 9h-10h'!S26&lt;'Média Mensal'!$U$2,1,0)+IF('Média 10h-11h'!S26&lt;'Média Mensal'!$U$2,1,0)+IF('Média 11h-12h'!S26&lt;'Média Mensal'!$U$2,1,0)+IF('Média 12h-13h'!S26&lt;'Média Mensal'!$U$2,1,0)+IF('Média 13h-14h'!S26&lt;'Média Mensal'!$U$2,1,0)+IF('Média 14h-15h'!S26&lt;'Média Mensal'!$U$2,1,0)+IF('Média 15h-16h'!S26&lt;'Média Mensal'!$U$2,1,0)+IF('Média 16h-17h'!S26&lt;'Média Mensal'!$U$2,1,0)+IF('Média 17h-18h'!S26&lt;'Média Mensal'!$U$2,1,0)+IF('Média 18h-19h'!S26&lt;'Média Mensal'!$U$2,1,0)+IF('Média 19h-20h'!S26&lt;'Média Mensal'!$U$2,1,0)+IF('Média 20h-21h'!S26&lt;'Média Mensal'!$U$2,1,0)+IF('Média 21h-22h'!S26&lt;'Média Mensal'!$U$2,1,0)+IF('Média 22h-23h'!S26&lt;'Média Mensal'!$U$2,1,0)+IF('Média 23h-0h'!S26&lt;'Média Mensal'!$U$2,1,0)</f>
        <v>0</v>
      </c>
    </row>
    <row r="27" spans="2:22" x14ac:dyDescent="0.25">
      <c r="B27" s="12" t="s">
        <v>19</v>
      </c>
      <c r="C27" s="12" t="s">
        <v>20</v>
      </c>
      <c r="D27" s="15">
        <v>674.5</v>
      </c>
      <c r="E27" s="4">
        <v>492015.92865704937</v>
      </c>
      <c r="F27" s="4">
        <v>528311.7789863433</v>
      </c>
      <c r="G27" s="5">
        <f t="shared" si="3"/>
        <v>1020327.7076433927</v>
      </c>
      <c r="H27" s="2">
        <v>6510</v>
      </c>
      <c r="I27" s="2">
        <v>6470</v>
      </c>
      <c r="J27" s="5">
        <f t="shared" si="4"/>
        <v>12980</v>
      </c>
      <c r="K27" s="2">
        <v>4731</v>
      </c>
      <c r="L27" s="2">
        <v>4703</v>
      </c>
      <c r="M27" s="5">
        <f t="shared" si="5"/>
        <v>9434</v>
      </c>
      <c r="N27" s="27">
        <f t="shared" si="6"/>
        <v>0.19074465880182478</v>
      </c>
      <c r="O27" s="27">
        <f t="shared" si="0"/>
        <v>0.20606076569831447</v>
      </c>
      <c r="P27" s="28">
        <f t="shared" si="7"/>
        <v>0.19837950869855703</v>
      </c>
      <c r="Q27" s="38"/>
      <c r="R27" s="32">
        <f t="shared" si="8"/>
        <v>43.769765025980732</v>
      </c>
      <c r="S27" s="32">
        <f t="shared" si="1"/>
        <v>47.284684416570599</v>
      </c>
      <c r="T27" s="32">
        <f t="shared" si="2"/>
        <v>45.521892908155294</v>
      </c>
      <c r="U27">
        <f>+IF('Média 24h-6h'!R27&lt;'Média Mensal'!$U$2,1,0)+IF('Média 6h-7h'!R27&lt;'Média Mensal'!$U$2,1,0)+IF('Média 7h-8h'!R27&lt;'Média Mensal'!$U$2,1,0)+IF('Média 8h-9h'!R27&lt;'Média Mensal'!$U$2,1,0)+IF('Média 9h-10h'!R27&lt;'Média Mensal'!$U$2,1,0)+IF('Média 10h-11h'!R27&lt;'Média Mensal'!$U$2,1,0)+IF('Média 11h-12h'!R27&lt;'Média Mensal'!$U$2,1,0)+IF('Média 12h-13h'!R27&lt;'Média Mensal'!$U$2,1,0)+IF('Média 13h-14h'!R27&lt;'Média Mensal'!$U$2,1,0)+IF('Média 14h-15h'!R27&lt;'Média Mensal'!$U$2,1,0)+IF('Média 15h-16h'!R27&lt;'Média Mensal'!$U$2,1,0)+IF('Média 16h-17h'!R27&lt;'Média Mensal'!$U$2,1,0)+IF('Média 17h-18h'!R27&lt;'Média Mensal'!$U$2,1,0)+IF('Média 18h-19h'!R27&lt;'Média Mensal'!$U$2,1,0)+IF('Média 19h-20h'!R27&lt;'Média Mensal'!$U$2,1,0)+IF('Média 20h-21h'!R27&lt;'Média Mensal'!$U$2,1,0)+IF('Média 21h-22h'!R27&lt;'Média Mensal'!$U$2,1,0)+IF('Média 22h-23h'!R27&lt;'Média Mensal'!$U$2,1,0)+IF('Média 23h-0h'!R27&lt;'Média Mensal'!$U$2,1,0)</f>
        <v>0</v>
      </c>
      <c r="V27">
        <f>+IF('Média 24h-6h'!S27&lt;'Média Mensal'!$U$2,1,0)+IF('Média 6h-7h'!S27&lt;'Média Mensal'!$U$2,1,0)+IF('Média 7h-8h'!S27&lt;'Média Mensal'!$U$2,1,0)+IF('Média 8h-9h'!S27&lt;'Média Mensal'!$U$2,1,0)+IF('Média 9h-10h'!S27&lt;'Média Mensal'!$U$2,1,0)+IF('Média 10h-11h'!S27&lt;'Média Mensal'!$U$2,1,0)+IF('Média 11h-12h'!S27&lt;'Média Mensal'!$U$2,1,0)+IF('Média 12h-13h'!S27&lt;'Média Mensal'!$U$2,1,0)+IF('Média 13h-14h'!S27&lt;'Média Mensal'!$U$2,1,0)+IF('Média 14h-15h'!S27&lt;'Média Mensal'!$U$2,1,0)+IF('Média 15h-16h'!S27&lt;'Média Mensal'!$U$2,1,0)+IF('Média 16h-17h'!S27&lt;'Média Mensal'!$U$2,1,0)+IF('Média 17h-18h'!S27&lt;'Média Mensal'!$U$2,1,0)+IF('Média 18h-19h'!S27&lt;'Média Mensal'!$U$2,1,0)+IF('Média 19h-20h'!S27&lt;'Média Mensal'!$U$2,1,0)+IF('Média 20h-21h'!S27&lt;'Média Mensal'!$U$2,1,0)+IF('Média 21h-22h'!S27&lt;'Média Mensal'!$U$2,1,0)+IF('Média 22h-23h'!S27&lt;'Média Mensal'!$U$2,1,0)+IF('Média 23h-0h'!S27&lt;'Média Mensal'!$U$2,1,0)</f>
        <v>0</v>
      </c>
    </row>
    <row r="28" spans="2:22" x14ac:dyDescent="0.25">
      <c r="B28" s="12" t="s">
        <v>20</v>
      </c>
      <c r="C28" s="12" t="s">
        <v>21</v>
      </c>
      <c r="D28" s="15">
        <v>824.48</v>
      </c>
      <c r="E28" s="4">
        <v>195836.23566057533</v>
      </c>
      <c r="F28" s="4">
        <v>196585.48993221283</v>
      </c>
      <c r="G28" s="5">
        <f t="shared" si="3"/>
        <v>392421.72559278819</v>
      </c>
      <c r="H28" s="2">
        <v>3754</v>
      </c>
      <c r="I28" s="2">
        <v>3776</v>
      </c>
      <c r="J28" s="5">
        <f t="shared" si="4"/>
        <v>7530</v>
      </c>
      <c r="K28" s="2">
        <v>0</v>
      </c>
      <c r="L28" s="2">
        <v>0</v>
      </c>
      <c r="M28" s="5">
        <f t="shared" si="5"/>
        <v>0</v>
      </c>
      <c r="N28" s="27">
        <f t="shared" si="6"/>
        <v>0.24151551389699794</v>
      </c>
      <c r="O28" s="27">
        <f t="shared" si="0"/>
        <v>0.24102701508088711</v>
      </c>
      <c r="P28" s="28">
        <f t="shared" si="7"/>
        <v>0.2412705508784542</v>
      </c>
      <c r="Q28" s="38"/>
      <c r="R28" s="32">
        <f t="shared" si="8"/>
        <v>52.167351001751555</v>
      </c>
      <c r="S28" s="32">
        <f t="shared" si="1"/>
        <v>52.061835257471621</v>
      </c>
      <c r="T28" s="32">
        <f t="shared" si="2"/>
        <v>52.114438989746105</v>
      </c>
      <c r="U28">
        <f>+IF('Média 24h-6h'!R28&lt;'Média Mensal'!$U$2,1,0)+IF('Média 6h-7h'!R28&lt;'Média Mensal'!$U$2,1,0)+IF('Média 7h-8h'!R28&lt;'Média Mensal'!$U$2,1,0)+IF('Média 8h-9h'!R28&lt;'Média Mensal'!$U$2,1,0)+IF('Média 9h-10h'!R28&lt;'Média Mensal'!$U$2,1,0)+IF('Média 10h-11h'!R28&lt;'Média Mensal'!$U$2,1,0)+IF('Média 11h-12h'!R28&lt;'Média Mensal'!$U$2,1,0)+IF('Média 12h-13h'!R28&lt;'Média Mensal'!$U$2,1,0)+IF('Média 13h-14h'!R28&lt;'Média Mensal'!$U$2,1,0)+IF('Média 14h-15h'!R28&lt;'Média Mensal'!$U$2,1,0)+IF('Média 15h-16h'!R28&lt;'Média Mensal'!$U$2,1,0)+IF('Média 16h-17h'!R28&lt;'Média Mensal'!$U$2,1,0)+IF('Média 17h-18h'!R28&lt;'Média Mensal'!$U$2,1,0)+IF('Média 18h-19h'!R28&lt;'Média Mensal'!$U$2,1,0)+IF('Média 19h-20h'!R28&lt;'Média Mensal'!$U$2,1,0)+IF('Média 20h-21h'!R28&lt;'Média Mensal'!$U$2,1,0)+IF('Média 21h-22h'!R28&lt;'Média Mensal'!$U$2,1,0)+IF('Média 22h-23h'!R28&lt;'Média Mensal'!$U$2,1,0)+IF('Média 23h-0h'!R28&lt;'Média Mensal'!$U$2,1,0)</f>
        <v>0</v>
      </c>
      <c r="V28">
        <f>+IF('Média 24h-6h'!S28&lt;'Média Mensal'!$U$2,1,0)+IF('Média 6h-7h'!S28&lt;'Média Mensal'!$U$2,1,0)+IF('Média 7h-8h'!S28&lt;'Média Mensal'!$U$2,1,0)+IF('Média 8h-9h'!S28&lt;'Média Mensal'!$U$2,1,0)+IF('Média 9h-10h'!S28&lt;'Média Mensal'!$U$2,1,0)+IF('Média 10h-11h'!S28&lt;'Média Mensal'!$U$2,1,0)+IF('Média 11h-12h'!S28&lt;'Média Mensal'!$U$2,1,0)+IF('Média 12h-13h'!S28&lt;'Média Mensal'!$U$2,1,0)+IF('Média 13h-14h'!S28&lt;'Média Mensal'!$U$2,1,0)+IF('Média 14h-15h'!S28&lt;'Média Mensal'!$U$2,1,0)+IF('Média 15h-16h'!S28&lt;'Média Mensal'!$U$2,1,0)+IF('Média 16h-17h'!S28&lt;'Média Mensal'!$U$2,1,0)+IF('Média 17h-18h'!S28&lt;'Média Mensal'!$U$2,1,0)+IF('Média 18h-19h'!S28&lt;'Média Mensal'!$U$2,1,0)+IF('Média 19h-20h'!S28&lt;'Média Mensal'!$U$2,1,0)+IF('Média 20h-21h'!S28&lt;'Média Mensal'!$U$2,1,0)+IF('Média 21h-22h'!S28&lt;'Média Mensal'!$U$2,1,0)+IF('Média 22h-23h'!S28&lt;'Média Mensal'!$U$2,1,0)+IF('Média 23h-0h'!S28&lt;'Média Mensal'!$U$2,1,0)</f>
        <v>0</v>
      </c>
    </row>
    <row r="29" spans="2:22" x14ac:dyDescent="0.25">
      <c r="B29" s="12" t="s">
        <v>21</v>
      </c>
      <c r="C29" s="12" t="s">
        <v>22</v>
      </c>
      <c r="D29" s="15">
        <v>661.6</v>
      </c>
      <c r="E29" s="4">
        <v>192038.28283631089</v>
      </c>
      <c r="F29" s="4">
        <v>190654.34748539733</v>
      </c>
      <c r="G29" s="5">
        <f t="shared" si="3"/>
        <v>382692.63032170822</v>
      </c>
      <c r="H29" s="2">
        <v>3753</v>
      </c>
      <c r="I29" s="2">
        <v>3776</v>
      </c>
      <c r="J29" s="5">
        <f t="shared" si="4"/>
        <v>7529</v>
      </c>
      <c r="K29" s="2">
        <v>0</v>
      </c>
      <c r="L29" s="2">
        <v>0</v>
      </c>
      <c r="M29" s="5">
        <f t="shared" si="5"/>
        <v>0</v>
      </c>
      <c r="N29" s="27">
        <f t="shared" si="6"/>
        <v>0.23689478397073807</v>
      </c>
      <c r="O29" s="27">
        <f t="shared" si="0"/>
        <v>0.23375503605299225</v>
      </c>
      <c r="P29" s="28">
        <f t="shared" si="7"/>
        <v>0.23532011427523958</v>
      </c>
      <c r="Q29" s="38"/>
      <c r="R29" s="32">
        <f t="shared" si="8"/>
        <v>51.169273337679428</v>
      </c>
      <c r="S29" s="32">
        <f t="shared" si="1"/>
        <v>50.491087787446325</v>
      </c>
      <c r="T29" s="32">
        <f t="shared" si="2"/>
        <v>50.829144683451752</v>
      </c>
      <c r="U29">
        <f>+IF('Média 24h-6h'!R29&lt;'Média Mensal'!$U$2,1,0)+IF('Média 6h-7h'!R29&lt;'Média Mensal'!$U$2,1,0)+IF('Média 7h-8h'!R29&lt;'Média Mensal'!$U$2,1,0)+IF('Média 8h-9h'!R29&lt;'Média Mensal'!$U$2,1,0)+IF('Média 9h-10h'!R29&lt;'Média Mensal'!$U$2,1,0)+IF('Média 10h-11h'!R29&lt;'Média Mensal'!$U$2,1,0)+IF('Média 11h-12h'!R29&lt;'Média Mensal'!$U$2,1,0)+IF('Média 12h-13h'!R29&lt;'Média Mensal'!$U$2,1,0)+IF('Média 13h-14h'!R29&lt;'Média Mensal'!$U$2,1,0)+IF('Média 14h-15h'!R29&lt;'Média Mensal'!$U$2,1,0)+IF('Média 15h-16h'!R29&lt;'Média Mensal'!$U$2,1,0)+IF('Média 16h-17h'!R29&lt;'Média Mensal'!$U$2,1,0)+IF('Média 17h-18h'!R29&lt;'Média Mensal'!$U$2,1,0)+IF('Média 18h-19h'!R29&lt;'Média Mensal'!$U$2,1,0)+IF('Média 19h-20h'!R29&lt;'Média Mensal'!$U$2,1,0)+IF('Média 20h-21h'!R29&lt;'Média Mensal'!$U$2,1,0)+IF('Média 21h-22h'!R29&lt;'Média Mensal'!$U$2,1,0)+IF('Média 22h-23h'!R29&lt;'Média Mensal'!$U$2,1,0)+IF('Média 23h-0h'!R29&lt;'Média Mensal'!$U$2,1,0)</f>
        <v>0</v>
      </c>
      <c r="V29">
        <f>+IF('Média 24h-6h'!S29&lt;'Média Mensal'!$U$2,1,0)+IF('Média 6h-7h'!S29&lt;'Média Mensal'!$U$2,1,0)+IF('Média 7h-8h'!S29&lt;'Média Mensal'!$U$2,1,0)+IF('Média 8h-9h'!S29&lt;'Média Mensal'!$U$2,1,0)+IF('Média 9h-10h'!S29&lt;'Média Mensal'!$U$2,1,0)+IF('Média 10h-11h'!S29&lt;'Média Mensal'!$U$2,1,0)+IF('Média 11h-12h'!S29&lt;'Média Mensal'!$U$2,1,0)+IF('Média 12h-13h'!S29&lt;'Média Mensal'!$U$2,1,0)+IF('Média 13h-14h'!S29&lt;'Média Mensal'!$U$2,1,0)+IF('Média 14h-15h'!S29&lt;'Média Mensal'!$U$2,1,0)+IF('Média 15h-16h'!S29&lt;'Média Mensal'!$U$2,1,0)+IF('Média 16h-17h'!S29&lt;'Média Mensal'!$U$2,1,0)+IF('Média 17h-18h'!S29&lt;'Média Mensal'!$U$2,1,0)+IF('Média 18h-19h'!S29&lt;'Média Mensal'!$U$2,1,0)+IF('Média 19h-20h'!S29&lt;'Média Mensal'!$U$2,1,0)+IF('Média 20h-21h'!S29&lt;'Média Mensal'!$U$2,1,0)+IF('Média 21h-22h'!S29&lt;'Média Mensal'!$U$2,1,0)+IF('Média 22h-23h'!S29&lt;'Média Mensal'!$U$2,1,0)+IF('Média 23h-0h'!S29&lt;'Média Mensal'!$U$2,1,0)</f>
        <v>0</v>
      </c>
    </row>
    <row r="30" spans="2:22" x14ac:dyDescent="0.25">
      <c r="B30" s="12" t="s">
        <v>22</v>
      </c>
      <c r="C30" s="12" t="s">
        <v>23</v>
      </c>
      <c r="D30" s="15">
        <v>786.97</v>
      </c>
      <c r="E30" s="4">
        <v>189892.0353183414</v>
      </c>
      <c r="F30" s="4">
        <v>190380.05280588981</v>
      </c>
      <c r="G30" s="5">
        <f t="shared" si="3"/>
        <v>380272.0881242312</v>
      </c>
      <c r="H30" s="2">
        <v>3754</v>
      </c>
      <c r="I30" s="2">
        <v>3777</v>
      </c>
      <c r="J30" s="5">
        <f t="shared" si="4"/>
        <v>7531</v>
      </c>
      <c r="K30" s="2">
        <v>0</v>
      </c>
      <c r="L30" s="2">
        <v>0</v>
      </c>
      <c r="M30" s="5">
        <f t="shared" si="5"/>
        <v>0</v>
      </c>
      <c r="N30" s="27">
        <f t="shared" si="6"/>
        <v>0.23418481436879846</v>
      </c>
      <c r="O30" s="27">
        <f t="shared" si="0"/>
        <v>0.23335693231681254</v>
      </c>
      <c r="P30" s="28">
        <f t="shared" si="7"/>
        <v>0.23376960914899356</v>
      </c>
      <c r="Q30" s="38"/>
      <c r="R30" s="32">
        <f t="shared" si="8"/>
        <v>50.583919903660465</v>
      </c>
      <c r="S30" s="32">
        <f t="shared" si="1"/>
        <v>50.405097380431506</v>
      </c>
      <c r="T30" s="32">
        <f t="shared" si="2"/>
        <v>50.494235576182604</v>
      </c>
      <c r="U30">
        <f>+IF('Média 24h-6h'!R30&lt;'Média Mensal'!$U$2,1,0)+IF('Média 6h-7h'!R30&lt;'Média Mensal'!$U$2,1,0)+IF('Média 7h-8h'!R30&lt;'Média Mensal'!$U$2,1,0)+IF('Média 8h-9h'!R30&lt;'Média Mensal'!$U$2,1,0)+IF('Média 9h-10h'!R30&lt;'Média Mensal'!$U$2,1,0)+IF('Média 10h-11h'!R30&lt;'Média Mensal'!$U$2,1,0)+IF('Média 11h-12h'!R30&lt;'Média Mensal'!$U$2,1,0)+IF('Média 12h-13h'!R30&lt;'Média Mensal'!$U$2,1,0)+IF('Média 13h-14h'!R30&lt;'Média Mensal'!$U$2,1,0)+IF('Média 14h-15h'!R30&lt;'Média Mensal'!$U$2,1,0)+IF('Média 15h-16h'!R30&lt;'Média Mensal'!$U$2,1,0)+IF('Média 16h-17h'!R30&lt;'Média Mensal'!$U$2,1,0)+IF('Média 17h-18h'!R30&lt;'Média Mensal'!$U$2,1,0)+IF('Média 18h-19h'!R30&lt;'Média Mensal'!$U$2,1,0)+IF('Média 19h-20h'!R30&lt;'Média Mensal'!$U$2,1,0)+IF('Média 20h-21h'!R30&lt;'Média Mensal'!$U$2,1,0)+IF('Média 21h-22h'!R30&lt;'Média Mensal'!$U$2,1,0)+IF('Média 22h-23h'!R30&lt;'Média Mensal'!$U$2,1,0)+IF('Média 23h-0h'!R30&lt;'Média Mensal'!$U$2,1,0)</f>
        <v>0</v>
      </c>
      <c r="V30">
        <f>+IF('Média 24h-6h'!S30&lt;'Média Mensal'!$U$2,1,0)+IF('Média 6h-7h'!S30&lt;'Média Mensal'!$U$2,1,0)+IF('Média 7h-8h'!S30&lt;'Média Mensal'!$U$2,1,0)+IF('Média 8h-9h'!S30&lt;'Média Mensal'!$U$2,1,0)+IF('Média 9h-10h'!S30&lt;'Média Mensal'!$U$2,1,0)+IF('Média 10h-11h'!S30&lt;'Média Mensal'!$U$2,1,0)+IF('Média 11h-12h'!S30&lt;'Média Mensal'!$U$2,1,0)+IF('Média 12h-13h'!S30&lt;'Média Mensal'!$U$2,1,0)+IF('Média 13h-14h'!S30&lt;'Média Mensal'!$U$2,1,0)+IF('Média 14h-15h'!S30&lt;'Média Mensal'!$U$2,1,0)+IF('Média 15h-16h'!S30&lt;'Média Mensal'!$U$2,1,0)+IF('Média 16h-17h'!S30&lt;'Média Mensal'!$U$2,1,0)+IF('Média 17h-18h'!S30&lt;'Média Mensal'!$U$2,1,0)+IF('Média 18h-19h'!S30&lt;'Média Mensal'!$U$2,1,0)+IF('Média 19h-20h'!S30&lt;'Média Mensal'!$U$2,1,0)+IF('Média 20h-21h'!S30&lt;'Média Mensal'!$U$2,1,0)+IF('Média 21h-22h'!S30&lt;'Média Mensal'!$U$2,1,0)+IF('Média 22h-23h'!S30&lt;'Média Mensal'!$U$2,1,0)+IF('Média 23h-0h'!S30&lt;'Média Mensal'!$U$2,1,0)</f>
        <v>0</v>
      </c>
    </row>
    <row r="31" spans="2:22" x14ac:dyDescent="0.25">
      <c r="B31" s="12" t="s">
        <v>23</v>
      </c>
      <c r="C31" s="12" t="s">
        <v>24</v>
      </c>
      <c r="D31" s="15">
        <v>656.68</v>
      </c>
      <c r="E31" s="4">
        <v>177218.23594751384</v>
      </c>
      <c r="F31" s="4">
        <v>178755.12266113804</v>
      </c>
      <c r="G31" s="5">
        <f t="shared" si="3"/>
        <v>355973.35860865191</v>
      </c>
      <c r="H31" s="2">
        <v>3756</v>
      </c>
      <c r="I31" s="2">
        <v>3779</v>
      </c>
      <c r="J31" s="5">
        <f t="shared" si="4"/>
        <v>7535</v>
      </c>
      <c r="K31" s="2">
        <v>0</v>
      </c>
      <c r="L31" s="2">
        <v>0</v>
      </c>
      <c r="M31" s="5">
        <f t="shared" si="5"/>
        <v>0</v>
      </c>
      <c r="N31" s="27">
        <f t="shared" si="6"/>
        <v>0.21843844410364877</v>
      </c>
      <c r="O31" s="27">
        <f t="shared" si="0"/>
        <v>0.21899180003177654</v>
      </c>
      <c r="P31" s="28">
        <f t="shared" si="7"/>
        <v>0.21871596660562553</v>
      </c>
      <c r="Q31" s="38"/>
      <c r="R31" s="32">
        <f t="shared" si="8"/>
        <v>47.182703926388136</v>
      </c>
      <c r="S31" s="32">
        <f t="shared" si="1"/>
        <v>47.302228806863731</v>
      </c>
      <c r="T31" s="32">
        <f t="shared" si="2"/>
        <v>47.242648786815117</v>
      </c>
      <c r="U31">
        <f>+IF('Média 24h-6h'!R31&lt;'Média Mensal'!$U$2,1,0)+IF('Média 6h-7h'!R31&lt;'Média Mensal'!$U$2,1,0)+IF('Média 7h-8h'!R31&lt;'Média Mensal'!$U$2,1,0)+IF('Média 8h-9h'!R31&lt;'Média Mensal'!$U$2,1,0)+IF('Média 9h-10h'!R31&lt;'Média Mensal'!$U$2,1,0)+IF('Média 10h-11h'!R31&lt;'Média Mensal'!$U$2,1,0)+IF('Média 11h-12h'!R31&lt;'Média Mensal'!$U$2,1,0)+IF('Média 12h-13h'!R31&lt;'Média Mensal'!$U$2,1,0)+IF('Média 13h-14h'!R31&lt;'Média Mensal'!$U$2,1,0)+IF('Média 14h-15h'!R31&lt;'Média Mensal'!$U$2,1,0)+IF('Média 15h-16h'!R31&lt;'Média Mensal'!$U$2,1,0)+IF('Média 16h-17h'!R31&lt;'Média Mensal'!$U$2,1,0)+IF('Média 17h-18h'!R31&lt;'Média Mensal'!$U$2,1,0)+IF('Média 18h-19h'!R31&lt;'Média Mensal'!$U$2,1,0)+IF('Média 19h-20h'!R31&lt;'Média Mensal'!$U$2,1,0)+IF('Média 20h-21h'!R31&lt;'Média Mensal'!$U$2,1,0)+IF('Média 21h-22h'!R31&lt;'Média Mensal'!$U$2,1,0)+IF('Média 22h-23h'!R31&lt;'Média Mensal'!$U$2,1,0)+IF('Média 23h-0h'!R31&lt;'Média Mensal'!$U$2,1,0)</f>
        <v>0</v>
      </c>
      <c r="V31">
        <f>+IF('Média 24h-6h'!S31&lt;'Média Mensal'!$U$2,1,0)+IF('Média 6h-7h'!S31&lt;'Média Mensal'!$U$2,1,0)+IF('Média 7h-8h'!S31&lt;'Média Mensal'!$U$2,1,0)+IF('Média 8h-9h'!S31&lt;'Média Mensal'!$U$2,1,0)+IF('Média 9h-10h'!S31&lt;'Média Mensal'!$U$2,1,0)+IF('Média 10h-11h'!S31&lt;'Média Mensal'!$U$2,1,0)+IF('Média 11h-12h'!S31&lt;'Média Mensal'!$U$2,1,0)+IF('Média 12h-13h'!S31&lt;'Média Mensal'!$U$2,1,0)+IF('Média 13h-14h'!S31&lt;'Média Mensal'!$U$2,1,0)+IF('Média 14h-15h'!S31&lt;'Média Mensal'!$U$2,1,0)+IF('Média 15h-16h'!S31&lt;'Média Mensal'!$U$2,1,0)+IF('Média 16h-17h'!S31&lt;'Média Mensal'!$U$2,1,0)+IF('Média 17h-18h'!S31&lt;'Média Mensal'!$U$2,1,0)+IF('Média 18h-19h'!S31&lt;'Média Mensal'!$U$2,1,0)+IF('Média 19h-20h'!S31&lt;'Média Mensal'!$U$2,1,0)+IF('Média 20h-21h'!S31&lt;'Média Mensal'!$U$2,1,0)+IF('Média 21h-22h'!S31&lt;'Média Mensal'!$U$2,1,0)+IF('Média 22h-23h'!S31&lt;'Média Mensal'!$U$2,1,0)+IF('Média 23h-0h'!S31&lt;'Média Mensal'!$U$2,1,0)</f>
        <v>0</v>
      </c>
    </row>
    <row r="32" spans="2:22" x14ac:dyDescent="0.25">
      <c r="B32" s="12" t="s">
        <v>24</v>
      </c>
      <c r="C32" s="12" t="s">
        <v>25</v>
      </c>
      <c r="D32" s="15">
        <v>723.67</v>
      </c>
      <c r="E32" s="4">
        <v>170025.23302419213</v>
      </c>
      <c r="F32" s="4">
        <v>171480.06777601896</v>
      </c>
      <c r="G32" s="5">
        <f t="shared" si="3"/>
        <v>341505.30080021109</v>
      </c>
      <c r="H32" s="2">
        <v>3753</v>
      </c>
      <c r="I32" s="2">
        <v>3776</v>
      </c>
      <c r="J32" s="5">
        <f t="shared" si="4"/>
        <v>7529</v>
      </c>
      <c r="K32" s="2">
        <v>0</v>
      </c>
      <c r="L32" s="2">
        <v>0</v>
      </c>
      <c r="M32" s="5">
        <f t="shared" si="5"/>
        <v>0</v>
      </c>
      <c r="N32" s="27">
        <f t="shared" si="6"/>
        <v>0.20973990316905997</v>
      </c>
      <c r="O32" s="27">
        <f t="shared" si="0"/>
        <v>0.2102460812147125</v>
      </c>
      <c r="P32" s="28">
        <f t="shared" si="7"/>
        <v>0.20999376534204231</v>
      </c>
      <c r="Q32" s="38"/>
      <c r="R32" s="32">
        <f t="shared" si="8"/>
        <v>45.303819084516952</v>
      </c>
      <c r="S32" s="32">
        <f t="shared" si="1"/>
        <v>45.413153542377898</v>
      </c>
      <c r="T32" s="32">
        <f t="shared" si="2"/>
        <v>45.358653313881135</v>
      </c>
      <c r="U32">
        <f>+IF('Média 24h-6h'!R32&lt;'Média Mensal'!$U$2,1,0)+IF('Média 6h-7h'!R32&lt;'Média Mensal'!$U$2,1,0)+IF('Média 7h-8h'!R32&lt;'Média Mensal'!$U$2,1,0)+IF('Média 8h-9h'!R32&lt;'Média Mensal'!$U$2,1,0)+IF('Média 9h-10h'!R32&lt;'Média Mensal'!$U$2,1,0)+IF('Média 10h-11h'!R32&lt;'Média Mensal'!$U$2,1,0)+IF('Média 11h-12h'!R32&lt;'Média Mensal'!$U$2,1,0)+IF('Média 12h-13h'!R32&lt;'Média Mensal'!$U$2,1,0)+IF('Média 13h-14h'!R32&lt;'Média Mensal'!$U$2,1,0)+IF('Média 14h-15h'!R32&lt;'Média Mensal'!$U$2,1,0)+IF('Média 15h-16h'!R32&lt;'Média Mensal'!$U$2,1,0)+IF('Média 16h-17h'!R32&lt;'Média Mensal'!$U$2,1,0)+IF('Média 17h-18h'!R32&lt;'Média Mensal'!$U$2,1,0)+IF('Média 18h-19h'!R32&lt;'Média Mensal'!$U$2,1,0)+IF('Média 19h-20h'!R32&lt;'Média Mensal'!$U$2,1,0)+IF('Média 20h-21h'!R32&lt;'Média Mensal'!$U$2,1,0)+IF('Média 21h-22h'!R32&lt;'Média Mensal'!$U$2,1,0)+IF('Média 22h-23h'!R32&lt;'Média Mensal'!$U$2,1,0)+IF('Média 23h-0h'!R32&lt;'Média Mensal'!$U$2,1,0)</f>
        <v>0</v>
      </c>
      <c r="V32">
        <f>+IF('Média 24h-6h'!S32&lt;'Média Mensal'!$U$2,1,0)+IF('Média 6h-7h'!S32&lt;'Média Mensal'!$U$2,1,0)+IF('Média 7h-8h'!S32&lt;'Média Mensal'!$U$2,1,0)+IF('Média 8h-9h'!S32&lt;'Média Mensal'!$U$2,1,0)+IF('Média 9h-10h'!S32&lt;'Média Mensal'!$U$2,1,0)+IF('Média 10h-11h'!S32&lt;'Média Mensal'!$U$2,1,0)+IF('Média 11h-12h'!S32&lt;'Média Mensal'!$U$2,1,0)+IF('Média 12h-13h'!S32&lt;'Média Mensal'!$U$2,1,0)+IF('Média 13h-14h'!S32&lt;'Média Mensal'!$U$2,1,0)+IF('Média 14h-15h'!S32&lt;'Média Mensal'!$U$2,1,0)+IF('Média 15h-16h'!S32&lt;'Média Mensal'!$U$2,1,0)+IF('Média 16h-17h'!S32&lt;'Média Mensal'!$U$2,1,0)+IF('Média 17h-18h'!S32&lt;'Média Mensal'!$U$2,1,0)+IF('Média 18h-19h'!S32&lt;'Média Mensal'!$U$2,1,0)+IF('Média 19h-20h'!S32&lt;'Média Mensal'!$U$2,1,0)+IF('Média 20h-21h'!S32&lt;'Média Mensal'!$U$2,1,0)+IF('Média 21h-22h'!S32&lt;'Média Mensal'!$U$2,1,0)+IF('Média 22h-23h'!S32&lt;'Média Mensal'!$U$2,1,0)+IF('Média 23h-0h'!S32&lt;'Média Mensal'!$U$2,1,0)</f>
        <v>0</v>
      </c>
    </row>
    <row r="33" spans="2:22" x14ac:dyDescent="0.25">
      <c r="B33" s="12" t="s">
        <v>25</v>
      </c>
      <c r="C33" s="12" t="s">
        <v>26</v>
      </c>
      <c r="D33" s="15">
        <v>616.61</v>
      </c>
      <c r="E33" s="4">
        <v>133776.86342515479</v>
      </c>
      <c r="F33" s="4">
        <v>135097.09216664993</v>
      </c>
      <c r="G33" s="5">
        <f t="shared" si="3"/>
        <v>268873.9555918047</v>
      </c>
      <c r="H33" s="2">
        <v>3751</v>
      </c>
      <c r="I33" s="2">
        <v>3775</v>
      </c>
      <c r="J33" s="5">
        <f t="shared" si="4"/>
        <v>7526</v>
      </c>
      <c r="K33" s="2">
        <v>0</v>
      </c>
      <c r="L33" s="2">
        <v>0</v>
      </c>
      <c r="M33" s="5">
        <f t="shared" si="5"/>
        <v>0</v>
      </c>
      <c r="N33" s="27">
        <f t="shared" si="6"/>
        <v>0.16511259148813995</v>
      </c>
      <c r="O33" s="27">
        <f t="shared" si="0"/>
        <v>0.16568198695934502</v>
      </c>
      <c r="P33" s="28">
        <f t="shared" si="7"/>
        <v>0.16539819710916029</v>
      </c>
      <c r="Q33" s="38"/>
      <c r="R33" s="32">
        <f t="shared" si="8"/>
        <v>35.664319761438229</v>
      </c>
      <c r="S33" s="32">
        <f t="shared" si="1"/>
        <v>35.787309183218525</v>
      </c>
      <c r="T33" s="32">
        <f t="shared" si="2"/>
        <v>35.72601057557862</v>
      </c>
      <c r="U33">
        <f>+IF('Média 24h-6h'!R33&lt;'Média Mensal'!$U$2,1,0)+IF('Média 6h-7h'!R33&lt;'Média Mensal'!$U$2,1,0)+IF('Média 7h-8h'!R33&lt;'Média Mensal'!$U$2,1,0)+IF('Média 8h-9h'!R33&lt;'Média Mensal'!$U$2,1,0)+IF('Média 9h-10h'!R33&lt;'Média Mensal'!$U$2,1,0)+IF('Média 10h-11h'!R33&lt;'Média Mensal'!$U$2,1,0)+IF('Média 11h-12h'!R33&lt;'Média Mensal'!$U$2,1,0)+IF('Média 12h-13h'!R33&lt;'Média Mensal'!$U$2,1,0)+IF('Média 13h-14h'!R33&lt;'Média Mensal'!$U$2,1,0)+IF('Média 14h-15h'!R33&lt;'Média Mensal'!$U$2,1,0)+IF('Média 15h-16h'!R33&lt;'Média Mensal'!$U$2,1,0)+IF('Média 16h-17h'!R33&lt;'Média Mensal'!$U$2,1,0)+IF('Média 17h-18h'!R33&lt;'Média Mensal'!$U$2,1,0)+IF('Média 18h-19h'!R33&lt;'Média Mensal'!$U$2,1,0)+IF('Média 19h-20h'!R33&lt;'Média Mensal'!$U$2,1,0)+IF('Média 20h-21h'!R33&lt;'Média Mensal'!$U$2,1,0)+IF('Média 21h-22h'!R33&lt;'Média Mensal'!$U$2,1,0)+IF('Média 22h-23h'!R33&lt;'Média Mensal'!$U$2,1,0)+IF('Média 23h-0h'!R33&lt;'Média Mensal'!$U$2,1,0)</f>
        <v>1</v>
      </c>
      <c r="V33">
        <f>+IF('Média 24h-6h'!S33&lt;'Média Mensal'!$U$2,1,0)+IF('Média 6h-7h'!S33&lt;'Média Mensal'!$U$2,1,0)+IF('Média 7h-8h'!S33&lt;'Média Mensal'!$U$2,1,0)+IF('Média 8h-9h'!S33&lt;'Média Mensal'!$U$2,1,0)+IF('Média 9h-10h'!S33&lt;'Média Mensal'!$U$2,1,0)+IF('Média 10h-11h'!S33&lt;'Média Mensal'!$U$2,1,0)+IF('Média 11h-12h'!S33&lt;'Média Mensal'!$U$2,1,0)+IF('Média 12h-13h'!S33&lt;'Média Mensal'!$U$2,1,0)+IF('Média 13h-14h'!S33&lt;'Média Mensal'!$U$2,1,0)+IF('Média 14h-15h'!S33&lt;'Média Mensal'!$U$2,1,0)+IF('Média 15h-16h'!S33&lt;'Média Mensal'!$U$2,1,0)+IF('Média 16h-17h'!S33&lt;'Média Mensal'!$U$2,1,0)+IF('Média 17h-18h'!S33&lt;'Média Mensal'!$U$2,1,0)+IF('Média 18h-19h'!S33&lt;'Média Mensal'!$U$2,1,0)+IF('Média 19h-20h'!S33&lt;'Média Mensal'!$U$2,1,0)+IF('Média 20h-21h'!S33&lt;'Média Mensal'!$U$2,1,0)+IF('Média 21h-22h'!S33&lt;'Média Mensal'!$U$2,1,0)+IF('Média 22h-23h'!S33&lt;'Média Mensal'!$U$2,1,0)+IF('Média 23h-0h'!S33&lt;'Média Mensal'!$U$2,1,0)</f>
        <v>1</v>
      </c>
    </row>
    <row r="34" spans="2:22" x14ac:dyDescent="0.25">
      <c r="B34" s="12" t="s">
        <v>26</v>
      </c>
      <c r="C34" s="12" t="s">
        <v>27</v>
      </c>
      <c r="D34" s="15">
        <v>535.72</v>
      </c>
      <c r="E34" s="4">
        <v>53819.805947016393</v>
      </c>
      <c r="F34" s="4">
        <v>58342.030093754365</v>
      </c>
      <c r="G34" s="5">
        <f t="shared" si="3"/>
        <v>112161.83604077075</v>
      </c>
      <c r="H34" s="2">
        <v>3751</v>
      </c>
      <c r="I34" s="2">
        <v>3775</v>
      </c>
      <c r="J34" s="5">
        <f t="shared" si="4"/>
        <v>7526</v>
      </c>
      <c r="K34" s="2">
        <v>0</v>
      </c>
      <c r="L34" s="2">
        <v>0</v>
      </c>
      <c r="M34" s="5">
        <f t="shared" si="5"/>
        <v>0</v>
      </c>
      <c r="N34" s="27">
        <f t="shared" si="6"/>
        <v>6.6426491141888575E-2</v>
      </c>
      <c r="O34" s="27">
        <f t="shared" si="0"/>
        <v>7.1550196337692384E-2</v>
      </c>
      <c r="P34" s="28">
        <f t="shared" si="7"/>
        <v>6.899651334679946E-2</v>
      </c>
      <c r="Q34" s="38"/>
      <c r="R34" s="32">
        <f t="shared" si="8"/>
        <v>14.348122086647932</v>
      </c>
      <c r="S34" s="32">
        <f t="shared" si="1"/>
        <v>15.454842408941554</v>
      </c>
      <c r="T34" s="32">
        <f t="shared" si="2"/>
        <v>14.903246882908684</v>
      </c>
      <c r="U34">
        <f>+IF('Média 24h-6h'!R34&lt;'Média Mensal'!$U$2,1,0)+IF('Média 6h-7h'!R34&lt;'Média Mensal'!$U$2,1,0)+IF('Média 7h-8h'!R34&lt;'Média Mensal'!$U$2,1,0)+IF('Média 8h-9h'!R34&lt;'Média Mensal'!$U$2,1,0)+IF('Média 9h-10h'!R34&lt;'Média Mensal'!$U$2,1,0)+IF('Média 10h-11h'!R34&lt;'Média Mensal'!$U$2,1,0)+IF('Média 11h-12h'!R34&lt;'Média Mensal'!$U$2,1,0)+IF('Média 12h-13h'!R34&lt;'Média Mensal'!$U$2,1,0)+IF('Média 13h-14h'!R34&lt;'Média Mensal'!$U$2,1,0)+IF('Média 14h-15h'!R34&lt;'Média Mensal'!$U$2,1,0)+IF('Média 15h-16h'!R34&lt;'Média Mensal'!$U$2,1,0)+IF('Média 16h-17h'!R34&lt;'Média Mensal'!$U$2,1,0)+IF('Média 17h-18h'!R34&lt;'Média Mensal'!$U$2,1,0)+IF('Média 18h-19h'!R34&lt;'Média Mensal'!$U$2,1,0)+IF('Média 19h-20h'!R34&lt;'Média Mensal'!$U$2,1,0)+IF('Média 20h-21h'!R34&lt;'Média Mensal'!$U$2,1,0)+IF('Média 21h-22h'!R34&lt;'Média Mensal'!$U$2,1,0)+IF('Média 22h-23h'!R34&lt;'Média Mensal'!$U$2,1,0)+IF('Média 23h-0h'!R34&lt;'Média Mensal'!$U$2,1,0)</f>
        <v>4</v>
      </c>
      <c r="V34">
        <f>+IF('Média 24h-6h'!S34&lt;'Média Mensal'!$U$2,1,0)+IF('Média 6h-7h'!S34&lt;'Média Mensal'!$U$2,1,0)+IF('Média 7h-8h'!S34&lt;'Média Mensal'!$U$2,1,0)+IF('Média 8h-9h'!S34&lt;'Média Mensal'!$U$2,1,0)+IF('Média 9h-10h'!S34&lt;'Média Mensal'!$U$2,1,0)+IF('Média 10h-11h'!S34&lt;'Média Mensal'!$U$2,1,0)+IF('Média 11h-12h'!S34&lt;'Média Mensal'!$U$2,1,0)+IF('Média 12h-13h'!S34&lt;'Média Mensal'!$U$2,1,0)+IF('Média 13h-14h'!S34&lt;'Média Mensal'!$U$2,1,0)+IF('Média 14h-15h'!S34&lt;'Média Mensal'!$U$2,1,0)+IF('Média 15h-16h'!S34&lt;'Média Mensal'!$U$2,1,0)+IF('Média 16h-17h'!S34&lt;'Média Mensal'!$U$2,1,0)+IF('Média 17h-18h'!S34&lt;'Média Mensal'!$U$2,1,0)+IF('Média 18h-19h'!S34&lt;'Média Mensal'!$U$2,1,0)+IF('Média 19h-20h'!S34&lt;'Média Mensal'!$U$2,1,0)+IF('Média 20h-21h'!S34&lt;'Média Mensal'!$U$2,1,0)+IF('Média 21h-22h'!S34&lt;'Média Mensal'!$U$2,1,0)+IF('Média 22h-23h'!S34&lt;'Média Mensal'!$U$2,1,0)+IF('Média 23h-0h'!S34&lt;'Média Mensal'!$U$2,1,0)</f>
        <v>3</v>
      </c>
    </row>
    <row r="35" spans="2:22" x14ac:dyDescent="0.25">
      <c r="B35" s="12" t="s">
        <v>27</v>
      </c>
      <c r="C35" s="12" t="s">
        <v>28</v>
      </c>
      <c r="D35" s="15">
        <v>487.53</v>
      </c>
      <c r="E35" s="4">
        <v>27298.752351075778</v>
      </c>
      <c r="F35" s="4">
        <v>31891.69521760755</v>
      </c>
      <c r="G35" s="5">
        <f t="shared" si="3"/>
        <v>59190.447568683332</v>
      </c>
      <c r="H35" s="2">
        <v>3766</v>
      </c>
      <c r="I35" s="2">
        <v>3790</v>
      </c>
      <c r="J35" s="5">
        <f t="shared" si="4"/>
        <v>7556</v>
      </c>
      <c r="K35" s="2">
        <v>0</v>
      </c>
      <c r="L35" s="2">
        <v>0</v>
      </c>
      <c r="M35" s="5">
        <f t="shared" si="5"/>
        <v>0</v>
      </c>
      <c r="N35" s="27">
        <f t="shared" si="6"/>
        <v>3.355897842179021E-2</v>
      </c>
      <c r="O35" s="27">
        <f t="shared" si="0"/>
        <v>3.8956922722573478E-2</v>
      </c>
      <c r="P35" s="28">
        <f t="shared" si="7"/>
        <v>3.6266523273559483E-2</v>
      </c>
      <c r="Q35" s="38"/>
      <c r="R35" s="32">
        <f t="shared" si="8"/>
        <v>7.2487393391066854</v>
      </c>
      <c r="S35" s="32">
        <f t="shared" si="1"/>
        <v>8.4146953080758706</v>
      </c>
      <c r="T35" s="32">
        <f t="shared" si="2"/>
        <v>7.8335690270888474</v>
      </c>
      <c r="U35">
        <f>+IF('Média 24h-6h'!R35&lt;'Média Mensal'!$U$2,1,0)+IF('Média 6h-7h'!R35&lt;'Média Mensal'!$U$2,1,0)+IF('Média 7h-8h'!R35&lt;'Média Mensal'!$U$2,1,0)+IF('Média 8h-9h'!R35&lt;'Média Mensal'!$U$2,1,0)+IF('Média 9h-10h'!R35&lt;'Média Mensal'!$U$2,1,0)+IF('Média 10h-11h'!R35&lt;'Média Mensal'!$U$2,1,0)+IF('Média 11h-12h'!R35&lt;'Média Mensal'!$U$2,1,0)+IF('Média 12h-13h'!R35&lt;'Média Mensal'!$U$2,1,0)+IF('Média 13h-14h'!R35&lt;'Média Mensal'!$U$2,1,0)+IF('Média 14h-15h'!R35&lt;'Média Mensal'!$U$2,1,0)+IF('Média 15h-16h'!R35&lt;'Média Mensal'!$U$2,1,0)+IF('Média 16h-17h'!R35&lt;'Média Mensal'!$U$2,1,0)+IF('Média 17h-18h'!R35&lt;'Média Mensal'!$U$2,1,0)+IF('Média 18h-19h'!R35&lt;'Média Mensal'!$U$2,1,0)+IF('Média 19h-20h'!R35&lt;'Média Mensal'!$U$2,1,0)+IF('Média 20h-21h'!R35&lt;'Média Mensal'!$U$2,1,0)+IF('Média 21h-22h'!R35&lt;'Média Mensal'!$U$2,1,0)+IF('Média 22h-23h'!R35&lt;'Média Mensal'!$U$2,1,0)+IF('Média 23h-0h'!R35&lt;'Média Mensal'!$U$2,1,0)</f>
        <v>10</v>
      </c>
      <c r="V35">
        <f>+IF('Média 24h-6h'!S35&lt;'Média Mensal'!$U$2,1,0)+IF('Média 6h-7h'!S35&lt;'Média Mensal'!$U$2,1,0)+IF('Média 7h-8h'!S35&lt;'Média Mensal'!$U$2,1,0)+IF('Média 8h-9h'!S35&lt;'Média Mensal'!$U$2,1,0)+IF('Média 9h-10h'!S35&lt;'Média Mensal'!$U$2,1,0)+IF('Média 10h-11h'!S35&lt;'Média Mensal'!$U$2,1,0)+IF('Média 11h-12h'!S35&lt;'Média Mensal'!$U$2,1,0)+IF('Média 12h-13h'!S35&lt;'Média Mensal'!$U$2,1,0)+IF('Média 13h-14h'!S35&lt;'Média Mensal'!$U$2,1,0)+IF('Média 14h-15h'!S35&lt;'Média Mensal'!$U$2,1,0)+IF('Média 15h-16h'!S35&lt;'Média Mensal'!$U$2,1,0)+IF('Média 16h-17h'!S35&lt;'Média Mensal'!$U$2,1,0)+IF('Média 17h-18h'!S35&lt;'Média Mensal'!$U$2,1,0)+IF('Média 18h-19h'!S35&lt;'Média Mensal'!$U$2,1,0)+IF('Média 19h-20h'!S35&lt;'Média Mensal'!$U$2,1,0)+IF('Média 20h-21h'!S35&lt;'Média Mensal'!$U$2,1,0)+IF('Média 21h-22h'!S35&lt;'Média Mensal'!$U$2,1,0)+IF('Média 22h-23h'!S35&lt;'Média Mensal'!$U$2,1,0)+IF('Média 23h-0h'!S35&lt;'Média Mensal'!$U$2,1,0)</f>
        <v>8</v>
      </c>
    </row>
    <row r="36" spans="2:22" x14ac:dyDescent="0.25">
      <c r="B36" s="13" t="s">
        <v>28</v>
      </c>
      <c r="C36" s="13" t="s">
        <v>29</v>
      </c>
      <c r="D36" s="16">
        <v>708.96</v>
      </c>
      <c r="E36" s="4">
        <v>6228.5757948776709</v>
      </c>
      <c r="F36" s="4">
        <v>6688</v>
      </c>
      <c r="G36" s="7">
        <f t="shared" si="3"/>
        <v>12916.57579487767</v>
      </c>
      <c r="H36" s="3">
        <v>3751</v>
      </c>
      <c r="I36" s="3">
        <v>3772</v>
      </c>
      <c r="J36" s="7">
        <f t="shared" si="4"/>
        <v>7523</v>
      </c>
      <c r="K36" s="3">
        <v>0</v>
      </c>
      <c r="L36" s="3">
        <v>0</v>
      </c>
      <c r="M36" s="7">
        <f t="shared" si="5"/>
        <v>0</v>
      </c>
      <c r="N36" s="27">
        <f t="shared" si="6"/>
        <v>7.6875497335002901E-3</v>
      </c>
      <c r="O36" s="27">
        <f t="shared" si="0"/>
        <v>8.2086328109657915E-3</v>
      </c>
      <c r="P36" s="28">
        <f t="shared" si="7"/>
        <v>7.9488185581978663E-3</v>
      </c>
      <c r="Q36" s="38"/>
      <c r="R36" s="32">
        <f t="shared" si="8"/>
        <v>1.6605107424360626</v>
      </c>
      <c r="S36" s="32">
        <f t="shared" si="1"/>
        <v>1.7730646871686109</v>
      </c>
      <c r="T36" s="32">
        <f t="shared" si="2"/>
        <v>1.7169448085707391</v>
      </c>
      <c r="U36">
        <f>+IF('Média 24h-6h'!R36&lt;'Média Mensal'!$U$2,1,0)+IF('Média 6h-7h'!R36&lt;'Média Mensal'!$U$2,1,0)+IF('Média 7h-8h'!R36&lt;'Média Mensal'!$U$2,1,0)+IF('Média 8h-9h'!R36&lt;'Média Mensal'!$U$2,1,0)+IF('Média 9h-10h'!R36&lt;'Média Mensal'!$U$2,1,0)+IF('Média 10h-11h'!R36&lt;'Média Mensal'!$U$2,1,0)+IF('Média 11h-12h'!R36&lt;'Média Mensal'!$U$2,1,0)+IF('Média 12h-13h'!R36&lt;'Média Mensal'!$U$2,1,0)+IF('Média 13h-14h'!R36&lt;'Média Mensal'!$U$2,1,0)+IF('Média 14h-15h'!R36&lt;'Média Mensal'!$U$2,1,0)+IF('Média 15h-16h'!R36&lt;'Média Mensal'!$U$2,1,0)+IF('Média 16h-17h'!R36&lt;'Média Mensal'!$U$2,1,0)+IF('Média 17h-18h'!R36&lt;'Média Mensal'!$U$2,1,0)+IF('Média 18h-19h'!R36&lt;'Média Mensal'!$U$2,1,0)+IF('Média 19h-20h'!R36&lt;'Média Mensal'!$U$2,1,0)+IF('Média 20h-21h'!R36&lt;'Média Mensal'!$U$2,1,0)+IF('Média 21h-22h'!R36&lt;'Média Mensal'!$U$2,1,0)+IF('Média 22h-23h'!R36&lt;'Média Mensal'!$U$2,1,0)+IF('Média 23h-0h'!R36&lt;'Média Mensal'!$U$2,1,0)</f>
        <v>19</v>
      </c>
      <c r="V36">
        <f>+IF('Média 24h-6h'!S36&lt;'Média Mensal'!$U$2,1,0)+IF('Média 6h-7h'!S36&lt;'Média Mensal'!$U$2,1,0)+IF('Média 7h-8h'!S36&lt;'Média Mensal'!$U$2,1,0)+IF('Média 8h-9h'!S36&lt;'Média Mensal'!$U$2,1,0)+IF('Média 9h-10h'!S36&lt;'Média Mensal'!$U$2,1,0)+IF('Média 10h-11h'!S36&lt;'Média Mensal'!$U$2,1,0)+IF('Média 11h-12h'!S36&lt;'Média Mensal'!$U$2,1,0)+IF('Média 12h-13h'!S36&lt;'Média Mensal'!$U$2,1,0)+IF('Média 13h-14h'!S36&lt;'Média Mensal'!$U$2,1,0)+IF('Média 14h-15h'!S36&lt;'Média Mensal'!$U$2,1,0)+IF('Média 15h-16h'!S36&lt;'Média Mensal'!$U$2,1,0)+IF('Média 16h-17h'!S36&lt;'Média Mensal'!$U$2,1,0)+IF('Média 17h-18h'!S36&lt;'Média Mensal'!$U$2,1,0)+IF('Média 18h-19h'!S36&lt;'Média Mensal'!$U$2,1,0)+IF('Média 19h-20h'!S36&lt;'Média Mensal'!$U$2,1,0)+IF('Média 20h-21h'!S36&lt;'Média Mensal'!$U$2,1,0)+IF('Média 21h-22h'!S36&lt;'Média Mensal'!$U$2,1,0)+IF('Média 22h-23h'!S36&lt;'Média Mensal'!$U$2,1,0)+IF('Média 23h-0h'!S36&lt;'Média Mensal'!$U$2,1,0)</f>
        <v>19</v>
      </c>
    </row>
    <row r="37" spans="2:22" x14ac:dyDescent="0.25">
      <c r="B37" s="11" t="s">
        <v>30</v>
      </c>
      <c r="C37" s="11" t="s">
        <v>31</v>
      </c>
      <c r="D37" s="14">
        <v>687.03</v>
      </c>
      <c r="E37" s="8">
        <v>177721.37202034038</v>
      </c>
      <c r="F37" s="8">
        <v>228069.94150276424</v>
      </c>
      <c r="G37" s="10">
        <f t="shared" si="3"/>
        <v>405791.31352310465</v>
      </c>
      <c r="H37" s="9">
        <v>2110</v>
      </c>
      <c r="I37" s="9">
        <v>2080</v>
      </c>
      <c r="J37" s="10">
        <f t="shared" si="4"/>
        <v>4190</v>
      </c>
      <c r="K37" s="9">
        <v>2700</v>
      </c>
      <c r="L37" s="9">
        <v>2682</v>
      </c>
      <c r="M37" s="10">
        <f t="shared" si="5"/>
        <v>5382</v>
      </c>
      <c r="N37" s="25">
        <f t="shared" si="6"/>
        <v>0.15792401722145835</v>
      </c>
      <c r="O37" s="25">
        <f t="shared" si="0"/>
        <v>0.20465422382913045</v>
      </c>
      <c r="P37" s="26">
        <f t="shared" si="7"/>
        <v>0.18117495388963212</v>
      </c>
      <c r="Q37" s="38"/>
      <c r="R37" s="32">
        <f t="shared" si="8"/>
        <v>36.948310191338955</v>
      </c>
      <c r="S37" s="32">
        <f t="shared" si="1"/>
        <v>47.893729840983667</v>
      </c>
      <c r="T37" s="32">
        <f t="shared" si="2"/>
        <v>42.393576423224474</v>
      </c>
      <c r="U37">
        <f>+IF('Média 24h-6h'!R37&lt;'Média Mensal'!$U$2,1,0)+IF('Média 6h-7h'!R37&lt;'Média Mensal'!$U$2,1,0)+IF('Média 7h-8h'!R37&lt;'Média Mensal'!$U$2,1,0)+IF('Média 8h-9h'!R37&lt;'Média Mensal'!$U$2,1,0)+IF('Média 9h-10h'!R37&lt;'Média Mensal'!$U$2,1,0)+IF('Média 10h-11h'!R37&lt;'Média Mensal'!$U$2,1,0)+IF('Média 11h-12h'!R37&lt;'Média Mensal'!$U$2,1,0)+IF('Média 12h-13h'!R37&lt;'Média Mensal'!$U$2,1,0)+IF('Média 13h-14h'!R37&lt;'Média Mensal'!$U$2,1,0)+IF('Média 14h-15h'!R37&lt;'Média Mensal'!$U$2,1,0)+IF('Média 15h-16h'!R37&lt;'Média Mensal'!$U$2,1,0)+IF('Média 16h-17h'!R37&lt;'Média Mensal'!$U$2,1,0)+IF('Média 17h-18h'!R37&lt;'Média Mensal'!$U$2,1,0)+IF('Média 18h-19h'!R37&lt;'Média Mensal'!$U$2,1,0)+IF('Média 19h-20h'!R37&lt;'Média Mensal'!$U$2,1,0)+IF('Média 20h-21h'!R37&lt;'Média Mensal'!$U$2,1,0)+IF('Média 21h-22h'!R37&lt;'Média Mensal'!$U$2,1,0)+IF('Média 22h-23h'!R37&lt;'Média Mensal'!$U$2,1,0)+IF('Média 23h-0h'!R37&lt;'Média Mensal'!$U$2,1,0)</f>
        <v>0</v>
      </c>
      <c r="V37">
        <f>+IF('Média 24h-6h'!S37&lt;'Média Mensal'!$U$2,1,0)+IF('Média 6h-7h'!S37&lt;'Média Mensal'!$U$2,1,0)+IF('Média 7h-8h'!S37&lt;'Média Mensal'!$U$2,1,0)+IF('Média 8h-9h'!S37&lt;'Média Mensal'!$U$2,1,0)+IF('Média 9h-10h'!S37&lt;'Média Mensal'!$U$2,1,0)+IF('Média 10h-11h'!S37&lt;'Média Mensal'!$U$2,1,0)+IF('Média 11h-12h'!S37&lt;'Média Mensal'!$U$2,1,0)+IF('Média 12h-13h'!S37&lt;'Média Mensal'!$U$2,1,0)+IF('Média 13h-14h'!S37&lt;'Média Mensal'!$U$2,1,0)+IF('Média 14h-15h'!S37&lt;'Média Mensal'!$U$2,1,0)+IF('Média 15h-16h'!S37&lt;'Média Mensal'!$U$2,1,0)+IF('Média 16h-17h'!S37&lt;'Média Mensal'!$U$2,1,0)+IF('Média 17h-18h'!S37&lt;'Média Mensal'!$U$2,1,0)+IF('Média 18h-19h'!S37&lt;'Média Mensal'!$U$2,1,0)+IF('Média 19h-20h'!S37&lt;'Média Mensal'!$U$2,1,0)+IF('Média 20h-21h'!S37&lt;'Média Mensal'!$U$2,1,0)+IF('Média 21h-22h'!S37&lt;'Média Mensal'!$U$2,1,0)+IF('Média 22h-23h'!S37&lt;'Média Mensal'!$U$2,1,0)+IF('Média 23h-0h'!S37&lt;'Média Mensal'!$U$2,1,0)</f>
        <v>0</v>
      </c>
    </row>
    <row r="38" spans="2:22" x14ac:dyDescent="0.25">
      <c r="B38" s="12" t="s">
        <v>31</v>
      </c>
      <c r="C38" s="12" t="s">
        <v>32</v>
      </c>
      <c r="D38" s="15">
        <v>689.2</v>
      </c>
      <c r="E38" s="4">
        <v>170680.72163154432</v>
      </c>
      <c r="F38" s="4">
        <v>224635.54687018774</v>
      </c>
      <c r="G38" s="5">
        <f t="shared" si="3"/>
        <v>395316.26850173203</v>
      </c>
      <c r="H38" s="2">
        <v>2110</v>
      </c>
      <c r="I38" s="2">
        <v>2080</v>
      </c>
      <c r="J38" s="5">
        <f t="shared" si="4"/>
        <v>4190</v>
      </c>
      <c r="K38" s="2">
        <v>2700</v>
      </c>
      <c r="L38" s="2">
        <v>2682</v>
      </c>
      <c r="M38" s="5">
        <f t="shared" si="5"/>
        <v>5382</v>
      </c>
      <c r="N38" s="27">
        <f t="shared" si="6"/>
        <v>0.15166766335354404</v>
      </c>
      <c r="O38" s="27">
        <f t="shared" si="0"/>
        <v>0.20157243513211201</v>
      </c>
      <c r="P38" s="28">
        <f t="shared" si="7"/>
        <v>0.17649812682238403</v>
      </c>
      <c r="Q38" s="38"/>
      <c r="R38" s="32">
        <f t="shared" si="8"/>
        <v>35.484557511755575</v>
      </c>
      <c r="S38" s="32">
        <f t="shared" si="1"/>
        <v>47.17252139231158</v>
      </c>
      <c r="T38" s="32">
        <f t="shared" si="2"/>
        <v>41.299234068296286</v>
      </c>
      <c r="U38">
        <f>+IF('Média 24h-6h'!R38&lt;'Média Mensal'!$U$2,1,0)+IF('Média 6h-7h'!R38&lt;'Média Mensal'!$U$2,1,0)+IF('Média 7h-8h'!R38&lt;'Média Mensal'!$U$2,1,0)+IF('Média 8h-9h'!R38&lt;'Média Mensal'!$U$2,1,0)+IF('Média 9h-10h'!R38&lt;'Média Mensal'!$U$2,1,0)+IF('Média 10h-11h'!R38&lt;'Média Mensal'!$U$2,1,0)+IF('Média 11h-12h'!R38&lt;'Média Mensal'!$U$2,1,0)+IF('Média 12h-13h'!R38&lt;'Média Mensal'!$U$2,1,0)+IF('Média 13h-14h'!R38&lt;'Média Mensal'!$U$2,1,0)+IF('Média 14h-15h'!R38&lt;'Média Mensal'!$U$2,1,0)+IF('Média 15h-16h'!R38&lt;'Média Mensal'!$U$2,1,0)+IF('Média 16h-17h'!R38&lt;'Média Mensal'!$U$2,1,0)+IF('Média 17h-18h'!R38&lt;'Média Mensal'!$U$2,1,0)+IF('Média 18h-19h'!R38&lt;'Média Mensal'!$U$2,1,0)+IF('Média 19h-20h'!R38&lt;'Média Mensal'!$U$2,1,0)+IF('Média 20h-21h'!R38&lt;'Média Mensal'!$U$2,1,0)+IF('Média 21h-22h'!R38&lt;'Média Mensal'!$U$2,1,0)+IF('Média 22h-23h'!R38&lt;'Média Mensal'!$U$2,1,0)+IF('Média 23h-0h'!R38&lt;'Média Mensal'!$U$2,1,0)</f>
        <v>0</v>
      </c>
      <c r="V38">
        <f>+IF('Média 24h-6h'!S38&lt;'Média Mensal'!$U$2,1,0)+IF('Média 6h-7h'!S38&lt;'Média Mensal'!$U$2,1,0)+IF('Média 7h-8h'!S38&lt;'Média Mensal'!$U$2,1,0)+IF('Média 8h-9h'!S38&lt;'Média Mensal'!$U$2,1,0)+IF('Média 9h-10h'!S38&lt;'Média Mensal'!$U$2,1,0)+IF('Média 10h-11h'!S38&lt;'Média Mensal'!$U$2,1,0)+IF('Média 11h-12h'!S38&lt;'Média Mensal'!$U$2,1,0)+IF('Média 12h-13h'!S38&lt;'Média Mensal'!$U$2,1,0)+IF('Média 13h-14h'!S38&lt;'Média Mensal'!$U$2,1,0)+IF('Média 14h-15h'!S38&lt;'Média Mensal'!$U$2,1,0)+IF('Média 15h-16h'!S38&lt;'Média Mensal'!$U$2,1,0)+IF('Média 16h-17h'!S38&lt;'Média Mensal'!$U$2,1,0)+IF('Média 17h-18h'!S38&lt;'Média Mensal'!$U$2,1,0)+IF('Média 18h-19h'!S38&lt;'Média Mensal'!$U$2,1,0)+IF('Média 19h-20h'!S38&lt;'Média Mensal'!$U$2,1,0)+IF('Média 20h-21h'!S38&lt;'Média Mensal'!$U$2,1,0)+IF('Média 21h-22h'!S38&lt;'Média Mensal'!$U$2,1,0)+IF('Média 22h-23h'!S38&lt;'Média Mensal'!$U$2,1,0)+IF('Média 23h-0h'!S38&lt;'Média Mensal'!$U$2,1,0)</f>
        <v>0</v>
      </c>
    </row>
    <row r="39" spans="2:22" x14ac:dyDescent="0.25">
      <c r="B39" s="12" t="s">
        <v>32</v>
      </c>
      <c r="C39" s="12" t="s">
        <v>33</v>
      </c>
      <c r="D39" s="15">
        <v>1779.24</v>
      </c>
      <c r="E39" s="4">
        <v>166495.93489370649</v>
      </c>
      <c r="F39" s="4">
        <v>221046.46910333179</v>
      </c>
      <c r="G39" s="5">
        <f t="shared" si="3"/>
        <v>387542.40399703826</v>
      </c>
      <c r="H39" s="2">
        <v>2110</v>
      </c>
      <c r="I39" s="2">
        <v>2080</v>
      </c>
      <c r="J39" s="5">
        <f t="shared" si="4"/>
        <v>4190</v>
      </c>
      <c r="K39" s="2">
        <v>2701</v>
      </c>
      <c r="L39" s="2">
        <v>2682</v>
      </c>
      <c r="M39" s="5">
        <f t="shared" si="5"/>
        <v>5383</v>
      </c>
      <c r="N39" s="27">
        <f t="shared" si="6"/>
        <v>0.1479164459507275</v>
      </c>
      <c r="O39" s="27">
        <f t="shared" si="0"/>
        <v>0.19835184446681653</v>
      </c>
      <c r="P39" s="28">
        <f t="shared" si="7"/>
        <v>0.17300814812566218</v>
      </c>
      <c r="Q39" s="38"/>
      <c r="R39" s="32">
        <f t="shared" si="8"/>
        <v>34.607344604802847</v>
      </c>
      <c r="S39" s="32">
        <f t="shared" si="1"/>
        <v>46.418830135096975</v>
      </c>
      <c r="T39" s="32">
        <f t="shared" si="2"/>
        <v>40.48285845576499</v>
      </c>
      <c r="U39">
        <f>+IF('Média 24h-6h'!R39&lt;'Média Mensal'!$U$2,1,0)+IF('Média 6h-7h'!R39&lt;'Média Mensal'!$U$2,1,0)+IF('Média 7h-8h'!R39&lt;'Média Mensal'!$U$2,1,0)+IF('Média 8h-9h'!R39&lt;'Média Mensal'!$U$2,1,0)+IF('Média 9h-10h'!R39&lt;'Média Mensal'!$U$2,1,0)+IF('Média 10h-11h'!R39&lt;'Média Mensal'!$U$2,1,0)+IF('Média 11h-12h'!R39&lt;'Média Mensal'!$U$2,1,0)+IF('Média 12h-13h'!R39&lt;'Média Mensal'!$U$2,1,0)+IF('Média 13h-14h'!R39&lt;'Média Mensal'!$U$2,1,0)+IF('Média 14h-15h'!R39&lt;'Média Mensal'!$U$2,1,0)+IF('Média 15h-16h'!R39&lt;'Média Mensal'!$U$2,1,0)+IF('Média 16h-17h'!R39&lt;'Média Mensal'!$U$2,1,0)+IF('Média 17h-18h'!R39&lt;'Média Mensal'!$U$2,1,0)+IF('Média 18h-19h'!R39&lt;'Média Mensal'!$U$2,1,0)+IF('Média 19h-20h'!R39&lt;'Média Mensal'!$U$2,1,0)+IF('Média 20h-21h'!R39&lt;'Média Mensal'!$U$2,1,0)+IF('Média 21h-22h'!R39&lt;'Média Mensal'!$U$2,1,0)+IF('Média 22h-23h'!R39&lt;'Média Mensal'!$U$2,1,0)+IF('Média 23h-0h'!R39&lt;'Média Mensal'!$U$2,1,0)</f>
        <v>0</v>
      </c>
      <c r="V39">
        <f>+IF('Média 24h-6h'!S39&lt;'Média Mensal'!$U$2,1,0)+IF('Média 6h-7h'!S39&lt;'Média Mensal'!$U$2,1,0)+IF('Média 7h-8h'!S39&lt;'Média Mensal'!$U$2,1,0)+IF('Média 8h-9h'!S39&lt;'Média Mensal'!$U$2,1,0)+IF('Média 9h-10h'!S39&lt;'Média Mensal'!$U$2,1,0)+IF('Média 10h-11h'!S39&lt;'Média Mensal'!$U$2,1,0)+IF('Média 11h-12h'!S39&lt;'Média Mensal'!$U$2,1,0)+IF('Média 12h-13h'!S39&lt;'Média Mensal'!$U$2,1,0)+IF('Média 13h-14h'!S39&lt;'Média Mensal'!$U$2,1,0)+IF('Média 14h-15h'!S39&lt;'Média Mensal'!$U$2,1,0)+IF('Média 15h-16h'!S39&lt;'Média Mensal'!$U$2,1,0)+IF('Média 16h-17h'!S39&lt;'Média Mensal'!$U$2,1,0)+IF('Média 17h-18h'!S39&lt;'Média Mensal'!$U$2,1,0)+IF('Média 18h-19h'!S39&lt;'Média Mensal'!$U$2,1,0)+IF('Média 19h-20h'!S39&lt;'Média Mensal'!$U$2,1,0)+IF('Média 20h-21h'!S39&lt;'Média Mensal'!$U$2,1,0)+IF('Média 21h-22h'!S39&lt;'Média Mensal'!$U$2,1,0)+IF('Média 22h-23h'!S39&lt;'Média Mensal'!$U$2,1,0)+IF('Média 23h-0h'!S39&lt;'Média Mensal'!$U$2,1,0)</f>
        <v>0</v>
      </c>
    </row>
    <row r="40" spans="2:22" x14ac:dyDescent="0.25">
      <c r="B40" s="12" t="s">
        <v>33</v>
      </c>
      <c r="C40" s="12" t="s">
        <v>34</v>
      </c>
      <c r="D40" s="15">
        <v>2035.56</v>
      </c>
      <c r="E40" s="4">
        <v>163855.48888072764</v>
      </c>
      <c r="F40" s="4">
        <v>218408.84636562501</v>
      </c>
      <c r="G40" s="5">
        <f t="shared" si="3"/>
        <v>382264.33524635265</v>
      </c>
      <c r="H40" s="2">
        <v>2110</v>
      </c>
      <c r="I40" s="2">
        <v>2080</v>
      </c>
      <c r="J40" s="5">
        <f t="shared" si="4"/>
        <v>4190</v>
      </c>
      <c r="K40" s="2">
        <v>2700</v>
      </c>
      <c r="L40" s="2">
        <v>2681</v>
      </c>
      <c r="M40" s="5">
        <f t="shared" si="5"/>
        <v>5381</v>
      </c>
      <c r="N40" s="27">
        <f t="shared" si="6"/>
        <v>0.14560273057575143</v>
      </c>
      <c r="O40" s="27">
        <f t="shared" si="0"/>
        <v>0.1960286477134732</v>
      </c>
      <c r="P40" s="28">
        <f t="shared" si="7"/>
        <v>0.17068968784777536</v>
      </c>
      <c r="Q40" s="38"/>
      <c r="R40" s="32">
        <f t="shared" si="8"/>
        <v>34.065590203893478</v>
      </c>
      <c r="S40" s="32">
        <f t="shared" si="1"/>
        <v>45.874573905823361</v>
      </c>
      <c r="T40" s="32">
        <f t="shared" si="2"/>
        <v>39.939853228121684</v>
      </c>
      <c r="U40">
        <f>+IF('Média 24h-6h'!R40&lt;'Média Mensal'!$U$2,1,0)+IF('Média 6h-7h'!R40&lt;'Média Mensal'!$U$2,1,0)+IF('Média 7h-8h'!R40&lt;'Média Mensal'!$U$2,1,0)+IF('Média 8h-9h'!R40&lt;'Média Mensal'!$U$2,1,0)+IF('Média 9h-10h'!R40&lt;'Média Mensal'!$U$2,1,0)+IF('Média 10h-11h'!R40&lt;'Média Mensal'!$U$2,1,0)+IF('Média 11h-12h'!R40&lt;'Média Mensal'!$U$2,1,0)+IF('Média 12h-13h'!R40&lt;'Média Mensal'!$U$2,1,0)+IF('Média 13h-14h'!R40&lt;'Média Mensal'!$U$2,1,0)+IF('Média 14h-15h'!R40&lt;'Média Mensal'!$U$2,1,0)+IF('Média 15h-16h'!R40&lt;'Média Mensal'!$U$2,1,0)+IF('Média 16h-17h'!R40&lt;'Média Mensal'!$U$2,1,0)+IF('Média 17h-18h'!R40&lt;'Média Mensal'!$U$2,1,0)+IF('Média 18h-19h'!R40&lt;'Média Mensal'!$U$2,1,0)+IF('Média 19h-20h'!R40&lt;'Média Mensal'!$U$2,1,0)+IF('Média 20h-21h'!R40&lt;'Média Mensal'!$U$2,1,0)+IF('Média 21h-22h'!R40&lt;'Média Mensal'!$U$2,1,0)+IF('Média 22h-23h'!R40&lt;'Média Mensal'!$U$2,1,0)+IF('Média 23h-0h'!R40&lt;'Média Mensal'!$U$2,1,0)</f>
        <v>0</v>
      </c>
      <c r="V40">
        <f>+IF('Média 24h-6h'!S40&lt;'Média Mensal'!$U$2,1,0)+IF('Média 6h-7h'!S40&lt;'Média Mensal'!$U$2,1,0)+IF('Média 7h-8h'!S40&lt;'Média Mensal'!$U$2,1,0)+IF('Média 8h-9h'!S40&lt;'Média Mensal'!$U$2,1,0)+IF('Média 9h-10h'!S40&lt;'Média Mensal'!$U$2,1,0)+IF('Média 10h-11h'!S40&lt;'Média Mensal'!$U$2,1,0)+IF('Média 11h-12h'!S40&lt;'Média Mensal'!$U$2,1,0)+IF('Média 12h-13h'!S40&lt;'Média Mensal'!$U$2,1,0)+IF('Média 13h-14h'!S40&lt;'Média Mensal'!$U$2,1,0)+IF('Média 14h-15h'!S40&lt;'Média Mensal'!$U$2,1,0)+IF('Média 15h-16h'!S40&lt;'Média Mensal'!$U$2,1,0)+IF('Média 16h-17h'!S40&lt;'Média Mensal'!$U$2,1,0)+IF('Média 17h-18h'!S40&lt;'Média Mensal'!$U$2,1,0)+IF('Média 18h-19h'!S40&lt;'Média Mensal'!$U$2,1,0)+IF('Média 19h-20h'!S40&lt;'Média Mensal'!$U$2,1,0)+IF('Média 20h-21h'!S40&lt;'Média Mensal'!$U$2,1,0)+IF('Média 21h-22h'!S40&lt;'Média Mensal'!$U$2,1,0)+IF('Média 22h-23h'!S40&lt;'Média Mensal'!$U$2,1,0)+IF('Média 23h-0h'!S40&lt;'Média Mensal'!$U$2,1,0)</f>
        <v>0</v>
      </c>
    </row>
    <row r="41" spans="2:22" x14ac:dyDescent="0.25">
      <c r="B41" s="12" t="s">
        <v>34</v>
      </c>
      <c r="C41" s="12" t="s">
        <v>35</v>
      </c>
      <c r="D41" s="15">
        <v>591.81999999999994</v>
      </c>
      <c r="E41" s="4">
        <v>161549.279763055</v>
      </c>
      <c r="F41" s="4">
        <v>215400.11373626557</v>
      </c>
      <c r="G41" s="5">
        <f t="shared" si="3"/>
        <v>376949.39349932061</v>
      </c>
      <c r="H41" s="2">
        <v>2110</v>
      </c>
      <c r="I41" s="2">
        <v>2080</v>
      </c>
      <c r="J41" s="5">
        <f t="shared" si="4"/>
        <v>4190</v>
      </c>
      <c r="K41" s="2">
        <v>2700</v>
      </c>
      <c r="L41" s="2">
        <v>2681</v>
      </c>
      <c r="M41" s="5">
        <f t="shared" si="5"/>
        <v>5381</v>
      </c>
      <c r="N41" s="27">
        <f t="shared" si="6"/>
        <v>0.14355342269412011</v>
      </c>
      <c r="O41" s="27">
        <f t="shared" si="0"/>
        <v>0.19332821776991044</v>
      </c>
      <c r="P41" s="28">
        <f t="shared" si="7"/>
        <v>0.16831644592044423</v>
      </c>
      <c r="Q41" s="38"/>
      <c r="R41" s="32">
        <f t="shared" si="8"/>
        <v>33.586128848867986</v>
      </c>
      <c r="S41" s="32">
        <f t="shared" si="1"/>
        <v>45.242619982412428</v>
      </c>
      <c r="T41" s="32">
        <f t="shared" si="2"/>
        <v>39.384535941836859</v>
      </c>
      <c r="U41">
        <f>+IF('Média 24h-6h'!R41&lt;'Média Mensal'!$U$2,1,0)+IF('Média 6h-7h'!R41&lt;'Média Mensal'!$U$2,1,0)+IF('Média 7h-8h'!R41&lt;'Média Mensal'!$U$2,1,0)+IF('Média 8h-9h'!R41&lt;'Média Mensal'!$U$2,1,0)+IF('Média 9h-10h'!R41&lt;'Média Mensal'!$U$2,1,0)+IF('Média 10h-11h'!R41&lt;'Média Mensal'!$U$2,1,0)+IF('Média 11h-12h'!R41&lt;'Média Mensal'!$U$2,1,0)+IF('Média 12h-13h'!R41&lt;'Média Mensal'!$U$2,1,0)+IF('Média 13h-14h'!R41&lt;'Média Mensal'!$U$2,1,0)+IF('Média 14h-15h'!R41&lt;'Média Mensal'!$U$2,1,0)+IF('Média 15h-16h'!R41&lt;'Média Mensal'!$U$2,1,0)+IF('Média 16h-17h'!R41&lt;'Média Mensal'!$U$2,1,0)+IF('Média 17h-18h'!R41&lt;'Média Mensal'!$U$2,1,0)+IF('Média 18h-19h'!R41&lt;'Média Mensal'!$U$2,1,0)+IF('Média 19h-20h'!R41&lt;'Média Mensal'!$U$2,1,0)+IF('Média 20h-21h'!R41&lt;'Média Mensal'!$U$2,1,0)+IF('Média 21h-22h'!R41&lt;'Média Mensal'!$U$2,1,0)+IF('Média 22h-23h'!R41&lt;'Média Mensal'!$U$2,1,0)+IF('Média 23h-0h'!R41&lt;'Média Mensal'!$U$2,1,0)</f>
        <v>0</v>
      </c>
      <c r="V41">
        <f>+IF('Média 24h-6h'!S41&lt;'Média Mensal'!$U$2,1,0)+IF('Média 6h-7h'!S41&lt;'Média Mensal'!$U$2,1,0)+IF('Média 7h-8h'!S41&lt;'Média Mensal'!$U$2,1,0)+IF('Média 8h-9h'!S41&lt;'Média Mensal'!$U$2,1,0)+IF('Média 9h-10h'!S41&lt;'Média Mensal'!$U$2,1,0)+IF('Média 10h-11h'!S41&lt;'Média Mensal'!$U$2,1,0)+IF('Média 11h-12h'!S41&lt;'Média Mensal'!$U$2,1,0)+IF('Média 12h-13h'!S41&lt;'Média Mensal'!$U$2,1,0)+IF('Média 13h-14h'!S41&lt;'Média Mensal'!$U$2,1,0)+IF('Média 14h-15h'!S41&lt;'Média Mensal'!$U$2,1,0)+IF('Média 15h-16h'!S41&lt;'Média Mensal'!$U$2,1,0)+IF('Média 16h-17h'!S41&lt;'Média Mensal'!$U$2,1,0)+IF('Média 17h-18h'!S41&lt;'Média Mensal'!$U$2,1,0)+IF('Média 18h-19h'!S41&lt;'Média Mensal'!$U$2,1,0)+IF('Média 19h-20h'!S41&lt;'Média Mensal'!$U$2,1,0)+IF('Média 20h-21h'!S41&lt;'Média Mensal'!$U$2,1,0)+IF('Média 21h-22h'!S41&lt;'Média Mensal'!$U$2,1,0)+IF('Média 22h-23h'!S41&lt;'Média Mensal'!$U$2,1,0)+IF('Média 23h-0h'!S41&lt;'Média Mensal'!$U$2,1,0)</f>
        <v>0</v>
      </c>
    </row>
    <row r="42" spans="2:22" x14ac:dyDescent="0.25">
      <c r="B42" s="12" t="s">
        <v>35</v>
      </c>
      <c r="C42" s="12" t="s">
        <v>36</v>
      </c>
      <c r="D42" s="15">
        <v>960.78</v>
      </c>
      <c r="E42" s="4">
        <v>120725.69128500699</v>
      </c>
      <c r="F42" s="4">
        <v>131616.18485198947</v>
      </c>
      <c r="G42" s="5">
        <f t="shared" si="3"/>
        <v>252341.87613699646</v>
      </c>
      <c r="H42" s="2">
        <v>0</v>
      </c>
      <c r="I42" s="2">
        <v>0</v>
      </c>
      <c r="J42" s="5">
        <f t="shared" si="4"/>
        <v>0</v>
      </c>
      <c r="K42" s="2">
        <v>2700</v>
      </c>
      <c r="L42" s="2">
        <v>2681</v>
      </c>
      <c r="M42" s="5">
        <f t="shared" si="5"/>
        <v>5381</v>
      </c>
      <c r="N42" s="27">
        <f t="shared" si="6"/>
        <v>0.18029523788083482</v>
      </c>
      <c r="O42" s="27">
        <f t="shared" si="0"/>
        <v>0.19795241431938834</v>
      </c>
      <c r="P42" s="28">
        <f t="shared" si="7"/>
        <v>0.18909265286536595</v>
      </c>
      <c r="Q42" s="38"/>
      <c r="R42" s="32">
        <f t="shared" si="8"/>
        <v>44.713218994447033</v>
      </c>
      <c r="S42" s="32">
        <f t="shared" si="1"/>
        <v>49.092198751208308</v>
      </c>
      <c r="T42" s="32">
        <f t="shared" si="2"/>
        <v>46.894977910610756</v>
      </c>
      <c r="U42">
        <f>+IF('Média 24h-6h'!R42&lt;'Média Mensal'!$U$2,1,0)+IF('Média 6h-7h'!R42&lt;'Média Mensal'!$U$2,1,0)+IF('Média 7h-8h'!R42&lt;'Média Mensal'!$U$2,1,0)+IF('Média 8h-9h'!R42&lt;'Média Mensal'!$U$2,1,0)+IF('Média 9h-10h'!R42&lt;'Média Mensal'!$U$2,1,0)+IF('Média 10h-11h'!R42&lt;'Média Mensal'!$U$2,1,0)+IF('Média 11h-12h'!R42&lt;'Média Mensal'!$U$2,1,0)+IF('Média 12h-13h'!R42&lt;'Média Mensal'!$U$2,1,0)+IF('Média 13h-14h'!R42&lt;'Média Mensal'!$U$2,1,0)+IF('Média 14h-15h'!R42&lt;'Média Mensal'!$U$2,1,0)+IF('Média 15h-16h'!R42&lt;'Média Mensal'!$U$2,1,0)+IF('Média 16h-17h'!R42&lt;'Média Mensal'!$U$2,1,0)+IF('Média 17h-18h'!R42&lt;'Média Mensal'!$U$2,1,0)+IF('Média 18h-19h'!R42&lt;'Média Mensal'!$U$2,1,0)+IF('Média 19h-20h'!R42&lt;'Média Mensal'!$U$2,1,0)+IF('Média 20h-21h'!R42&lt;'Média Mensal'!$U$2,1,0)+IF('Média 21h-22h'!R42&lt;'Média Mensal'!$U$2,1,0)+IF('Média 22h-23h'!R42&lt;'Média Mensal'!$U$2,1,0)+IF('Média 23h-0h'!R42&lt;'Média Mensal'!$U$2,1,0)</f>
        <v>0</v>
      </c>
      <c r="V42">
        <f>+IF('Média 24h-6h'!S42&lt;'Média Mensal'!$U$2,1,0)+IF('Média 6h-7h'!S42&lt;'Média Mensal'!$U$2,1,0)+IF('Média 7h-8h'!S42&lt;'Média Mensal'!$U$2,1,0)+IF('Média 8h-9h'!S42&lt;'Média Mensal'!$U$2,1,0)+IF('Média 9h-10h'!S42&lt;'Média Mensal'!$U$2,1,0)+IF('Média 10h-11h'!S42&lt;'Média Mensal'!$U$2,1,0)+IF('Média 11h-12h'!S42&lt;'Média Mensal'!$U$2,1,0)+IF('Média 12h-13h'!S42&lt;'Média Mensal'!$U$2,1,0)+IF('Média 13h-14h'!S42&lt;'Média Mensal'!$U$2,1,0)+IF('Média 14h-15h'!S42&lt;'Média Mensal'!$U$2,1,0)+IF('Média 15h-16h'!S42&lt;'Média Mensal'!$U$2,1,0)+IF('Média 16h-17h'!S42&lt;'Média Mensal'!$U$2,1,0)+IF('Média 17h-18h'!S42&lt;'Média Mensal'!$U$2,1,0)+IF('Média 18h-19h'!S42&lt;'Média Mensal'!$U$2,1,0)+IF('Média 19h-20h'!S42&lt;'Média Mensal'!$U$2,1,0)+IF('Média 20h-21h'!S42&lt;'Média Mensal'!$U$2,1,0)+IF('Média 21h-22h'!S42&lt;'Média Mensal'!$U$2,1,0)+IF('Média 22h-23h'!S42&lt;'Média Mensal'!$U$2,1,0)+IF('Média 23h-0h'!S42&lt;'Média Mensal'!$U$2,1,0)</f>
        <v>0</v>
      </c>
    </row>
    <row r="43" spans="2:22" x14ac:dyDescent="0.25">
      <c r="B43" s="12" t="s">
        <v>36</v>
      </c>
      <c r="C43" s="12" t="s">
        <v>37</v>
      </c>
      <c r="D43" s="15">
        <v>1147.58</v>
      </c>
      <c r="E43" s="4">
        <v>108009.08283969434</v>
      </c>
      <c r="F43" s="4">
        <v>117104.01403776735</v>
      </c>
      <c r="G43" s="5">
        <f t="shared" si="3"/>
        <v>225113.09687746171</v>
      </c>
      <c r="H43" s="2">
        <v>0</v>
      </c>
      <c r="I43" s="2">
        <v>0</v>
      </c>
      <c r="J43" s="5">
        <f t="shared" si="4"/>
        <v>0</v>
      </c>
      <c r="K43" s="2">
        <v>2700</v>
      </c>
      <c r="L43" s="2">
        <v>2681</v>
      </c>
      <c r="M43" s="5">
        <f t="shared" si="5"/>
        <v>5381</v>
      </c>
      <c r="N43" s="27">
        <f t="shared" si="6"/>
        <v>0.16130388715605487</v>
      </c>
      <c r="O43" s="27">
        <f t="shared" si="0"/>
        <v>0.17612592502461671</v>
      </c>
      <c r="P43" s="28">
        <f t="shared" si="7"/>
        <v>0.16868873821080571</v>
      </c>
      <c r="Q43" s="38"/>
      <c r="R43" s="32">
        <f t="shared" si="8"/>
        <v>40.00336401470161</v>
      </c>
      <c r="S43" s="32">
        <f t="shared" si="1"/>
        <v>43.679229406104945</v>
      </c>
      <c r="T43" s="32">
        <f t="shared" si="2"/>
        <v>41.834807076279816</v>
      </c>
      <c r="U43">
        <f>+IF('Média 24h-6h'!R43&lt;'Média Mensal'!$U$2,1,0)+IF('Média 6h-7h'!R43&lt;'Média Mensal'!$U$2,1,0)+IF('Média 7h-8h'!R43&lt;'Média Mensal'!$U$2,1,0)+IF('Média 8h-9h'!R43&lt;'Média Mensal'!$U$2,1,0)+IF('Média 9h-10h'!R43&lt;'Média Mensal'!$U$2,1,0)+IF('Média 10h-11h'!R43&lt;'Média Mensal'!$U$2,1,0)+IF('Média 11h-12h'!R43&lt;'Média Mensal'!$U$2,1,0)+IF('Média 12h-13h'!R43&lt;'Média Mensal'!$U$2,1,0)+IF('Média 13h-14h'!R43&lt;'Média Mensal'!$U$2,1,0)+IF('Média 14h-15h'!R43&lt;'Média Mensal'!$U$2,1,0)+IF('Média 15h-16h'!R43&lt;'Média Mensal'!$U$2,1,0)+IF('Média 16h-17h'!R43&lt;'Média Mensal'!$U$2,1,0)+IF('Média 17h-18h'!R43&lt;'Média Mensal'!$U$2,1,0)+IF('Média 18h-19h'!R43&lt;'Média Mensal'!$U$2,1,0)+IF('Média 19h-20h'!R43&lt;'Média Mensal'!$U$2,1,0)+IF('Média 20h-21h'!R43&lt;'Média Mensal'!$U$2,1,0)+IF('Média 21h-22h'!R43&lt;'Média Mensal'!$U$2,1,0)+IF('Média 22h-23h'!R43&lt;'Média Mensal'!$U$2,1,0)+IF('Média 23h-0h'!R43&lt;'Média Mensal'!$U$2,1,0)</f>
        <v>0</v>
      </c>
      <c r="V43">
        <f>+IF('Média 24h-6h'!S43&lt;'Média Mensal'!$U$2,1,0)+IF('Média 6h-7h'!S43&lt;'Média Mensal'!$U$2,1,0)+IF('Média 7h-8h'!S43&lt;'Média Mensal'!$U$2,1,0)+IF('Média 8h-9h'!S43&lt;'Média Mensal'!$U$2,1,0)+IF('Média 9h-10h'!S43&lt;'Média Mensal'!$U$2,1,0)+IF('Média 10h-11h'!S43&lt;'Média Mensal'!$U$2,1,0)+IF('Média 11h-12h'!S43&lt;'Média Mensal'!$U$2,1,0)+IF('Média 12h-13h'!S43&lt;'Média Mensal'!$U$2,1,0)+IF('Média 13h-14h'!S43&lt;'Média Mensal'!$U$2,1,0)+IF('Média 14h-15h'!S43&lt;'Média Mensal'!$U$2,1,0)+IF('Média 15h-16h'!S43&lt;'Média Mensal'!$U$2,1,0)+IF('Média 16h-17h'!S43&lt;'Média Mensal'!$U$2,1,0)+IF('Média 17h-18h'!S43&lt;'Média Mensal'!$U$2,1,0)+IF('Média 18h-19h'!S43&lt;'Média Mensal'!$U$2,1,0)+IF('Média 19h-20h'!S43&lt;'Média Mensal'!$U$2,1,0)+IF('Média 20h-21h'!S43&lt;'Média Mensal'!$U$2,1,0)+IF('Média 21h-22h'!S43&lt;'Média Mensal'!$U$2,1,0)+IF('Média 22h-23h'!S43&lt;'Média Mensal'!$U$2,1,0)+IF('Média 23h-0h'!S43&lt;'Média Mensal'!$U$2,1,0)</f>
        <v>0</v>
      </c>
    </row>
    <row r="44" spans="2:22" x14ac:dyDescent="0.25">
      <c r="B44" s="12" t="s">
        <v>37</v>
      </c>
      <c r="C44" s="12" t="s">
        <v>38</v>
      </c>
      <c r="D44" s="15">
        <v>1987.51</v>
      </c>
      <c r="E44" s="4">
        <v>104082.82094356485</v>
      </c>
      <c r="F44" s="4">
        <v>112984.99431644763</v>
      </c>
      <c r="G44" s="5">
        <f t="shared" si="3"/>
        <v>217067.81526001246</v>
      </c>
      <c r="H44" s="2">
        <v>0</v>
      </c>
      <c r="I44" s="2">
        <v>0</v>
      </c>
      <c r="J44" s="5">
        <f t="shared" si="4"/>
        <v>0</v>
      </c>
      <c r="K44" s="2">
        <v>2702</v>
      </c>
      <c r="L44" s="2">
        <v>2683</v>
      </c>
      <c r="M44" s="5">
        <f t="shared" si="5"/>
        <v>5385</v>
      </c>
      <c r="N44" s="27">
        <f t="shared" si="6"/>
        <v>0.15532523838907386</v>
      </c>
      <c r="O44" s="27">
        <f t="shared" si="0"/>
        <v>0.16980419474536151</v>
      </c>
      <c r="P44" s="28">
        <f t="shared" si="7"/>
        <v>0.16253917337587417</v>
      </c>
      <c r="Q44" s="38"/>
      <c r="R44" s="32">
        <f t="shared" si="8"/>
        <v>38.520659120490322</v>
      </c>
      <c r="S44" s="32">
        <f t="shared" si="1"/>
        <v>42.111440296849658</v>
      </c>
      <c r="T44" s="32">
        <f t="shared" si="2"/>
        <v>40.309714997216801</v>
      </c>
      <c r="U44">
        <f>+IF('Média 24h-6h'!R44&lt;'Média Mensal'!$U$2,1,0)+IF('Média 6h-7h'!R44&lt;'Média Mensal'!$U$2,1,0)+IF('Média 7h-8h'!R44&lt;'Média Mensal'!$U$2,1,0)+IF('Média 8h-9h'!R44&lt;'Média Mensal'!$U$2,1,0)+IF('Média 9h-10h'!R44&lt;'Média Mensal'!$U$2,1,0)+IF('Média 10h-11h'!R44&lt;'Média Mensal'!$U$2,1,0)+IF('Média 11h-12h'!R44&lt;'Média Mensal'!$U$2,1,0)+IF('Média 12h-13h'!R44&lt;'Média Mensal'!$U$2,1,0)+IF('Média 13h-14h'!R44&lt;'Média Mensal'!$U$2,1,0)+IF('Média 14h-15h'!R44&lt;'Média Mensal'!$U$2,1,0)+IF('Média 15h-16h'!R44&lt;'Média Mensal'!$U$2,1,0)+IF('Média 16h-17h'!R44&lt;'Média Mensal'!$U$2,1,0)+IF('Média 17h-18h'!R44&lt;'Média Mensal'!$U$2,1,0)+IF('Média 18h-19h'!R44&lt;'Média Mensal'!$U$2,1,0)+IF('Média 19h-20h'!R44&lt;'Média Mensal'!$U$2,1,0)+IF('Média 20h-21h'!R44&lt;'Média Mensal'!$U$2,1,0)+IF('Média 21h-22h'!R44&lt;'Média Mensal'!$U$2,1,0)+IF('Média 22h-23h'!R44&lt;'Média Mensal'!$U$2,1,0)+IF('Média 23h-0h'!R44&lt;'Média Mensal'!$U$2,1,0)</f>
        <v>0</v>
      </c>
      <c r="V44">
        <f>+IF('Média 24h-6h'!S44&lt;'Média Mensal'!$U$2,1,0)+IF('Média 6h-7h'!S44&lt;'Média Mensal'!$U$2,1,0)+IF('Média 7h-8h'!S44&lt;'Média Mensal'!$U$2,1,0)+IF('Média 8h-9h'!S44&lt;'Média Mensal'!$U$2,1,0)+IF('Média 9h-10h'!S44&lt;'Média Mensal'!$U$2,1,0)+IF('Média 10h-11h'!S44&lt;'Média Mensal'!$U$2,1,0)+IF('Média 11h-12h'!S44&lt;'Média Mensal'!$U$2,1,0)+IF('Média 12h-13h'!S44&lt;'Média Mensal'!$U$2,1,0)+IF('Média 13h-14h'!S44&lt;'Média Mensal'!$U$2,1,0)+IF('Média 14h-15h'!S44&lt;'Média Mensal'!$U$2,1,0)+IF('Média 15h-16h'!S44&lt;'Média Mensal'!$U$2,1,0)+IF('Média 16h-17h'!S44&lt;'Média Mensal'!$U$2,1,0)+IF('Média 17h-18h'!S44&lt;'Média Mensal'!$U$2,1,0)+IF('Média 18h-19h'!S44&lt;'Média Mensal'!$U$2,1,0)+IF('Média 19h-20h'!S44&lt;'Média Mensal'!$U$2,1,0)+IF('Média 20h-21h'!S44&lt;'Média Mensal'!$U$2,1,0)+IF('Média 21h-22h'!S44&lt;'Média Mensal'!$U$2,1,0)+IF('Média 22h-23h'!S44&lt;'Média Mensal'!$U$2,1,0)+IF('Média 23h-0h'!S44&lt;'Média Mensal'!$U$2,1,0)</f>
        <v>0</v>
      </c>
    </row>
    <row r="45" spans="2:22" x14ac:dyDescent="0.25">
      <c r="B45" s="12" t="s">
        <v>38</v>
      </c>
      <c r="C45" s="12" t="s">
        <v>39</v>
      </c>
      <c r="D45" s="15">
        <v>2037.38</v>
      </c>
      <c r="E45" s="4">
        <v>101192.2547375928</v>
      </c>
      <c r="F45" s="4">
        <v>109634.08779721413</v>
      </c>
      <c r="G45" s="5">
        <f t="shared" si="3"/>
        <v>210826.34253480693</v>
      </c>
      <c r="H45" s="2">
        <v>0</v>
      </c>
      <c r="I45" s="2">
        <v>0</v>
      </c>
      <c r="J45" s="5">
        <f t="shared" si="4"/>
        <v>0</v>
      </c>
      <c r="K45" s="2">
        <v>2700</v>
      </c>
      <c r="L45" s="2">
        <v>2681</v>
      </c>
      <c r="M45" s="5">
        <f t="shared" si="5"/>
        <v>5381</v>
      </c>
      <c r="N45" s="27">
        <f t="shared" si="6"/>
        <v>0.15112343897489963</v>
      </c>
      <c r="O45" s="27">
        <f t="shared" si="0"/>
        <v>0.16489106104669377</v>
      </c>
      <c r="P45" s="28">
        <f t="shared" si="7"/>
        <v>0.15798294367188534</v>
      </c>
      <c r="Q45" s="38"/>
      <c r="R45" s="32">
        <f t="shared" si="8"/>
        <v>37.478612865775112</v>
      </c>
      <c r="S45" s="32">
        <f t="shared" si="1"/>
        <v>40.892983139580053</v>
      </c>
      <c r="T45" s="32">
        <f t="shared" si="2"/>
        <v>39.179770030627566</v>
      </c>
      <c r="U45">
        <f>+IF('Média 24h-6h'!R45&lt;'Média Mensal'!$U$2,1,0)+IF('Média 6h-7h'!R45&lt;'Média Mensal'!$U$2,1,0)+IF('Média 7h-8h'!R45&lt;'Média Mensal'!$U$2,1,0)+IF('Média 8h-9h'!R45&lt;'Média Mensal'!$U$2,1,0)+IF('Média 9h-10h'!R45&lt;'Média Mensal'!$U$2,1,0)+IF('Média 10h-11h'!R45&lt;'Média Mensal'!$U$2,1,0)+IF('Média 11h-12h'!R45&lt;'Média Mensal'!$U$2,1,0)+IF('Média 12h-13h'!R45&lt;'Média Mensal'!$U$2,1,0)+IF('Média 13h-14h'!R45&lt;'Média Mensal'!$U$2,1,0)+IF('Média 14h-15h'!R45&lt;'Média Mensal'!$U$2,1,0)+IF('Média 15h-16h'!R45&lt;'Média Mensal'!$U$2,1,0)+IF('Média 16h-17h'!R45&lt;'Média Mensal'!$U$2,1,0)+IF('Média 17h-18h'!R45&lt;'Média Mensal'!$U$2,1,0)+IF('Média 18h-19h'!R45&lt;'Média Mensal'!$U$2,1,0)+IF('Média 19h-20h'!R45&lt;'Média Mensal'!$U$2,1,0)+IF('Média 20h-21h'!R45&lt;'Média Mensal'!$U$2,1,0)+IF('Média 21h-22h'!R45&lt;'Média Mensal'!$U$2,1,0)+IF('Média 22h-23h'!R45&lt;'Média Mensal'!$U$2,1,0)+IF('Média 23h-0h'!R45&lt;'Média Mensal'!$U$2,1,0)</f>
        <v>0</v>
      </c>
      <c r="V45">
        <f>+IF('Média 24h-6h'!S45&lt;'Média Mensal'!$U$2,1,0)+IF('Média 6h-7h'!S45&lt;'Média Mensal'!$U$2,1,0)+IF('Média 7h-8h'!S45&lt;'Média Mensal'!$U$2,1,0)+IF('Média 8h-9h'!S45&lt;'Média Mensal'!$U$2,1,0)+IF('Média 9h-10h'!S45&lt;'Média Mensal'!$U$2,1,0)+IF('Média 10h-11h'!S45&lt;'Média Mensal'!$U$2,1,0)+IF('Média 11h-12h'!S45&lt;'Média Mensal'!$U$2,1,0)+IF('Média 12h-13h'!S45&lt;'Média Mensal'!$U$2,1,0)+IF('Média 13h-14h'!S45&lt;'Média Mensal'!$U$2,1,0)+IF('Média 14h-15h'!S45&lt;'Média Mensal'!$U$2,1,0)+IF('Média 15h-16h'!S45&lt;'Média Mensal'!$U$2,1,0)+IF('Média 16h-17h'!S45&lt;'Média Mensal'!$U$2,1,0)+IF('Média 17h-18h'!S45&lt;'Média Mensal'!$U$2,1,0)+IF('Média 18h-19h'!S45&lt;'Média Mensal'!$U$2,1,0)+IF('Média 19h-20h'!S45&lt;'Média Mensal'!$U$2,1,0)+IF('Média 20h-21h'!S45&lt;'Média Mensal'!$U$2,1,0)+IF('Média 21h-22h'!S45&lt;'Média Mensal'!$U$2,1,0)+IF('Média 22h-23h'!S45&lt;'Média Mensal'!$U$2,1,0)+IF('Média 23h-0h'!S45&lt;'Média Mensal'!$U$2,1,0)</f>
        <v>0</v>
      </c>
    </row>
    <row r="46" spans="2:22" x14ac:dyDescent="0.25">
      <c r="B46" s="12" t="s">
        <v>39</v>
      </c>
      <c r="C46" s="12" t="s">
        <v>40</v>
      </c>
      <c r="D46" s="15">
        <v>1051.08</v>
      </c>
      <c r="E46" s="4">
        <v>100430.09255643866</v>
      </c>
      <c r="F46" s="4">
        <v>108619.55170390916</v>
      </c>
      <c r="G46" s="5">
        <f t="shared" si="3"/>
        <v>209049.64426034782</v>
      </c>
      <c r="H46" s="2">
        <v>0</v>
      </c>
      <c r="I46" s="2">
        <v>0</v>
      </c>
      <c r="J46" s="5">
        <f t="shared" si="4"/>
        <v>0</v>
      </c>
      <c r="K46" s="2">
        <v>2700</v>
      </c>
      <c r="L46" s="2">
        <v>2681</v>
      </c>
      <c r="M46" s="5">
        <f t="shared" si="5"/>
        <v>5381</v>
      </c>
      <c r="N46" s="27">
        <f t="shared" si="6"/>
        <v>0.14998520393733372</v>
      </c>
      <c r="O46" s="27">
        <f t="shared" si="0"/>
        <v>0.16336518587176962</v>
      </c>
      <c r="P46" s="28">
        <f t="shared" si="7"/>
        <v>0.15665157293310081</v>
      </c>
      <c r="Q46" s="38"/>
      <c r="R46" s="32">
        <f t="shared" si="8"/>
        <v>37.196330576458763</v>
      </c>
      <c r="S46" s="32">
        <f t="shared" si="1"/>
        <v>40.51456609619887</v>
      </c>
      <c r="T46" s="32">
        <f t="shared" si="2"/>
        <v>38.849590087408998</v>
      </c>
      <c r="U46">
        <f>+IF('Média 24h-6h'!R46&lt;'Média Mensal'!$U$2,1,0)+IF('Média 6h-7h'!R46&lt;'Média Mensal'!$U$2,1,0)+IF('Média 7h-8h'!R46&lt;'Média Mensal'!$U$2,1,0)+IF('Média 8h-9h'!R46&lt;'Média Mensal'!$U$2,1,0)+IF('Média 9h-10h'!R46&lt;'Média Mensal'!$U$2,1,0)+IF('Média 10h-11h'!R46&lt;'Média Mensal'!$U$2,1,0)+IF('Média 11h-12h'!R46&lt;'Média Mensal'!$U$2,1,0)+IF('Média 12h-13h'!R46&lt;'Média Mensal'!$U$2,1,0)+IF('Média 13h-14h'!R46&lt;'Média Mensal'!$U$2,1,0)+IF('Média 14h-15h'!R46&lt;'Média Mensal'!$U$2,1,0)+IF('Média 15h-16h'!R46&lt;'Média Mensal'!$U$2,1,0)+IF('Média 16h-17h'!R46&lt;'Média Mensal'!$U$2,1,0)+IF('Média 17h-18h'!R46&lt;'Média Mensal'!$U$2,1,0)+IF('Média 18h-19h'!R46&lt;'Média Mensal'!$U$2,1,0)+IF('Média 19h-20h'!R46&lt;'Média Mensal'!$U$2,1,0)+IF('Média 20h-21h'!R46&lt;'Média Mensal'!$U$2,1,0)+IF('Média 21h-22h'!R46&lt;'Média Mensal'!$U$2,1,0)+IF('Média 22h-23h'!R46&lt;'Média Mensal'!$U$2,1,0)+IF('Média 23h-0h'!R46&lt;'Média Mensal'!$U$2,1,0)</f>
        <v>0</v>
      </c>
      <c r="V46">
        <f>+IF('Média 24h-6h'!S46&lt;'Média Mensal'!$U$2,1,0)+IF('Média 6h-7h'!S46&lt;'Média Mensal'!$U$2,1,0)+IF('Média 7h-8h'!S46&lt;'Média Mensal'!$U$2,1,0)+IF('Média 8h-9h'!S46&lt;'Média Mensal'!$U$2,1,0)+IF('Média 9h-10h'!S46&lt;'Média Mensal'!$U$2,1,0)+IF('Média 10h-11h'!S46&lt;'Média Mensal'!$U$2,1,0)+IF('Média 11h-12h'!S46&lt;'Média Mensal'!$U$2,1,0)+IF('Média 12h-13h'!S46&lt;'Média Mensal'!$U$2,1,0)+IF('Média 13h-14h'!S46&lt;'Média Mensal'!$U$2,1,0)+IF('Média 14h-15h'!S46&lt;'Média Mensal'!$U$2,1,0)+IF('Média 15h-16h'!S46&lt;'Média Mensal'!$U$2,1,0)+IF('Média 16h-17h'!S46&lt;'Média Mensal'!$U$2,1,0)+IF('Média 17h-18h'!S46&lt;'Média Mensal'!$U$2,1,0)+IF('Média 18h-19h'!S46&lt;'Média Mensal'!$U$2,1,0)+IF('Média 19h-20h'!S46&lt;'Média Mensal'!$U$2,1,0)+IF('Média 20h-21h'!S46&lt;'Média Mensal'!$U$2,1,0)+IF('Média 21h-22h'!S46&lt;'Média Mensal'!$U$2,1,0)+IF('Média 22h-23h'!S46&lt;'Média Mensal'!$U$2,1,0)+IF('Média 23h-0h'!S46&lt;'Média Mensal'!$U$2,1,0)</f>
        <v>0</v>
      </c>
    </row>
    <row r="47" spans="2:22" x14ac:dyDescent="0.25">
      <c r="B47" s="12" t="s">
        <v>40</v>
      </c>
      <c r="C47" s="12" t="s">
        <v>102</v>
      </c>
      <c r="D47" s="15">
        <v>852.51</v>
      </c>
      <c r="E47" s="4">
        <v>99478.681583995858</v>
      </c>
      <c r="F47" s="4">
        <v>107414.88869311994</v>
      </c>
      <c r="G47" s="5">
        <f t="shared" si="3"/>
        <v>206893.5702771158</v>
      </c>
      <c r="H47" s="2">
        <v>0</v>
      </c>
      <c r="I47" s="2">
        <v>0</v>
      </c>
      <c r="J47" s="5">
        <f t="shared" si="4"/>
        <v>0</v>
      </c>
      <c r="K47" s="2">
        <v>2702</v>
      </c>
      <c r="L47" s="2">
        <v>2683</v>
      </c>
      <c r="M47" s="5">
        <f t="shared" si="5"/>
        <v>5385</v>
      </c>
      <c r="N47" s="27">
        <f t="shared" si="6"/>
        <v>0.14845437308086581</v>
      </c>
      <c r="O47" s="27">
        <f t="shared" si="0"/>
        <v>0.16143292999699413</v>
      </c>
      <c r="P47" s="28">
        <f t="shared" si="7"/>
        <v>0.15492075529181701</v>
      </c>
      <c r="Q47" s="38"/>
      <c r="R47" s="32">
        <f t="shared" si="8"/>
        <v>36.816684524054722</v>
      </c>
      <c r="S47" s="32">
        <f t="shared" si="1"/>
        <v>40.035366639254541</v>
      </c>
      <c r="T47" s="32">
        <f t="shared" si="2"/>
        <v>38.420347312370623</v>
      </c>
      <c r="U47">
        <f>+IF('Média 24h-6h'!R47&lt;'Média Mensal'!$U$2,1,0)+IF('Média 6h-7h'!R47&lt;'Média Mensal'!$U$2,1,0)+IF('Média 7h-8h'!R47&lt;'Média Mensal'!$U$2,1,0)+IF('Média 8h-9h'!R47&lt;'Média Mensal'!$U$2,1,0)+IF('Média 9h-10h'!R47&lt;'Média Mensal'!$U$2,1,0)+IF('Média 10h-11h'!R47&lt;'Média Mensal'!$U$2,1,0)+IF('Média 11h-12h'!R47&lt;'Média Mensal'!$U$2,1,0)+IF('Média 12h-13h'!R47&lt;'Média Mensal'!$U$2,1,0)+IF('Média 13h-14h'!R47&lt;'Média Mensal'!$U$2,1,0)+IF('Média 14h-15h'!R47&lt;'Média Mensal'!$U$2,1,0)+IF('Média 15h-16h'!R47&lt;'Média Mensal'!$U$2,1,0)+IF('Média 16h-17h'!R47&lt;'Média Mensal'!$U$2,1,0)+IF('Média 17h-18h'!R47&lt;'Média Mensal'!$U$2,1,0)+IF('Média 18h-19h'!R47&lt;'Média Mensal'!$U$2,1,0)+IF('Média 19h-20h'!R47&lt;'Média Mensal'!$U$2,1,0)+IF('Média 20h-21h'!R47&lt;'Média Mensal'!$U$2,1,0)+IF('Média 21h-22h'!R47&lt;'Média Mensal'!$U$2,1,0)+IF('Média 22h-23h'!R47&lt;'Média Mensal'!$U$2,1,0)+IF('Média 23h-0h'!R47&lt;'Média Mensal'!$U$2,1,0)</f>
        <v>0</v>
      </c>
      <c r="V47">
        <f>+IF('Média 24h-6h'!S47&lt;'Média Mensal'!$U$2,1,0)+IF('Média 6h-7h'!S47&lt;'Média Mensal'!$U$2,1,0)+IF('Média 7h-8h'!S47&lt;'Média Mensal'!$U$2,1,0)+IF('Média 8h-9h'!S47&lt;'Média Mensal'!$U$2,1,0)+IF('Média 9h-10h'!S47&lt;'Média Mensal'!$U$2,1,0)+IF('Média 10h-11h'!S47&lt;'Média Mensal'!$U$2,1,0)+IF('Média 11h-12h'!S47&lt;'Média Mensal'!$U$2,1,0)+IF('Média 12h-13h'!S47&lt;'Média Mensal'!$U$2,1,0)+IF('Média 13h-14h'!S47&lt;'Média Mensal'!$U$2,1,0)+IF('Média 14h-15h'!S47&lt;'Média Mensal'!$U$2,1,0)+IF('Média 15h-16h'!S47&lt;'Média Mensal'!$U$2,1,0)+IF('Média 16h-17h'!S47&lt;'Média Mensal'!$U$2,1,0)+IF('Média 17h-18h'!S47&lt;'Média Mensal'!$U$2,1,0)+IF('Média 18h-19h'!S47&lt;'Média Mensal'!$U$2,1,0)+IF('Média 19h-20h'!S47&lt;'Média Mensal'!$U$2,1,0)+IF('Média 20h-21h'!S47&lt;'Média Mensal'!$U$2,1,0)+IF('Média 21h-22h'!S47&lt;'Média Mensal'!$U$2,1,0)+IF('Média 22h-23h'!S47&lt;'Média Mensal'!$U$2,1,0)+IF('Média 23h-0h'!S47&lt;'Média Mensal'!$U$2,1,0)</f>
        <v>0</v>
      </c>
    </row>
    <row r="48" spans="2:22" x14ac:dyDescent="0.25">
      <c r="B48" s="12" t="s">
        <v>102</v>
      </c>
      <c r="C48" s="12" t="s">
        <v>41</v>
      </c>
      <c r="D48" s="15">
        <v>1834.12</v>
      </c>
      <c r="E48" s="4">
        <v>88880.516923645147</v>
      </c>
      <c r="F48" s="4">
        <v>98130.433790578478</v>
      </c>
      <c r="G48" s="5">
        <f t="shared" si="3"/>
        <v>187010.95071422361</v>
      </c>
      <c r="H48" s="2">
        <v>0</v>
      </c>
      <c r="I48" s="2">
        <v>0</v>
      </c>
      <c r="J48" s="5">
        <f t="shared" si="4"/>
        <v>0</v>
      </c>
      <c r="K48" s="2">
        <v>2700</v>
      </c>
      <c r="L48" s="2">
        <v>2681</v>
      </c>
      <c r="M48" s="5">
        <f t="shared" si="5"/>
        <v>5381</v>
      </c>
      <c r="N48" s="27">
        <f t="shared" si="6"/>
        <v>0.1327367337569372</v>
      </c>
      <c r="O48" s="27">
        <f t="shared" si="0"/>
        <v>0.14758941925644392</v>
      </c>
      <c r="P48" s="28">
        <f t="shared" si="7"/>
        <v>0.14013685451965369</v>
      </c>
      <c r="Q48" s="38"/>
      <c r="R48" s="32">
        <f t="shared" si="8"/>
        <v>32.918709971720425</v>
      </c>
      <c r="S48" s="32">
        <f t="shared" si="1"/>
        <v>36.602175975598087</v>
      </c>
      <c r="T48" s="32">
        <f t="shared" si="2"/>
        <v>34.753939920874117</v>
      </c>
      <c r="U48">
        <f>+IF('Média 24h-6h'!R48&lt;'Média Mensal'!$U$2,1,0)+IF('Média 6h-7h'!R48&lt;'Média Mensal'!$U$2,1,0)+IF('Média 7h-8h'!R48&lt;'Média Mensal'!$U$2,1,0)+IF('Média 8h-9h'!R48&lt;'Média Mensal'!$U$2,1,0)+IF('Média 9h-10h'!R48&lt;'Média Mensal'!$U$2,1,0)+IF('Média 10h-11h'!R48&lt;'Média Mensal'!$U$2,1,0)+IF('Média 11h-12h'!R48&lt;'Média Mensal'!$U$2,1,0)+IF('Média 12h-13h'!R48&lt;'Média Mensal'!$U$2,1,0)+IF('Média 13h-14h'!R48&lt;'Média Mensal'!$U$2,1,0)+IF('Média 14h-15h'!R48&lt;'Média Mensal'!$U$2,1,0)+IF('Média 15h-16h'!R48&lt;'Média Mensal'!$U$2,1,0)+IF('Média 16h-17h'!R48&lt;'Média Mensal'!$U$2,1,0)+IF('Média 17h-18h'!R48&lt;'Média Mensal'!$U$2,1,0)+IF('Média 18h-19h'!R48&lt;'Média Mensal'!$U$2,1,0)+IF('Média 19h-20h'!R48&lt;'Média Mensal'!$U$2,1,0)+IF('Média 20h-21h'!R48&lt;'Média Mensal'!$U$2,1,0)+IF('Média 21h-22h'!R48&lt;'Média Mensal'!$U$2,1,0)+IF('Média 22h-23h'!R48&lt;'Média Mensal'!$U$2,1,0)+IF('Média 23h-0h'!R48&lt;'Média Mensal'!$U$2,1,0)</f>
        <v>0</v>
      </c>
      <c r="V48">
        <f>+IF('Média 24h-6h'!S48&lt;'Média Mensal'!$U$2,1,0)+IF('Média 6h-7h'!S48&lt;'Média Mensal'!$U$2,1,0)+IF('Média 7h-8h'!S48&lt;'Média Mensal'!$U$2,1,0)+IF('Média 8h-9h'!S48&lt;'Média Mensal'!$U$2,1,0)+IF('Média 9h-10h'!S48&lt;'Média Mensal'!$U$2,1,0)+IF('Média 10h-11h'!S48&lt;'Média Mensal'!$U$2,1,0)+IF('Média 11h-12h'!S48&lt;'Média Mensal'!$U$2,1,0)+IF('Média 12h-13h'!S48&lt;'Média Mensal'!$U$2,1,0)+IF('Média 13h-14h'!S48&lt;'Média Mensal'!$U$2,1,0)+IF('Média 14h-15h'!S48&lt;'Média Mensal'!$U$2,1,0)+IF('Média 15h-16h'!S48&lt;'Média Mensal'!$U$2,1,0)+IF('Média 16h-17h'!S48&lt;'Média Mensal'!$U$2,1,0)+IF('Média 17h-18h'!S48&lt;'Média Mensal'!$U$2,1,0)+IF('Média 18h-19h'!S48&lt;'Média Mensal'!$U$2,1,0)+IF('Média 19h-20h'!S48&lt;'Média Mensal'!$U$2,1,0)+IF('Média 20h-21h'!S48&lt;'Média Mensal'!$U$2,1,0)+IF('Média 21h-22h'!S48&lt;'Média Mensal'!$U$2,1,0)+IF('Média 22h-23h'!S48&lt;'Média Mensal'!$U$2,1,0)+IF('Média 23h-0h'!S48&lt;'Média Mensal'!$U$2,1,0)</f>
        <v>0</v>
      </c>
    </row>
    <row r="49" spans="2:22" x14ac:dyDescent="0.25">
      <c r="B49" s="12" t="s">
        <v>41</v>
      </c>
      <c r="C49" s="12" t="s">
        <v>42</v>
      </c>
      <c r="D49" s="15">
        <v>776.86</v>
      </c>
      <c r="E49" s="4">
        <v>85101.535562932346</v>
      </c>
      <c r="F49" s="4">
        <v>93607.764164050372</v>
      </c>
      <c r="G49" s="5">
        <f t="shared" si="3"/>
        <v>178709.29972698272</v>
      </c>
      <c r="H49" s="2">
        <v>0</v>
      </c>
      <c r="I49" s="2">
        <v>0</v>
      </c>
      <c r="J49" s="5">
        <f t="shared" si="4"/>
        <v>0</v>
      </c>
      <c r="K49" s="2">
        <v>2700</v>
      </c>
      <c r="L49" s="2">
        <v>2681</v>
      </c>
      <c r="M49" s="5">
        <f t="shared" si="5"/>
        <v>5381</v>
      </c>
      <c r="N49" s="27">
        <f t="shared" si="6"/>
        <v>0.12709309373197783</v>
      </c>
      <c r="O49" s="27">
        <f t="shared" si="0"/>
        <v>0.14078726667356062</v>
      </c>
      <c r="P49" s="28">
        <f t="shared" si="7"/>
        <v>0.13391600353617472</v>
      </c>
      <c r="Q49" s="38"/>
      <c r="R49" s="32">
        <f t="shared" si="8"/>
        <v>31.5190872455305</v>
      </c>
      <c r="S49" s="32">
        <f t="shared" si="1"/>
        <v>34.91524213504303</v>
      </c>
      <c r="T49" s="32">
        <f t="shared" si="2"/>
        <v>33.211168876971328</v>
      </c>
      <c r="U49">
        <f>+IF('Média 24h-6h'!R49&lt;'Média Mensal'!$U$2,1,0)+IF('Média 6h-7h'!R49&lt;'Média Mensal'!$U$2,1,0)+IF('Média 7h-8h'!R49&lt;'Média Mensal'!$U$2,1,0)+IF('Média 8h-9h'!R49&lt;'Média Mensal'!$U$2,1,0)+IF('Média 9h-10h'!R49&lt;'Média Mensal'!$U$2,1,0)+IF('Média 10h-11h'!R49&lt;'Média Mensal'!$U$2,1,0)+IF('Média 11h-12h'!R49&lt;'Média Mensal'!$U$2,1,0)+IF('Média 12h-13h'!R49&lt;'Média Mensal'!$U$2,1,0)+IF('Média 13h-14h'!R49&lt;'Média Mensal'!$U$2,1,0)+IF('Média 14h-15h'!R49&lt;'Média Mensal'!$U$2,1,0)+IF('Média 15h-16h'!R49&lt;'Média Mensal'!$U$2,1,0)+IF('Média 16h-17h'!R49&lt;'Média Mensal'!$U$2,1,0)+IF('Média 17h-18h'!R49&lt;'Média Mensal'!$U$2,1,0)+IF('Média 18h-19h'!R49&lt;'Média Mensal'!$U$2,1,0)+IF('Média 19h-20h'!R49&lt;'Média Mensal'!$U$2,1,0)+IF('Média 20h-21h'!R49&lt;'Média Mensal'!$U$2,1,0)+IF('Média 21h-22h'!R49&lt;'Média Mensal'!$U$2,1,0)+IF('Média 22h-23h'!R49&lt;'Média Mensal'!$U$2,1,0)+IF('Média 23h-0h'!R49&lt;'Média Mensal'!$U$2,1,0)</f>
        <v>0</v>
      </c>
      <c r="V49">
        <f>+IF('Média 24h-6h'!S49&lt;'Média Mensal'!$U$2,1,0)+IF('Média 6h-7h'!S49&lt;'Média Mensal'!$U$2,1,0)+IF('Média 7h-8h'!S49&lt;'Média Mensal'!$U$2,1,0)+IF('Média 8h-9h'!S49&lt;'Média Mensal'!$U$2,1,0)+IF('Média 9h-10h'!S49&lt;'Média Mensal'!$U$2,1,0)+IF('Média 10h-11h'!S49&lt;'Média Mensal'!$U$2,1,0)+IF('Média 11h-12h'!S49&lt;'Média Mensal'!$U$2,1,0)+IF('Média 12h-13h'!S49&lt;'Média Mensal'!$U$2,1,0)+IF('Média 13h-14h'!S49&lt;'Média Mensal'!$U$2,1,0)+IF('Média 14h-15h'!S49&lt;'Média Mensal'!$U$2,1,0)+IF('Média 15h-16h'!S49&lt;'Média Mensal'!$U$2,1,0)+IF('Média 16h-17h'!S49&lt;'Média Mensal'!$U$2,1,0)+IF('Média 17h-18h'!S49&lt;'Média Mensal'!$U$2,1,0)+IF('Média 18h-19h'!S49&lt;'Média Mensal'!$U$2,1,0)+IF('Média 19h-20h'!S49&lt;'Média Mensal'!$U$2,1,0)+IF('Média 20h-21h'!S49&lt;'Média Mensal'!$U$2,1,0)+IF('Média 21h-22h'!S49&lt;'Média Mensal'!$U$2,1,0)+IF('Média 22h-23h'!S49&lt;'Média Mensal'!$U$2,1,0)+IF('Média 23h-0h'!S49&lt;'Média Mensal'!$U$2,1,0)</f>
        <v>0</v>
      </c>
    </row>
    <row r="50" spans="2:22" x14ac:dyDescent="0.25">
      <c r="B50" s="12" t="s">
        <v>42</v>
      </c>
      <c r="C50" s="12" t="s">
        <v>43</v>
      </c>
      <c r="D50" s="15">
        <v>1539</v>
      </c>
      <c r="E50" s="4">
        <v>84193.755894964779</v>
      </c>
      <c r="F50" s="4">
        <v>92788.610553297171</v>
      </c>
      <c r="G50" s="5">
        <f t="shared" si="3"/>
        <v>176982.36644826195</v>
      </c>
      <c r="H50" s="2">
        <v>0</v>
      </c>
      <c r="I50" s="2">
        <v>0</v>
      </c>
      <c r="J50" s="5">
        <f t="shared" si="4"/>
        <v>0</v>
      </c>
      <c r="K50" s="2">
        <v>2700</v>
      </c>
      <c r="L50" s="2">
        <v>2681</v>
      </c>
      <c r="M50" s="5">
        <f t="shared" si="5"/>
        <v>5381</v>
      </c>
      <c r="N50" s="27">
        <f t="shared" si="6"/>
        <v>0.12573738932939782</v>
      </c>
      <c r="O50" s="27">
        <f t="shared" si="0"/>
        <v>0.13955524923490448</v>
      </c>
      <c r="P50" s="28">
        <f t="shared" si="7"/>
        <v>0.13262192424979613</v>
      </c>
      <c r="Q50" s="38"/>
      <c r="R50" s="32">
        <f t="shared" si="8"/>
        <v>31.182872553690657</v>
      </c>
      <c r="S50" s="32">
        <f t="shared" si="1"/>
        <v>34.609701810256311</v>
      </c>
      <c r="T50" s="32">
        <f t="shared" si="2"/>
        <v>32.89023721394944</v>
      </c>
      <c r="U50">
        <f>+IF('Média 24h-6h'!R50&lt;'Média Mensal'!$U$2,1,0)+IF('Média 6h-7h'!R50&lt;'Média Mensal'!$U$2,1,0)+IF('Média 7h-8h'!R50&lt;'Média Mensal'!$U$2,1,0)+IF('Média 8h-9h'!R50&lt;'Média Mensal'!$U$2,1,0)+IF('Média 9h-10h'!R50&lt;'Média Mensal'!$U$2,1,0)+IF('Média 10h-11h'!R50&lt;'Média Mensal'!$U$2,1,0)+IF('Média 11h-12h'!R50&lt;'Média Mensal'!$U$2,1,0)+IF('Média 12h-13h'!R50&lt;'Média Mensal'!$U$2,1,0)+IF('Média 13h-14h'!R50&lt;'Média Mensal'!$U$2,1,0)+IF('Média 14h-15h'!R50&lt;'Média Mensal'!$U$2,1,0)+IF('Média 15h-16h'!R50&lt;'Média Mensal'!$U$2,1,0)+IF('Média 16h-17h'!R50&lt;'Média Mensal'!$U$2,1,0)+IF('Média 17h-18h'!R50&lt;'Média Mensal'!$U$2,1,0)+IF('Média 18h-19h'!R50&lt;'Média Mensal'!$U$2,1,0)+IF('Média 19h-20h'!R50&lt;'Média Mensal'!$U$2,1,0)+IF('Média 20h-21h'!R50&lt;'Média Mensal'!$U$2,1,0)+IF('Média 21h-22h'!R50&lt;'Média Mensal'!$U$2,1,0)+IF('Média 22h-23h'!R50&lt;'Média Mensal'!$U$2,1,0)+IF('Média 23h-0h'!R50&lt;'Média Mensal'!$U$2,1,0)</f>
        <v>0</v>
      </c>
      <c r="V50">
        <f>+IF('Média 24h-6h'!S50&lt;'Média Mensal'!$U$2,1,0)+IF('Média 6h-7h'!S50&lt;'Média Mensal'!$U$2,1,0)+IF('Média 7h-8h'!S50&lt;'Média Mensal'!$U$2,1,0)+IF('Média 8h-9h'!S50&lt;'Média Mensal'!$U$2,1,0)+IF('Média 9h-10h'!S50&lt;'Média Mensal'!$U$2,1,0)+IF('Média 10h-11h'!S50&lt;'Média Mensal'!$U$2,1,0)+IF('Média 11h-12h'!S50&lt;'Média Mensal'!$U$2,1,0)+IF('Média 12h-13h'!S50&lt;'Média Mensal'!$U$2,1,0)+IF('Média 13h-14h'!S50&lt;'Média Mensal'!$U$2,1,0)+IF('Média 14h-15h'!S50&lt;'Média Mensal'!$U$2,1,0)+IF('Média 15h-16h'!S50&lt;'Média Mensal'!$U$2,1,0)+IF('Média 16h-17h'!S50&lt;'Média Mensal'!$U$2,1,0)+IF('Média 17h-18h'!S50&lt;'Média Mensal'!$U$2,1,0)+IF('Média 18h-19h'!S50&lt;'Média Mensal'!$U$2,1,0)+IF('Média 19h-20h'!S50&lt;'Média Mensal'!$U$2,1,0)+IF('Média 20h-21h'!S50&lt;'Média Mensal'!$U$2,1,0)+IF('Média 21h-22h'!S50&lt;'Média Mensal'!$U$2,1,0)+IF('Média 22h-23h'!S50&lt;'Média Mensal'!$U$2,1,0)+IF('Média 23h-0h'!S50&lt;'Média Mensal'!$U$2,1,0)</f>
        <v>0</v>
      </c>
    </row>
    <row r="51" spans="2:22" x14ac:dyDescent="0.25">
      <c r="B51" s="12" t="s">
        <v>43</v>
      </c>
      <c r="C51" s="12" t="s">
        <v>44</v>
      </c>
      <c r="D51" s="15">
        <v>858.71</v>
      </c>
      <c r="E51" s="4">
        <v>79014.600861101033</v>
      </c>
      <c r="F51" s="4">
        <v>86473.414775616082</v>
      </c>
      <c r="G51" s="5">
        <f t="shared" si="3"/>
        <v>165488.01563671711</v>
      </c>
      <c r="H51" s="2">
        <v>0</v>
      </c>
      <c r="I51" s="2">
        <v>0</v>
      </c>
      <c r="J51" s="5">
        <f t="shared" si="4"/>
        <v>0</v>
      </c>
      <c r="K51" s="2">
        <v>2700</v>
      </c>
      <c r="L51" s="2">
        <v>2681</v>
      </c>
      <c r="M51" s="5">
        <f t="shared" si="5"/>
        <v>5381</v>
      </c>
      <c r="N51" s="27">
        <f t="shared" si="6"/>
        <v>0.11800268945803619</v>
      </c>
      <c r="O51" s="27">
        <f t="shared" si="0"/>
        <v>0.13005711454503027</v>
      </c>
      <c r="P51" s="28">
        <f t="shared" si="7"/>
        <v>0.12400862026239061</v>
      </c>
      <c r="Q51" s="38"/>
      <c r="R51" s="32">
        <f t="shared" si="8"/>
        <v>29.264666985592974</v>
      </c>
      <c r="S51" s="32">
        <f t="shared" si="1"/>
        <v>32.254164407167508</v>
      </c>
      <c r="T51" s="32">
        <f t="shared" si="2"/>
        <v>30.754137825072871</v>
      </c>
      <c r="U51">
        <f>+IF('Média 24h-6h'!R51&lt;'Média Mensal'!$U$2,1,0)+IF('Média 6h-7h'!R51&lt;'Média Mensal'!$U$2,1,0)+IF('Média 7h-8h'!R51&lt;'Média Mensal'!$U$2,1,0)+IF('Média 8h-9h'!R51&lt;'Média Mensal'!$U$2,1,0)+IF('Média 9h-10h'!R51&lt;'Média Mensal'!$U$2,1,0)+IF('Média 10h-11h'!R51&lt;'Média Mensal'!$U$2,1,0)+IF('Média 11h-12h'!R51&lt;'Média Mensal'!$U$2,1,0)+IF('Média 12h-13h'!R51&lt;'Média Mensal'!$U$2,1,0)+IF('Média 13h-14h'!R51&lt;'Média Mensal'!$U$2,1,0)+IF('Média 14h-15h'!R51&lt;'Média Mensal'!$U$2,1,0)+IF('Média 15h-16h'!R51&lt;'Média Mensal'!$U$2,1,0)+IF('Média 16h-17h'!R51&lt;'Média Mensal'!$U$2,1,0)+IF('Média 17h-18h'!R51&lt;'Média Mensal'!$U$2,1,0)+IF('Média 18h-19h'!R51&lt;'Média Mensal'!$U$2,1,0)+IF('Média 19h-20h'!R51&lt;'Média Mensal'!$U$2,1,0)+IF('Média 20h-21h'!R51&lt;'Média Mensal'!$U$2,1,0)+IF('Média 21h-22h'!R51&lt;'Média Mensal'!$U$2,1,0)+IF('Média 22h-23h'!R51&lt;'Média Mensal'!$U$2,1,0)+IF('Média 23h-0h'!R51&lt;'Média Mensal'!$U$2,1,0)</f>
        <v>0</v>
      </c>
      <c r="V51">
        <f>+IF('Média 24h-6h'!S51&lt;'Média Mensal'!$U$2,1,0)+IF('Média 6h-7h'!S51&lt;'Média Mensal'!$U$2,1,0)+IF('Média 7h-8h'!S51&lt;'Média Mensal'!$U$2,1,0)+IF('Média 8h-9h'!S51&lt;'Média Mensal'!$U$2,1,0)+IF('Média 9h-10h'!S51&lt;'Média Mensal'!$U$2,1,0)+IF('Média 10h-11h'!S51&lt;'Média Mensal'!$U$2,1,0)+IF('Média 11h-12h'!S51&lt;'Média Mensal'!$U$2,1,0)+IF('Média 12h-13h'!S51&lt;'Média Mensal'!$U$2,1,0)+IF('Média 13h-14h'!S51&lt;'Média Mensal'!$U$2,1,0)+IF('Média 14h-15h'!S51&lt;'Média Mensal'!$U$2,1,0)+IF('Média 15h-16h'!S51&lt;'Média Mensal'!$U$2,1,0)+IF('Média 16h-17h'!S51&lt;'Média Mensal'!$U$2,1,0)+IF('Média 17h-18h'!S51&lt;'Média Mensal'!$U$2,1,0)+IF('Média 18h-19h'!S51&lt;'Média Mensal'!$U$2,1,0)+IF('Média 19h-20h'!S51&lt;'Média Mensal'!$U$2,1,0)+IF('Média 20h-21h'!S51&lt;'Média Mensal'!$U$2,1,0)+IF('Média 21h-22h'!S51&lt;'Média Mensal'!$U$2,1,0)+IF('Média 22h-23h'!S51&lt;'Média Mensal'!$U$2,1,0)+IF('Média 23h-0h'!S51&lt;'Média Mensal'!$U$2,1,0)</f>
        <v>0</v>
      </c>
    </row>
    <row r="52" spans="2:22" x14ac:dyDescent="0.25">
      <c r="B52" s="12" t="s">
        <v>44</v>
      </c>
      <c r="C52" s="12" t="s">
        <v>45</v>
      </c>
      <c r="D52" s="15">
        <v>664.57</v>
      </c>
      <c r="E52" s="4">
        <v>78466.633966080044</v>
      </c>
      <c r="F52" s="4">
        <v>85798.725381689612</v>
      </c>
      <c r="G52" s="5">
        <f t="shared" si="3"/>
        <v>164265.35934776964</v>
      </c>
      <c r="H52" s="2">
        <v>0</v>
      </c>
      <c r="I52" s="2">
        <v>0</v>
      </c>
      <c r="J52" s="5">
        <f t="shared" si="4"/>
        <v>0</v>
      </c>
      <c r="K52" s="2">
        <v>2700</v>
      </c>
      <c r="L52" s="2">
        <v>2681</v>
      </c>
      <c r="M52" s="5">
        <f t="shared" si="5"/>
        <v>5381</v>
      </c>
      <c r="N52" s="27">
        <f t="shared" si="6"/>
        <v>0.1171843398537635</v>
      </c>
      <c r="O52" s="27">
        <f t="shared" si="0"/>
        <v>0.12904237312402933</v>
      </c>
      <c r="P52" s="28">
        <f t="shared" si="7"/>
        <v>0.1230924214738309</v>
      </c>
      <c r="Q52" s="38"/>
      <c r="R52" s="32">
        <f t="shared" si="8"/>
        <v>29.06171628373335</v>
      </c>
      <c r="S52" s="32">
        <f t="shared" si="1"/>
        <v>32.002508534759272</v>
      </c>
      <c r="T52" s="32">
        <f t="shared" si="2"/>
        <v>30.526920525510061</v>
      </c>
      <c r="U52">
        <f>+IF('Média 24h-6h'!R52&lt;'Média Mensal'!$U$2,1,0)+IF('Média 6h-7h'!R52&lt;'Média Mensal'!$U$2,1,0)+IF('Média 7h-8h'!R52&lt;'Média Mensal'!$U$2,1,0)+IF('Média 8h-9h'!R52&lt;'Média Mensal'!$U$2,1,0)+IF('Média 9h-10h'!R52&lt;'Média Mensal'!$U$2,1,0)+IF('Média 10h-11h'!R52&lt;'Média Mensal'!$U$2,1,0)+IF('Média 11h-12h'!R52&lt;'Média Mensal'!$U$2,1,0)+IF('Média 12h-13h'!R52&lt;'Média Mensal'!$U$2,1,0)+IF('Média 13h-14h'!R52&lt;'Média Mensal'!$U$2,1,0)+IF('Média 14h-15h'!R52&lt;'Média Mensal'!$U$2,1,0)+IF('Média 15h-16h'!R52&lt;'Média Mensal'!$U$2,1,0)+IF('Média 16h-17h'!R52&lt;'Média Mensal'!$U$2,1,0)+IF('Média 17h-18h'!R52&lt;'Média Mensal'!$U$2,1,0)+IF('Média 18h-19h'!R52&lt;'Média Mensal'!$U$2,1,0)+IF('Média 19h-20h'!R52&lt;'Média Mensal'!$U$2,1,0)+IF('Média 20h-21h'!R52&lt;'Média Mensal'!$U$2,1,0)+IF('Média 21h-22h'!R52&lt;'Média Mensal'!$U$2,1,0)+IF('Média 22h-23h'!R52&lt;'Média Mensal'!$U$2,1,0)+IF('Média 23h-0h'!R52&lt;'Média Mensal'!$U$2,1,0)</f>
        <v>0</v>
      </c>
      <c r="V52">
        <f>+IF('Média 24h-6h'!S52&lt;'Média Mensal'!$U$2,1,0)+IF('Média 6h-7h'!S52&lt;'Média Mensal'!$U$2,1,0)+IF('Média 7h-8h'!S52&lt;'Média Mensal'!$U$2,1,0)+IF('Média 8h-9h'!S52&lt;'Média Mensal'!$U$2,1,0)+IF('Média 9h-10h'!S52&lt;'Média Mensal'!$U$2,1,0)+IF('Média 10h-11h'!S52&lt;'Média Mensal'!$U$2,1,0)+IF('Média 11h-12h'!S52&lt;'Média Mensal'!$U$2,1,0)+IF('Média 12h-13h'!S52&lt;'Média Mensal'!$U$2,1,0)+IF('Média 13h-14h'!S52&lt;'Média Mensal'!$U$2,1,0)+IF('Média 14h-15h'!S52&lt;'Média Mensal'!$U$2,1,0)+IF('Média 15h-16h'!S52&lt;'Média Mensal'!$U$2,1,0)+IF('Média 16h-17h'!S52&lt;'Média Mensal'!$U$2,1,0)+IF('Média 17h-18h'!S52&lt;'Média Mensal'!$U$2,1,0)+IF('Média 18h-19h'!S52&lt;'Média Mensal'!$U$2,1,0)+IF('Média 19h-20h'!S52&lt;'Média Mensal'!$U$2,1,0)+IF('Média 20h-21h'!S52&lt;'Média Mensal'!$U$2,1,0)+IF('Média 21h-22h'!S52&lt;'Média Mensal'!$U$2,1,0)+IF('Média 22h-23h'!S52&lt;'Média Mensal'!$U$2,1,0)+IF('Média 23h-0h'!S52&lt;'Média Mensal'!$U$2,1,0)</f>
        <v>0</v>
      </c>
    </row>
    <row r="53" spans="2:22" x14ac:dyDescent="0.25">
      <c r="B53" s="12" t="s">
        <v>45</v>
      </c>
      <c r="C53" s="12" t="s">
        <v>46</v>
      </c>
      <c r="D53" s="15">
        <v>1218.0899999999999</v>
      </c>
      <c r="E53" s="4">
        <v>77225.467745120346</v>
      </c>
      <c r="F53" s="4">
        <v>84455.927362167145</v>
      </c>
      <c r="G53" s="5">
        <f t="shared" si="3"/>
        <v>161681.39510728751</v>
      </c>
      <c r="H53" s="2">
        <v>0</v>
      </c>
      <c r="I53" s="2">
        <v>0</v>
      </c>
      <c r="J53" s="5">
        <f t="shared" si="4"/>
        <v>0</v>
      </c>
      <c r="K53" s="2">
        <v>2700</v>
      </c>
      <c r="L53" s="2">
        <v>2681</v>
      </c>
      <c r="M53" s="5">
        <f t="shared" si="5"/>
        <v>5381</v>
      </c>
      <c r="N53" s="27">
        <f t="shared" si="6"/>
        <v>0.11533074633381175</v>
      </c>
      <c r="O53" s="27">
        <f t="shared" si="0"/>
        <v>0.12702278784121107</v>
      </c>
      <c r="P53" s="28">
        <f t="shared" si="7"/>
        <v>0.12115612512610642</v>
      </c>
      <c r="Q53" s="38"/>
      <c r="R53" s="32">
        <f t="shared" si="8"/>
        <v>28.602025090785315</v>
      </c>
      <c r="S53" s="32">
        <f t="shared" si="1"/>
        <v>31.501651384620345</v>
      </c>
      <c r="T53" s="32">
        <f t="shared" si="2"/>
        <v>30.046719031274392</v>
      </c>
      <c r="U53">
        <f>+IF('Média 24h-6h'!R53&lt;'Média Mensal'!$U$2,1,0)+IF('Média 6h-7h'!R53&lt;'Média Mensal'!$U$2,1,0)+IF('Média 7h-8h'!R53&lt;'Média Mensal'!$U$2,1,0)+IF('Média 8h-9h'!R53&lt;'Média Mensal'!$U$2,1,0)+IF('Média 9h-10h'!R53&lt;'Média Mensal'!$U$2,1,0)+IF('Média 10h-11h'!R53&lt;'Média Mensal'!$U$2,1,0)+IF('Média 11h-12h'!R53&lt;'Média Mensal'!$U$2,1,0)+IF('Média 12h-13h'!R53&lt;'Média Mensal'!$U$2,1,0)+IF('Média 13h-14h'!R53&lt;'Média Mensal'!$U$2,1,0)+IF('Média 14h-15h'!R53&lt;'Média Mensal'!$U$2,1,0)+IF('Média 15h-16h'!R53&lt;'Média Mensal'!$U$2,1,0)+IF('Média 16h-17h'!R53&lt;'Média Mensal'!$U$2,1,0)+IF('Média 17h-18h'!R53&lt;'Média Mensal'!$U$2,1,0)+IF('Média 18h-19h'!R53&lt;'Média Mensal'!$U$2,1,0)+IF('Média 19h-20h'!R53&lt;'Média Mensal'!$U$2,1,0)+IF('Média 20h-21h'!R53&lt;'Média Mensal'!$U$2,1,0)+IF('Média 21h-22h'!R53&lt;'Média Mensal'!$U$2,1,0)+IF('Média 22h-23h'!R53&lt;'Média Mensal'!$U$2,1,0)+IF('Média 23h-0h'!R53&lt;'Média Mensal'!$U$2,1,0)</f>
        <v>0</v>
      </c>
      <c r="V53">
        <f>+IF('Média 24h-6h'!S53&lt;'Média Mensal'!$U$2,1,0)+IF('Média 6h-7h'!S53&lt;'Média Mensal'!$U$2,1,0)+IF('Média 7h-8h'!S53&lt;'Média Mensal'!$U$2,1,0)+IF('Média 8h-9h'!S53&lt;'Média Mensal'!$U$2,1,0)+IF('Média 9h-10h'!S53&lt;'Média Mensal'!$U$2,1,0)+IF('Média 10h-11h'!S53&lt;'Média Mensal'!$U$2,1,0)+IF('Média 11h-12h'!S53&lt;'Média Mensal'!$U$2,1,0)+IF('Média 12h-13h'!S53&lt;'Média Mensal'!$U$2,1,0)+IF('Média 13h-14h'!S53&lt;'Média Mensal'!$U$2,1,0)+IF('Média 14h-15h'!S53&lt;'Média Mensal'!$U$2,1,0)+IF('Média 15h-16h'!S53&lt;'Média Mensal'!$U$2,1,0)+IF('Média 16h-17h'!S53&lt;'Média Mensal'!$U$2,1,0)+IF('Média 17h-18h'!S53&lt;'Média Mensal'!$U$2,1,0)+IF('Média 18h-19h'!S53&lt;'Média Mensal'!$U$2,1,0)+IF('Média 19h-20h'!S53&lt;'Média Mensal'!$U$2,1,0)+IF('Média 20h-21h'!S53&lt;'Média Mensal'!$U$2,1,0)+IF('Média 21h-22h'!S53&lt;'Média Mensal'!$U$2,1,0)+IF('Média 22h-23h'!S53&lt;'Média Mensal'!$U$2,1,0)+IF('Média 23h-0h'!S53&lt;'Média Mensal'!$U$2,1,0)</f>
        <v>0</v>
      </c>
    </row>
    <row r="54" spans="2:22" x14ac:dyDescent="0.25">
      <c r="B54" s="12" t="s">
        <v>46</v>
      </c>
      <c r="C54" s="12" t="s">
        <v>47</v>
      </c>
      <c r="D54" s="15">
        <v>670.57</v>
      </c>
      <c r="E54" s="4">
        <v>73150.63406624386</v>
      </c>
      <c r="F54" s="4">
        <v>80092.355432329699</v>
      </c>
      <c r="G54" s="5">
        <f t="shared" si="3"/>
        <v>153242.98949857356</v>
      </c>
      <c r="H54" s="2">
        <v>0</v>
      </c>
      <c r="I54" s="2">
        <v>0</v>
      </c>
      <c r="J54" s="5">
        <f t="shared" si="4"/>
        <v>0</v>
      </c>
      <c r="K54" s="2">
        <v>2700</v>
      </c>
      <c r="L54" s="2">
        <v>2681</v>
      </c>
      <c r="M54" s="5">
        <f t="shared" si="5"/>
        <v>5381</v>
      </c>
      <c r="N54" s="27">
        <f t="shared" si="6"/>
        <v>0.10924527190299262</v>
      </c>
      <c r="O54" s="27">
        <f t="shared" si="0"/>
        <v>0.12045992021562985</v>
      </c>
      <c r="P54" s="28">
        <f t="shared" si="7"/>
        <v>0.11483279692179589</v>
      </c>
      <c r="Q54" s="38"/>
      <c r="R54" s="32">
        <f t="shared" si="8"/>
        <v>27.092827431942169</v>
      </c>
      <c r="S54" s="32">
        <f t="shared" si="1"/>
        <v>29.874060213476202</v>
      </c>
      <c r="T54" s="32">
        <f t="shared" si="2"/>
        <v>28.478533636605381</v>
      </c>
      <c r="U54">
        <f>+IF('Média 24h-6h'!R54&lt;'Média Mensal'!$U$2,1,0)+IF('Média 6h-7h'!R54&lt;'Média Mensal'!$U$2,1,0)+IF('Média 7h-8h'!R54&lt;'Média Mensal'!$U$2,1,0)+IF('Média 8h-9h'!R54&lt;'Média Mensal'!$U$2,1,0)+IF('Média 9h-10h'!R54&lt;'Média Mensal'!$U$2,1,0)+IF('Média 10h-11h'!R54&lt;'Média Mensal'!$U$2,1,0)+IF('Média 11h-12h'!R54&lt;'Média Mensal'!$U$2,1,0)+IF('Média 12h-13h'!R54&lt;'Média Mensal'!$U$2,1,0)+IF('Média 13h-14h'!R54&lt;'Média Mensal'!$U$2,1,0)+IF('Média 14h-15h'!R54&lt;'Média Mensal'!$U$2,1,0)+IF('Média 15h-16h'!R54&lt;'Média Mensal'!$U$2,1,0)+IF('Média 16h-17h'!R54&lt;'Média Mensal'!$U$2,1,0)+IF('Média 17h-18h'!R54&lt;'Média Mensal'!$U$2,1,0)+IF('Média 18h-19h'!R54&lt;'Média Mensal'!$U$2,1,0)+IF('Média 19h-20h'!R54&lt;'Média Mensal'!$U$2,1,0)+IF('Média 20h-21h'!R54&lt;'Média Mensal'!$U$2,1,0)+IF('Média 21h-22h'!R54&lt;'Média Mensal'!$U$2,1,0)+IF('Média 22h-23h'!R54&lt;'Média Mensal'!$U$2,1,0)+IF('Média 23h-0h'!R54&lt;'Média Mensal'!$U$2,1,0)</f>
        <v>0</v>
      </c>
      <c r="V54">
        <f>+IF('Média 24h-6h'!S54&lt;'Média Mensal'!$U$2,1,0)+IF('Média 6h-7h'!S54&lt;'Média Mensal'!$U$2,1,0)+IF('Média 7h-8h'!S54&lt;'Média Mensal'!$U$2,1,0)+IF('Média 8h-9h'!S54&lt;'Média Mensal'!$U$2,1,0)+IF('Média 9h-10h'!S54&lt;'Média Mensal'!$U$2,1,0)+IF('Média 10h-11h'!S54&lt;'Média Mensal'!$U$2,1,0)+IF('Média 11h-12h'!S54&lt;'Média Mensal'!$U$2,1,0)+IF('Média 12h-13h'!S54&lt;'Média Mensal'!$U$2,1,0)+IF('Média 13h-14h'!S54&lt;'Média Mensal'!$U$2,1,0)+IF('Média 14h-15h'!S54&lt;'Média Mensal'!$U$2,1,0)+IF('Média 15h-16h'!S54&lt;'Média Mensal'!$U$2,1,0)+IF('Média 16h-17h'!S54&lt;'Média Mensal'!$U$2,1,0)+IF('Média 17h-18h'!S54&lt;'Média Mensal'!$U$2,1,0)+IF('Média 18h-19h'!S54&lt;'Média Mensal'!$U$2,1,0)+IF('Média 19h-20h'!S54&lt;'Média Mensal'!$U$2,1,0)+IF('Média 20h-21h'!S54&lt;'Média Mensal'!$U$2,1,0)+IF('Média 21h-22h'!S54&lt;'Média Mensal'!$U$2,1,0)+IF('Média 22h-23h'!S54&lt;'Média Mensal'!$U$2,1,0)+IF('Média 23h-0h'!S54&lt;'Média Mensal'!$U$2,1,0)</f>
        <v>0</v>
      </c>
    </row>
    <row r="55" spans="2:22" x14ac:dyDescent="0.25">
      <c r="B55" s="12" t="s">
        <v>47</v>
      </c>
      <c r="C55" s="12" t="s">
        <v>48</v>
      </c>
      <c r="D55" s="15">
        <v>730.41</v>
      </c>
      <c r="E55" s="4">
        <v>56529.274278702687</v>
      </c>
      <c r="F55" s="4">
        <v>62403.094666777695</v>
      </c>
      <c r="G55" s="5">
        <f t="shared" si="3"/>
        <v>118932.36894548038</v>
      </c>
      <c r="H55" s="2">
        <v>0</v>
      </c>
      <c r="I55" s="2">
        <v>0</v>
      </c>
      <c r="J55" s="5">
        <f t="shared" si="4"/>
        <v>0</v>
      </c>
      <c r="K55" s="2">
        <v>2700</v>
      </c>
      <c r="L55" s="2">
        <v>2679</v>
      </c>
      <c r="M55" s="5">
        <f t="shared" si="5"/>
        <v>5379</v>
      </c>
      <c r="N55" s="27">
        <f t="shared" si="6"/>
        <v>8.4422452626497446E-2</v>
      </c>
      <c r="O55" s="27">
        <f t="shared" si="0"/>
        <v>9.3925114490809189E-2</v>
      </c>
      <c r="P55" s="28">
        <f t="shared" si="7"/>
        <v>8.9155234023502672E-2</v>
      </c>
      <c r="Q55" s="38"/>
      <c r="R55" s="32">
        <f t="shared" si="8"/>
        <v>20.936768251371365</v>
      </c>
      <c r="S55" s="32">
        <f t="shared" si="1"/>
        <v>23.293428393720678</v>
      </c>
      <c r="T55" s="32">
        <f t="shared" si="2"/>
        <v>22.110498037828663</v>
      </c>
      <c r="U55">
        <f>+IF('Média 24h-6h'!R55&lt;'Média Mensal'!$U$2,1,0)+IF('Média 6h-7h'!R55&lt;'Média Mensal'!$U$2,1,0)+IF('Média 7h-8h'!R55&lt;'Média Mensal'!$U$2,1,0)+IF('Média 8h-9h'!R55&lt;'Média Mensal'!$U$2,1,0)+IF('Média 9h-10h'!R55&lt;'Média Mensal'!$U$2,1,0)+IF('Média 10h-11h'!R55&lt;'Média Mensal'!$U$2,1,0)+IF('Média 11h-12h'!R55&lt;'Média Mensal'!$U$2,1,0)+IF('Média 12h-13h'!R55&lt;'Média Mensal'!$U$2,1,0)+IF('Média 13h-14h'!R55&lt;'Média Mensal'!$U$2,1,0)+IF('Média 14h-15h'!R55&lt;'Média Mensal'!$U$2,1,0)+IF('Média 15h-16h'!R55&lt;'Média Mensal'!$U$2,1,0)+IF('Média 16h-17h'!R55&lt;'Média Mensal'!$U$2,1,0)+IF('Média 17h-18h'!R55&lt;'Média Mensal'!$U$2,1,0)+IF('Média 18h-19h'!R55&lt;'Média Mensal'!$U$2,1,0)+IF('Média 19h-20h'!R55&lt;'Média Mensal'!$U$2,1,0)+IF('Média 20h-21h'!R55&lt;'Média Mensal'!$U$2,1,0)+IF('Média 21h-22h'!R55&lt;'Média Mensal'!$U$2,1,0)+IF('Média 22h-23h'!R55&lt;'Média Mensal'!$U$2,1,0)+IF('Média 23h-0h'!R55&lt;'Média Mensal'!$U$2,1,0)</f>
        <v>1</v>
      </c>
      <c r="V55">
        <f>+IF('Média 24h-6h'!S55&lt;'Média Mensal'!$U$2,1,0)+IF('Média 6h-7h'!S55&lt;'Média Mensal'!$U$2,1,0)+IF('Média 7h-8h'!S55&lt;'Média Mensal'!$U$2,1,0)+IF('Média 8h-9h'!S55&lt;'Média Mensal'!$U$2,1,0)+IF('Média 9h-10h'!S55&lt;'Média Mensal'!$U$2,1,0)+IF('Média 10h-11h'!S55&lt;'Média Mensal'!$U$2,1,0)+IF('Média 11h-12h'!S55&lt;'Média Mensal'!$U$2,1,0)+IF('Média 12h-13h'!S55&lt;'Média Mensal'!$U$2,1,0)+IF('Média 13h-14h'!S55&lt;'Média Mensal'!$U$2,1,0)+IF('Média 14h-15h'!S55&lt;'Média Mensal'!$U$2,1,0)+IF('Média 15h-16h'!S55&lt;'Média Mensal'!$U$2,1,0)+IF('Média 16h-17h'!S55&lt;'Média Mensal'!$U$2,1,0)+IF('Média 17h-18h'!S55&lt;'Média Mensal'!$U$2,1,0)+IF('Média 18h-19h'!S55&lt;'Média Mensal'!$U$2,1,0)+IF('Média 19h-20h'!S55&lt;'Média Mensal'!$U$2,1,0)+IF('Média 20h-21h'!S55&lt;'Média Mensal'!$U$2,1,0)+IF('Média 21h-22h'!S55&lt;'Média Mensal'!$U$2,1,0)+IF('Média 22h-23h'!S55&lt;'Média Mensal'!$U$2,1,0)+IF('Média 23h-0h'!S55&lt;'Média Mensal'!$U$2,1,0)</f>
        <v>0</v>
      </c>
    </row>
    <row r="56" spans="2:22" x14ac:dyDescent="0.25">
      <c r="B56" s="12" t="s">
        <v>48</v>
      </c>
      <c r="C56" s="12" t="s">
        <v>49</v>
      </c>
      <c r="D56" s="15">
        <v>671.05</v>
      </c>
      <c r="E56" s="4">
        <v>54459.201375963181</v>
      </c>
      <c r="F56" s="4">
        <v>60213.308617978852</v>
      </c>
      <c r="G56" s="5">
        <f t="shared" si="3"/>
        <v>114672.50999394203</v>
      </c>
      <c r="H56" s="2">
        <v>0</v>
      </c>
      <c r="I56" s="2">
        <v>0</v>
      </c>
      <c r="J56" s="5">
        <f t="shared" si="4"/>
        <v>0</v>
      </c>
      <c r="K56" s="2">
        <v>2702</v>
      </c>
      <c r="L56" s="2">
        <v>2681</v>
      </c>
      <c r="M56" s="5">
        <f t="shared" si="5"/>
        <v>5383</v>
      </c>
      <c r="N56" s="27">
        <f t="shared" si="6"/>
        <v>8.1270745349865059E-2</v>
      </c>
      <c r="O56" s="27">
        <f t="shared" si="0"/>
        <v>9.0561581225678381E-2</v>
      </c>
      <c r="P56" s="28">
        <f t="shared" si="7"/>
        <v>8.5898040721043872E-2</v>
      </c>
      <c r="Q56" s="38"/>
      <c r="R56" s="32">
        <f t="shared" si="8"/>
        <v>20.155144846766536</v>
      </c>
      <c r="S56" s="32">
        <f t="shared" si="1"/>
        <v>22.459272143968239</v>
      </c>
      <c r="T56" s="32">
        <f t="shared" si="2"/>
        <v>21.302714098818882</v>
      </c>
      <c r="U56">
        <f>+IF('Média 24h-6h'!R56&lt;'Média Mensal'!$U$2,1,0)+IF('Média 6h-7h'!R56&lt;'Média Mensal'!$U$2,1,0)+IF('Média 7h-8h'!R56&lt;'Média Mensal'!$U$2,1,0)+IF('Média 8h-9h'!R56&lt;'Média Mensal'!$U$2,1,0)+IF('Média 9h-10h'!R56&lt;'Média Mensal'!$U$2,1,0)+IF('Média 10h-11h'!R56&lt;'Média Mensal'!$U$2,1,0)+IF('Média 11h-12h'!R56&lt;'Média Mensal'!$U$2,1,0)+IF('Média 12h-13h'!R56&lt;'Média Mensal'!$U$2,1,0)+IF('Média 13h-14h'!R56&lt;'Média Mensal'!$U$2,1,0)+IF('Média 14h-15h'!R56&lt;'Média Mensal'!$U$2,1,0)+IF('Média 15h-16h'!R56&lt;'Média Mensal'!$U$2,1,0)+IF('Média 16h-17h'!R56&lt;'Média Mensal'!$U$2,1,0)+IF('Média 17h-18h'!R56&lt;'Média Mensal'!$U$2,1,0)+IF('Média 18h-19h'!R56&lt;'Média Mensal'!$U$2,1,0)+IF('Média 19h-20h'!R56&lt;'Média Mensal'!$U$2,1,0)+IF('Média 20h-21h'!R56&lt;'Média Mensal'!$U$2,1,0)+IF('Média 21h-22h'!R56&lt;'Média Mensal'!$U$2,1,0)+IF('Média 22h-23h'!R56&lt;'Média Mensal'!$U$2,1,0)+IF('Média 23h-0h'!R56&lt;'Média Mensal'!$U$2,1,0)</f>
        <v>1</v>
      </c>
      <c r="V56">
        <f>+IF('Média 24h-6h'!S56&lt;'Média Mensal'!$U$2,1,0)+IF('Média 6h-7h'!S56&lt;'Média Mensal'!$U$2,1,0)+IF('Média 7h-8h'!S56&lt;'Média Mensal'!$U$2,1,0)+IF('Média 8h-9h'!S56&lt;'Média Mensal'!$U$2,1,0)+IF('Média 9h-10h'!S56&lt;'Média Mensal'!$U$2,1,0)+IF('Média 10h-11h'!S56&lt;'Média Mensal'!$U$2,1,0)+IF('Média 11h-12h'!S56&lt;'Média Mensal'!$U$2,1,0)+IF('Média 12h-13h'!S56&lt;'Média Mensal'!$U$2,1,0)+IF('Média 13h-14h'!S56&lt;'Média Mensal'!$U$2,1,0)+IF('Média 14h-15h'!S56&lt;'Média Mensal'!$U$2,1,0)+IF('Média 15h-16h'!S56&lt;'Média Mensal'!$U$2,1,0)+IF('Média 16h-17h'!S56&lt;'Média Mensal'!$U$2,1,0)+IF('Média 17h-18h'!S56&lt;'Média Mensal'!$U$2,1,0)+IF('Média 18h-19h'!S56&lt;'Média Mensal'!$U$2,1,0)+IF('Média 19h-20h'!S56&lt;'Média Mensal'!$U$2,1,0)+IF('Média 20h-21h'!S56&lt;'Média Mensal'!$U$2,1,0)+IF('Média 21h-22h'!S56&lt;'Média Mensal'!$U$2,1,0)+IF('Média 22h-23h'!S56&lt;'Média Mensal'!$U$2,1,0)+IF('Média 23h-0h'!S56&lt;'Média Mensal'!$U$2,1,0)</f>
        <v>0</v>
      </c>
    </row>
    <row r="57" spans="2:22" x14ac:dyDescent="0.25">
      <c r="B57" s="12" t="s">
        <v>49</v>
      </c>
      <c r="C57" s="12" t="s">
        <v>50</v>
      </c>
      <c r="D57" s="15">
        <v>562.21</v>
      </c>
      <c r="E57" s="4">
        <v>44274.638071224756</v>
      </c>
      <c r="F57" s="4">
        <v>49130.889593310647</v>
      </c>
      <c r="G57" s="5">
        <f t="shared" si="3"/>
        <v>93405.527664535402</v>
      </c>
      <c r="H57" s="2">
        <v>0</v>
      </c>
      <c r="I57" s="2">
        <v>0</v>
      </c>
      <c r="J57" s="5">
        <f t="shared" si="4"/>
        <v>0</v>
      </c>
      <c r="K57" s="43">
        <v>2705</v>
      </c>
      <c r="L57" s="2">
        <v>2685</v>
      </c>
      <c r="M57" s="5">
        <f t="shared" si="5"/>
        <v>5390</v>
      </c>
      <c r="N57" s="27">
        <f t="shared" si="6"/>
        <v>6.5998804590103086E-2</v>
      </c>
      <c r="O57" s="27">
        <f t="shared" si="0"/>
        <v>7.3783398800550626E-2</v>
      </c>
      <c r="P57" s="28">
        <f t="shared" si="7"/>
        <v>6.9876659034454044E-2</v>
      </c>
      <c r="Q57" s="38"/>
      <c r="R57" s="32">
        <f t="shared" si="8"/>
        <v>16.367703538345566</v>
      </c>
      <c r="S57" s="32">
        <f t="shared" si="1"/>
        <v>18.298282902536553</v>
      </c>
      <c r="T57" s="32">
        <f t="shared" si="2"/>
        <v>17.3294114405446</v>
      </c>
      <c r="U57" t="e">
        <f>+IF('Média 24h-6h'!R57&lt;'Média Mensal'!$U$2,1,0)+IF('Média 6h-7h'!R57&lt;'Média Mensal'!$U$2,1,0)+IF('Média 7h-8h'!R57&lt;'Média Mensal'!$U$2,1,0)+IF('Média 8h-9h'!R57&lt;'Média Mensal'!$U$2,1,0)+IF('Média 9h-10h'!R57&lt;'Média Mensal'!$U$2,1,0)+IF('Média 10h-11h'!R57&lt;'Média Mensal'!$U$2,1,0)+IF('Média 11h-12h'!R57&lt;'Média Mensal'!$U$2,1,0)+IF('Média 12h-13h'!R57&lt;'Média Mensal'!$U$2,1,0)+IF('Média 13h-14h'!R57&lt;'Média Mensal'!$U$2,1,0)+IF('Média 14h-15h'!R57&lt;'Média Mensal'!$U$2,1,0)+IF('Média 15h-16h'!R57&lt;'Média Mensal'!$U$2,1,0)+IF('Média 16h-17h'!R57&lt;'Média Mensal'!$U$2,1,0)+IF('Média 17h-18h'!R57&lt;'Média Mensal'!$U$2,1,0)+IF('Média 18h-19h'!R57&lt;'Média Mensal'!$U$2,1,0)+IF('Média 19h-20h'!R57&lt;'Média Mensal'!$U$2,1,0)+IF('Média 20h-21h'!R57&lt;'Média Mensal'!$U$2,1,0)+IF('Média 21h-22h'!R57&lt;'Média Mensal'!$U$2,1,0)+IF('Média 22h-23h'!R57&lt;'Média Mensal'!$U$2,1,0)+IF('Média 23h-0h'!R57&lt;'Média Mensal'!$U$2,1,0)</f>
        <v>#DIV/0!</v>
      </c>
      <c r="V57">
        <f>+IF('Média 24h-6h'!S57&lt;'Média Mensal'!$U$2,1,0)+IF('Média 6h-7h'!S57&lt;'Média Mensal'!$U$2,1,0)+IF('Média 7h-8h'!S57&lt;'Média Mensal'!$U$2,1,0)+IF('Média 8h-9h'!S57&lt;'Média Mensal'!$U$2,1,0)+IF('Média 9h-10h'!S57&lt;'Média Mensal'!$U$2,1,0)+IF('Média 10h-11h'!S57&lt;'Média Mensal'!$U$2,1,0)+IF('Média 11h-12h'!S57&lt;'Média Mensal'!$U$2,1,0)+IF('Média 12h-13h'!S57&lt;'Média Mensal'!$U$2,1,0)+IF('Média 13h-14h'!S57&lt;'Média Mensal'!$U$2,1,0)+IF('Média 14h-15h'!S57&lt;'Média Mensal'!$U$2,1,0)+IF('Média 15h-16h'!S57&lt;'Média Mensal'!$U$2,1,0)+IF('Média 16h-17h'!S57&lt;'Média Mensal'!$U$2,1,0)+IF('Média 17h-18h'!S57&lt;'Média Mensal'!$U$2,1,0)+IF('Média 18h-19h'!S57&lt;'Média Mensal'!$U$2,1,0)+IF('Média 19h-20h'!S57&lt;'Média Mensal'!$U$2,1,0)+IF('Média 20h-21h'!S57&lt;'Média Mensal'!$U$2,1,0)+IF('Média 21h-22h'!S57&lt;'Média Mensal'!$U$2,1,0)+IF('Média 22h-23h'!S57&lt;'Média Mensal'!$U$2,1,0)+IF('Média 23h-0h'!S57&lt;'Média Mensal'!$U$2,1,0)</f>
        <v>2</v>
      </c>
    </row>
    <row r="58" spans="2:22" x14ac:dyDescent="0.25">
      <c r="B58" s="13" t="s">
        <v>50</v>
      </c>
      <c r="C58" s="13" t="s">
        <v>51</v>
      </c>
      <c r="D58" s="16">
        <v>624.94000000000005</v>
      </c>
      <c r="E58" s="4">
        <v>42389.946814029201</v>
      </c>
      <c r="F58" s="4">
        <v>47046</v>
      </c>
      <c r="G58" s="7">
        <f t="shared" si="3"/>
        <v>89435.946814029201</v>
      </c>
      <c r="H58" s="6">
        <v>0</v>
      </c>
      <c r="I58" s="3">
        <v>0</v>
      </c>
      <c r="J58" s="7">
        <f t="shared" si="4"/>
        <v>0</v>
      </c>
      <c r="K58" s="44">
        <v>2705</v>
      </c>
      <c r="L58" s="3">
        <v>2684</v>
      </c>
      <c r="M58" s="7">
        <f t="shared" si="5"/>
        <v>5389</v>
      </c>
      <c r="N58" s="27">
        <f t="shared" si="6"/>
        <v>6.3189354859622571E-2</v>
      </c>
      <c r="O58" s="27">
        <f t="shared" si="0"/>
        <v>7.0678693332051346E-2</v>
      </c>
      <c r="P58" s="28">
        <f t="shared" si="7"/>
        <v>6.6919431768139706E-2</v>
      </c>
      <c r="Q58" s="38"/>
      <c r="R58" s="32">
        <f t="shared" si="8"/>
        <v>15.670960005186396</v>
      </c>
      <c r="S58" s="32">
        <f t="shared" si="1"/>
        <v>17.528315946348734</v>
      </c>
      <c r="T58" s="32">
        <f t="shared" si="2"/>
        <v>16.596019078498646</v>
      </c>
      <c r="U58" t="e">
        <f>+IF('Média 24h-6h'!R58&lt;'Média Mensal'!$U$2,1,0)+IF('Média 6h-7h'!R58&lt;'Média Mensal'!$U$2,1,0)+IF('Média 7h-8h'!R58&lt;'Média Mensal'!$U$2,1,0)+IF('Média 8h-9h'!R58&lt;'Média Mensal'!$U$2,1,0)+IF('Média 9h-10h'!R58&lt;'Média Mensal'!$U$2,1,0)+IF('Média 10h-11h'!R58&lt;'Média Mensal'!$U$2,1,0)+IF('Média 11h-12h'!R58&lt;'Média Mensal'!$U$2,1,0)+IF('Média 12h-13h'!R58&lt;'Média Mensal'!$U$2,1,0)+IF('Média 13h-14h'!R58&lt;'Média Mensal'!$U$2,1,0)+IF('Média 14h-15h'!R58&lt;'Média Mensal'!$U$2,1,0)+IF('Média 15h-16h'!R58&lt;'Média Mensal'!$U$2,1,0)+IF('Média 16h-17h'!R58&lt;'Média Mensal'!$U$2,1,0)+IF('Média 17h-18h'!R58&lt;'Média Mensal'!$U$2,1,0)+IF('Média 18h-19h'!R58&lt;'Média Mensal'!$U$2,1,0)+IF('Média 19h-20h'!R58&lt;'Média Mensal'!$U$2,1,0)+IF('Média 20h-21h'!R58&lt;'Média Mensal'!$U$2,1,0)+IF('Média 21h-22h'!R58&lt;'Média Mensal'!$U$2,1,0)+IF('Média 22h-23h'!R58&lt;'Média Mensal'!$U$2,1,0)+IF('Média 23h-0h'!R58&lt;'Média Mensal'!$U$2,1,0)</f>
        <v>#DIV/0!</v>
      </c>
      <c r="V58">
        <f>+IF('Média 24h-6h'!S58&lt;'Média Mensal'!$U$2,1,0)+IF('Média 6h-7h'!S58&lt;'Média Mensal'!$U$2,1,0)+IF('Média 7h-8h'!S58&lt;'Média Mensal'!$U$2,1,0)+IF('Média 8h-9h'!S58&lt;'Média Mensal'!$U$2,1,0)+IF('Média 9h-10h'!S58&lt;'Média Mensal'!$U$2,1,0)+IF('Média 10h-11h'!S58&lt;'Média Mensal'!$U$2,1,0)+IF('Média 11h-12h'!S58&lt;'Média Mensal'!$U$2,1,0)+IF('Média 12h-13h'!S58&lt;'Média Mensal'!$U$2,1,0)+IF('Média 13h-14h'!S58&lt;'Média Mensal'!$U$2,1,0)+IF('Média 14h-15h'!S58&lt;'Média Mensal'!$U$2,1,0)+IF('Média 15h-16h'!S58&lt;'Média Mensal'!$U$2,1,0)+IF('Média 16h-17h'!S58&lt;'Média Mensal'!$U$2,1,0)+IF('Média 17h-18h'!S58&lt;'Média Mensal'!$U$2,1,0)+IF('Média 18h-19h'!S58&lt;'Média Mensal'!$U$2,1,0)+IF('Média 19h-20h'!S58&lt;'Média Mensal'!$U$2,1,0)+IF('Média 20h-21h'!S58&lt;'Média Mensal'!$U$2,1,0)+IF('Média 21h-22h'!S58&lt;'Média Mensal'!$U$2,1,0)+IF('Média 22h-23h'!S58&lt;'Média Mensal'!$U$2,1,0)+IF('Média 23h-0h'!S58&lt;'Média Mensal'!$U$2,1,0)</f>
        <v>2</v>
      </c>
    </row>
    <row r="59" spans="2:22" x14ac:dyDescent="0.25">
      <c r="B59" s="11" t="s">
        <v>52</v>
      </c>
      <c r="C59" s="11" t="s">
        <v>53</v>
      </c>
      <c r="D59" s="14">
        <v>685.98</v>
      </c>
      <c r="E59" s="8">
        <v>134443.43091865332</v>
      </c>
      <c r="F59" s="8">
        <v>135911.9868833872</v>
      </c>
      <c r="G59" s="10">
        <f t="shared" si="3"/>
        <v>270355.41780204052</v>
      </c>
      <c r="H59" s="2">
        <v>657</v>
      </c>
      <c r="I59" s="2">
        <v>634</v>
      </c>
      <c r="J59" s="10">
        <f t="shared" si="4"/>
        <v>1291</v>
      </c>
      <c r="K59" s="2">
        <v>1894</v>
      </c>
      <c r="L59" s="2">
        <v>1874</v>
      </c>
      <c r="M59" s="10">
        <f t="shared" si="5"/>
        <v>3768</v>
      </c>
      <c r="N59" s="25">
        <f t="shared" si="6"/>
        <v>0.21981385772738368</v>
      </c>
      <c r="O59" s="25">
        <f t="shared" si="0"/>
        <v>0.22588148647055523</v>
      </c>
      <c r="P59" s="26">
        <f t="shared" si="7"/>
        <v>0.22282284789012011</v>
      </c>
      <c r="Q59" s="38"/>
      <c r="R59" s="32">
        <f t="shared" si="8"/>
        <v>52.70224653808441</v>
      </c>
      <c r="S59" s="32">
        <f t="shared" si="1"/>
        <v>54.191382329899206</v>
      </c>
      <c r="T59" s="32">
        <f t="shared" si="2"/>
        <v>53.440485827641929</v>
      </c>
      <c r="U59">
        <f>+IF('Média 24h-6h'!R59&lt;'Média Mensal'!$U$2,1,0)+IF('Média 6h-7h'!R59&lt;'Média Mensal'!$U$2,1,0)+IF('Média 7h-8h'!R59&lt;'Média Mensal'!$U$2,1,0)+IF('Média 8h-9h'!R59&lt;'Média Mensal'!$U$2,1,0)+IF('Média 9h-10h'!R59&lt;'Média Mensal'!$U$2,1,0)+IF('Média 10h-11h'!R59&lt;'Média Mensal'!$U$2,1,0)+IF('Média 11h-12h'!R59&lt;'Média Mensal'!$U$2,1,0)+IF('Média 12h-13h'!R59&lt;'Média Mensal'!$U$2,1,0)+IF('Média 13h-14h'!R59&lt;'Média Mensal'!$U$2,1,0)+IF('Média 14h-15h'!R59&lt;'Média Mensal'!$U$2,1,0)+IF('Média 15h-16h'!R59&lt;'Média Mensal'!$U$2,1,0)+IF('Média 16h-17h'!R59&lt;'Média Mensal'!$U$2,1,0)+IF('Média 17h-18h'!R59&lt;'Média Mensal'!$U$2,1,0)+IF('Média 18h-19h'!R59&lt;'Média Mensal'!$U$2,1,0)+IF('Média 19h-20h'!R59&lt;'Média Mensal'!$U$2,1,0)+IF('Média 20h-21h'!R59&lt;'Média Mensal'!$U$2,1,0)+IF('Média 21h-22h'!R59&lt;'Média Mensal'!$U$2,1,0)+IF('Média 22h-23h'!R59&lt;'Média Mensal'!$U$2,1,0)+IF('Média 23h-0h'!R59&lt;'Média Mensal'!$U$2,1,0)</f>
        <v>0</v>
      </c>
      <c r="V59">
        <f>+IF('Média 24h-6h'!S59&lt;'Média Mensal'!$U$2,1,0)+IF('Média 6h-7h'!S59&lt;'Média Mensal'!$U$2,1,0)+IF('Média 7h-8h'!S59&lt;'Média Mensal'!$U$2,1,0)+IF('Média 8h-9h'!S59&lt;'Média Mensal'!$U$2,1,0)+IF('Média 9h-10h'!S59&lt;'Média Mensal'!$U$2,1,0)+IF('Média 10h-11h'!S59&lt;'Média Mensal'!$U$2,1,0)+IF('Média 11h-12h'!S59&lt;'Média Mensal'!$U$2,1,0)+IF('Média 12h-13h'!S59&lt;'Média Mensal'!$U$2,1,0)+IF('Média 13h-14h'!S59&lt;'Média Mensal'!$U$2,1,0)+IF('Média 14h-15h'!S59&lt;'Média Mensal'!$U$2,1,0)+IF('Média 15h-16h'!S59&lt;'Média Mensal'!$U$2,1,0)+IF('Média 16h-17h'!S59&lt;'Média Mensal'!$U$2,1,0)+IF('Média 17h-18h'!S59&lt;'Média Mensal'!$U$2,1,0)+IF('Média 18h-19h'!S59&lt;'Média Mensal'!$U$2,1,0)+IF('Média 19h-20h'!S59&lt;'Média Mensal'!$U$2,1,0)+IF('Média 20h-21h'!S59&lt;'Média Mensal'!$U$2,1,0)+IF('Média 21h-22h'!S59&lt;'Média Mensal'!$U$2,1,0)+IF('Média 22h-23h'!S59&lt;'Média Mensal'!$U$2,1,0)+IF('Média 23h-0h'!S59&lt;'Média Mensal'!$U$2,1,0)</f>
        <v>0</v>
      </c>
    </row>
    <row r="60" spans="2:22" x14ac:dyDescent="0.25">
      <c r="B60" s="12" t="s">
        <v>53</v>
      </c>
      <c r="C60" s="12" t="s">
        <v>54</v>
      </c>
      <c r="D60" s="15">
        <v>913.51</v>
      </c>
      <c r="E60" s="4">
        <v>129797.30854582823</v>
      </c>
      <c r="F60" s="4">
        <v>134682.61789714475</v>
      </c>
      <c r="G60" s="5">
        <f t="shared" si="3"/>
        <v>264479.92644297297</v>
      </c>
      <c r="H60" s="2">
        <v>656</v>
      </c>
      <c r="I60" s="2">
        <v>632</v>
      </c>
      <c r="J60" s="5">
        <f t="shared" si="4"/>
        <v>1288</v>
      </c>
      <c r="K60" s="2">
        <v>1894</v>
      </c>
      <c r="L60" s="2">
        <v>1873</v>
      </c>
      <c r="M60" s="5">
        <f t="shared" si="5"/>
        <v>3767</v>
      </c>
      <c r="N60" s="27">
        <f t="shared" si="6"/>
        <v>0.21229246026520462</v>
      </c>
      <c r="O60" s="27">
        <f t="shared" si="0"/>
        <v>0.22409156810658076</v>
      </c>
      <c r="P60" s="28">
        <f t="shared" si="7"/>
        <v>0.21814144758184675</v>
      </c>
      <c r="Q60" s="38"/>
      <c r="R60" s="32">
        <f t="shared" si="8"/>
        <v>50.900905312089499</v>
      </c>
      <c r="S60" s="32">
        <f t="shared" si="1"/>
        <v>53.765516126604695</v>
      </c>
      <c r="T60" s="32">
        <f t="shared" si="2"/>
        <v>52.320460226107414</v>
      </c>
      <c r="U60">
        <f>+IF('Média 24h-6h'!R60&lt;'Média Mensal'!$U$2,1,0)+IF('Média 6h-7h'!R60&lt;'Média Mensal'!$U$2,1,0)+IF('Média 7h-8h'!R60&lt;'Média Mensal'!$U$2,1,0)+IF('Média 8h-9h'!R60&lt;'Média Mensal'!$U$2,1,0)+IF('Média 9h-10h'!R60&lt;'Média Mensal'!$U$2,1,0)+IF('Média 10h-11h'!R60&lt;'Média Mensal'!$U$2,1,0)+IF('Média 11h-12h'!R60&lt;'Média Mensal'!$U$2,1,0)+IF('Média 12h-13h'!R60&lt;'Média Mensal'!$U$2,1,0)+IF('Média 13h-14h'!R60&lt;'Média Mensal'!$U$2,1,0)+IF('Média 14h-15h'!R60&lt;'Média Mensal'!$U$2,1,0)+IF('Média 15h-16h'!R60&lt;'Média Mensal'!$U$2,1,0)+IF('Média 16h-17h'!R60&lt;'Média Mensal'!$U$2,1,0)+IF('Média 17h-18h'!R60&lt;'Média Mensal'!$U$2,1,0)+IF('Média 18h-19h'!R60&lt;'Média Mensal'!$U$2,1,0)+IF('Média 19h-20h'!R60&lt;'Média Mensal'!$U$2,1,0)+IF('Média 20h-21h'!R60&lt;'Média Mensal'!$U$2,1,0)+IF('Média 21h-22h'!R60&lt;'Média Mensal'!$U$2,1,0)+IF('Média 22h-23h'!R60&lt;'Média Mensal'!$U$2,1,0)+IF('Média 23h-0h'!R60&lt;'Média Mensal'!$U$2,1,0)</f>
        <v>0</v>
      </c>
      <c r="V60">
        <f>+IF('Média 24h-6h'!S60&lt;'Média Mensal'!$U$2,1,0)+IF('Média 6h-7h'!S60&lt;'Média Mensal'!$U$2,1,0)+IF('Média 7h-8h'!S60&lt;'Média Mensal'!$U$2,1,0)+IF('Média 8h-9h'!S60&lt;'Média Mensal'!$U$2,1,0)+IF('Média 9h-10h'!S60&lt;'Média Mensal'!$U$2,1,0)+IF('Média 10h-11h'!S60&lt;'Média Mensal'!$U$2,1,0)+IF('Média 11h-12h'!S60&lt;'Média Mensal'!$U$2,1,0)+IF('Média 12h-13h'!S60&lt;'Média Mensal'!$U$2,1,0)+IF('Média 13h-14h'!S60&lt;'Média Mensal'!$U$2,1,0)+IF('Média 14h-15h'!S60&lt;'Média Mensal'!$U$2,1,0)+IF('Média 15h-16h'!S60&lt;'Média Mensal'!$U$2,1,0)+IF('Média 16h-17h'!S60&lt;'Média Mensal'!$U$2,1,0)+IF('Média 17h-18h'!S60&lt;'Média Mensal'!$U$2,1,0)+IF('Média 18h-19h'!S60&lt;'Média Mensal'!$U$2,1,0)+IF('Média 19h-20h'!S60&lt;'Média Mensal'!$U$2,1,0)+IF('Média 20h-21h'!S60&lt;'Média Mensal'!$U$2,1,0)+IF('Média 21h-22h'!S60&lt;'Média Mensal'!$U$2,1,0)+IF('Média 22h-23h'!S60&lt;'Média Mensal'!$U$2,1,0)+IF('Média 23h-0h'!S60&lt;'Média Mensal'!$U$2,1,0)</f>
        <v>0</v>
      </c>
    </row>
    <row r="61" spans="2:22" x14ac:dyDescent="0.25">
      <c r="B61" s="12" t="s">
        <v>54</v>
      </c>
      <c r="C61" s="12" t="s">
        <v>55</v>
      </c>
      <c r="D61" s="15">
        <v>916.73</v>
      </c>
      <c r="E61" s="4">
        <v>124332.31569230529</v>
      </c>
      <c r="F61" s="4">
        <v>129612.39332318206</v>
      </c>
      <c r="G61" s="5">
        <f t="shared" si="3"/>
        <v>253944.70901548734</v>
      </c>
      <c r="H61" s="2">
        <v>656</v>
      </c>
      <c r="I61" s="2">
        <v>632</v>
      </c>
      <c r="J61" s="5">
        <f t="shared" si="4"/>
        <v>1288</v>
      </c>
      <c r="K61" s="2">
        <v>1894</v>
      </c>
      <c r="L61" s="2">
        <v>1873</v>
      </c>
      <c r="M61" s="5">
        <f t="shared" si="5"/>
        <v>3767</v>
      </c>
      <c r="N61" s="27">
        <f t="shared" si="6"/>
        <v>0.20335408711090677</v>
      </c>
      <c r="O61" s="27">
        <f t="shared" si="0"/>
        <v>0.21565547892765261</v>
      </c>
      <c r="P61" s="28">
        <f t="shared" si="7"/>
        <v>0.20945206381223677</v>
      </c>
      <c r="Q61" s="38"/>
      <c r="R61" s="32">
        <f t="shared" si="8"/>
        <v>48.757770859727565</v>
      </c>
      <c r="S61" s="32">
        <f t="shared" si="1"/>
        <v>51.741474380511796</v>
      </c>
      <c r="T61" s="32">
        <f t="shared" si="2"/>
        <v>50.236342040650314</v>
      </c>
      <c r="U61">
        <f>+IF('Média 24h-6h'!R61&lt;'Média Mensal'!$U$2,1,0)+IF('Média 6h-7h'!R61&lt;'Média Mensal'!$U$2,1,0)+IF('Média 7h-8h'!R61&lt;'Média Mensal'!$U$2,1,0)+IF('Média 8h-9h'!R61&lt;'Média Mensal'!$U$2,1,0)+IF('Média 9h-10h'!R61&lt;'Média Mensal'!$U$2,1,0)+IF('Média 10h-11h'!R61&lt;'Média Mensal'!$U$2,1,0)+IF('Média 11h-12h'!R61&lt;'Média Mensal'!$U$2,1,0)+IF('Média 12h-13h'!R61&lt;'Média Mensal'!$U$2,1,0)+IF('Média 13h-14h'!R61&lt;'Média Mensal'!$U$2,1,0)+IF('Média 14h-15h'!R61&lt;'Média Mensal'!$U$2,1,0)+IF('Média 15h-16h'!R61&lt;'Média Mensal'!$U$2,1,0)+IF('Média 16h-17h'!R61&lt;'Média Mensal'!$U$2,1,0)+IF('Média 17h-18h'!R61&lt;'Média Mensal'!$U$2,1,0)+IF('Média 18h-19h'!R61&lt;'Média Mensal'!$U$2,1,0)+IF('Média 19h-20h'!R61&lt;'Média Mensal'!$U$2,1,0)+IF('Média 20h-21h'!R61&lt;'Média Mensal'!$U$2,1,0)+IF('Média 21h-22h'!R61&lt;'Média Mensal'!$U$2,1,0)+IF('Média 22h-23h'!R61&lt;'Média Mensal'!$U$2,1,0)+IF('Média 23h-0h'!R61&lt;'Média Mensal'!$U$2,1,0)</f>
        <v>0</v>
      </c>
      <c r="V61">
        <f>+IF('Média 24h-6h'!S61&lt;'Média Mensal'!$U$2,1,0)+IF('Média 6h-7h'!S61&lt;'Média Mensal'!$U$2,1,0)+IF('Média 7h-8h'!S61&lt;'Média Mensal'!$U$2,1,0)+IF('Média 8h-9h'!S61&lt;'Média Mensal'!$U$2,1,0)+IF('Média 9h-10h'!S61&lt;'Média Mensal'!$U$2,1,0)+IF('Média 10h-11h'!S61&lt;'Média Mensal'!$U$2,1,0)+IF('Média 11h-12h'!S61&lt;'Média Mensal'!$U$2,1,0)+IF('Média 12h-13h'!S61&lt;'Média Mensal'!$U$2,1,0)+IF('Média 13h-14h'!S61&lt;'Média Mensal'!$U$2,1,0)+IF('Média 14h-15h'!S61&lt;'Média Mensal'!$U$2,1,0)+IF('Média 15h-16h'!S61&lt;'Média Mensal'!$U$2,1,0)+IF('Média 16h-17h'!S61&lt;'Média Mensal'!$U$2,1,0)+IF('Média 17h-18h'!S61&lt;'Média Mensal'!$U$2,1,0)+IF('Média 18h-19h'!S61&lt;'Média Mensal'!$U$2,1,0)+IF('Média 19h-20h'!S61&lt;'Média Mensal'!$U$2,1,0)+IF('Média 20h-21h'!S61&lt;'Média Mensal'!$U$2,1,0)+IF('Média 21h-22h'!S61&lt;'Média Mensal'!$U$2,1,0)+IF('Média 22h-23h'!S61&lt;'Média Mensal'!$U$2,1,0)+IF('Média 23h-0h'!S61&lt;'Média Mensal'!$U$2,1,0)</f>
        <v>0</v>
      </c>
    </row>
    <row r="62" spans="2:22" x14ac:dyDescent="0.25">
      <c r="B62" s="12" t="s">
        <v>55</v>
      </c>
      <c r="C62" s="12" t="s">
        <v>56</v>
      </c>
      <c r="D62" s="15">
        <v>1258.1300000000001</v>
      </c>
      <c r="E62" s="4">
        <v>120493.86324840609</v>
      </c>
      <c r="F62" s="4">
        <v>125378.89607082598</v>
      </c>
      <c r="G62" s="5">
        <f t="shared" si="3"/>
        <v>245872.75931923208</v>
      </c>
      <c r="H62" s="2">
        <v>656</v>
      </c>
      <c r="I62" s="2">
        <v>634</v>
      </c>
      <c r="J62" s="5">
        <f t="shared" si="4"/>
        <v>1290</v>
      </c>
      <c r="K62" s="2">
        <v>1894</v>
      </c>
      <c r="L62" s="2">
        <v>1873</v>
      </c>
      <c r="M62" s="5">
        <f t="shared" si="5"/>
        <v>3767</v>
      </c>
      <c r="N62" s="27">
        <f t="shared" si="6"/>
        <v>0.19707603310458172</v>
      </c>
      <c r="O62" s="27">
        <f t="shared" si="0"/>
        <v>0.20846173912096472</v>
      </c>
      <c r="P62" s="28">
        <f t="shared" si="7"/>
        <v>0.20272213627935393</v>
      </c>
      <c r="Q62" s="38"/>
      <c r="R62" s="32">
        <f t="shared" si="8"/>
        <v>47.252495391531802</v>
      </c>
      <c r="S62" s="32">
        <f t="shared" si="1"/>
        <v>50.011526155096128</v>
      </c>
      <c r="T62" s="32">
        <f t="shared" si="2"/>
        <v>48.620280664273693</v>
      </c>
      <c r="U62">
        <f>+IF('Média 24h-6h'!R62&lt;'Média Mensal'!$U$2,1,0)+IF('Média 6h-7h'!R62&lt;'Média Mensal'!$U$2,1,0)+IF('Média 7h-8h'!R62&lt;'Média Mensal'!$U$2,1,0)+IF('Média 8h-9h'!R62&lt;'Média Mensal'!$U$2,1,0)+IF('Média 9h-10h'!R62&lt;'Média Mensal'!$U$2,1,0)+IF('Média 10h-11h'!R62&lt;'Média Mensal'!$U$2,1,0)+IF('Média 11h-12h'!R62&lt;'Média Mensal'!$U$2,1,0)+IF('Média 12h-13h'!R62&lt;'Média Mensal'!$U$2,1,0)+IF('Média 13h-14h'!R62&lt;'Média Mensal'!$U$2,1,0)+IF('Média 14h-15h'!R62&lt;'Média Mensal'!$U$2,1,0)+IF('Média 15h-16h'!R62&lt;'Média Mensal'!$U$2,1,0)+IF('Média 16h-17h'!R62&lt;'Média Mensal'!$U$2,1,0)+IF('Média 17h-18h'!R62&lt;'Média Mensal'!$U$2,1,0)+IF('Média 18h-19h'!R62&lt;'Média Mensal'!$U$2,1,0)+IF('Média 19h-20h'!R62&lt;'Média Mensal'!$U$2,1,0)+IF('Média 20h-21h'!R62&lt;'Média Mensal'!$U$2,1,0)+IF('Média 21h-22h'!R62&lt;'Média Mensal'!$U$2,1,0)+IF('Média 22h-23h'!R62&lt;'Média Mensal'!$U$2,1,0)+IF('Média 23h-0h'!R62&lt;'Média Mensal'!$U$2,1,0)</f>
        <v>0</v>
      </c>
      <c r="V62">
        <f>+IF('Média 24h-6h'!S62&lt;'Média Mensal'!$U$2,1,0)+IF('Média 6h-7h'!S62&lt;'Média Mensal'!$U$2,1,0)+IF('Média 7h-8h'!S62&lt;'Média Mensal'!$U$2,1,0)+IF('Média 8h-9h'!S62&lt;'Média Mensal'!$U$2,1,0)+IF('Média 9h-10h'!S62&lt;'Média Mensal'!$U$2,1,0)+IF('Média 10h-11h'!S62&lt;'Média Mensal'!$U$2,1,0)+IF('Média 11h-12h'!S62&lt;'Média Mensal'!$U$2,1,0)+IF('Média 12h-13h'!S62&lt;'Média Mensal'!$U$2,1,0)+IF('Média 13h-14h'!S62&lt;'Média Mensal'!$U$2,1,0)+IF('Média 14h-15h'!S62&lt;'Média Mensal'!$U$2,1,0)+IF('Média 15h-16h'!S62&lt;'Média Mensal'!$U$2,1,0)+IF('Média 16h-17h'!S62&lt;'Média Mensal'!$U$2,1,0)+IF('Média 17h-18h'!S62&lt;'Média Mensal'!$U$2,1,0)+IF('Média 18h-19h'!S62&lt;'Média Mensal'!$U$2,1,0)+IF('Média 19h-20h'!S62&lt;'Média Mensal'!$U$2,1,0)+IF('Média 20h-21h'!S62&lt;'Média Mensal'!$U$2,1,0)+IF('Média 21h-22h'!S62&lt;'Média Mensal'!$U$2,1,0)+IF('Média 22h-23h'!S62&lt;'Média Mensal'!$U$2,1,0)+IF('Média 23h-0h'!S62&lt;'Média Mensal'!$U$2,1,0)</f>
        <v>0</v>
      </c>
    </row>
    <row r="63" spans="2:22" x14ac:dyDescent="0.25">
      <c r="B63" s="12" t="s">
        <v>56</v>
      </c>
      <c r="C63" s="12" t="s">
        <v>57</v>
      </c>
      <c r="D63" s="15">
        <v>651.69000000000005</v>
      </c>
      <c r="E63" s="4">
        <v>117555.05410611679</v>
      </c>
      <c r="F63" s="4">
        <v>120710.20684640382</v>
      </c>
      <c r="G63" s="5">
        <f t="shared" si="3"/>
        <v>238265.26095252059</v>
      </c>
      <c r="H63" s="2">
        <v>656</v>
      </c>
      <c r="I63" s="2">
        <v>634</v>
      </c>
      <c r="J63" s="5">
        <f t="shared" si="4"/>
        <v>1290</v>
      </c>
      <c r="K63" s="2">
        <v>1894</v>
      </c>
      <c r="L63" s="2">
        <v>1873</v>
      </c>
      <c r="M63" s="5">
        <f t="shared" si="5"/>
        <v>3767</v>
      </c>
      <c r="N63" s="27">
        <f t="shared" si="6"/>
        <v>0.19226940783587521</v>
      </c>
      <c r="O63" s="27">
        <f t="shared" si="0"/>
        <v>0.2006993237094542</v>
      </c>
      <c r="P63" s="28">
        <f t="shared" si="7"/>
        <v>0.1964497524458968</v>
      </c>
      <c r="Q63" s="38"/>
      <c r="R63" s="32">
        <f t="shared" si="8"/>
        <v>46.100021218085018</v>
      </c>
      <c r="S63" s="32">
        <f t="shared" si="1"/>
        <v>48.149264797129561</v>
      </c>
      <c r="T63" s="32">
        <f t="shared" si="2"/>
        <v>47.115930581870792</v>
      </c>
      <c r="U63">
        <f>+IF('Média 24h-6h'!R63&lt;'Média Mensal'!$U$2,1,0)+IF('Média 6h-7h'!R63&lt;'Média Mensal'!$U$2,1,0)+IF('Média 7h-8h'!R63&lt;'Média Mensal'!$U$2,1,0)+IF('Média 8h-9h'!R63&lt;'Média Mensal'!$U$2,1,0)+IF('Média 9h-10h'!R63&lt;'Média Mensal'!$U$2,1,0)+IF('Média 10h-11h'!R63&lt;'Média Mensal'!$U$2,1,0)+IF('Média 11h-12h'!R63&lt;'Média Mensal'!$U$2,1,0)+IF('Média 12h-13h'!R63&lt;'Média Mensal'!$U$2,1,0)+IF('Média 13h-14h'!R63&lt;'Média Mensal'!$U$2,1,0)+IF('Média 14h-15h'!R63&lt;'Média Mensal'!$U$2,1,0)+IF('Média 15h-16h'!R63&lt;'Média Mensal'!$U$2,1,0)+IF('Média 16h-17h'!R63&lt;'Média Mensal'!$U$2,1,0)+IF('Média 17h-18h'!R63&lt;'Média Mensal'!$U$2,1,0)+IF('Média 18h-19h'!R63&lt;'Média Mensal'!$U$2,1,0)+IF('Média 19h-20h'!R63&lt;'Média Mensal'!$U$2,1,0)+IF('Média 20h-21h'!R63&lt;'Média Mensal'!$U$2,1,0)+IF('Média 21h-22h'!R63&lt;'Média Mensal'!$U$2,1,0)+IF('Média 22h-23h'!R63&lt;'Média Mensal'!$U$2,1,0)+IF('Média 23h-0h'!R63&lt;'Média Mensal'!$U$2,1,0)</f>
        <v>0</v>
      </c>
      <c r="V63">
        <f>+IF('Média 24h-6h'!S63&lt;'Média Mensal'!$U$2,1,0)+IF('Média 6h-7h'!S63&lt;'Média Mensal'!$U$2,1,0)+IF('Média 7h-8h'!S63&lt;'Média Mensal'!$U$2,1,0)+IF('Média 8h-9h'!S63&lt;'Média Mensal'!$U$2,1,0)+IF('Média 9h-10h'!S63&lt;'Média Mensal'!$U$2,1,0)+IF('Média 10h-11h'!S63&lt;'Média Mensal'!$U$2,1,0)+IF('Média 11h-12h'!S63&lt;'Média Mensal'!$U$2,1,0)+IF('Média 12h-13h'!S63&lt;'Média Mensal'!$U$2,1,0)+IF('Média 13h-14h'!S63&lt;'Média Mensal'!$U$2,1,0)+IF('Média 14h-15h'!S63&lt;'Média Mensal'!$U$2,1,0)+IF('Média 15h-16h'!S63&lt;'Média Mensal'!$U$2,1,0)+IF('Média 16h-17h'!S63&lt;'Média Mensal'!$U$2,1,0)+IF('Média 17h-18h'!S63&lt;'Média Mensal'!$U$2,1,0)+IF('Média 18h-19h'!S63&lt;'Média Mensal'!$U$2,1,0)+IF('Média 19h-20h'!S63&lt;'Média Mensal'!$U$2,1,0)+IF('Média 20h-21h'!S63&lt;'Média Mensal'!$U$2,1,0)+IF('Média 21h-22h'!S63&lt;'Média Mensal'!$U$2,1,0)+IF('Média 22h-23h'!S63&lt;'Média Mensal'!$U$2,1,0)+IF('Média 23h-0h'!S63&lt;'Média Mensal'!$U$2,1,0)</f>
        <v>0</v>
      </c>
    </row>
    <row r="64" spans="2:22" x14ac:dyDescent="0.25">
      <c r="B64" s="12" t="s">
        <v>57</v>
      </c>
      <c r="C64" s="12" t="s">
        <v>58</v>
      </c>
      <c r="D64" s="15">
        <v>1418.51</v>
      </c>
      <c r="E64" s="4">
        <v>113119.32973243196</v>
      </c>
      <c r="F64" s="4">
        <v>114982.97486233497</v>
      </c>
      <c r="G64" s="5">
        <f t="shared" si="3"/>
        <v>228102.30459476693</v>
      </c>
      <c r="H64" s="2">
        <v>656</v>
      </c>
      <c r="I64" s="2">
        <v>634</v>
      </c>
      <c r="J64" s="5">
        <f t="shared" si="4"/>
        <v>1290</v>
      </c>
      <c r="K64" s="2">
        <v>1894</v>
      </c>
      <c r="L64" s="2">
        <v>1873</v>
      </c>
      <c r="M64" s="5">
        <f t="shared" si="5"/>
        <v>3767</v>
      </c>
      <c r="N64" s="27">
        <f t="shared" si="6"/>
        <v>0.18501447434844157</v>
      </c>
      <c r="O64" s="27">
        <f t="shared" si="0"/>
        <v>0.19117691780891277</v>
      </c>
      <c r="P64" s="28">
        <f t="shared" si="7"/>
        <v>0.18807039301843495</v>
      </c>
      <c r="Q64" s="38"/>
      <c r="R64" s="32">
        <f t="shared" si="8"/>
        <v>44.360521463698809</v>
      </c>
      <c r="S64" s="32">
        <f t="shared" si="1"/>
        <v>45.864768592873943</v>
      </c>
      <c r="T64" s="32">
        <f t="shared" si="2"/>
        <v>45.106249672684783</v>
      </c>
      <c r="U64">
        <f>+IF('Média 24h-6h'!R64&lt;'Média Mensal'!$U$2,1,0)+IF('Média 6h-7h'!R64&lt;'Média Mensal'!$U$2,1,0)+IF('Média 7h-8h'!R64&lt;'Média Mensal'!$U$2,1,0)+IF('Média 8h-9h'!R64&lt;'Média Mensal'!$U$2,1,0)+IF('Média 9h-10h'!R64&lt;'Média Mensal'!$U$2,1,0)+IF('Média 10h-11h'!R64&lt;'Média Mensal'!$U$2,1,0)+IF('Média 11h-12h'!R64&lt;'Média Mensal'!$U$2,1,0)+IF('Média 12h-13h'!R64&lt;'Média Mensal'!$U$2,1,0)+IF('Média 13h-14h'!R64&lt;'Média Mensal'!$U$2,1,0)+IF('Média 14h-15h'!R64&lt;'Média Mensal'!$U$2,1,0)+IF('Média 15h-16h'!R64&lt;'Média Mensal'!$U$2,1,0)+IF('Média 16h-17h'!R64&lt;'Média Mensal'!$U$2,1,0)+IF('Média 17h-18h'!R64&lt;'Média Mensal'!$U$2,1,0)+IF('Média 18h-19h'!R64&lt;'Média Mensal'!$U$2,1,0)+IF('Média 19h-20h'!R64&lt;'Média Mensal'!$U$2,1,0)+IF('Média 20h-21h'!R64&lt;'Média Mensal'!$U$2,1,0)+IF('Média 21h-22h'!R64&lt;'Média Mensal'!$U$2,1,0)+IF('Média 22h-23h'!R64&lt;'Média Mensal'!$U$2,1,0)+IF('Média 23h-0h'!R64&lt;'Média Mensal'!$U$2,1,0)</f>
        <v>0</v>
      </c>
      <c r="V64">
        <f>+IF('Média 24h-6h'!S64&lt;'Média Mensal'!$U$2,1,0)+IF('Média 6h-7h'!S64&lt;'Média Mensal'!$U$2,1,0)+IF('Média 7h-8h'!S64&lt;'Média Mensal'!$U$2,1,0)+IF('Média 8h-9h'!S64&lt;'Média Mensal'!$U$2,1,0)+IF('Média 9h-10h'!S64&lt;'Média Mensal'!$U$2,1,0)+IF('Média 10h-11h'!S64&lt;'Média Mensal'!$U$2,1,0)+IF('Média 11h-12h'!S64&lt;'Média Mensal'!$U$2,1,0)+IF('Média 12h-13h'!S64&lt;'Média Mensal'!$U$2,1,0)+IF('Média 13h-14h'!S64&lt;'Média Mensal'!$U$2,1,0)+IF('Média 14h-15h'!S64&lt;'Média Mensal'!$U$2,1,0)+IF('Média 15h-16h'!S64&lt;'Média Mensal'!$U$2,1,0)+IF('Média 16h-17h'!S64&lt;'Média Mensal'!$U$2,1,0)+IF('Média 17h-18h'!S64&lt;'Média Mensal'!$U$2,1,0)+IF('Média 18h-19h'!S64&lt;'Média Mensal'!$U$2,1,0)+IF('Média 19h-20h'!S64&lt;'Média Mensal'!$U$2,1,0)+IF('Média 20h-21h'!S64&lt;'Média Mensal'!$U$2,1,0)+IF('Média 21h-22h'!S64&lt;'Média Mensal'!$U$2,1,0)+IF('Média 22h-23h'!S64&lt;'Média Mensal'!$U$2,1,0)+IF('Média 23h-0h'!S64&lt;'Média Mensal'!$U$2,1,0)</f>
        <v>0</v>
      </c>
    </row>
    <row r="65" spans="2:22" x14ac:dyDescent="0.25">
      <c r="B65" s="12" t="s">
        <v>58</v>
      </c>
      <c r="C65" s="12" t="s">
        <v>59</v>
      </c>
      <c r="D65" s="15">
        <v>824.81</v>
      </c>
      <c r="E65" s="4">
        <v>99019.599827281272</v>
      </c>
      <c r="F65" s="4">
        <v>98501.572611623356</v>
      </c>
      <c r="G65" s="5">
        <f t="shared" si="3"/>
        <v>197521.17243890464</v>
      </c>
      <c r="H65" s="2">
        <v>656</v>
      </c>
      <c r="I65" s="2">
        <v>634</v>
      </c>
      <c r="J65" s="5">
        <f t="shared" si="4"/>
        <v>1290</v>
      </c>
      <c r="K65" s="2">
        <v>1894</v>
      </c>
      <c r="L65" s="2">
        <v>1873</v>
      </c>
      <c r="M65" s="5">
        <f t="shared" si="5"/>
        <v>3767</v>
      </c>
      <c r="N65" s="27">
        <f t="shared" si="6"/>
        <v>0.16195339254193808</v>
      </c>
      <c r="O65" s="27">
        <f t="shared" si="0"/>
        <v>0.16377404632091777</v>
      </c>
      <c r="P65" s="28">
        <f t="shared" si="7"/>
        <v>0.16285624380710045</v>
      </c>
      <c r="Q65" s="38"/>
      <c r="R65" s="32">
        <f t="shared" si="8"/>
        <v>38.831215618541677</v>
      </c>
      <c r="S65" s="32">
        <f t="shared" si="1"/>
        <v>39.290615321748447</v>
      </c>
      <c r="T65" s="32">
        <f t="shared" si="2"/>
        <v>39.05896231736299</v>
      </c>
      <c r="U65">
        <f>+IF('Média 24h-6h'!R65&lt;'Média Mensal'!$U$2,1,0)+IF('Média 6h-7h'!R65&lt;'Média Mensal'!$U$2,1,0)+IF('Média 7h-8h'!R65&lt;'Média Mensal'!$U$2,1,0)+IF('Média 8h-9h'!R65&lt;'Média Mensal'!$U$2,1,0)+IF('Média 9h-10h'!R65&lt;'Média Mensal'!$U$2,1,0)+IF('Média 10h-11h'!R65&lt;'Média Mensal'!$U$2,1,0)+IF('Média 11h-12h'!R65&lt;'Média Mensal'!$U$2,1,0)+IF('Média 12h-13h'!R65&lt;'Média Mensal'!$U$2,1,0)+IF('Média 13h-14h'!R65&lt;'Média Mensal'!$U$2,1,0)+IF('Média 14h-15h'!R65&lt;'Média Mensal'!$U$2,1,0)+IF('Média 15h-16h'!R65&lt;'Média Mensal'!$U$2,1,0)+IF('Média 16h-17h'!R65&lt;'Média Mensal'!$U$2,1,0)+IF('Média 17h-18h'!R65&lt;'Média Mensal'!$U$2,1,0)+IF('Média 18h-19h'!R65&lt;'Média Mensal'!$U$2,1,0)+IF('Média 19h-20h'!R65&lt;'Média Mensal'!$U$2,1,0)+IF('Média 20h-21h'!R65&lt;'Média Mensal'!$U$2,1,0)+IF('Média 21h-22h'!R65&lt;'Média Mensal'!$U$2,1,0)+IF('Média 22h-23h'!R65&lt;'Média Mensal'!$U$2,1,0)+IF('Média 23h-0h'!R65&lt;'Média Mensal'!$U$2,1,0)</f>
        <v>0</v>
      </c>
      <c r="V65">
        <f>+IF('Média 24h-6h'!S65&lt;'Média Mensal'!$U$2,1,0)+IF('Média 6h-7h'!S65&lt;'Média Mensal'!$U$2,1,0)+IF('Média 7h-8h'!S65&lt;'Média Mensal'!$U$2,1,0)+IF('Média 8h-9h'!S65&lt;'Média Mensal'!$U$2,1,0)+IF('Média 9h-10h'!S65&lt;'Média Mensal'!$U$2,1,0)+IF('Média 10h-11h'!S65&lt;'Média Mensal'!$U$2,1,0)+IF('Média 11h-12h'!S65&lt;'Média Mensal'!$U$2,1,0)+IF('Média 12h-13h'!S65&lt;'Média Mensal'!$U$2,1,0)+IF('Média 13h-14h'!S65&lt;'Média Mensal'!$U$2,1,0)+IF('Média 14h-15h'!S65&lt;'Média Mensal'!$U$2,1,0)+IF('Média 15h-16h'!S65&lt;'Média Mensal'!$U$2,1,0)+IF('Média 16h-17h'!S65&lt;'Média Mensal'!$U$2,1,0)+IF('Média 17h-18h'!S65&lt;'Média Mensal'!$U$2,1,0)+IF('Média 18h-19h'!S65&lt;'Média Mensal'!$U$2,1,0)+IF('Média 19h-20h'!S65&lt;'Média Mensal'!$U$2,1,0)+IF('Média 20h-21h'!S65&lt;'Média Mensal'!$U$2,1,0)+IF('Média 21h-22h'!S65&lt;'Média Mensal'!$U$2,1,0)+IF('Média 22h-23h'!S65&lt;'Média Mensal'!$U$2,1,0)+IF('Média 23h-0h'!S65&lt;'Média Mensal'!$U$2,1,0)</f>
        <v>0</v>
      </c>
    </row>
    <row r="66" spans="2:22" x14ac:dyDescent="0.25">
      <c r="B66" s="12" t="s">
        <v>59</v>
      </c>
      <c r="C66" s="12" t="s">
        <v>60</v>
      </c>
      <c r="D66" s="15">
        <v>1119.4000000000001</v>
      </c>
      <c r="E66" s="4">
        <v>41840.165312231802</v>
      </c>
      <c r="F66" s="4">
        <v>42686.544366119175</v>
      </c>
      <c r="G66" s="5">
        <f t="shared" si="3"/>
        <v>84526.709678350977</v>
      </c>
      <c r="H66" s="2">
        <v>591</v>
      </c>
      <c r="I66" s="2">
        <v>557</v>
      </c>
      <c r="J66" s="5">
        <f t="shared" si="4"/>
        <v>1148</v>
      </c>
      <c r="K66" s="2">
        <v>1493</v>
      </c>
      <c r="L66" s="2">
        <v>1476</v>
      </c>
      <c r="M66" s="5">
        <f t="shared" si="5"/>
        <v>2969</v>
      </c>
      <c r="N66" s="27">
        <f t="shared" si="6"/>
        <v>8.4029894987612069E-2</v>
      </c>
      <c r="O66" s="27">
        <f t="shared" si="0"/>
        <v>8.7767382938809063E-2</v>
      </c>
      <c r="P66" s="28">
        <f t="shared" si="7"/>
        <v>8.5876691265037358E-2</v>
      </c>
      <c r="Q66" s="38"/>
      <c r="R66" s="32">
        <f t="shared" si="8"/>
        <v>20.076854756349235</v>
      </c>
      <c r="S66" s="32">
        <f t="shared" si="1"/>
        <v>20.996824577530337</v>
      </c>
      <c r="T66" s="32">
        <f t="shared" si="2"/>
        <v>20.531141529839925</v>
      </c>
      <c r="U66">
        <f>+IF('Média 24h-6h'!R66&lt;'Média Mensal'!$U$2,1,0)+IF('Média 6h-7h'!R66&lt;'Média Mensal'!$U$2,1,0)+IF('Média 7h-8h'!R66&lt;'Média Mensal'!$U$2,1,0)+IF('Média 8h-9h'!R66&lt;'Média Mensal'!$U$2,1,0)+IF('Média 9h-10h'!R66&lt;'Média Mensal'!$U$2,1,0)+IF('Média 10h-11h'!R66&lt;'Média Mensal'!$U$2,1,0)+IF('Média 11h-12h'!R66&lt;'Média Mensal'!$U$2,1,0)+IF('Média 12h-13h'!R66&lt;'Média Mensal'!$U$2,1,0)+IF('Média 13h-14h'!R66&lt;'Média Mensal'!$U$2,1,0)+IF('Média 14h-15h'!R66&lt;'Média Mensal'!$U$2,1,0)+IF('Média 15h-16h'!R66&lt;'Média Mensal'!$U$2,1,0)+IF('Média 16h-17h'!R66&lt;'Média Mensal'!$U$2,1,0)+IF('Média 17h-18h'!R66&lt;'Média Mensal'!$U$2,1,0)+IF('Média 18h-19h'!R66&lt;'Média Mensal'!$U$2,1,0)+IF('Média 19h-20h'!R66&lt;'Média Mensal'!$U$2,1,0)+IF('Média 20h-21h'!R66&lt;'Média Mensal'!$U$2,1,0)+IF('Média 21h-22h'!R66&lt;'Média Mensal'!$U$2,1,0)+IF('Média 22h-23h'!R66&lt;'Média Mensal'!$U$2,1,0)+IF('Média 23h-0h'!R66&lt;'Média Mensal'!$U$2,1,0)</f>
        <v>1</v>
      </c>
      <c r="V66">
        <f>+IF('Média 24h-6h'!S66&lt;'Média Mensal'!$U$2,1,0)+IF('Média 6h-7h'!S66&lt;'Média Mensal'!$U$2,1,0)+IF('Média 7h-8h'!S66&lt;'Média Mensal'!$U$2,1,0)+IF('Média 8h-9h'!S66&lt;'Média Mensal'!$U$2,1,0)+IF('Média 9h-10h'!S66&lt;'Média Mensal'!$U$2,1,0)+IF('Média 10h-11h'!S66&lt;'Média Mensal'!$U$2,1,0)+IF('Média 11h-12h'!S66&lt;'Média Mensal'!$U$2,1,0)+IF('Média 12h-13h'!S66&lt;'Média Mensal'!$U$2,1,0)+IF('Média 13h-14h'!S66&lt;'Média Mensal'!$U$2,1,0)+IF('Média 14h-15h'!S66&lt;'Média Mensal'!$U$2,1,0)+IF('Média 15h-16h'!S66&lt;'Média Mensal'!$U$2,1,0)+IF('Média 16h-17h'!S66&lt;'Média Mensal'!$U$2,1,0)+IF('Média 17h-18h'!S66&lt;'Média Mensal'!$U$2,1,0)+IF('Média 18h-19h'!S66&lt;'Média Mensal'!$U$2,1,0)+IF('Média 19h-20h'!S66&lt;'Média Mensal'!$U$2,1,0)+IF('Média 20h-21h'!S66&lt;'Média Mensal'!$U$2,1,0)+IF('Média 21h-22h'!S66&lt;'Média Mensal'!$U$2,1,0)+IF('Média 22h-23h'!S66&lt;'Média Mensal'!$U$2,1,0)+IF('Média 23h-0h'!S66&lt;'Média Mensal'!$U$2,1,0)</f>
        <v>1</v>
      </c>
    </row>
    <row r="67" spans="2:22" x14ac:dyDescent="0.25">
      <c r="B67" s="12" t="s">
        <v>60</v>
      </c>
      <c r="C67" s="12" t="s">
        <v>61</v>
      </c>
      <c r="D67" s="15">
        <v>1194.23</v>
      </c>
      <c r="E67" s="4">
        <v>37053.794634121514</v>
      </c>
      <c r="F67" s="4">
        <v>37720.720091517556</v>
      </c>
      <c r="G67" s="5">
        <f t="shared" si="3"/>
        <v>74774.514725639077</v>
      </c>
      <c r="H67" s="2">
        <v>591</v>
      </c>
      <c r="I67" s="2">
        <v>557</v>
      </c>
      <c r="J67" s="5">
        <f t="shared" si="4"/>
        <v>1148</v>
      </c>
      <c r="K67" s="2">
        <v>1493</v>
      </c>
      <c r="L67" s="2">
        <v>1476</v>
      </c>
      <c r="M67" s="5">
        <f t="shared" si="5"/>
        <v>2969</v>
      </c>
      <c r="N67" s="27">
        <f t="shared" si="6"/>
        <v>7.4417164673283895E-2</v>
      </c>
      <c r="O67" s="27">
        <f t="shared" si="0"/>
        <v>7.7557200615835098E-2</v>
      </c>
      <c r="P67" s="28">
        <f t="shared" si="7"/>
        <v>7.596874337143808E-2</v>
      </c>
      <c r="Q67" s="38"/>
      <c r="R67" s="32">
        <f t="shared" si="8"/>
        <v>17.78013178220802</v>
      </c>
      <c r="S67" s="32">
        <f t="shared" si="1"/>
        <v>18.554215490170957</v>
      </c>
      <c r="T67" s="32">
        <f t="shared" si="2"/>
        <v>18.162379092941237</v>
      </c>
      <c r="U67">
        <f>+IF('Média 24h-6h'!R67&lt;'Média Mensal'!$U$2,1,0)+IF('Média 6h-7h'!R67&lt;'Média Mensal'!$U$2,1,0)+IF('Média 7h-8h'!R67&lt;'Média Mensal'!$U$2,1,0)+IF('Média 8h-9h'!R67&lt;'Média Mensal'!$U$2,1,0)+IF('Média 9h-10h'!R67&lt;'Média Mensal'!$U$2,1,0)+IF('Média 10h-11h'!R67&lt;'Média Mensal'!$U$2,1,0)+IF('Média 11h-12h'!R67&lt;'Média Mensal'!$U$2,1,0)+IF('Média 12h-13h'!R67&lt;'Média Mensal'!$U$2,1,0)+IF('Média 13h-14h'!R67&lt;'Média Mensal'!$U$2,1,0)+IF('Média 14h-15h'!R67&lt;'Média Mensal'!$U$2,1,0)+IF('Média 15h-16h'!R67&lt;'Média Mensal'!$U$2,1,0)+IF('Média 16h-17h'!R67&lt;'Média Mensal'!$U$2,1,0)+IF('Média 17h-18h'!R67&lt;'Média Mensal'!$U$2,1,0)+IF('Média 18h-19h'!R67&lt;'Média Mensal'!$U$2,1,0)+IF('Média 19h-20h'!R67&lt;'Média Mensal'!$U$2,1,0)+IF('Média 20h-21h'!R67&lt;'Média Mensal'!$U$2,1,0)+IF('Média 21h-22h'!R67&lt;'Média Mensal'!$U$2,1,0)+IF('Média 22h-23h'!R67&lt;'Média Mensal'!$U$2,1,0)+IF('Média 23h-0h'!R67&lt;'Média Mensal'!$U$2,1,0)</f>
        <v>1</v>
      </c>
      <c r="V67">
        <f>+IF('Média 24h-6h'!S67&lt;'Média Mensal'!$U$2,1,0)+IF('Média 6h-7h'!S67&lt;'Média Mensal'!$U$2,1,0)+IF('Média 7h-8h'!S67&lt;'Média Mensal'!$U$2,1,0)+IF('Média 8h-9h'!S67&lt;'Média Mensal'!$U$2,1,0)+IF('Média 9h-10h'!S67&lt;'Média Mensal'!$U$2,1,0)+IF('Média 10h-11h'!S67&lt;'Média Mensal'!$U$2,1,0)+IF('Média 11h-12h'!S67&lt;'Média Mensal'!$U$2,1,0)+IF('Média 12h-13h'!S67&lt;'Média Mensal'!$U$2,1,0)+IF('Média 13h-14h'!S67&lt;'Média Mensal'!$U$2,1,0)+IF('Média 14h-15h'!S67&lt;'Média Mensal'!$U$2,1,0)+IF('Média 15h-16h'!S67&lt;'Média Mensal'!$U$2,1,0)+IF('Média 16h-17h'!S67&lt;'Média Mensal'!$U$2,1,0)+IF('Média 17h-18h'!S67&lt;'Média Mensal'!$U$2,1,0)+IF('Média 18h-19h'!S67&lt;'Média Mensal'!$U$2,1,0)+IF('Média 19h-20h'!S67&lt;'Média Mensal'!$U$2,1,0)+IF('Média 20h-21h'!S67&lt;'Média Mensal'!$U$2,1,0)+IF('Média 21h-22h'!S67&lt;'Média Mensal'!$U$2,1,0)+IF('Média 22h-23h'!S67&lt;'Média Mensal'!$U$2,1,0)+IF('Média 23h-0h'!S67&lt;'Média Mensal'!$U$2,1,0)</f>
        <v>3</v>
      </c>
    </row>
    <row r="68" spans="2:22" x14ac:dyDescent="0.25">
      <c r="B68" s="12" t="s">
        <v>61</v>
      </c>
      <c r="C68" s="12" t="s">
        <v>62</v>
      </c>
      <c r="D68" s="15">
        <v>1468.1</v>
      </c>
      <c r="E68" s="4">
        <v>33474.786720099633</v>
      </c>
      <c r="F68" s="4">
        <v>33991.575175111524</v>
      </c>
      <c r="G68" s="5">
        <f t="shared" si="3"/>
        <v>67466.361895211157</v>
      </c>
      <c r="H68" s="2">
        <v>591</v>
      </c>
      <c r="I68" s="2">
        <v>557</v>
      </c>
      <c r="J68" s="5">
        <f t="shared" si="4"/>
        <v>1148</v>
      </c>
      <c r="K68" s="2">
        <v>1493</v>
      </c>
      <c r="L68" s="2">
        <v>1476</v>
      </c>
      <c r="M68" s="5">
        <f t="shared" si="5"/>
        <v>2969</v>
      </c>
      <c r="N68" s="27">
        <f t="shared" si="6"/>
        <v>6.7229247108169257E-2</v>
      </c>
      <c r="O68" s="27">
        <f t="shared" si="0"/>
        <v>6.9889742526341642E-2</v>
      </c>
      <c r="P68" s="28">
        <f t="shared" si="7"/>
        <v>6.8543871556072625E-2</v>
      </c>
      <c r="Q68" s="38"/>
      <c r="R68" s="32">
        <f t="shared" si="8"/>
        <v>16.062757543233989</v>
      </c>
      <c r="S68" s="32">
        <f t="shared" si="1"/>
        <v>16.719909087610194</v>
      </c>
      <c r="T68" s="32">
        <f t="shared" si="2"/>
        <v>16.387263030170306</v>
      </c>
      <c r="U68">
        <f>+IF('Média 24h-6h'!R68&lt;'Média Mensal'!$U$2,1,0)+IF('Média 6h-7h'!R68&lt;'Média Mensal'!$U$2,1,0)+IF('Média 7h-8h'!R68&lt;'Média Mensal'!$U$2,1,0)+IF('Média 8h-9h'!R68&lt;'Média Mensal'!$U$2,1,0)+IF('Média 9h-10h'!R68&lt;'Média Mensal'!$U$2,1,0)+IF('Média 10h-11h'!R68&lt;'Média Mensal'!$U$2,1,0)+IF('Média 11h-12h'!R68&lt;'Média Mensal'!$U$2,1,0)+IF('Média 12h-13h'!R68&lt;'Média Mensal'!$U$2,1,0)+IF('Média 13h-14h'!R68&lt;'Média Mensal'!$U$2,1,0)+IF('Média 14h-15h'!R68&lt;'Média Mensal'!$U$2,1,0)+IF('Média 15h-16h'!R68&lt;'Média Mensal'!$U$2,1,0)+IF('Média 16h-17h'!R68&lt;'Média Mensal'!$U$2,1,0)+IF('Média 17h-18h'!R68&lt;'Média Mensal'!$U$2,1,0)+IF('Média 18h-19h'!R68&lt;'Média Mensal'!$U$2,1,0)+IF('Média 19h-20h'!R68&lt;'Média Mensal'!$U$2,1,0)+IF('Média 20h-21h'!R68&lt;'Média Mensal'!$U$2,1,0)+IF('Média 21h-22h'!R68&lt;'Média Mensal'!$U$2,1,0)+IF('Média 22h-23h'!R68&lt;'Média Mensal'!$U$2,1,0)+IF('Média 23h-0h'!R68&lt;'Média Mensal'!$U$2,1,0)</f>
        <v>1</v>
      </c>
      <c r="V68">
        <f>+IF('Média 24h-6h'!S68&lt;'Média Mensal'!$U$2,1,0)+IF('Média 6h-7h'!S68&lt;'Média Mensal'!$U$2,1,0)+IF('Média 7h-8h'!S68&lt;'Média Mensal'!$U$2,1,0)+IF('Média 8h-9h'!S68&lt;'Média Mensal'!$U$2,1,0)+IF('Média 9h-10h'!S68&lt;'Média Mensal'!$U$2,1,0)+IF('Média 10h-11h'!S68&lt;'Média Mensal'!$U$2,1,0)+IF('Média 11h-12h'!S68&lt;'Média Mensal'!$U$2,1,0)+IF('Média 12h-13h'!S68&lt;'Média Mensal'!$U$2,1,0)+IF('Média 13h-14h'!S68&lt;'Média Mensal'!$U$2,1,0)+IF('Média 14h-15h'!S68&lt;'Média Mensal'!$U$2,1,0)+IF('Média 15h-16h'!S68&lt;'Média Mensal'!$U$2,1,0)+IF('Média 16h-17h'!S68&lt;'Média Mensal'!$U$2,1,0)+IF('Média 17h-18h'!S68&lt;'Média Mensal'!$U$2,1,0)+IF('Média 18h-19h'!S68&lt;'Média Mensal'!$U$2,1,0)+IF('Média 19h-20h'!S68&lt;'Média Mensal'!$U$2,1,0)+IF('Média 20h-21h'!S68&lt;'Média Mensal'!$U$2,1,0)+IF('Média 21h-22h'!S68&lt;'Média Mensal'!$U$2,1,0)+IF('Média 22h-23h'!S68&lt;'Média Mensal'!$U$2,1,0)+IF('Média 23h-0h'!S68&lt;'Média Mensal'!$U$2,1,0)</f>
        <v>3</v>
      </c>
    </row>
    <row r="69" spans="2:22" x14ac:dyDescent="0.25">
      <c r="B69" s="13" t="s">
        <v>62</v>
      </c>
      <c r="C69" s="13" t="s">
        <v>63</v>
      </c>
      <c r="D69" s="16">
        <v>702.48</v>
      </c>
      <c r="E69" s="4">
        <v>17580.952386471487</v>
      </c>
      <c r="F69" s="4">
        <v>16801.999999999993</v>
      </c>
      <c r="G69" s="7">
        <f t="shared" si="3"/>
        <v>34382.952386471479</v>
      </c>
      <c r="H69" s="6">
        <v>591</v>
      </c>
      <c r="I69" s="3">
        <v>557</v>
      </c>
      <c r="J69" s="7">
        <f t="shared" si="4"/>
        <v>1148</v>
      </c>
      <c r="K69" s="6">
        <v>1493</v>
      </c>
      <c r="L69" s="3">
        <v>1475</v>
      </c>
      <c r="M69" s="7">
        <f t="shared" si="5"/>
        <v>2968</v>
      </c>
      <c r="N69" s="27">
        <f t="shared" si="6"/>
        <v>3.5308789336583157E-2</v>
      </c>
      <c r="O69" s="27">
        <f t="shared" si="0"/>
        <v>3.4564051082878001E-2</v>
      </c>
      <c r="P69" s="28">
        <f t="shared" si="7"/>
        <v>3.4940888493942758E-2</v>
      </c>
      <c r="Q69" s="38"/>
      <c r="R69" s="32">
        <f t="shared" si="8"/>
        <v>8.4361575750822873</v>
      </c>
      <c r="S69" s="32">
        <f t="shared" si="1"/>
        <v>8.2687007874015706</v>
      </c>
      <c r="T69" s="32">
        <f t="shared" si="2"/>
        <v>8.35348697436139</v>
      </c>
      <c r="U69">
        <f>+IF('Média 24h-6h'!R69&lt;'Média Mensal'!$U$2,1,0)+IF('Média 6h-7h'!R69&lt;'Média Mensal'!$U$2,1,0)+IF('Média 7h-8h'!R69&lt;'Média Mensal'!$U$2,1,0)+IF('Média 8h-9h'!R69&lt;'Média Mensal'!$U$2,1,0)+IF('Média 9h-10h'!R69&lt;'Média Mensal'!$U$2,1,0)+IF('Média 10h-11h'!R69&lt;'Média Mensal'!$U$2,1,0)+IF('Média 11h-12h'!R69&lt;'Média Mensal'!$U$2,1,0)+IF('Média 12h-13h'!R69&lt;'Média Mensal'!$U$2,1,0)+IF('Média 13h-14h'!R69&lt;'Média Mensal'!$U$2,1,0)+IF('Média 14h-15h'!R69&lt;'Média Mensal'!$U$2,1,0)+IF('Média 15h-16h'!R69&lt;'Média Mensal'!$U$2,1,0)+IF('Média 16h-17h'!R69&lt;'Média Mensal'!$U$2,1,0)+IF('Média 17h-18h'!R69&lt;'Média Mensal'!$U$2,1,0)+IF('Média 18h-19h'!R69&lt;'Média Mensal'!$U$2,1,0)+IF('Média 19h-20h'!R69&lt;'Média Mensal'!$U$2,1,0)+IF('Média 20h-21h'!R69&lt;'Média Mensal'!$U$2,1,0)+IF('Média 21h-22h'!R69&lt;'Média Mensal'!$U$2,1,0)+IF('Média 22h-23h'!R69&lt;'Média Mensal'!$U$2,1,0)+IF('Média 23h-0h'!R69&lt;'Média Mensal'!$U$2,1,0)</f>
        <v>12</v>
      </c>
      <c r="V69">
        <f>+IF('Média 24h-6h'!S69&lt;'Média Mensal'!$U$2,1,0)+IF('Média 6h-7h'!S69&lt;'Média Mensal'!$U$2,1,0)+IF('Média 7h-8h'!S69&lt;'Média Mensal'!$U$2,1,0)+IF('Média 8h-9h'!S69&lt;'Média Mensal'!$U$2,1,0)+IF('Média 9h-10h'!S69&lt;'Média Mensal'!$U$2,1,0)+IF('Média 10h-11h'!S69&lt;'Média Mensal'!$U$2,1,0)+IF('Média 11h-12h'!S69&lt;'Média Mensal'!$U$2,1,0)+IF('Média 12h-13h'!S69&lt;'Média Mensal'!$U$2,1,0)+IF('Média 13h-14h'!S69&lt;'Média Mensal'!$U$2,1,0)+IF('Média 14h-15h'!S69&lt;'Média Mensal'!$U$2,1,0)+IF('Média 15h-16h'!S69&lt;'Média Mensal'!$U$2,1,0)+IF('Média 16h-17h'!S69&lt;'Média Mensal'!$U$2,1,0)+IF('Média 17h-18h'!S69&lt;'Média Mensal'!$U$2,1,0)+IF('Média 18h-19h'!S69&lt;'Média Mensal'!$U$2,1,0)+IF('Média 19h-20h'!S69&lt;'Média Mensal'!$U$2,1,0)+IF('Média 20h-21h'!S69&lt;'Média Mensal'!$U$2,1,0)+IF('Média 21h-22h'!S69&lt;'Média Mensal'!$U$2,1,0)+IF('Média 22h-23h'!S69&lt;'Média Mensal'!$U$2,1,0)+IF('Média 23h-0h'!S69&lt;'Média Mensal'!$U$2,1,0)</f>
        <v>12</v>
      </c>
    </row>
    <row r="70" spans="2:22" x14ac:dyDescent="0.25">
      <c r="B70" s="11" t="s">
        <v>100</v>
      </c>
      <c r="C70" s="11" t="s">
        <v>64</v>
      </c>
      <c r="D70" s="14">
        <v>463.71</v>
      </c>
      <c r="E70" s="8">
        <v>146862</v>
      </c>
      <c r="F70" s="8">
        <v>121743.36343379934</v>
      </c>
      <c r="G70" s="10">
        <f t="shared" ref="G70:G86" si="10">+E70+F70</f>
        <v>268605.36343379936</v>
      </c>
      <c r="H70" s="2">
        <v>6624</v>
      </c>
      <c r="I70" s="2">
        <v>6694</v>
      </c>
      <c r="J70" s="10">
        <f t="shared" ref="J70:J86" si="11">+H70+I70</f>
        <v>13318</v>
      </c>
      <c r="K70" s="2">
        <v>0</v>
      </c>
      <c r="L70" s="2">
        <v>0</v>
      </c>
      <c r="M70" s="10">
        <f t="shared" ref="M70:M86" si="12">+K70+L70</f>
        <v>0</v>
      </c>
      <c r="N70" s="25">
        <f t="shared" ref="N70:O86" si="13">+E70/(H70*216+K70*248)</f>
        <v>0.10264442431561997</v>
      </c>
      <c r="O70" s="25">
        <f t="shared" si="0"/>
        <v>8.4198787356421542E-2</v>
      </c>
      <c r="P70" s="26">
        <f t="shared" ref="P70:P86" si="14">+G70/(J70*216+M70*248)</f>
        <v>9.337313029212739E-2</v>
      </c>
      <c r="Q70" s="38"/>
      <c r="R70" s="32">
        <f t="shared" ref="R70:T86" si="15">+E70/(H70+K70)</f>
        <v>22.171195652173914</v>
      </c>
      <c r="S70" s="32">
        <f t="shared" si="1"/>
        <v>18.186938068987054</v>
      </c>
      <c r="T70" s="32">
        <f t="shared" si="2"/>
        <v>20.168596143099517</v>
      </c>
      <c r="U70">
        <f>+IF('Média 24h-6h'!R70&lt;'Média Mensal'!$U$2,1,0)+IF('Média 6h-7h'!R70&lt;'Média Mensal'!$U$2,1,0)+IF('Média 7h-8h'!R70&lt;'Média Mensal'!$U$2,1,0)+IF('Média 8h-9h'!R70&lt;'Média Mensal'!$U$2,1,0)+IF('Média 9h-10h'!R70&lt;'Média Mensal'!$U$2,1,0)+IF('Média 10h-11h'!R70&lt;'Média Mensal'!$U$2,1,0)+IF('Média 11h-12h'!R70&lt;'Média Mensal'!$U$2,1,0)+IF('Média 12h-13h'!R70&lt;'Média Mensal'!$U$2,1,0)+IF('Média 13h-14h'!R70&lt;'Média Mensal'!$U$2,1,0)+IF('Média 14h-15h'!R70&lt;'Média Mensal'!$U$2,1,0)+IF('Média 15h-16h'!R70&lt;'Média Mensal'!$U$2,1,0)+IF('Média 16h-17h'!R70&lt;'Média Mensal'!$U$2,1,0)+IF('Média 17h-18h'!R70&lt;'Média Mensal'!$U$2,1,0)+IF('Média 18h-19h'!R70&lt;'Média Mensal'!$U$2,1,0)+IF('Média 19h-20h'!R70&lt;'Média Mensal'!$U$2,1,0)+IF('Média 20h-21h'!R70&lt;'Média Mensal'!$U$2,1,0)+IF('Média 21h-22h'!R70&lt;'Média Mensal'!$U$2,1,0)+IF('Média 22h-23h'!R70&lt;'Média Mensal'!$U$2,1,0)+IF('Média 23h-0h'!R70&lt;'Média Mensal'!$U$2,1,0)</f>
        <v>2</v>
      </c>
      <c r="V70">
        <f>+IF('Média 24h-6h'!S70&lt;'Média Mensal'!$U$2,1,0)+IF('Média 6h-7h'!S70&lt;'Média Mensal'!$U$2,1,0)+IF('Média 7h-8h'!S70&lt;'Média Mensal'!$U$2,1,0)+IF('Média 8h-9h'!S70&lt;'Média Mensal'!$U$2,1,0)+IF('Média 9h-10h'!S70&lt;'Média Mensal'!$U$2,1,0)+IF('Média 10h-11h'!S70&lt;'Média Mensal'!$U$2,1,0)+IF('Média 11h-12h'!S70&lt;'Média Mensal'!$U$2,1,0)+IF('Média 12h-13h'!S70&lt;'Média Mensal'!$U$2,1,0)+IF('Média 13h-14h'!S70&lt;'Média Mensal'!$U$2,1,0)+IF('Média 14h-15h'!S70&lt;'Média Mensal'!$U$2,1,0)+IF('Média 15h-16h'!S70&lt;'Média Mensal'!$U$2,1,0)+IF('Média 16h-17h'!S70&lt;'Média Mensal'!$U$2,1,0)+IF('Média 17h-18h'!S70&lt;'Média Mensal'!$U$2,1,0)+IF('Média 18h-19h'!S70&lt;'Média Mensal'!$U$2,1,0)+IF('Média 19h-20h'!S70&lt;'Média Mensal'!$U$2,1,0)+IF('Média 20h-21h'!S70&lt;'Média Mensal'!$U$2,1,0)+IF('Média 21h-22h'!S70&lt;'Média Mensal'!$U$2,1,0)+IF('Média 22h-23h'!S70&lt;'Média Mensal'!$U$2,1,0)+IF('Média 23h-0h'!S70&lt;'Média Mensal'!$U$2,1,0)</f>
        <v>1</v>
      </c>
    </row>
    <row r="71" spans="2:22" x14ac:dyDescent="0.25">
      <c r="B71" s="12" t="s">
        <v>64</v>
      </c>
      <c r="C71" s="12" t="s">
        <v>65</v>
      </c>
      <c r="D71" s="15">
        <v>716.25</v>
      </c>
      <c r="E71" s="4">
        <v>198947.82557121551</v>
      </c>
      <c r="F71" s="4">
        <v>181637.17146375624</v>
      </c>
      <c r="G71" s="5">
        <f t="shared" si="10"/>
        <v>380584.99703497172</v>
      </c>
      <c r="H71" s="2">
        <v>6629</v>
      </c>
      <c r="I71" s="2">
        <v>6703</v>
      </c>
      <c r="J71" s="5">
        <f t="shared" si="11"/>
        <v>13332</v>
      </c>
      <c r="K71" s="2">
        <v>0</v>
      </c>
      <c r="L71" s="2">
        <v>0</v>
      </c>
      <c r="M71" s="5">
        <f t="shared" si="12"/>
        <v>0</v>
      </c>
      <c r="N71" s="27">
        <f t="shared" si="13"/>
        <v>0.13894324151680293</v>
      </c>
      <c r="O71" s="27">
        <f t="shared" si="0"/>
        <v>0.1254532046621995</v>
      </c>
      <c r="P71" s="28">
        <f t="shared" si="14"/>
        <v>0.13216078449337007</v>
      </c>
      <c r="Q71" s="38"/>
      <c r="R71" s="32">
        <f t="shared" si="15"/>
        <v>30.011740167629434</v>
      </c>
      <c r="S71" s="32">
        <f t="shared" si="15"/>
        <v>27.097892207035095</v>
      </c>
      <c r="T71" s="32">
        <f t="shared" si="15"/>
        <v>28.546729450567934</v>
      </c>
      <c r="U71">
        <f>+IF('Média 24h-6h'!R71&lt;'Média Mensal'!$U$2,1,0)+IF('Média 6h-7h'!R71&lt;'Média Mensal'!$U$2,1,0)+IF('Média 7h-8h'!R71&lt;'Média Mensal'!$U$2,1,0)+IF('Média 8h-9h'!R71&lt;'Média Mensal'!$U$2,1,0)+IF('Média 9h-10h'!R71&lt;'Média Mensal'!$U$2,1,0)+IF('Média 10h-11h'!R71&lt;'Média Mensal'!$U$2,1,0)+IF('Média 11h-12h'!R71&lt;'Média Mensal'!$U$2,1,0)+IF('Média 12h-13h'!R71&lt;'Média Mensal'!$U$2,1,0)+IF('Média 13h-14h'!R71&lt;'Média Mensal'!$U$2,1,0)+IF('Média 14h-15h'!R71&lt;'Média Mensal'!$U$2,1,0)+IF('Média 15h-16h'!R71&lt;'Média Mensal'!$U$2,1,0)+IF('Média 16h-17h'!R71&lt;'Média Mensal'!$U$2,1,0)+IF('Média 17h-18h'!R71&lt;'Média Mensal'!$U$2,1,0)+IF('Média 18h-19h'!R71&lt;'Média Mensal'!$U$2,1,0)+IF('Média 19h-20h'!R71&lt;'Média Mensal'!$U$2,1,0)+IF('Média 20h-21h'!R71&lt;'Média Mensal'!$U$2,1,0)+IF('Média 21h-22h'!R71&lt;'Média Mensal'!$U$2,1,0)+IF('Média 22h-23h'!R71&lt;'Média Mensal'!$U$2,1,0)+IF('Média 23h-0h'!R71&lt;'Média Mensal'!$U$2,1,0)</f>
        <v>1</v>
      </c>
      <c r="V71">
        <f>+IF('Média 24h-6h'!S71&lt;'Média Mensal'!$U$2,1,0)+IF('Média 6h-7h'!S71&lt;'Média Mensal'!$U$2,1,0)+IF('Média 7h-8h'!S71&lt;'Média Mensal'!$U$2,1,0)+IF('Média 8h-9h'!S71&lt;'Média Mensal'!$U$2,1,0)+IF('Média 9h-10h'!S71&lt;'Média Mensal'!$U$2,1,0)+IF('Média 10h-11h'!S71&lt;'Média Mensal'!$U$2,1,0)+IF('Média 11h-12h'!S71&lt;'Média Mensal'!$U$2,1,0)+IF('Média 12h-13h'!S71&lt;'Média Mensal'!$U$2,1,0)+IF('Média 13h-14h'!S71&lt;'Média Mensal'!$U$2,1,0)+IF('Média 14h-15h'!S71&lt;'Média Mensal'!$U$2,1,0)+IF('Média 15h-16h'!S71&lt;'Média Mensal'!$U$2,1,0)+IF('Média 16h-17h'!S71&lt;'Média Mensal'!$U$2,1,0)+IF('Média 17h-18h'!S71&lt;'Média Mensal'!$U$2,1,0)+IF('Média 18h-19h'!S71&lt;'Média Mensal'!$U$2,1,0)+IF('Média 19h-20h'!S71&lt;'Média Mensal'!$U$2,1,0)+IF('Média 20h-21h'!S71&lt;'Média Mensal'!$U$2,1,0)+IF('Média 21h-22h'!S71&lt;'Média Mensal'!$U$2,1,0)+IF('Média 22h-23h'!S71&lt;'Média Mensal'!$U$2,1,0)+IF('Média 23h-0h'!S71&lt;'Média Mensal'!$U$2,1,0)</f>
        <v>1</v>
      </c>
    </row>
    <row r="72" spans="2:22" x14ac:dyDescent="0.25">
      <c r="B72" s="12" t="s">
        <v>65</v>
      </c>
      <c r="C72" s="12" t="s">
        <v>66</v>
      </c>
      <c r="D72" s="15">
        <v>405.01</v>
      </c>
      <c r="E72" s="4">
        <v>317228.27903865103</v>
      </c>
      <c r="F72" s="4">
        <v>301149.46569701156</v>
      </c>
      <c r="G72" s="5">
        <f t="shared" si="10"/>
        <v>618377.74473566259</v>
      </c>
      <c r="H72" s="2">
        <v>6629</v>
      </c>
      <c r="I72" s="2">
        <v>6705</v>
      </c>
      <c r="J72" s="5">
        <f t="shared" si="11"/>
        <v>13334</v>
      </c>
      <c r="K72" s="2">
        <v>0</v>
      </c>
      <c r="L72" s="2">
        <v>0</v>
      </c>
      <c r="M72" s="5">
        <f t="shared" si="12"/>
        <v>0</v>
      </c>
      <c r="N72" s="27">
        <f t="shared" si="13"/>
        <v>0.22154916880279904</v>
      </c>
      <c r="O72" s="27">
        <f t="shared" si="0"/>
        <v>0.20793594173572208</v>
      </c>
      <c r="P72" s="28">
        <f t="shared" si="14"/>
        <v>0.21470375951190726</v>
      </c>
      <c r="Q72" s="38"/>
      <c r="R72" s="32">
        <f t="shared" si="15"/>
        <v>47.854620461404593</v>
      </c>
      <c r="S72" s="32">
        <f t="shared" si="15"/>
        <v>44.914163414915969</v>
      </c>
      <c r="T72" s="32">
        <f t="shared" si="15"/>
        <v>46.376012054571966</v>
      </c>
      <c r="U72">
        <f>+IF('Média 24h-6h'!R72&lt;'Média Mensal'!$U$2,1,0)+IF('Média 6h-7h'!R72&lt;'Média Mensal'!$U$2,1,0)+IF('Média 7h-8h'!R72&lt;'Média Mensal'!$U$2,1,0)+IF('Média 8h-9h'!R72&lt;'Média Mensal'!$U$2,1,0)+IF('Média 9h-10h'!R72&lt;'Média Mensal'!$U$2,1,0)+IF('Média 10h-11h'!R72&lt;'Média Mensal'!$U$2,1,0)+IF('Média 11h-12h'!R72&lt;'Média Mensal'!$U$2,1,0)+IF('Média 12h-13h'!R72&lt;'Média Mensal'!$U$2,1,0)+IF('Média 13h-14h'!R72&lt;'Média Mensal'!$U$2,1,0)+IF('Média 14h-15h'!R72&lt;'Média Mensal'!$U$2,1,0)+IF('Média 15h-16h'!R72&lt;'Média Mensal'!$U$2,1,0)+IF('Média 16h-17h'!R72&lt;'Média Mensal'!$U$2,1,0)+IF('Média 17h-18h'!R72&lt;'Média Mensal'!$U$2,1,0)+IF('Média 18h-19h'!R72&lt;'Média Mensal'!$U$2,1,0)+IF('Média 19h-20h'!R72&lt;'Média Mensal'!$U$2,1,0)+IF('Média 20h-21h'!R72&lt;'Média Mensal'!$U$2,1,0)+IF('Média 21h-22h'!R72&lt;'Média Mensal'!$U$2,1,0)+IF('Média 22h-23h'!R72&lt;'Média Mensal'!$U$2,1,0)+IF('Média 23h-0h'!R72&lt;'Média Mensal'!$U$2,1,0)</f>
        <v>0</v>
      </c>
      <c r="V72">
        <f>+IF('Média 24h-6h'!S72&lt;'Média Mensal'!$U$2,1,0)+IF('Média 6h-7h'!S72&lt;'Média Mensal'!$U$2,1,0)+IF('Média 7h-8h'!S72&lt;'Média Mensal'!$U$2,1,0)+IF('Média 8h-9h'!S72&lt;'Média Mensal'!$U$2,1,0)+IF('Média 9h-10h'!S72&lt;'Média Mensal'!$U$2,1,0)+IF('Média 10h-11h'!S72&lt;'Média Mensal'!$U$2,1,0)+IF('Média 11h-12h'!S72&lt;'Média Mensal'!$U$2,1,0)+IF('Média 12h-13h'!S72&lt;'Média Mensal'!$U$2,1,0)+IF('Média 13h-14h'!S72&lt;'Média Mensal'!$U$2,1,0)+IF('Média 14h-15h'!S72&lt;'Média Mensal'!$U$2,1,0)+IF('Média 15h-16h'!S72&lt;'Média Mensal'!$U$2,1,0)+IF('Média 16h-17h'!S72&lt;'Média Mensal'!$U$2,1,0)+IF('Média 17h-18h'!S72&lt;'Média Mensal'!$U$2,1,0)+IF('Média 18h-19h'!S72&lt;'Média Mensal'!$U$2,1,0)+IF('Média 19h-20h'!S72&lt;'Média Mensal'!$U$2,1,0)+IF('Média 20h-21h'!S72&lt;'Média Mensal'!$U$2,1,0)+IF('Média 21h-22h'!S72&lt;'Média Mensal'!$U$2,1,0)+IF('Média 22h-23h'!S72&lt;'Média Mensal'!$U$2,1,0)+IF('Média 23h-0h'!S72&lt;'Média Mensal'!$U$2,1,0)</f>
        <v>0</v>
      </c>
    </row>
    <row r="73" spans="2:22" x14ac:dyDescent="0.25">
      <c r="B73" s="12" t="s">
        <v>66</v>
      </c>
      <c r="C73" s="12" t="s">
        <v>67</v>
      </c>
      <c r="D73" s="15">
        <v>488.39</v>
      </c>
      <c r="E73" s="4">
        <v>365467.13922519755</v>
      </c>
      <c r="F73" s="4">
        <v>343400.2095737583</v>
      </c>
      <c r="G73" s="5">
        <f t="shared" si="10"/>
        <v>708867.34879895579</v>
      </c>
      <c r="H73" s="2">
        <v>6629</v>
      </c>
      <c r="I73" s="2">
        <v>6705</v>
      </c>
      <c r="J73" s="5">
        <f t="shared" si="11"/>
        <v>13334</v>
      </c>
      <c r="K73" s="2">
        <v>0</v>
      </c>
      <c r="L73" s="2">
        <v>0</v>
      </c>
      <c r="M73" s="5">
        <f t="shared" si="12"/>
        <v>0</v>
      </c>
      <c r="N73" s="27">
        <f t="shared" si="13"/>
        <v>0.25523872324829561</v>
      </c>
      <c r="O73" s="27">
        <f t="shared" si="0"/>
        <v>0.2371089910609539</v>
      </c>
      <c r="P73" s="28">
        <f t="shared" si="14"/>
        <v>0.24612219000124846</v>
      </c>
      <c r="Q73" s="38"/>
      <c r="R73" s="32">
        <f t="shared" si="15"/>
        <v>55.131564221631855</v>
      </c>
      <c r="S73" s="32">
        <f t="shared" si="15"/>
        <v>51.215542069166041</v>
      </c>
      <c r="T73" s="32">
        <f t="shared" si="15"/>
        <v>53.16239304026967</v>
      </c>
      <c r="U73">
        <f>+IF('Média 24h-6h'!R73&lt;'Média Mensal'!$U$2,1,0)+IF('Média 6h-7h'!R73&lt;'Média Mensal'!$U$2,1,0)+IF('Média 7h-8h'!R73&lt;'Média Mensal'!$U$2,1,0)+IF('Média 8h-9h'!R73&lt;'Média Mensal'!$U$2,1,0)+IF('Média 9h-10h'!R73&lt;'Média Mensal'!$U$2,1,0)+IF('Média 10h-11h'!R73&lt;'Média Mensal'!$U$2,1,0)+IF('Média 11h-12h'!R73&lt;'Média Mensal'!$U$2,1,0)+IF('Média 12h-13h'!R73&lt;'Média Mensal'!$U$2,1,0)+IF('Média 13h-14h'!R73&lt;'Média Mensal'!$U$2,1,0)+IF('Média 14h-15h'!R73&lt;'Média Mensal'!$U$2,1,0)+IF('Média 15h-16h'!R73&lt;'Média Mensal'!$U$2,1,0)+IF('Média 16h-17h'!R73&lt;'Média Mensal'!$U$2,1,0)+IF('Média 17h-18h'!R73&lt;'Média Mensal'!$U$2,1,0)+IF('Média 18h-19h'!R73&lt;'Média Mensal'!$U$2,1,0)+IF('Média 19h-20h'!R73&lt;'Média Mensal'!$U$2,1,0)+IF('Média 20h-21h'!R73&lt;'Média Mensal'!$U$2,1,0)+IF('Média 21h-22h'!R73&lt;'Média Mensal'!$U$2,1,0)+IF('Média 22h-23h'!R73&lt;'Média Mensal'!$U$2,1,0)+IF('Média 23h-0h'!R73&lt;'Média Mensal'!$U$2,1,0)</f>
        <v>0</v>
      </c>
      <c r="V73">
        <f>+IF('Média 24h-6h'!S73&lt;'Média Mensal'!$U$2,1,0)+IF('Média 6h-7h'!S73&lt;'Média Mensal'!$U$2,1,0)+IF('Média 7h-8h'!S73&lt;'Média Mensal'!$U$2,1,0)+IF('Média 8h-9h'!S73&lt;'Média Mensal'!$U$2,1,0)+IF('Média 9h-10h'!S73&lt;'Média Mensal'!$U$2,1,0)+IF('Média 10h-11h'!S73&lt;'Média Mensal'!$U$2,1,0)+IF('Média 11h-12h'!S73&lt;'Média Mensal'!$U$2,1,0)+IF('Média 12h-13h'!S73&lt;'Média Mensal'!$U$2,1,0)+IF('Média 13h-14h'!S73&lt;'Média Mensal'!$U$2,1,0)+IF('Média 14h-15h'!S73&lt;'Média Mensal'!$U$2,1,0)+IF('Média 15h-16h'!S73&lt;'Média Mensal'!$U$2,1,0)+IF('Média 16h-17h'!S73&lt;'Média Mensal'!$U$2,1,0)+IF('Média 17h-18h'!S73&lt;'Média Mensal'!$U$2,1,0)+IF('Média 18h-19h'!S73&lt;'Média Mensal'!$U$2,1,0)+IF('Média 19h-20h'!S73&lt;'Média Mensal'!$U$2,1,0)+IF('Média 20h-21h'!S73&lt;'Média Mensal'!$U$2,1,0)+IF('Média 21h-22h'!S73&lt;'Média Mensal'!$U$2,1,0)+IF('Média 22h-23h'!S73&lt;'Média Mensal'!$U$2,1,0)+IF('Média 23h-0h'!S73&lt;'Média Mensal'!$U$2,1,0)</f>
        <v>0</v>
      </c>
    </row>
    <row r="74" spans="2:22" x14ac:dyDescent="0.25">
      <c r="B74" s="12" t="s">
        <v>67</v>
      </c>
      <c r="C74" s="12" t="s">
        <v>68</v>
      </c>
      <c r="D74" s="15">
        <v>419.98</v>
      </c>
      <c r="E74" s="4">
        <v>399281.88208092994</v>
      </c>
      <c r="F74" s="4">
        <v>376608.30967104284</v>
      </c>
      <c r="G74" s="5">
        <f t="shared" si="10"/>
        <v>775890.19175197277</v>
      </c>
      <c r="H74" s="2">
        <v>6626</v>
      </c>
      <c r="I74" s="2">
        <v>6708</v>
      </c>
      <c r="J74" s="5">
        <f t="shared" si="11"/>
        <v>13334</v>
      </c>
      <c r="K74" s="2">
        <v>0</v>
      </c>
      <c r="L74" s="2">
        <v>0</v>
      </c>
      <c r="M74" s="5">
        <f t="shared" si="12"/>
        <v>0</v>
      </c>
      <c r="N74" s="27">
        <f t="shared" si="13"/>
        <v>0.27898086807367295</v>
      </c>
      <c r="O74" s="27">
        <f t="shared" si="0"/>
        <v>0.25992203178559792</v>
      </c>
      <c r="P74" s="28">
        <f t="shared" si="14"/>
        <v>0.2693928469381992</v>
      </c>
      <c r="Q74" s="38"/>
      <c r="R74" s="32">
        <f t="shared" si="15"/>
        <v>60.259867503913362</v>
      </c>
      <c r="S74" s="32">
        <f t="shared" si="15"/>
        <v>56.143158865689152</v>
      </c>
      <c r="T74" s="32">
        <f t="shared" si="15"/>
        <v>58.188854938651026</v>
      </c>
      <c r="U74">
        <f>+IF('Média 24h-6h'!R74&lt;'Média Mensal'!$U$2,1,0)+IF('Média 6h-7h'!R74&lt;'Média Mensal'!$U$2,1,0)+IF('Média 7h-8h'!R74&lt;'Média Mensal'!$U$2,1,0)+IF('Média 8h-9h'!R74&lt;'Média Mensal'!$U$2,1,0)+IF('Média 9h-10h'!R74&lt;'Média Mensal'!$U$2,1,0)+IF('Média 10h-11h'!R74&lt;'Média Mensal'!$U$2,1,0)+IF('Média 11h-12h'!R74&lt;'Média Mensal'!$U$2,1,0)+IF('Média 12h-13h'!R74&lt;'Média Mensal'!$U$2,1,0)+IF('Média 13h-14h'!R74&lt;'Média Mensal'!$U$2,1,0)+IF('Média 14h-15h'!R74&lt;'Média Mensal'!$U$2,1,0)+IF('Média 15h-16h'!R74&lt;'Média Mensal'!$U$2,1,0)+IF('Média 16h-17h'!R74&lt;'Média Mensal'!$U$2,1,0)+IF('Média 17h-18h'!R74&lt;'Média Mensal'!$U$2,1,0)+IF('Média 18h-19h'!R74&lt;'Média Mensal'!$U$2,1,0)+IF('Média 19h-20h'!R74&lt;'Média Mensal'!$U$2,1,0)+IF('Média 20h-21h'!R74&lt;'Média Mensal'!$U$2,1,0)+IF('Média 21h-22h'!R74&lt;'Média Mensal'!$U$2,1,0)+IF('Média 22h-23h'!R74&lt;'Média Mensal'!$U$2,1,0)+IF('Média 23h-0h'!R74&lt;'Média Mensal'!$U$2,1,0)</f>
        <v>0</v>
      </c>
      <c r="V74">
        <f>+IF('Média 24h-6h'!S74&lt;'Média Mensal'!$U$2,1,0)+IF('Média 6h-7h'!S74&lt;'Média Mensal'!$U$2,1,0)+IF('Média 7h-8h'!S74&lt;'Média Mensal'!$U$2,1,0)+IF('Média 8h-9h'!S74&lt;'Média Mensal'!$U$2,1,0)+IF('Média 9h-10h'!S74&lt;'Média Mensal'!$U$2,1,0)+IF('Média 10h-11h'!S74&lt;'Média Mensal'!$U$2,1,0)+IF('Média 11h-12h'!S74&lt;'Média Mensal'!$U$2,1,0)+IF('Média 12h-13h'!S74&lt;'Média Mensal'!$U$2,1,0)+IF('Média 13h-14h'!S74&lt;'Média Mensal'!$U$2,1,0)+IF('Média 14h-15h'!S74&lt;'Média Mensal'!$U$2,1,0)+IF('Média 15h-16h'!S74&lt;'Média Mensal'!$U$2,1,0)+IF('Média 16h-17h'!S74&lt;'Média Mensal'!$U$2,1,0)+IF('Média 17h-18h'!S74&lt;'Média Mensal'!$U$2,1,0)+IF('Média 18h-19h'!S74&lt;'Média Mensal'!$U$2,1,0)+IF('Média 19h-20h'!S74&lt;'Média Mensal'!$U$2,1,0)+IF('Média 20h-21h'!S74&lt;'Média Mensal'!$U$2,1,0)+IF('Média 21h-22h'!S74&lt;'Média Mensal'!$U$2,1,0)+IF('Média 22h-23h'!S74&lt;'Média Mensal'!$U$2,1,0)+IF('Média 23h-0h'!S74&lt;'Média Mensal'!$U$2,1,0)</f>
        <v>0</v>
      </c>
    </row>
    <row r="75" spans="2:22" x14ac:dyDescent="0.25">
      <c r="B75" s="12" t="s">
        <v>68</v>
      </c>
      <c r="C75" s="12" t="s">
        <v>69</v>
      </c>
      <c r="D75" s="15">
        <v>795.7</v>
      </c>
      <c r="E75" s="4">
        <v>419196.09034144995</v>
      </c>
      <c r="F75" s="4">
        <v>401465.7051087165</v>
      </c>
      <c r="G75" s="5">
        <f t="shared" si="10"/>
        <v>820661.79545016645</v>
      </c>
      <c r="H75" s="2">
        <v>6624</v>
      </c>
      <c r="I75" s="2">
        <v>6699</v>
      </c>
      <c r="J75" s="5">
        <f t="shared" si="11"/>
        <v>13323</v>
      </c>
      <c r="K75" s="2">
        <v>0</v>
      </c>
      <c r="L75" s="2">
        <v>0</v>
      </c>
      <c r="M75" s="5">
        <f t="shared" si="12"/>
        <v>0</v>
      </c>
      <c r="N75" s="27">
        <f t="shared" si="13"/>
        <v>0.2929834904090694</v>
      </c>
      <c r="O75" s="27">
        <f t="shared" si="0"/>
        <v>0.27744999606679582</v>
      </c>
      <c r="P75" s="28">
        <f t="shared" si="14"/>
        <v>0.28517302140067108</v>
      </c>
      <c r="Q75" s="38"/>
      <c r="R75" s="32">
        <f t="shared" si="15"/>
        <v>63.284433928358993</v>
      </c>
      <c r="S75" s="32">
        <f t="shared" si="15"/>
        <v>59.929199150427898</v>
      </c>
      <c r="T75" s="32">
        <f t="shared" si="15"/>
        <v>61.59737262254496</v>
      </c>
      <c r="U75">
        <f>+IF('Média 24h-6h'!R75&lt;'Média Mensal'!$U$2,1,0)+IF('Média 6h-7h'!R75&lt;'Média Mensal'!$U$2,1,0)+IF('Média 7h-8h'!R75&lt;'Média Mensal'!$U$2,1,0)+IF('Média 8h-9h'!R75&lt;'Média Mensal'!$U$2,1,0)+IF('Média 9h-10h'!R75&lt;'Média Mensal'!$U$2,1,0)+IF('Média 10h-11h'!R75&lt;'Média Mensal'!$U$2,1,0)+IF('Média 11h-12h'!R75&lt;'Média Mensal'!$U$2,1,0)+IF('Média 12h-13h'!R75&lt;'Média Mensal'!$U$2,1,0)+IF('Média 13h-14h'!R75&lt;'Média Mensal'!$U$2,1,0)+IF('Média 14h-15h'!R75&lt;'Média Mensal'!$U$2,1,0)+IF('Média 15h-16h'!R75&lt;'Média Mensal'!$U$2,1,0)+IF('Média 16h-17h'!R75&lt;'Média Mensal'!$U$2,1,0)+IF('Média 17h-18h'!R75&lt;'Média Mensal'!$U$2,1,0)+IF('Média 18h-19h'!R75&lt;'Média Mensal'!$U$2,1,0)+IF('Média 19h-20h'!R75&lt;'Média Mensal'!$U$2,1,0)+IF('Média 20h-21h'!R75&lt;'Média Mensal'!$U$2,1,0)+IF('Média 21h-22h'!R75&lt;'Média Mensal'!$U$2,1,0)+IF('Média 22h-23h'!R75&lt;'Média Mensal'!$U$2,1,0)+IF('Média 23h-0h'!R75&lt;'Média Mensal'!$U$2,1,0)</f>
        <v>0</v>
      </c>
      <c r="V75">
        <f>+IF('Média 24h-6h'!S75&lt;'Média Mensal'!$U$2,1,0)+IF('Média 6h-7h'!S75&lt;'Média Mensal'!$U$2,1,0)+IF('Média 7h-8h'!S75&lt;'Média Mensal'!$U$2,1,0)+IF('Média 8h-9h'!S75&lt;'Média Mensal'!$U$2,1,0)+IF('Média 9h-10h'!S75&lt;'Média Mensal'!$U$2,1,0)+IF('Média 10h-11h'!S75&lt;'Média Mensal'!$U$2,1,0)+IF('Média 11h-12h'!S75&lt;'Média Mensal'!$U$2,1,0)+IF('Média 12h-13h'!S75&lt;'Média Mensal'!$U$2,1,0)+IF('Média 13h-14h'!S75&lt;'Média Mensal'!$U$2,1,0)+IF('Média 14h-15h'!S75&lt;'Média Mensal'!$U$2,1,0)+IF('Média 15h-16h'!S75&lt;'Média Mensal'!$U$2,1,0)+IF('Média 16h-17h'!S75&lt;'Média Mensal'!$U$2,1,0)+IF('Média 17h-18h'!S75&lt;'Média Mensal'!$U$2,1,0)+IF('Média 18h-19h'!S75&lt;'Média Mensal'!$U$2,1,0)+IF('Média 19h-20h'!S75&lt;'Média Mensal'!$U$2,1,0)+IF('Média 20h-21h'!S75&lt;'Média Mensal'!$U$2,1,0)+IF('Média 21h-22h'!S75&lt;'Média Mensal'!$U$2,1,0)+IF('Média 22h-23h'!S75&lt;'Média Mensal'!$U$2,1,0)+IF('Média 23h-0h'!S75&lt;'Média Mensal'!$U$2,1,0)</f>
        <v>0</v>
      </c>
    </row>
    <row r="76" spans="2:22" x14ac:dyDescent="0.25">
      <c r="B76" s="12" t="s">
        <v>69</v>
      </c>
      <c r="C76" s="12" t="s">
        <v>70</v>
      </c>
      <c r="D76" s="15">
        <v>443.38</v>
      </c>
      <c r="E76" s="4">
        <v>512261.58435139165</v>
      </c>
      <c r="F76" s="4">
        <v>503381.63308418804</v>
      </c>
      <c r="G76" s="5">
        <f t="shared" si="10"/>
        <v>1015643.2174355797</v>
      </c>
      <c r="H76" s="2">
        <v>6623</v>
      </c>
      <c r="I76" s="2">
        <v>6706</v>
      </c>
      <c r="J76" s="5">
        <f t="shared" si="11"/>
        <v>13329</v>
      </c>
      <c r="K76" s="2">
        <v>0</v>
      </c>
      <c r="L76" s="2">
        <v>0</v>
      </c>
      <c r="M76" s="5">
        <f t="shared" si="12"/>
        <v>0</v>
      </c>
      <c r="N76" s="27">
        <f t="shared" si="13"/>
        <v>0.35808265273051798</v>
      </c>
      <c r="O76" s="27">
        <f t="shared" si="0"/>
        <v>0.34752020929584065</v>
      </c>
      <c r="P76" s="28">
        <f t="shared" si="14"/>
        <v>0.35276854471994362</v>
      </c>
      <c r="Q76" s="38"/>
      <c r="R76" s="32">
        <f t="shared" si="15"/>
        <v>77.345852989791879</v>
      </c>
      <c r="S76" s="32">
        <f t="shared" si="15"/>
        <v>75.064365207901588</v>
      </c>
      <c r="T76" s="32">
        <f t="shared" si="15"/>
        <v>76.198005659507828</v>
      </c>
      <c r="U76">
        <f>+IF('Média 24h-6h'!R76&lt;'Média Mensal'!$U$2,1,0)+IF('Média 6h-7h'!R76&lt;'Média Mensal'!$U$2,1,0)+IF('Média 7h-8h'!R76&lt;'Média Mensal'!$U$2,1,0)+IF('Média 8h-9h'!R76&lt;'Média Mensal'!$U$2,1,0)+IF('Média 9h-10h'!R76&lt;'Média Mensal'!$U$2,1,0)+IF('Média 10h-11h'!R76&lt;'Média Mensal'!$U$2,1,0)+IF('Média 11h-12h'!R76&lt;'Média Mensal'!$U$2,1,0)+IF('Média 12h-13h'!R76&lt;'Média Mensal'!$U$2,1,0)+IF('Média 13h-14h'!R76&lt;'Média Mensal'!$U$2,1,0)+IF('Média 14h-15h'!R76&lt;'Média Mensal'!$U$2,1,0)+IF('Média 15h-16h'!R76&lt;'Média Mensal'!$U$2,1,0)+IF('Média 16h-17h'!R76&lt;'Média Mensal'!$U$2,1,0)+IF('Média 17h-18h'!R76&lt;'Média Mensal'!$U$2,1,0)+IF('Média 18h-19h'!R76&lt;'Média Mensal'!$U$2,1,0)+IF('Média 19h-20h'!R76&lt;'Média Mensal'!$U$2,1,0)+IF('Média 20h-21h'!R76&lt;'Média Mensal'!$U$2,1,0)+IF('Média 21h-22h'!R76&lt;'Média Mensal'!$U$2,1,0)+IF('Média 22h-23h'!R76&lt;'Média Mensal'!$U$2,1,0)+IF('Média 23h-0h'!R76&lt;'Média Mensal'!$U$2,1,0)</f>
        <v>0</v>
      </c>
      <c r="V76">
        <f>+IF('Média 24h-6h'!S76&lt;'Média Mensal'!$U$2,1,0)+IF('Média 6h-7h'!S76&lt;'Média Mensal'!$U$2,1,0)+IF('Média 7h-8h'!S76&lt;'Média Mensal'!$U$2,1,0)+IF('Média 8h-9h'!S76&lt;'Média Mensal'!$U$2,1,0)+IF('Média 9h-10h'!S76&lt;'Média Mensal'!$U$2,1,0)+IF('Média 10h-11h'!S76&lt;'Média Mensal'!$U$2,1,0)+IF('Média 11h-12h'!S76&lt;'Média Mensal'!$U$2,1,0)+IF('Média 12h-13h'!S76&lt;'Média Mensal'!$U$2,1,0)+IF('Média 13h-14h'!S76&lt;'Média Mensal'!$U$2,1,0)+IF('Média 14h-15h'!S76&lt;'Média Mensal'!$U$2,1,0)+IF('Média 15h-16h'!S76&lt;'Média Mensal'!$U$2,1,0)+IF('Média 16h-17h'!S76&lt;'Média Mensal'!$U$2,1,0)+IF('Média 17h-18h'!S76&lt;'Média Mensal'!$U$2,1,0)+IF('Média 18h-19h'!S76&lt;'Média Mensal'!$U$2,1,0)+IF('Média 19h-20h'!S76&lt;'Média Mensal'!$U$2,1,0)+IF('Média 20h-21h'!S76&lt;'Média Mensal'!$U$2,1,0)+IF('Média 21h-22h'!S76&lt;'Média Mensal'!$U$2,1,0)+IF('Média 22h-23h'!S76&lt;'Média Mensal'!$U$2,1,0)+IF('Média 23h-0h'!S76&lt;'Média Mensal'!$U$2,1,0)</f>
        <v>0</v>
      </c>
    </row>
    <row r="77" spans="2:22" x14ac:dyDescent="0.25">
      <c r="B77" s="12" t="s">
        <v>70</v>
      </c>
      <c r="C77" s="12" t="s">
        <v>71</v>
      </c>
      <c r="D77" s="15">
        <v>450.27</v>
      </c>
      <c r="E77" s="4">
        <v>549232.47774304193</v>
      </c>
      <c r="F77" s="4">
        <v>540328.98639991379</v>
      </c>
      <c r="G77" s="5">
        <f t="shared" si="10"/>
        <v>1089561.4641429558</v>
      </c>
      <c r="H77" s="2">
        <v>6623</v>
      </c>
      <c r="I77" s="2">
        <v>6706</v>
      </c>
      <c r="J77" s="5">
        <f t="shared" si="11"/>
        <v>13329</v>
      </c>
      <c r="K77" s="2">
        <v>0</v>
      </c>
      <c r="L77" s="2">
        <v>0</v>
      </c>
      <c r="M77" s="5">
        <f t="shared" si="12"/>
        <v>0</v>
      </c>
      <c r="N77" s="27">
        <f t="shared" si="13"/>
        <v>0.3839261592200035</v>
      </c>
      <c r="O77" s="27">
        <f t="shared" si="0"/>
        <v>0.37302759993808321</v>
      </c>
      <c r="P77" s="28">
        <f t="shared" si="14"/>
        <v>0.37844294678512036</v>
      </c>
      <c r="Q77" s="38"/>
      <c r="R77" s="32">
        <f t="shared" si="15"/>
        <v>82.928050391520756</v>
      </c>
      <c r="S77" s="32">
        <f t="shared" si="15"/>
        <v>80.57396158662597</v>
      </c>
      <c r="T77" s="32">
        <f t="shared" si="15"/>
        <v>81.743676505586009</v>
      </c>
      <c r="U77">
        <f>+IF('Média 24h-6h'!R77&lt;'Média Mensal'!$U$2,1,0)+IF('Média 6h-7h'!R77&lt;'Média Mensal'!$U$2,1,0)+IF('Média 7h-8h'!R77&lt;'Média Mensal'!$U$2,1,0)+IF('Média 8h-9h'!R77&lt;'Média Mensal'!$U$2,1,0)+IF('Média 9h-10h'!R77&lt;'Média Mensal'!$U$2,1,0)+IF('Média 10h-11h'!R77&lt;'Média Mensal'!$U$2,1,0)+IF('Média 11h-12h'!R77&lt;'Média Mensal'!$U$2,1,0)+IF('Média 12h-13h'!R77&lt;'Média Mensal'!$U$2,1,0)+IF('Média 13h-14h'!R77&lt;'Média Mensal'!$U$2,1,0)+IF('Média 14h-15h'!R77&lt;'Média Mensal'!$U$2,1,0)+IF('Média 15h-16h'!R77&lt;'Média Mensal'!$U$2,1,0)+IF('Média 16h-17h'!R77&lt;'Média Mensal'!$U$2,1,0)+IF('Média 17h-18h'!R77&lt;'Média Mensal'!$U$2,1,0)+IF('Média 18h-19h'!R77&lt;'Média Mensal'!$U$2,1,0)+IF('Média 19h-20h'!R77&lt;'Média Mensal'!$U$2,1,0)+IF('Média 20h-21h'!R77&lt;'Média Mensal'!$U$2,1,0)+IF('Média 21h-22h'!R77&lt;'Média Mensal'!$U$2,1,0)+IF('Média 22h-23h'!R77&lt;'Média Mensal'!$U$2,1,0)+IF('Média 23h-0h'!R77&lt;'Média Mensal'!$U$2,1,0)</f>
        <v>0</v>
      </c>
      <c r="V77">
        <f>+IF('Média 24h-6h'!S77&lt;'Média Mensal'!$U$2,1,0)+IF('Média 6h-7h'!S77&lt;'Média Mensal'!$U$2,1,0)+IF('Média 7h-8h'!S77&lt;'Média Mensal'!$U$2,1,0)+IF('Média 8h-9h'!S77&lt;'Média Mensal'!$U$2,1,0)+IF('Média 9h-10h'!S77&lt;'Média Mensal'!$U$2,1,0)+IF('Média 10h-11h'!S77&lt;'Média Mensal'!$U$2,1,0)+IF('Média 11h-12h'!S77&lt;'Média Mensal'!$U$2,1,0)+IF('Média 12h-13h'!S77&lt;'Média Mensal'!$U$2,1,0)+IF('Média 13h-14h'!S77&lt;'Média Mensal'!$U$2,1,0)+IF('Média 14h-15h'!S77&lt;'Média Mensal'!$U$2,1,0)+IF('Média 15h-16h'!S77&lt;'Média Mensal'!$U$2,1,0)+IF('Média 16h-17h'!S77&lt;'Média Mensal'!$U$2,1,0)+IF('Média 17h-18h'!S77&lt;'Média Mensal'!$U$2,1,0)+IF('Média 18h-19h'!S77&lt;'Média Mensal'!$U$2,1,0)+IF('Média 19h-20h'!S77&lt;'Média Mensal'!$U$2,1,0)+IF('Média 20h-21h'!S77&lt;'Média Mensal'!$U$2,1,0)+IF('Média 21h-22h'!S77&lt;'Média Mensal'!$U$2,1,0)+IF('Média 22h-23h'!S77&lt;'Média Mensal'!$U$2,1,0)+IF('Média 23h-0h'!S77&lt;'Média Mensal'!$U$2,1,0)</f>
        <v>0</v>
      </c>
    </row>
    <row r="78" spans="2:22" x14ac:dyDescent="0.25">
      <c r="B78" s="12" t="s">
        <v>71</v>
      </c>
      <c r="C78" s="12" t="s">
        <v>72</v>
      </c>
      <c r="D78" s="15">
        <v>555.34</v>
      </c>
      <c r="E78" s="4">
        <v>407969.30505185295</v>
      </c>
      <c r="F78" s="4">
        <v>378797.40731467697</v>
      </c>
      <c r="G78" s="5">
        <f t="shared" si="10"/>
        <v>786766.71236652997</v>
      </c>
      <c r="H78" s="2">
        <v>6659</v>
      </c>
      <c r="I78" s="2">
        <v>6644</v>
      </c>
      <c r="J78" s="5">
        <f t="shared" si="11"/>
        <v>13303</v>
      </c>
      <c r="K78" s="2">
        <v>0</v>
      </c>
      <c r="L78" s="2">
        <v>0</v>
      </c>
      <c r="M78" s="5">
        <f t="shared" si="12"/>
        <v>0</v>
      </c>
      <c r="N78" s="27">
        <f t="shared" si="13"/>
        <v>0.28363820132864803</v>
      </c>
      <c r="O78" s="27">
        <f t="shared" si="0"/>
        <v>0.26395118912265381</v>
      </c>
      <c r="P78" s="28">
        <f t="shared" si="14"/>
        <v>0.27380579442068553</v>
      </c>
      <c r="Q78" s="38"/>
      <c r="R78" s="32">
        <f t="shared" si="15"/>
        <v>61.265851486987977</v>
      </c>
      <c r="S78" s="32">
        <f t="shared" si="15"/>
        <v>57.01345685049322</v>
      </c>
      <c r="T78" s="32">
        <f t="shared" si="15"/>
        <v>59.142051594868072</v>
      </c>
      <c r="U78">
        <f>+IF('Média 24h-6h'!R78&lt;'Média Mensal'!$U$2,1,0)+IF('Média 6h-7h'!R78&lt;'Média Mensal'!$U$2,1,0)+IF('Média 7h-8h'!R78&lt;'Média Mensal'!$U$2,1,0)+IF('Média 8h-9h'!R78&lt;'Média Mensal'!$U$2,1,0)+IF('Média 9h-10h'!R78&lt;'Média Mensal'!$U$2,1,0)+IF('Média 10h-11h'!R78&lt;'Média Mensal'!$U$2,1,0)+IF('Média 11h-12h'!R78&lt;'Média Mensal'!$U$2,1,0)+IF('Média 12h-13h'!R78&lt;'Média Mensal'!$U$2,1,0)+IF('Média 13h-14h'!R78&lt;'Média Mensal'!$U$2,1,0)+IF('Média 14h-15h'!R78&lt;'Média Mensal'!$U$2,1,0)+IF('Média 15h-16h'!R78&lt;'Média Mensal'!$U$2,1,0)+IF('Média 16h-17h'!R78&lt;'Média Mensal'!$U$2,1,0)+IF('Média 17h-18h'!R78&lt;'Média Mensal'!$U$2,1,0)+IF('Média 18h-19h'!R78&lt;'Média Mensal'!$U$2,1,0)+IF('Média 19h-20h'!R78&lt;'Média Mensal'!$U$2,1,0)+IF('Média 20h-21h'!R78&lt;'Média Mensal'!$U$2,1,0)+IF('Média 21h-22h'!R78&lt;'Média Mensal'!$U$2,1,0)+IF('Média 22h-23h'!R78&lt;'Média Mensal'!$U$2,1,0)+IF('Média 23h-0h'!R78&lt;'Média Mensal'!$U$2,1,0)</f>
        <v>0</v>
      </c>
      <c r="V78">
        <f>+IF('Média 24h-6h'!S78&lt;'Média Mensal'!$U$2,1,0)+IF('Média 6h-7h'!S78&lt;'Média Mensal'!$U$2,1,0)+IF('Média 7h-8h'!S78&lt;'Média Mensal'!$U$2,1,0)+IF('Média 8h-9h'!S78&lt;'Média Mensal'!$U$2,1,0)+IF('Média 9h-10h'!S78&lt;'Média Mensal'!$U$2,1,0)+IF('Média 10h-11h'!S78&lt;'Média Mensal'!$U$2,1,0)+IF('Média 11h-12h'!S78&lt;'Média Mensal'!$U$2,1,0)+IF('Média 12h-13h'!S78&lt;'Média Mensal'!$U$2,1,0)+IF('Média 13h-14h'!S78&lt;'Média Mensal'!$U$2,1,0)+IF('Média 14h-15h'!S78&lt;'Média Mensal'!$U$2,1,0)+IF('Média 15h-16h'!S78&lt;'Média Mensal'!$U$2,1,0)+IF('Média 16h-17h'!S78&lt;'Média Mensal'!$U$2,1,0)+IF('Média 17h-18h'!S78&lt;'Média Mensal'!$U$2,1,0)+IF('Média 18h-19h'!S78&lt;'Média Mensal'!$U$2,1,0)+IF('Média 19h-20h'!S78&lt;'Média Mensal'!$U$2,1,0)+IF('Média 20h-21h'!S78&lt;'Média Mensal'!$U$2,1,0)+IF('Média 21h-22h'!S78&lt;'Média Mensal'!$U$2,1,0)+IF('Média 22h-23h'!S78&lt;'Média Mensal'!$U$2,1,0)+IF('Média 23h-0h'!S78&lt;'Média Mensal'!$U$2,1,0)</f>
        <v>0</v>
      </c>
    </row>
    <row r="79" spans="2:22" x14ac:dyDescent="0.25">
      <c r="B79" s="12" t="s">
        <v>72</v>
      </c>
      <c r="C79" s="12" t="s">
        <v>73</v>
      </c>
      <c r="D79" s="15">
        <v>621.04</v>
      </c>
      <c r="E79" s="4">
        <v>382912.51504401024</v>
      </c>
      <c r="F79" s="4">
        <v>358045.30744377221</v>
      </c>
      <c r="G79" s="5">
        <f t="shared" si="10"/>
        <v>740957.82248778245</v>
      </c>
      <c r="H79" s="2">
        <v>6654</v>
      </c>
      <c r="I79" s="2">
        <v>6649</v>
      </c>
      <c r="J79" s="5">
        <f t="shared" si="11"/>
        <v>13303</v>
      </c>
      <c r="K79" s="2">
        <v>0</v>
      </c>
      <c r="L79" s="2">
        <v>0</v>
      </c>
      <c r="M79" s="5">
        <f t="shared" si="12"/>
        <v>0</v>
      </c>
      <c r="N79" s="27">
        <f t="shared" si="13"/>
        <v>0.26641766233900677</v>
      </c>
      <c r="O79" s="27">
        <f t="shared" si="0"/>
        <v>0.24930322816837691</v>
      </c>
      <c r="P79" s="28">
        <f t="shared" si="14"/>
        <v>0.25786366152712087</v>
      </c>
      <c r="Q79" s="38"/>
      <c r="R79" s="32">
        <f t="shared" si="15"/>
        <v>57.546215065225468</v>
      </c>
      <c r="S79" s="32">
        <f t="shared" si="15"/>
        <v>53.849497284369413</v>
      </c>
      <c r="T79" s="32">
        <f t="shared" si="15"/>
        <v>55.698550889858112</v>
      </c>
      <c r="U79">
        <f>+IF('Média 24h-6h'!R79&lt;'Média Mensal'!$U$2,1,0)+IF('Média 6h-7h'!R79&lt;'Média Mensal'!$U$2,1,0)+IF('Média 7h-8h'!R79&lt;'Média Mensal'!$U$2,1,0)+IF('Média 8h-9h'!R79&lt;'Média Mensal'!$U$2,1,0)+IF('Média 9h-10h'!R79&lt;'Média Mensal'!$U$2,1,0)+IF('Média 10h-11h'!R79&lt;'Média Mensal'!$U$2,1,0)+IF('Média 11h-12h'!R79&lt;'Média Mensal'!$U$2,1,0)+IF('Média 12h-13h'!R79&lt;'Média Mensal'!$U$2,1,0)+IF('Média 13h-14h'!R79&lt;'Média Mensal'!$U$2,1,0)+IF('Média 14h-15h'!R79&lt;'Média Mensal'!$U$2,1,0)+IF('Média 15h-16h'!R79&lt;'Média Mensal'!$U$2,1,0)+IF('Média 16h-17h'!R79&lt;'Média Mensal'!$U$2,1,0)+IF('Média 17h-18h'!R79&lt;'Média Mensal'!$U$2,1,0)+IF('Média 18h-19h'!R79&lt;'Média Mensal'!$U$2,1,0)+IF('Média 19h-20h'!R79&lt;'Média Mensal'!$U$2,1,0)+IF('Média 20h-21h'!R79&lt;'Média Mensal'!$U$2,1,0)+IF('Média 21h-22h'!R79&lt;'Média Mensal'!$U$2,1,0)+IF('Média 22h-23h'!R79&lt;'Média Mensal'!$U$2,1,0)+IF('Média 23h-0h'!R79&lt;'Média Mensal'!$U$2,1,0)</f>
        <v>0</v>
      </c>
      <c r="V79">
        <f>+IF('Média 24h-6h'!S79&lt;'Média Mensal'!$U$2,1,0)+IF('Média 6h-7h'!S79&lt;'Média Mensal'!$U$2,1,0)+IF('Média 7h-8h'!S79&lt;'Média Mensal'!$U$2,1,0)+IF('Média 8h-9h'!S79&lt;'Média Mensal'!$U$2,1,0)+IF('Média 9h-10h'!S79&lt;'Média Mensal'!$U$2,1,0)+IF('Média 10h-11h'!S79&lt;'Média Mensal'!$U$2,1,0)+IF('Média 11h-12h'!S79&lt;'Média Mensal'!$U$2,1,0)+IF('Média 12h-13h'!S79&lt;'Média Mensal'!$U$2,1,0)+IF('Média 13h-14h'!S79&lt;'Média Mensal'!$U$2,1,0)+IF('Média 14h-15h'!S79&lt;'Média Mensal'!$U$2,1,0)+IF('Média 15h-16h'!S79&lt;'Média Mensal'!$U$2,1,0)+IF('Média 16h-17h'!S79&lt;'Média Mensal'!$U$2,1,0)+IF('Média 17h-18h'!S79&lt;'Média Mensal'!$U$2,1,0)+IF('Média 18h-19h'!S79&lt;'Média Mensal'!$U$2,1,0)+IF('Média 19h-20h'!S79&lt;'Média Mensal'!$U$2,1,0)+IF('Média 20h-21h'!S79&lt;'Média Mensal'!$U$2,1,0)+IF('Média 21h-22h'!S79&lt;'Média Mensal'!$U$2,1,0)+IF('Média 22h-23h'!S79&lt;'Média Mensal'!$U$2,1,0)+IF('Média 23h-0h'!S79&lt;'Média Mensal'!$U$2,1,0)</f>
        <v>0</v>
      </c>
    </row>
    <row r="80" spans="2:22" x14ac:dyDescent="0.25">
      <c r="B80" s="12" t="s">
        <v>73</v>
      </c>
      <c r="C80" s="12" t="s">
        <v>74</v>
      </c>
      <c r="D80" s="15">
        <v>702.75</v>
      </c>
      <c r="E80" s="4">
        <v>297915.97912843834</v>
      </c>
      <c r="F80" s="4">
        <v>274127.21257943532</v>
      </c>
      <c r="G80" s="5">
        <f t="shared" si="10"/>
        <v>572043.19170787372</v>
      </c>
      <c r="H80" s="2">
        <v>6652</v>
      </c>
      <c r="I80" s="2">
        <v>6648</v>
      </c>
      <c r="J80" s="5">
        <f t="shared" si="11"/>
        <v>13300</v>
      </c>
      <c r="K80" s="2">
        <v>0</v>
      </c>
      <c r="L80" s="2">
        <v>0</v>
      </c>
      <c r="M80" s="5">
        <f t="shared" si="12"/>
        <v>0</v>
      </c>
      <c r="N80" s="27">
        <f t="shared" si="13"/>
        <v>0.2073422495660163</v>
      </c>
      <c r="O80" s="27">
        <f t="shared" si="0"/>
        <v>0.19090064164343168</v>
      </c>
      <c r="P80" s="28">
        <f t="shared" si="14"/>
        <v>0.19912391802696802</v>
      </c>
      <c r="Q80" s="38"/>
      <c r="R80" s="32">
        <f t="shared" si="15"/>
        <v>44.785925906259521</v>
      </c>
      <c r="S80" s="32">
        <f t="shared" si="15"/>
        <v>41.234538594981245</v>
      </c>
      <c r="T80" s="32">
        <f t="shared" si="15"/>
        <v>43.010766293825093</v>
      </c>
      <c r="U80">
        <f>+IF('Média 24h-6h'!R80&lt;'Média Mensal'!$U$2,1,0)+IF('Média 6h-7h'!R80&lt;'Média Mensal'!$U$2,1,0)+IF('Média 7h-8h'!R80&lt;'Média Mensal'!$U$2,1,0)+IF('Média 8h-9h'!R80&lt;'Média Mensal'!$U$2,1,0)+IF('Média 9h-10h'!R80&lt;'Média Mensal'!$U$2,1,0)+IF('Média 10h-11h'!R80&lt;'Média Mensal'!$U$2,1,0)+IF('Média 11h-12h'!R80&lt;'Média Mensal'!$U$2,1,0)+IF('Média 12h-13h'!R80&lt;'Média Mensal'!$U$2,1,0)+IF('Média 13h-14h'!R80&lt;'Média Mensal'!$U$2,1,0)+IF('Média 14h-15h'!R80&lt;'Média Mensal'!$U$2,1,0)+IF('Média 15h-16h'!R80&lt;'Média Mensal'!$U$2,1,0)+IF('Média 16h-17h'!R80&lt;'Média Mensal'!$U$2,1,0)+IF('Média 17h-18h'!R80&lt;'Média Mensal'!$U$2,1,0)+IF('Média 18h-19h'!R80&lt;'Média Mensal'!$U$2,1,0)+IF('Média 19h-20h'!R80&lt;'Média Mensal'!$U$2,1,0)+IF('Média 20h-21h'!R80&lt;'Média Mensal'!$U$2,1,0)+IF('Média 21h-22h'!R80&lt;'Média Mensal'!$U$2,1,0)+IF('Média 22h-23h'!R80&lt;'Média Mensal'!$U$2,1,0)+IF('Média 23h-0h'!R80&lt;'Média Mensal'!$U$2,1,0)</f>
        <v>0</v>
      </c>
      <c r="V80">
        <f>+IF('Média 24h-6h'!S80&lt;'Média Mensal'!$U$2,1,0)+IF('Média 6h-7h'!S80&lt;'Média Mensal'!$U$2,1,0)+IF('Média 7h-8h'!S80&lt;'Média Mensal'!$U$2,1,0)+IF('Média 8h-9h'!S80&lt;'Média Mensal'!$U$2,1,0)+IF('Média 9h-10h'!S80&lt;'Média Mensal'!$U$2,1,0)+IF('Média 10h-11h'!S80&lt;'Média Mensal'!$U$2,1,0)+IF('Média 11h-12h'!S80&lt;'Média Mensal'!$U$2,1,0)+IF('Média 12h-13h'!S80&lt;'Média Mensal'!$U$2,1,0)+IF('Média 13h-14h'!S80&lt;'Média Mensal'!$U$2,1,0)+IF('Média 14h-15h'!S80&lt;'Média Mensal'!$U$2,1,0)+IF('Média 15h-16h'!S80&lt;'Média Mensal'!$U$2,1,0)+IF('Média 16h-17h'!S80&lt;'Média Mensal'!$U$2,1,0)+IF('Média 17h-18h'!S80&lt;'Média Mensal'!$U$2,1,0)+IF('Média 18h-19h'!S80&lt;'Média Mensal'!$U$2,1,0)+IF('Média 19h-20h'!S80&lt;'Média Mensal'!$U$2,1,0)+IF('Média 20h-21h'!S80&lt;'Média Mensal'!$U$2,1,0)+IF('Média 21h-22h'!S80&lt;'Média Mensal'!$U$2,1,0)+IF('Média 22h-23h'!S80&lt;'Média Mensal'!$U$2,1,0)+IF('Média 23h-0h'!S80&lt;'Média Mensal'!$U$2,1,0)</f>
        <v>0</v>
      </c>
    </row>
    <row r="81" spans="2:22" x14ac:dyDescent="0.25">
      <c r="B81" s="12" t="s">
        <v>74</v>
      </c>
      <c r="C81" s="12" t="s">
        <v>75</v>
      </c>
      <c r="D81" s="15">
        <v>471.25</v>
      </c>
      <c r="E81" s="4">
        <v>249414.44050587862</v>
      </c>
      <c r="F81" s="4">
        <v>226796.13373998954</v>
      </c>
      <c r="G81" s="5">
        <f t="shared" si="10"/>
        <v>476210.57424586813</v>
      </c>
      <c r="H81" s="2">
        <v>6652</v>
      </c>
      <c r="I81" s="2">
        <v>6648</v>
      </c>
      <c r="J81" s="5">
        <f t="shared" si="11"/>
        <v>13300</v>
      </c>
      <c r="K81" s="2">
        <v>0</v>
      </c>
      <c r="L81" s="2">
        <v>0</v>
      </c>
      <c r="M81" s="5">
        <f t="shared" si="12"/>
        <v>0</v>
      </c>
      <c r="N81" s="27">
        <f t="shared" si="13"/>
        <v>0.17358636257118343</v>
      </c>
      <c r="O81" s="27">
        <f t="shared" si="13"/>
        <v>0.15793954582552644</v>
      </c>
      <c r="P81" s="28">
        <f t="shared" si="14"/>
        <v>0.1657653071031287</v>
      </c>
      <c r="Q81" s="38"/>
      <c r="R81" s="32">
        <f t="shared" si="15"/>
        <v>37.49465431537562</v>
      </c>
      <c r="S81" s="32">
        <f t="shared" si="15"/>
        <v>34.11494189831371</v>
      </c>
      <c r="T81" s="32">
        <f t="shared" si="15"/>
        <v>35.805306334275798</v>
      </c>
      <c r="U81">
        <f>+IF('Média 24h-6h'!R81&lt;'Média Mensal'!$U$2,1,0)+IF('Média 6h-7h'!R81&lt;'Média Mensal'!$U$2,1,0)+IF('Média 7h-8h'!R81&lt;'Média Mensal'!$U$2,1,0)+IF('Média 8h-9h'!R81&lt;'Média Mensal'!$U$2,1,0)+IF('Média 9h-10h'!R81&lt;'Média Mensal'!$U$2,1,0)+IF('Média 10h-11h'!R81&lt;'Média Mensal'!$U$2,1,0)+IF('Média 11h-12h'!R81&lt;'Média Mensal'!$U$2,1,0)+IF('Média 12h-13h'!R81&lt;'Média Mensal'!$U$2,1,0)+IF('Média 13h-14h'!R81&lt;'Média Mensal'!$U$2,1,0)+IF('Média 14h-15h'!R81&lt;'Média Mensal'!$U$2,1,0)+IF('Média 15h-16h'!R81&lt;'Média Mensal'!$U$2,1,0)+IF('Média 16h-17h'!R81&lt;'Média Mensal'!$U$2,1,0)+IF('Média 17h-18h'!R81&lt;'Média Mensal'!$U$2,1,0)+IF('Média 18h-19h'!R81&lt;'Média Mensal'!$U$2,1,0)+IF('Média 19h-20h'!R81&lt;'Média Mensal'!$U$2,1,0)+IF('Média 20h-21h'!R81&lt;'Média Mensal'!$U$2,1,0)+IF('Média 21h-22h'!R81&lt;'Média Mensal'!$U$2,1,0)+IF('Média 22h-23h'!R81&lt;'Média Mensal'!$U$2,1,0)+IF('Média 23h-0h'!R81&lt;'Média Mensal'!$U$2,1,0)</f>
        <v>0</v>
      </c>
      <c r="V81">
        <f>+IF('Média 24h-6h'!S81&lt;'Média Mensal'!$U$2,1,0)+IF('Média 6h-7h'!S81&lt;'Média Mensal'!$U$2,1,0)+IF('Média 7h-8h'!S81&lt;'Média Mensal'!$U$2,1,0)+IF('Média 8h-9h'!S81&lt;'Média Mensal'!$U$2,1,0)+IF('Média 9h-10h'!S81&lt;'Média Mensal'!$U$2,1,0)+IF('Média 10h-11h'!S81&lt;'Média Mensal'!$U$2,1,0)+IF('Média 11h-12h'!S81&lt;'Média Mensal'!$U$2,1,0)+IF('Média 12h-13h'!S81&lt;'Média Mensal'!$U$2,1,0)+IF('Média 13h-14h'!S81&lt;'Média Mensal'!$U$2,1,0)+IF('Média 14h-15h'!S81&lt;'Média Mensal'!$U$2,1,0)+IF('Média 15h-16h'!S81&lt;'Média Mensal'!$U$2,1,0)+IF('Média 16h-17h'!S81&lt;'Média Mensal'!$U$2,1,0)+IF('Média 17h-18h'!S81&lt;'Média Mensal'!$U$2,1,0)+IF('Média 18h-19h'!S81&lt;'Média Mensal'!$U$2,1,0)+IF('Média 19h-20h'!S81&lt;'Média Mensal'!$U$2,1,0)+IF('Média 20h-21h'!S81&lt;'Média Mensal'!$U$2,1,0)+IF('Média 21h-22h'!S81&lt;'Média Mensal'!$U$2,1,0)+IF('Média 22h-23h'!S81&lt;'Média Mensal'!$U$2,1,0)+IF('Média 23h-0h'!S81&lt;'Média Mensal'!$U$2,1,0)</f>
        <v>1</v>
      </c>
    </row>
    <row r="82" spans="2:22" x14ac:dyDescent="0.25">
      <c r="B82" s="12" t="s">
        <v>75</v>
      </c>
      <c r="C82" s="12" t="s">
        <v>76</v>
      </c>
      <c r="D82" s="15">
        <v>775.36</v>
      </c>
      <c r="E82" s="4">
        <v>217733.2604068841</v>
      </c>
      <c r="F82" s="4">
        <v>196932.25061146868</v>
      </c>
      <c r="G82" s="5">
        <f t="shared" si="10"/>
        <v>414665.51101835282</v>
      </c>
      <c r="H82" s="2">
        <v>6652</v>
      </c>
      <c r="I82" s="2">
        <v>6648</v>
      </c>
      <c r="J82" s="5">
        <f t="shared" si="11"/>
        <v>13300</v>
      </c>
      <c r="K82" s="2">
        <v>0</v>
      </c>
      <c r="L82" s="2">
        <v>0</v>
      </c>
      <c r="M82" s="5">
        <f t="shared" si="12"/>
        <v>0</v>
      </c>
      <c r="N82" s="27">
        <f t="shared" si="13"/>
        <v>0.15153703453631609</v>
      </c>
      <c r="O82" s="27">
        <f t="shared" si="13"/>
        <v>0.13714250638695896</v>
      </c>
      <c r="P82" s="28">
        <f t="shared" si="14"/>
        <v>0.14434193505233667</v>
      </c>
      <c r="Q82" s="38"/>
      <c r="R82" s="32">
        <f t="shared" si="15"/>
        <v>32.731999459844275</v>
      </c>
      <c r="S82" s="32">
        <f t="shared" si="15"/>
        <v>29.622781379583135</v>
      </c>
      <c r="T82" s="32">
        <f t="shared" si="15"/>
        <v>31.177857971304721</v>
      </c>
      <c r="U82">
        <f>+IF('Média 24h-6h'!R82&lt;'Média Mensal'!$U$2,1,0)+IF('Média 6h-7h'!R82&lt;'Média Mensal'!$U$2,1,0)+IF('Média 7h-8h'!R82&lt;'Média Mensal'!$U$2,1,0)+IF('Média 8h-9h'!R82&lt;'Média Mensal'!$U$2,1,0)+IF('Média 9h-10h'!R82&lt;'Média Mensal'!$U$2,1,0)+IF('Média 10h-11h'!R82&lt;'Média Mensal'!$U$2,1,0)+IF('Média 11h-12h'!R82&lt;'Média Mensal'!$U$2,1,0)+IF('Média 12h-13h'!R82&lt;'Média Mensal'!$U$2,1,0)+IF('Média 13h-14h'!R82&lt;'Média Mensal'!$U$2,1,0)+IF('Média 14h-15h'!R82&lt;'Média Mensal'!$U$2,1,0)+IF('Média 15h-16h'!R82&lt;'Média Mensal'!$U$2,1,0)+IF('Média 16h-17h'!R82&lt;'Média Mensal'!$U$2,1,0)+IF('Média 17h-18h'!R82&lt;'Média Mensal'!$U$2,1,0)+IF('Média 18h-19h'!R82&lt;'Média Mensal'!$U$2,1,0)+IF('Média 19h-20h'!R82&lt;'Média Mensal'!$U$2,1,0)+IF('Média 20h-21h'!R82&lt;'Média Mensal'!$U$2,1,0)+IF('Média 21h-22h'!R82&lt;'Média Mensal'!$U$2,1,0)+IF('Média 22h-23h'!R82&lt;'Média Mensal'!$U$2,1,0)+IF('Média 23h-0h'!R82&lt;'Média Mensal'!$U$2,1,0)</f>
        <v>0</v>
      </c>
      <c r="V82">
        <f>+IF('Média 24h-6h'!S82&lt;'Média Mensal'!$U$2,1,0)+IF('Média 6h-7h'!S82&lt;'Média Mensal'!$U$2,1,0)+IF('Média 7h-8h'!S82&lt;'Média Mensal'!$U$2,1,0)+IF('Média 8h-9h'!S82&lt;'Média Mensal'!$U$2,1,0)+IF('Média 9h-10h'!S82&lt;'Média Mensal'!$U$2,1,0)+IF('Média 10h-11h'!S82&lt;'Média Mensal'!$U$2,1,0)+IF('Média 11h-12h'!S82&lt;'Média Mensal'!$U$2,1,0)+IF('Média 12h-13h'!S82&lt;'Média Mensal'!$U$2,1,0)+IF('Média 13h-14h'!S82&lt;'Média Mensal'!$U$2,1,0)+IF('Média 14h-15h'!S82&lt;'Média Mensal'!$U$2,1,0)+IF('Média 15h-16h'!S82&lt;'Média Mensal'!$U$2,1,0)+IF('Média 16h-17h'!S82&lt;'Média Mensal'!$U$2,1,0)+IF('Média 17h-18h'!S82&lt;'Média Mensal'!$U$2,1,0)+IF('Média 18h-19h'!S82&lt;'Média Mensal'!$U$2,1,0)+IF('Média 19h-20h'!S82&lt;'Média Mensal'!$U$2,1,0)+IF('Média 20h-21h'!S82&lt;'Média Mensal'!$U$2,1,0)+IF('Média 21h-22h'!S82&lt;'Média Mensal'!$U$2,1,0)+IF('Média 22h-23h'!S82&lt;'Média Mensal'!$U$2,1,0)+IF('Média 23h-0h'!S82&lt;'Média Mensal'!$U$2,1,0)</f>
        <v>2</v>
      </c>
    </row>
    <row r="83" spans="2:22" x14ac:dyDescent="0.25">
      <c r="B83" s="12" t="s">
        <v>76</v>
      </c>
      <c r="C83" s="12" t="s">
        <v>77</v>
      </c>
      <c r="D83" s="15">
        <v>827.64</v>
      </c>
      <c r="E83" s="4">
        <v>169645.77245208432</v>
      </c>
      <c r="F83" s="4">
        <v>160875.01702868185</v>
      </c>
      <c r="G83" s="5">
        <f t="shared" si="10"/>
        <v>330520.78948076617</v>
      </c>
      <c r="H83" s="2">
        <v>6642</v>
      </c>
      <c r="I83" s="2">
        <v>6638</v>
      </c>
      <c r="J83" s="5">
        <f t="shared" si="11"/>
        <v>13280</v>
      </c>
      <c r="K83" s="2">
        <v>0</v>
      </c>
      <c r="L83" s="2">
        <v>0</v>
      </c>
      <c r="M83" s="5">
        <f t="shared" si="12"/>
        <v>0</v>
      </c>
      <c r="N83" s="27">
        <f t="shared" si="13"/>
        <v>0.11824707839289003</v>
      </c>
      <c r="O83" s="27">
        <f t="shared" si="13"/>
        <v>0.11220122710201216</v>
      </c>
      <c r="P83" s="28">
        <f t="shared" si="14"/>
        <v>0.11522506326722382</v>
      </c>
      <c r="Q83" s="38"/>
      <c r="R83" s="32">
        <f t="shared" si="15"/>
        <v>25.541368932864245</v>
      </c>
      <c r="S83" s="32">
        <f t="shared" si="15"/>
        <v>24.235465054034627</v>
      </c>
      <c r="T83" s="32">
        <f t="shared" si="15"/>
        <v>24.888613665720342</v>
      </c>
      <c r="U83">
        <f>+IF('Média 24h-6h'!R83&lt;'Média Mensal'!$U$2,1,0)+IF('Média 6h-7h'!R83&lt;'Média Mensal'!$U$2,1,0)+IF('Média 7h-8h'!R83&lt;'Média Mensal'!$U$2,1,0)+IF('Média 8h-9h'!R83&lt;'Média Mensal'!$U$2,1,0)+IF('Média 9h-10h'!R83&lt;'Média Mensal'!$U$2,1,0)+IF('Média 10h-11h'!R83&lt;'Média Mensal'!$U$2,1,0)+IF('Média 11h-12h'!R83&lt;'Média Mensal'!$U$2,1,0)+IF('Média 12h-13h'!R83&lt;'Média Mensal'!$U$2,1,0)+IF('Média 13h-14h'!R83&lt;'Média Mensal'!$U$2,1,0)+IF('Média 14h-15h'!R83&lt;'Média Mensal'!$U$2,1,0)+IF('Média 15h-16h'!R83&lt;'Média Mensal'!$U$2,1,0)+IF('Média 16h-17h'!R83&lt;'Média Mensal'!$U$2,1,0)+IF('Média 17h-18h'!R83&lt;'Média Mensal'!$U$2,1,0)+IF('Média 18h-19h'!R83&lt;'Média Mensal'!$U$2,1,0)+IF('Média 19h-20h'!R83&lt;'Média Mensal'!$U$2,1,0)+IF('Média 20h-21h'!R83&lt;'Média Mensal'!$U$2,1,0)+IF('Média 21h-22h'!R83&lt;'Média Mensal'!$U$2,1,0)+IF('Média 22h-23h'!R83&lt;'Média Mensal'!$U$2,1,0)+IF('Média 23h-0h'!R83&lt;'Média Mensal'!$U$2,1,0)</f>
        <v>0</v>
      </c>
      <c r="V83">
        <f>+IF('Média 24h-6h'!S83&lt;'Média Mensal'!$U$2,1,0)+IF('Média 6h-7h'!S83&lt;'Média Mensal'!$U$2,1,0)+IF('Média 7h-8h'!S83&lt;'Média Mensal'!$U$2,1,0)+IF('Média 8h-9h'!S83&lt;'Média Mensal'!$U$2,1,0)+IF('Média 9h-10h'!S83&lt;'Média Mensal'!$U$2,1,0)+IF('Média 10h-11h'!S83&lt;'Média Mensal'!$U$2,1,0)+IF('Média 11h-12h'!S83&lt;'Média Mensal'!$U$2,1,0)+IF('Média 12h-13h'!S83&lt;'Média Mensal'!$U$2,1,0)+IF('Média 13h-14h'!S83&lt;'Média Mensal'!$U$2,1,0)+IF('Média 14h-15h'!S83&lt;'Média Mensal'!$U$2,1,0)+IF('Média 15h-16h'!S83&lt;'Média Mensal'!$U$2,1,0)+IF('Média 16h-17h'!S83&lt;'Média Mensal'!$U$2,1,0)+IF('Média 17h-18h'!S83&lt;'Média Mensal'!$U$2,1,0)+IF('Média 18h-19h'!S83&lt;'Média Mensal'!$U$2,1,0)+IF('Média 19h-20h'!S83&lt;'Média Mensal'!$U$2,1,0)+IF('Média 20h-21h'!S83&lt;'Média Mensal'!$U$2,1,0)+IF('Média 21h-22h'!S83&lt;'Média Mensal'!$U$2,1,0)+IF('Média 22h-23h'!S83&lt;'Média Mensal'!$U$2,1,0)+IF('Média 23h-0h'!S83&lt;'Média Mensal'!$U$2,1,0)</f>
        <v>2</v>
      </c>
    </row>
    <row r="84" spans="2:22" x14ac:dyDescent="0.25">
      <c r="B84" s="13" t="s">
        <v>77</v>
      </c>
      <c r="C84" s="13" t="s">
        <v>78</v>
      </c>
      <c r="D84" s="16">
        <v>351.77</v>
      </c>
      <c r="E84" s="4">
        <v>85974.265483294279</v>
      </c>
      <c r="F84" s="4">
        <v>98226</v>
      </c>
      <c r="G84" s="7">
        <f t="shared" si="10"/>
        <v>184200.26548329426</v>
      </c>
      <c r="H84" s="6">
        <v>6638</v>
      </c>
      <c r="I84" s="3">
        <v>6634</v>
      </c>
      <c r="J84" s="7">
        <f t="shared" si="11"/>
        <v>13272</v>
      </c>
      <c r="K84" s="6">
        <v>0</v>
      </c>
      <c r="L84" s="3">
        <v>0</v>
      </c>
      <c r="M84" s="7">
        <f t="shared" si="12"/>
        <v>0</v>
      </c>
      <c r="N84" s="27">
        <f t="shared" si="13"/>
        <v>5.9962188440359013E-2</v>
      </c>
      <c r="O84" s="27">
        <f t="shared" si="13"/>
        <v>6.8548387096774188E-2</v>
      </c>
      <c r="P84" s="28">
        <f t="shared" si="14"/>
        <v>6.4253993886912525E-2</v>
      </c>
      <c r="Q84" s="38"/>
      <c r="R84" s="32">
        <f t="shared" si="15"/>
        <v>12.951832703117548</v>
      </c>
      <c r="S84" s="32">
        <f t="shared" si="15"/>
        <v>14.806451612903226</v>
      </c>
      <c r="T84" s="32">
        <f t="shared" si="15"/>
        <v>13.878862679573107</v>
      </c>
      <c r="U84">
        <f>+IF('Média 24h-6h'!R84&lt;'Média Mensal'!$U$2,1,0)+IF('Média 6h-7h'!R84&lt;'Média Mensal'!$U$2,1,0)+IF('Média 7h-8h'!R84&lt;'Média Mensal'!$U$2,1,0)+IF('Média 8h-9h'!R84&lt;'Média Mensal'!$U$2,1,0)+IF('Média 9h-10h'!R84&lt;'Média Mensal'!$U$2,1,0)+IF('Média 10h-11h'!R84&lt;'Média Mensal'!$U$2,1,0)+IF('Média 11h-12h'!R84&lt;'Média Mensal'!$U$2,1,0)+IF('Média 12h-13h'!R84&lt;'Média Mensal'!$U$2,1,0)+IF('Média 13h-14h'!R84&lt;'Média Mensal'!$U$2,1,0)+IF('Média 14h-15h'!R84&lt;'Média Mensal'!$U$2,1,0)+IF('Média 15h-16h'!R84&lt;'Média Mensal'!$U$2,1,0)+IF('Média 16h-17h'!R84&lt;'Média Mensal'!$U$2,1,0)+IF('Média 17h-18h'!R84&lt;'Média Mensal'!$U$2,1,0)+IF('Média 18h-19h'!R84&lt;'Média Mensal'!$U$2,1,0)+IF('Média 19h-20h'!R84&lt;'Média Mensal'!$U$2,1,0)+IF('Média 20h-21h'!R84&lt;'Média Mensal'!$U$2,1,0)+IF('Média 21h-22h'!R84&lt;'Média Mensal'!$U$2,1,0)+IF('Média 22h-23h'!R84&lt;'Média Mensal'!$U$2,1,0)+IF('Média 23h-0h'!R84&lt;'Média Mensal'!$U$2,1,0)</f>
        <v>2</v>
      </c>
      <c r="V84">
        <f>+IF('Média 24h-6h'!S84&lt;'Média Mensal'!$U$2,1,0)+IF('Média 6h-7h'!S84&lt;'Média Mensal'!$U$2,1,0)+IF('Média 7h-8h'!S84&lt;'Média Mensal'!$U$2,1,0)+IF('Média 8h-9h'!S84&lt;'Média Mensal'!$U$2,1,0)+IF('Média 9h-10h'!S84&lt;'Média Mensal'!$U$2,1,0)+IF('Média 10h-11h'!S84&lt;'Média Mensal'!$U$2,1,0)+IF('Média 11h-12h'!S84&lt;'Média Mensal'!$U$2,1,0)+IF('Média 12h-13h'!S84&lt;'Média Mensal'!$U$2,1,0)+IF('Média 13h-14h'!S84&lt;'Média Mensal'!$U$2,1,0)+IF('Média 14h-15h'!S84&lt;'Média Mensal'!$U$2,1,0)+IF('Média 15h-16h'!S84&lt;'Média Mensal'!$U$2,1,0)+IF('Média 16h-17h'!S84&lt;'Média Mensal'!$U$2,1,0)+IF('Média 17h-18h'!S84&lt;'Média Mensal'!$U$2,1,0)+IF('Média 18h-19h'!S84&lt;'Média Mensal'!$U$2,1,0)+IF('Média 19h-20h'!S84&lt;'Média Mensal'!$U$2,1,0)+IF('Média 20h-21h'!S84&lt;'Média Mensal'!$U$2,1,0)+IF('Média 21h-22h'!S84&lt;'Média Mensal'!$U$2,1,0)+IF('Média 22h-23h'!S84&lt;'Média Mensal'!$U$2,1,0)+IF('Média 23h-0h'!S84&lt;'Média Mensal'!$U$2,1,0)</f>
        <v>2</v>
      </c>
    </row>
    <row r="85" spans="2:22" x14ac:dyDescent="0.25">
      <c r="B85" s="12" t="s">
        <v>79</v>
      </c>
      <c r="C85" s="12" t="s">
        <v>80</v>
      </c>
      <c r="D85" s="15">
        <v>683.54</v>
      </c>
      <c r="E85" s="8">
        <v>44323.207753423143</v>
      </c>
      <c r="F85" s="8">
        <v>88289.718985648811</v>
      </c>
      <c r="G85" s="5">
        <f t="shared" si="10"/>
        <v>132612.92673907196</v>
      </c>
      <c r="H85" s="2">
        <v>2110</v>
      </c>
      <c r="I85" s="2">
        <v>2080</v>
      </c>
      <c r="J85" s="5">
        <f t="shared" si="11"/>
        <v>4190</v>
      </c>
      <c r="K85" s="2">
        <v>0</v>
      </c>
      <c r="L85" s="2">
        <v>0</v>
      </c>
      <c r="M85" s="5">
        <f t="shared" si="12"/>
        <v>0</v>
      </c>
      <c r="N85" s="25">
        <f t="shared" si="13"/>
        <v>9.7251201846197871E-2</v>
      </c>
      <c r="O85" s="25">
        <f t="shared" si="13"/>
        <v>0.19651379759982374</v>
      </c>
      <c r="P85" s="26">
        <f t="shared" si="14"/>
        <v>0.14652714436828423</v>
      </c>
      <c r="Q85" s="38"/>
      <c r="R85" s="32">
        <f t="shared" si="15"/>
        <v>21.00625959877874</v>
      </c>
      <c r="S85" s="32">
        <f t="shared" si="15"/>
        <v>42.446980281561927</v>
      </c>
      <c r="T85" s="32">
        <f t="shared" si="15"/>
        <v>31.649863183549392</v>
      </c>
      <c r="U85">
        <f>+IF('Média 24h-6h'!R85&lt;'Média Mensal'!$U$2,1,0)+IF('Média 6h-7h'!R85&lt;'Média Mensal'!$U$2,1,0)+IF('Média 7h-8h'!R85&lt;'Média Mensal'!$U$2,1,0)+IF('Média 8h-9h'!R85&lt;'Média Mensal'!$U$2,1,0)+IF('Média 9h-10h'!R85&lt;'Média Mensal'!$U$2,1,0)+IF('Média 10h-11h'!R85&lt;'Média Mensal'!$U$2,1,0)+IF('Média 11h-12h'!R85&lt;'Média Mensal'!$U$2,1,0)+IF('Média 12h-13h'!R85&lt;'Média Mensal'!$U$2,1,0)+IF('Média 13h-14h'!R85&lt;'Média Mensal'!$U$2,1,0)+IF('Média 14h-15h'!R85&lt;'Média Mensal'!$U$2,1,0)+IF('Média 15h-16h'!R85&lt;'Média Mensal'!$U$2,1,0)+IF('Média 16h-17h'!R85&lt;'Média Mensal'!$U$2,1,0)+IF('Média 17h-18h'!R85&lt;'Média Mensal'!$U$2,1,0)+IF('Média 18h-19h'!R85&lt;'Média Mensal'!$U$2,1,0)+IF('Média 19h-20h'!R85&lt;'Média Mensal'!$U$2,1,0)+IF('Média 20h-21h'!R85&lt;'Média Mensal'!$U$2,1,0)+IF('Média 21h-22h'!R85&lt;'Média Mensal'!$U$2,1,0)+IF('Média 22h-23h'!R85&lt;'Média Mensal'!$U$2,1,0)+IF('Média 23h-0h'!R85&lt;'Média Mensal'!$U$2,1,0)</f>
        <v>0</v>
      </c>
      <c r="V85">
        <f>+IF('Média 24h-6h'!S85&lt;'Média Mensal'!$U$2,1,0)+IF('Média 6h-7h'!S85&lt;'Média Mensal'!$U$2,1,0)+IF('Média 7h-8h'!S85&lt;'Média Mensal'!$U$2,1,0)+IF('Média 8h-9h'!S85&lt;'Média Mensal'!$U$2,1,0)+IF('Média 9h-10h'!S85&lt;'Média Mensal'!$U$2,1,0)+IF('Média 10h-11h'!S85&lt;'Média Mensal'!$U$2,1,0)+IF('Média 11h-12h'!S85&lt;'Média Mensal'!$U$2,1,0)+IF('Média 12h-13h'!S85&lt;'Média Mensal'!$U$2,1,0)+IF('Média 13h-14h'!S85&lt;'Média Mensal'!$U$2,1,0)+IF('Média 14h-15h'!S85&lt;'Média Mensal'!$U$2,1,0)+IF('Média 15h-16h'!S85&lt;'Média Mensal'!$U$2,1,0)+IF('Média 16h-17h'!S85&lt;'Média Mensal'!$U$2,1,0)+IF('Média 17h-18h'!S85&lt;'Média Mensal'!$U$2,1,0)+IF('Média 18h-19h'!S85&lt;'Média Mensal'!$U$2,1,0)+IF('Média 19h-20h'!S85&lt;'Média Mensal'!$U$2,1,0)+IF('Média 20h-21h'!S85&lt;'Média Mensal'!$U$2,1,0)+IF('Média 21h-22h'!S85&lt;'Média Mensal'!$U$2,1,0)+IF('Média 22h-23h'!S85&lt;'Média Mensal'!$U$2,1,0)+IF('Média 23h-0h'!S85&lt;'Média Mensal'!$U$2,1,0)</f>
        <v>1</v>
      </c>
    </row>
    <row r="86" spans="2:22" x14ac:dyDescent="0.25">
      <c r="B86" s="13" t="s">
        <v>80</v>
      </c>
      <c r="C86" s="13" t="s">
        <v>81</v>
      </c>
      <c r="D86" s="16">
        <v>649.66</v>
      </c>
      <c r="E86" s="6">
        <v>39557.594932916385</v>
      </c>
      <c r="F86" s="6">
        <v>82460.000000000044</v>
      </c>
      <c r="G86" s="7">
        <f t="shared" si="10"/>
        <v>122017.59493291643</v>
      </c>
      <c r="H86" s="6">
        <v>2109</v>
      </c>
      <c r="I86" s="3">
        <v>2080</v>
      </c>
      <c r="J86" s="7">
        <f t="shared" si="11"/>
        <v>4189</v>
      </c>
      <c r="K86" s="6">
        <v>0</v>
      </c>
      <c r="L86" s="3">
        <v>0</v>
      </c>
      <c r="M86" s="7">
        <f t="shared" si="12"/>
        <v>0</v>
      </c>
      <c r="N86" s="27">
        <f t="shared" si="13"/>
        <v>8.6835947642634706E-2</v>
      </c>
      <c r="O86" s="27">
        <f t="shared" si="13"/>
        <v>0.1835381054131055</v>
      </c>
      <c r="P86" s="28">
        <f t="shared" si="14"/>
        <v>0.13485229716819672</v>
      </c>
      <c r="Q86" s="38"/>
      <c r="R86" s="32">
        <f t="shared" si="15"/>
        <v>18.756564690809096</v>
      </c>
      <c r="S86" s="32">
        <f t="shared" si="15"/>
        <v>39.644230769230788</v>
      </c>
      <c r="T86" s="32">
        <f t="shared" si="15"/>
        <v>29.128096188330492</v>
      </c>
      <c r="U86">
        <f>+IF('Média 24h-6h'!R86&lt;'Média Mensal'!$U$2,1,0)+IF('Média 6h-7h'!R86&lt;'Média Mensal'!$U$2,1,0)+IF('Média 7h-8h'!R86&lt;'Média Mensal'!$U$2,1,0)+IF('Média 8h-9h'!R86&lt;'Média Mensal'!$U$2,1,0)+IF('Média 9h-10h'!R86&lt;'Média Mensal'!$U$2,1,0)+IF('Média 10h-11h'!R86&lt;'Média Mensal'!$U$2,1,0)+IF('Média 11h-12h'!R86&lt;'Média Mensal'!$U$2,1,0)+IF('Média 12h-13h'!R86&lt;'Média Mensal'!$U$2,1,0)+IF('Média 13h-14h'!R86&lt;'Média Mensal'!$U$2,1,0)+IF('Média 14h-15h'!R86&lt;'Média Mensal'!$U$2,1,0)+IF('Média 15h-16h'!R86&lt;'Média Mensal'!$U$2,1,0)+IF('Média 16h-17h'!R86&lt;'Média Mensal'!$U$2,1,0)+IF('Média 17h-18h'!R86&lt;'Média Mensal'!$U$2,1,0)+IF('Média 18h-19h'!R86&lt;'Média Mensal'!$U$2,1,0)+IF('Média 19h-20h'!R86&lt;'Média Mensal'!$U$2,1,0)+IF('Média 20h-21h'!R86&lt;'Média Mensal'!$U$2,1,0)+IF('Média 21h-22h'!R86&lt;'Média Mensal'!$U$2,1,0)+IF('Média 22h-23h'!R86&lt;'Média Mensal'!$U$2,1,0)+IF('Média 23h-0h'!R86&lt;'Média Mensal'!$U$2,1,0)</f>
        <v>1</v>
      </c>
      <c r="V86">
        <f>+IF('Média 24h-6h'!S86&lt;'Média Mensal'!$U$2,1,0)+IF('Média 6h-7h'!S86&lt;'Média Mensal'!$U$2,1,0)+IF('Média 7h-8h'!S86&lt;'Média Mensal'!$U$2,1,0)+IF('Média 8h-9h'!S86&lt;'Média Mensal'!$U$2,1,0)+IF('Média 9h-10h'!S86&lt;'Média Mensal'!$U$2,1,0)+IF('Média 10h-11h'!S86&lt;'Média Mensal'!$U$2,1,0)+IF('Média 11h-12h'!S86&lt;'Média Mensal'!$U$2,1,0)+IF('Média 12h-13h'!S86&lt;'Média Mensal'!$U$2,1,0)+IF('Média 13h-14h'!S86&lt;'Média Mensal'!$U$2,1,0)+IF('Média 14h-15h'!S86&lt;'Média Mensal'!$U$2,1,0)+IF('Média 15h-16h'!S86&lt;'Média Mensal'!$U$2,1,0)+IF('Média 16h-17h'!S86&lt;'Média Mensal'!$U$2,1,0)+IF('Média 17h-18h'!S86&lt;'Média Mensal'!$U$2,1,0)+IF('Média 18h-19h'!S86&lt;'Média Mensal'!$U$2,1,0)+IF('Média 19h-20h'!S86&lt;'Média Mensal'!$U$2,1,0)+IF('Média 20h-21h'!S86&lt;'Média Mensal'!$U$2,1,0)+IF('Média 21h-22h'!S86&lt;'Média Mensal'!$U$2,1,0)+IF('Média 22h-23h'!S86&lt;'Média Mensal'!$U$2,1,0)+IF('Média 23h-0h'!S86&lt;'Média Mensal'!$U$2,1,0)</f>
        <v>1</v>
      </c>
    </row>
    <row r="87" spans="2:22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  <c r="Q87" s="38"/>
    </row>
    <row r="88" spans="2:22" x14ac:dyDescent="0.25">
      <c r="B88" s="37"/>
      <c r="D88" s="1"/>
      <c r="G88" s="1"/>
      <c r="Q88" s="49"/>
    </row>
  </sheetData>
  <mergeCells count="9">
    <mergeCell ref="H2:O2"/>
    <mergeCell ref="U3:V3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9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0.14973297865199833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164.99999999999997</v>
      </c>
      <c r="F5" s="9">
        <v>528.84276532426509</v>
      </c>
      <c r="G5" s="10">
        <f>+E5+F5</f>
        <v>693.84276532426509</v>
      </c>
      <c r="H5" s="9">
        <v>62</v>
      </c>
      <c r="I5" s="9">
        <v>69</v>
      </c>
      <c r="J5" s="10">
        <f>+H5+I5</f>
        <v>131</v>
      </c>
      <c r="K5" s="9">
        <v>0</v>
      </c>
      <c r="L5" s="9">
        <v>0</v>
      </c>
      <c r="M5" s="10">
        <f>+K5+L5</f>
        <v>0</v>
      </c>
      <c r="N5" s="27">
        <f>+E5/(H5*216+K5*248)</f>
        <v>1.2320788530465948E-2</v>
      </c>
      <c r="O5" s="27">
        <f t="shared" ref="O5:O80" si="0">+F5/(I5*216+L5*248)</f>
        <v>3.5483277329862124E-2</v>
      </c>
      <c r="P5" s="28">
        <f t="shared" ref="P5:P80" si="1">+G5/(J5*216+M5*248)</f>
        <v>2.4520878050758591E-2</v>
      </c>
      <c r="R5" s="32">
        <f>+E5/(H5+K5)</f>
        <v>2.6612903225806446</v>
      </c>
      <c r="S5" s="32">
        <f t="shared" ref="S5" si="2">+F5/(I5+L5)</f>
        <v>7.6643879032502182</v>
      </c>
      <c r="T5" s="32">
        <f t="shared" ref="T5" si="3">+G5/(J5+M5)</f>
        <v>5.2965096589638554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295.49703844486442</v>
      </c>
      <c r="F6" s="2">
        <v>1014.1579901221554</v>
      </c>
      <c r="G6" s="5">
        <f t="shared" ref="G6:G69" si="4">+E6+F6</f>
        <v>1309.6550285670198</v>
      </c>
      <c r="H6" s="2">
        <v>63</v>
      </c>
      <c r="I6" s="2">
        <v>63</v>
      </c>
      <c r="J6" s="5">
        <f t="shared" ref="J6:J69" si="5">+H6+I6</f>
        <v>126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2.1714949915113493E-2</v>
      </c>
      <c r="O6" s="27">
        <f t="shared" si="0"/>
        <v>7.4526601272939114E-2</v>
      </c>
      <c r="P6" s="28">
        <f t="shared" si="1"/>
        <v>4.8120775594026305E-2</v>
      </c>
      <c r="R6" s="32">
        <f t="shared" ref="R6:R70" si="8">+E6/(H6+K6)</f>
        <v>4.6904291816645145</v>
      </c>
      <c r="S6" s="32">
        <f t="shared" ref="S6:S70" si="9">+F6/(I6+L6)</f>
        <v>16.097745874954846</v>
      </c>
      <c r="T6" s="32">
        <f t="shared" ref="T6:T70" si="10">+G6/(J6+M6)</f>
        <v>10.394087528309681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400.13051363208774</v>
      </c>
      <c r="F7" s="2">
        <v>1350.9972554121141</v>
      </c>
      <c r="G7" s="5">
        <f t="shared" si="4"/>
        <v>1751.1277690442018</v>
      </c>
      <c r="H7" s="2">
        <v>63</v>
      </c>
      <c r="I7" s="2">
        <v>63</v>
      </c>
      <c r="J7" s="5">
        <f t="shared" si="5"/>
        <v>126</v>
      </c>
      <c r="K7" s="2">
        <v>0</v>
      </c>
      <c r="L7" s="2">
        <v>0</v>
      </c>
      <c r="M7" s="5">
        <f t="shared" si="6"/>
        <v>0</v>
      </c>
      <c r="N7" s="27">
        <f t="shared" si="7"/>
        <v>2.9404064787778347E-2</v>
      </c>
      <c r="O7" s="27">
        <f t="shared" si="0"/>
        <v>9.9279633701654477E-2</v>
      </c>
      <c r="P7" s="28">
        <f t="shared" si="1"/>
        <v>6.4341849244716406E-2</v>
      </c>
      <c r="R7" s="32">
        <f t="shared" si="8"/>
        <v>6.3512779941601227</v>
      </c>
      <c r="S7" s="32">
        <f t="shared" si="9"/>
        <v>21.444400879557367</v>
      </c>
      <c r="T7" s="32">
        <f t="shared" si="10"/>
        <v>13.897839436858744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465.66120658223582</v>
      </c>
      <c r="F8" s="2">
        <v>1477.3258322059569</v>
      </c>
      <c r="G8" s="5">
        <f t="shared" si="4"/>
        <v>1942.9870387881926</v>
      </c>
      <c r="H8" s="2">
        <v>63</v>
      </c>
      <c r="I8" s="2">
        <v>63</v>
      </c>
      <c r="J8" s="5">
        <f t="shared" si="5"/>
        <v>126</v>
      </c>
      <c r="K8" s="2">
        <v>0</v>
      </c>
      <c r="L8" s="2">
        <v>0</v>
      </c>
      <c r="M8" s="5">
        <f t="shared" si="6"/>
        <v>0</v>
      </c>
      <c r="N8" s="27">
        <f t="shared" si="7"/>
        <v>3.4219665386701632E-2</v>
      </c>
      <c r="O8" s="27">
        <f t="shared" si="0"/>
        <v>0.10856303881584045</v>
      </c>
      <c r="P8" s="28">
        <f t="shared" si="1"/>
        <v>7.1391352101271038E-2</v>
      </c>
      <c r="R8" s="32">
        <f t="shared" si="8"/>
        <v>7.3914477235275529</v>
      </c>
      <c r="S8" s="32">
        <f t="shared" si="9"/>
        <v>23.449616384221539</v>
      </c>
      <c r="T8" s="32">
        <f t="shared" si="10"/>
        <v>15.420532053874545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598.18524207496932</v>
      </c>
      <c r="F9" s="2">
        <v>1827.5082732598887</v>
      </c>
      <c r="G9" s="5">
        <f t="shared" si="4"/>
        <v>2425.6935153348581</v>
      </c>
      <c r="H9" s="2">
        <v>63</v>
      </c>
      <c r="I9" s="2">
        <v>63</v>
      </c>
      <c r="J9" s="5">
        <f t="shared" si="5"/>
        <v>126</v>
      </c>
      <c r="K9" s="2">
        <v>0</v>
      </c>
      <c r="L9" s="2">
        <v>0</v>
      </c>
      <c r="M9" s="5">
        <f t="shared" si="6"/>
        <v>0</v>
      </c>
      <c r="N9" s="27">
        <f t="shared" si="7"/>
        <v>4.3958351122499219E-2</v>
      </c>
      <c r="O9" s="27">
        <f t="shared" si="0"/>
        <v>0.1342966103218613</v>
      </c>
      <c r="P9" s="28">
        <f t="shared" si="1"/>
        <v>8.9127480722180269E-2</v>
      </c>
      <c r="R9" s="32">
        <f t="shared" si="8"/>
        <v>9.4950038424598304</v>
      </c>
      <c r="S9" s="32">
        <f t="shared" si="9"/>
        <v>29.008067829522044</v>
      </c>
      <c r="T9" s="32">
        <f t="shared" si="10"/>
        <v>19.251535835990939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628.169245318305</v>
      </c>
      <c r="F10" s="2">
        <v>2053.0068426066791</v>
      </c>
      <c r="G10" s="5">
        <f t="shared" si="4"/>
        <v>2681.1760879249841</v>
      </c>
      <c r="H10" s="2">
        <v>63</v>
      </c>
      <c r="I10" s="2">
        <v>63</v>
      </c>
      <c r="J10" s="5">
        <f t="shared" si="5"/>
        <v>126</v>
      </c>
      <c r="K10" s="2">
        <v>0</v>
      </c>
      <c r="L10" s="2">
        <v>0</v>
      </c>
      <c r="M10" s="5">
        <f t="shared" si="6"/>
        <v>0</v>
      </c>
      <c r="N10" s="27">
        <f t="shared" si="7"/>
        <v>4.6161761119804898E-2</v>
      </c>
      <c r="O10" s="27">
        <f t="shared" si="0"/>
        <v>0.15086763981530563</v>
      </c>
      <c r="P10" s="28">
        <f t="shared" si="1"/>
        <v>9.8514700467555269E-2</v>
      </c>
      <c r="R10" s="32">
        <f t="shared" si="8"/>
        <v>9.9709404018778578</v>
      </c>
      <c r="S10" s="32">
        <f t="shared" si="9"/>
        <v>32.587410200106021</v>
      </c>
      <c r="T10" s="32">
        <f t="shared" si="10"/>
        <v>21.279175300991938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1017.6680970952302</v>
      </c>
      <c r="F11" s="2">
        <v>2371.2958947662314</v>
      </c>
      <c r="G11" s="5">
        <f t="shared" si="4"/>
        <v>3388.9639918614616</v>
      </c>
      <c r="H11" s="2">
        <v>63</v>
      </c>
      <c r="I11" s="2">
        <v>63</v>
      </c>
      <c r="J11" s="5">
        <f t="shared" si="5"/>
        <v>126</v>
      </c>
      <c r="K11" s="2">
        <v>0</v>
      </c>
      <c r="L11" s="2">
        <v>0</v>
      </c>
      <c r="M11" s="5">
        <f t="shared" si="6"/>
        <v>0</v>
      </c>
      <c r="N11" s="27">
        <f t="shared" si="7"/>
        <v>7.4784545641918734E-2</v>
      </c>
      <c r="O11" s="27">
        <f t="shared" si="0"/>
        <v>0.17425748785760078</v>
      </c>
      <c r="P11" s="28">
        <f t="shared" si="1"/>
        <v>0.12452101674975977</v>
      </c>
      <c r="R11" s="32">
        <f t="shared" si="8"/>
        <v>16.153461858654449</v>
      </c>
      <c r="S11" s="32">
        <f t="shared" si="9"/>
        <v>37.63961737724177</v>
      </c>
      <c r="T11" s="32">
        <f t="shared" si="10"/>
        <v>26.896539617948108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1007.9979753839732</v>
      </c>
      <c r="F12" s="2">
        <v>2457.8942382800174</v>
      </c>
      <c r="G12" s="5">
        <f t="shared" si="4"/>
        <v>3465.8922136639903</v>
      </c>
      <c r="H12" s="2">
        <v>63</v>
      </c>
      <c r="I12" s="2">
        <v>63</v>
      </c>
      <c r="J12" s="5">
        <f t="shared" si="5"/>
        <v>126</v>
      </c>
      <c r="K12" s="2">
        <v>0</v>
      </c>
      <c r="L12" s="2">
        <v>0</v>
      </c>
      <c r="M12" s="5">
        <f t="shared" si="6"/>
        <v>0</v>
      </c>
      <c r="N12" s="27">
        <f t="shared" si="7"/>
        <v>7.407392529276699E-2</v>
      </c>
      <c r="O12" s="27">
        <f t="shared" si="0"/>
        <v>0.18062126971487488</v>
      </c>
      <c r="P12" s="28">
        <f t="shared" si="1"/>
        <v>0.12734759750382094</v>
      </c>
      <c r="R12" s="32">
        <f t="shared" si="8"/>
        <v>15.99996786323767</v>
      </c>
      <c r="S12" s="32">
        <f t="shared" si="9"/>
        <v>39.014194258412971</v>
      </c>
      <c r="T12" s="32">
        <f t="shared" si="10"/>
        <v>27.507081060825321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1061.1267977439372</v>
      </c>
      <c r="F13" s="2">
        <v>2484.483574527309</v>
      </c>
      <c r="G13" s="5">
        <f t="shared" si="4"/>
        <v>3545.610372271246</v>
      </c>
      <c r="H13" s="2">
        <v>63</v>
      </c>
      <c r="I13" s="2">
        <v>63</v>
      </c>
      <c r="J13" s="5">
        <f t="shared" si="5"/>
        <v>126</v>
      </c>
      <c r="K13" s="2">
        <v>0</v>
      </c>
      <c r="L13" s="2">
        <v>0</v>
      </c>
      <c r="M13" s="5">
        <f t="shared" si="6"/>
        <v>0</v>
      </c>
      <c r="N13" s="27">
        <f t="shared" si="7"/>
        <v>7.797815974014824E-2</v>
      </c>
      <c r="O13" s="27">
        <f t="shared" si="0"/>
        <v>0.18257521858666292</v>
      </c>
      <c r="P13" s="28">
        <f t="shared" si="1"/>
        <v>0.13027668916340557</v>
      </c>
      <c r="R13" s="32">
        <f t="shared" si="8"/>
        <v>16.843282503872018</v>
      </c>
      <c r="S13" s="32">
        <f t="shared" si="9"/>
        <v>39.436247214719188</v>
      </c>
      <c r="T13" s="32">
        <f t="shared" si="10"/>
        <v>28.139764859295603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1186.6281348186014</v>
      </c>
      <c r="F14" s="2">
        <v>2773.5950773081213</v>
      </c>
      <c r="G14" s="5">
        <f t="shared" si="4"/>
        <v>3960.2232121267225</v>
      </c>
      <c r="H14" s="2">
        <v>63</v>
      </c>
      <c r="I14" s="2">
        <v>63</v>
      </c>
      <c r="J14" s="5">
        <f t="shared" si="5"/>
        <v>126</v>
      </c>
      <c r="K14" s="2">
        <v>0</v>
      </c>
      <c r="L14" s="2">
        <v>0</v>
      </c>
      <c r="M14" s="5">
        <f t="shared" si="6"/>
        <v>0</v>
      </c>
      <c r="N14" s="27">
        <f t="shared" si="7"/>
        <v>8.7200774163624442E-2</v>
      </c>
      <c r="O14" s="27">
        <f t="shared" si="0"/>
        <v>0.20382091984921527</v>
      </c>
      <c r="P14" s="28">
        <f t="shared" si="1"/>
        <v>0.14551084700641984</v>
      </c>
      <c r="R14" s="32">
        <f t="shared" si="8"/>
        <v>18.835367219342881</v>
      </c>
      <c r="S14" s="32">
        <f t="shared" si="9"/>
        <v>44.025318687430499</v>
      </c>
      <c r="T14" s="32">
        <f t="shared" si="10"/>
        <v>31.430342953386688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6313.5622755859349</v>
      </c>
      <c r="F15" s="2">
        <v>4401.4067621838039</v>
      </c>
      <c r="G15" s="5">
        <f t="shared" si="4"/>
        <v>10714.969037769739</v>
      </c>
      <c r="H15" s="2">
        <v>73</v>
      </c>
      <c r="I15" s="2">
        <v>64</v>
      </c>
      <c r="J15" s="5">
        <f t="shared" si="5"/>
        <v>137</v>
      </c>
      <c r="K15" s="2">
        <v>68</v>
      </c>
      <c r="L15" s="2">
        <v>68</v>
      </c>
      <c r="M15" s="5">
        <f t="shared" si="6"/>
        <v>136</v>
      </c>
      <c r="N15" s="27">
        <f t="shared" si="7"/>
        <v>0.19347763776617843</v>
      </c>
      <c r="O15" s="27">
        <f t="shared" si="0"/>
        <v>0.14342436008158901</v>
      </c>
      <c r="P15" s="28">
        <f t="shared" si="1"/>
        <v>0.16921934677463263</v>
      </c>
      <c r="R15" s="32">
        <f t="shared" si="8"/>
        <v>44.777037415503088</v>
      </c>
      <c r="S15" s="32">
        <f t="shared" si="9"/>
        <v>33.343990622604572</v>
      </c>
      <c r="T15" s="32">
        <f t="shared" si="10"/>
        <v>39.248970834321391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10316.906654311924</v>
      </c>
      <c r="F16" s="2">
        <v>7613.2919087439832</v>
      </c>
      <c r="G16" s="5">
        <f t="shared" si="4"/>
        <v>17930.198563055907</v>
      </c>
      <c r="H16" s="2">
        <v>75</v>
      </c>
      <c r="I16" s="2">
        <v>66</v>
      </c>
      <c r="J16" s="5">
        <f t="shared" si="5"/>
        <v>141</v>
      </c>
      <c r="K16" s="2">
        <v>124</v>
      </c>
      <c r="L16" s="2">
        <v>127</v>
      </c>
      <c r="M16" s="5">
        <f t="shared" si="6"/>
        <v>251</v>
      </c>
      <c r="N16" s="27">
        <f t="shared" si="7"/>
        <v>0.21973306045135296</v>
      </c>
      <c r="O16" s="27">
        <f t="shared" si="0"/>
        <v>0.16640347763472599</v>
      </c>
      <c r="P16" s="28">
        <f t="shared" si="1"/>
        <v>0.19341342944269835</v>
      </c>
      <c r="R16" s="32">
        <f t="shared" si="8"/>
        <v>51.843752031718211</v>
      </c>
      <c r="S16" s="32">
        <f t="shared" si="9"/>
        <v>39.447108335461053</v>
      </c>
      <c r="T16" s="32">
        <f t="shared" si="10"/>
        <v>45.740302456775275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10630.104044043368</v>
      </c>
      <c r="F17" s="2">
        <v>8299.6017014767076</v>
      </c>
      <c r="G17" s="5">
        <f t="shared" si="4"/>
        <v>18929.705745520077</v>
      </c>
      <c r="H17" s="2">
        <v>77</v>
      </c>
      <c r="I17" s="2">
        <v>66</v>
      </c>
      <c r="J17" s="5">
        <f t="shared" si="5"/>
        <v>143</v>
      </c>
      <c r="K17" s="2">
        <v>124</v>
      </c>
      <c r="L17" s="2">
        <v>126</v>
      </c>
      <c r="M17" s="5">
        <f t="shared" si="6"/>
        <v>250</v>
      </c>
      <c r="N17" s="27">
        <f t="shared" si="7"/>
        <v>0.22433952481941938</v>
      </c>
      <c r="O17" s="27">
        <f t="shared" si="0"/>
        <v>0.18239279407253664</v>
      </c>
      <c r="P17" s="28">
        <f t="shared" si="1"/>
        <v>0.20379064836706653</v>
      </c>
      <c r="R17" s="32">
        <f t="shared" si="8"/>
        <v>52.886089771360041</v>
      </c>
      <c r="S17" s="32">
        <f t="shared" si="9"/>
        <v>43.227092195191183</v>
      </c>
      <c r="T17" s="32">
        <f t="shared" si="10"/>
        <v>48.167190192163048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12299.021523793974</v>
      </c>
      <c r="F18" s="2">
        <v>9850.4266718627332</v>
      </c>
      <c r="G18" s="5">
        <f t="shared" si="4"/>
        <v>22149.448195656707</v>
      </c>
      <c r="H18" s="2">
        <v>77</v>
      </c>
      <c r="I18" s="2">
        <v>66</v>
      </c>
      <c r="J18" s="5">
        <f t="shared" si="5"/>
        <v>143</v>
      </c>
      <c r="K18" s="2">
        <v>124</v>
      </c>
      <c r="L18" s="2">
        <v>127</v>
      </c>
      <c r="M18" s="5">
        <f t="shared" si="6"/>
        <v>251</v>
      </c>
      <c r="N18" s="27">
        <f t="shared" si="7"/>
        <v>0.25956064333517587</v>
      </c>
      <c r="O18" s="27">
        <f t="shared" si="0"/>
        <v>0.21530046056702948</v>
      </c>
      <c r="P18" s="28">
        <f t="shared" si="1"/>
        <v>0.23781833228458069</v>
      </c>
      <c r="R18" s="32">
        <f t="shared" si="8"/>
        <v>61.189161809920265</v>
      </c>
      <c r="S18" s="32">
        <f t="shared" si="9"/>
        <v>51.038480165091883</v>
      </c>
      <c r="T18" s="32">
        <f t="shared" si="10"/>
        <v>56.216873593037327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14661.53610497465</v>
      </c>
      <c r="F19" s="2">
        <v>11216.755885895021</v>
      </c>
      <c r="G19" s="5">
        <f t="shared" si="4"/>
        <v>25878.291990869671</v>
      </c>
      <c r="H19" s="2">
        <v>79</v>
      </c>
      <c r="I19" s="2">
        <v>65</v>
      </c>
      <c r="J19" s="5">
        <f t="shared" si="5"/>
        <v>144</v>
      </c>
      <c r="K19" s="2">
        <v>124</v>
      </c>
      <c r="L19" s="2">
        <v>127</v>
      </c>
      <c r="M19" s="5">
        <f t="shared" si="6"/>
        <v>251</v>
      </c>
      <c r="N19" s="27">
        <f t="shared" si="7"/>
        <v>0.30662406108780849</v>
      </c>
      <c r="O19" s="27">
        <f t="shared" si="0"/>
        <v>0.24632721112735026</v>
      </c>
      <c r="P19" s="28">
        <f t="shared" si="1"/>
        <v>0.27721197179353063</v>
      </c>
      <c r="R19" s="32">
        <f t="shared" si="8"/>
        <v>72.224315788052465</v>
      </c>
      <c r="S19" s="32">
        <f t="shared" si="9"/>
        <v>58.420603572369906</v>
      </c>
      <c r="T19" s="32">
        <f t="shared" si="10"/>
        <v>65.514663268024478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18254.222136585518</v>
      </c>
      <c r="F20" s="2">
        <v>15373.69354006321</v>
      </c>
      <c r="G20" s="5">
        <f t="shared" si="4"/>
        <v>33627.915676648729</v>
      </c>
      <c r="H20" s="2">
        <v>197</v>
      </c>
      <c r="I20" s="2">
        <v>187</v>
      </c>
      <c r="J20" s="5">
        <f t="shared" si="5"/>
        <v>384</v>
      </c>
      <c r="K20" s="2">
        <v>124</v>
      </c>
      <c r="L20" s="2">
        <v>125</v>
      </c>
      <c r="M20" s="5">
        <f t="shared" si="6"/>
        <v>249</v>
      </c>
      <c r="N20" s="27">
        <f t="shared" si="7"/>
        <v>0.24902081928115136</v>
      </c>
      <c r="O20" s="27">
        <f t="shared" si="0"/>
        <v>0.2153419646467841</v>
      </c>
      <c r="P20" s="28">
        <f t="shared" si="1"/>
        <v>0.23240390665014049</v>
      </c>
      <c r="R20" s="32">
        <f t="shared" si="8"/>
        <v>56.86673562799227</v>
      </c>
      <c r="S20" s="32">
        <f t="shared" si="9"/>
        <v>49.27465878225388</v>
      </c>
      <c r="T20" s="32">
        <f t="shared" si="10"/>
        <v>53.124669315400837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17926.755958693171</v>
      </c>
      <c r="F21" s="2">
        <v>15515.148901099232</v>
      </c>
      <c r="G21" s="5">
        <f t="shared" si="4"/>
        <v>33441.904859792405</v>
      </c>
      <c r="H21" s="2">
        <v>199</v>
      </c>
      <c r="I21" s="2">
        <v>191</v>
      </c>
      <c r="J21" s="5">
        <f t="shared" si="5"/>
        <v>390</v>
      </c>
      <c r="K21" s="2">
        <v>124</v>
      </c>
      <c r="L21" s="2">
        <v>124</v>
      </c>
      <c r="M21" s="5">
        <f t="shared" si="6"/>
        <v>248</v>
      </c>
      <c r="N21" s="27">
        <f t="shared" si="7"/>
        <v>0.24312080881378392</v>
      </c>
      <c r="O21" s="27">
        <f t="shared" si="0"/>
        <v>0.2154642387109659</v>
      </c>
      <c r="P21" s="28">
        <f t="shared" si="1"/>
        <v>0.22945647752080639</v>
      </c>
      <c r="R21" s="32">
        <f t="shared" si="8"/>
        <v>55.500792441774522</v>
      </c>
      <c r="S21" s="32">
        <f t="shared" si="9"/>
        <v>49.254440955870578</v>
      </c>
      <c r="T21" s="32">
        <f t="shared" si="10"/>
        <v>52.416778777104085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17005.534461627733</v>
      </c>
      <c r="F22" s="2">
        <v>15251.758080113379</v>
      </c>
      <c r="G22" s="5">
        <f t="shared" si="4"/>
        <v>32257.29254174111</v>
      </c>
      <c r="H22" s="2">
        <v>199</v>
      </c>
      <c r="I22" s="2">
        <v>194</v>
      </c>
      <c r="J22" s="5">
        <f t="shared" si="5"/>
        <v>393</v>
      </c>
      <c r="K22" s="2">
        <v>124</v>
      </c>
      <c r="L22" s="2">
        <v>124</v>
      </c>
      <c r="M22" s="5">
        <f t="shared" si="6"/>
        <v>248</v>
      </c>
      <c r="N22" s="27">
        <f t="shared" si="7"/>
        <v>0.23062729822105529</v>
      </c>
      <c r="O22" s="27">
        <f t="shared" si="0"/>
        <v>0.2099173926463524</v>
      </c>
      <c r="P22" s="28">
        <f t="shared" si="1"/>
        <v>0.22034873860416629</v>
      </c>
      <c r="R22" s="32">
        <f t="shared" si="8"/>
        <v>52.648713503491429</v>
      </c>
      <c r="S22" s="32">
        <f t="shared" si="9"/>
        <v>47.961503396582955</v>
      </c>
      <c r="T22" s="32">
        <f t="shared" si="10"/>
        <v>50.323389300688156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15155.477184085616</v>
      </c>
      <c r="F23" s="2">
        <v>12723.700794319075</v>
      </c>
      <c r="G23" s="5">
        <f t="shared" si="4"/>
        <v>27879.177978404688</v>
      </c>
      <c r="H23" s="2">
        <v>198</v>
      </c>
      <c r="I23" s="2">
        <v>189</v>
      </c>
      <c r="J23" s="5">
        <f t="shared" si="5"/>
        <v>387</v>
      </c>
      <c r="K23" s="2">
        <v>124</v>
      </c>
      <c r="L23" s="2">
        <v>124</v>
      </c>
      <c r="M23" s="5">
        <f t="shared" si="6"/>
        <v>248</v>
      </c>
      <c r="N23" s="27">
        <f t="shared" si="7"/>
        <v>0.20614087573565854</v>
      </c>
      <c r="O23" s="27">
        <f t="shared" si="0"/>
        <v>0.1777649043578724</v>
      </c>
      <c r="P23" s="28">
        <f t="shared" si="1"/>
        <v>0.19214298104982003</v>
      </c>
      <c r="R23" s="32">
        <f t="shared" si="8"/>
        <v>47.06669932945843</v>
      </c>
      <c r="S23" s="32">
        <f t="shared" si="9"/>
        <v>40.650801259805348</v>
      </c>
      <c r="T23" s="32">
        <f t="shared" si="10"/>
        <v>43.904217288826281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14162.705062767947</v>
      </c>
      <c r="F24" s="2">
        <v>12045.90187184989</v>
      </c>
      <c r="G24" s="5">
        <f t="shared" si="4"/>
        <v>26208.606934617837</v>
      </c>
      <c r="H24" s="2">
        <v>198</v>
      </c>
      <c r="I24" s="2">
        <v>188</v>
      </c>
      <c r="J24" s="5">
        <f t="shared" si="5"/>
        <v>386</v>
      </c>
      <c r="K24" s="2">
        <v>124</v>
      </c>
      <c r="L24" s="2">
        <v>124</v>
      </c>
      <c r="M24" s="5">
        <f t="shared" si="6"/>
        <v>248</v>
      </c>
      <c r="N24" s="27">
        <f t="shared" si="7"/>
        <v>0.19263744644678926</v>
      </c>
      <c r="O24" s="27">
        <f t="shared" si="0"/>
        <v>0.168804678697448</v>
      </c>
      <c r="P24" s="28">
        <f t="shared" si="1"/>
        <v>0.18089872262988568</v>
      </c>
      <c r="R24" s="32">
        <f t="shared" si="8"/>
        <v>43.983556095552629</v>
      </c>
      <c r="S24" s="32">
        <f t="shared" si="9"/>
        <v>38.608659845672726</v>
      </c>
      <c r="T24" s="32">
        <f t="shared" si="10"/>
        <v>41.338496742299427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13262.984749388179</v>
      </c>
      <c r="F25" s="2">
        <v>11989.330113072014</v>
      </c>
      <c r="G25" s="5">
        <f t="shared" si="4"/>
        <v>25252.314862460193</v>
      </c>
      <c r="H25" s="2">
        <v>198</v>
      </c>
      <c r="I25" s="2">
        <v>188</v>
      </c>
      <c r="J25" s="5">
        <f t="shared" si="5"/>
        <v>386</v>
      </c>
      <c r="K25" s="2">
        <v>129</v>
      </c>
      <c r="L25" s="2">
        <v>124</v>
      </c>
      <c r="M25" s="5">
        <f t="shared" si="6"/>
        <v>253</v>
      </c>
      <c r="N25" s="27">
        <f t="shared" si="7"/>
        <v>0.17740750066062305</v>
      </c>
      <c r="O25" s="27">
        <f t="shared" si="0"/>
        <v>0.16801191301950691</v>
      </c>
      <c r="P25" s="28">
        <f t="shared" si="1"/>
        <v>0.17281901767355731</v>
      </c>
      <c r="R25" s="32">
        <f t="shared" si="8"/>
        <v>40.559586389566299</v>
      </c>
      <c r="S25" s="32">
        <f t="shared" si="9"/>
        <v>38.427340106000045</v>
      </c>
      <c r="T25" s="32">
        <f t="shared" si="10"/>
        <v>39.518489612613763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12732.216917291184</v>
      </c>
      <c r="F26" s="2">
        <v>11566.316118097227</v>
      </c>
      <c r="G26" s="5">
        <f t="shared" si="4"/>
        <v>24298.533035388413</v>
      </c>
      <c r="H26" s="2">
        <v>198</v>
      </c>
      <c r="I26" s="2">
        <v>188</v>
      </c>
      <c r="J26" s="5">
        <f t="shared" si="5"/>
        <v>386</v>
      </c>
      <c r="K26" s="2">
        <v>134</v>
      </c>
      <c r="L26" s="2">
        <v>124</v>
      </c>
      <c r="M26" s="5">
        <f t="shared" si="6"/>
        <v>258</v>
      </c>
      <c r="N26" s="27">
        <f t="shared" si="7"/>
        <v>0.16752916996435768</v>
      </c>
      <c r="O26" s="27">
        <f t="shared" si="0"/>
        <v>0.16208402631862706</v>
      </c>
      <c r="P26" s="28">
        <f t="shared" si="1"/>
        <v>0.16489232515871616</v>
      </c>
      <c r="R26" s="32">
        <f t="shared" si="8"/>
        <v>38.350050955696339</v>
      </c>
      <c r="S26" s="32">
        <f t="shared" si="9"/>
        <v>37.071526019542397</v>
      </c>
      <c r="T26" s="32">
        <f t="shared" si="10"/>
        <v>37.730641359298779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12094.495785205801</v>
      </c>
      <c r="F27" s="2">
        <v>8752.1725715955763</v>
      </c>
      <c r="G27" s="5">
        <f t="shared" si="4"/>
        <v>20846.668356801376</v>
      </c>
      <c r="H27" s="2">
        <v>198</v>
      </c>
      <c r="I27" s="2">
        <v>188</v>
      </c>
      <c r="J27" s="5">
        <f t="shared" si="5"/>
        <v>386</v>
      </c>
      <c r="K27" s="2">
        <v>134</v>
      </c>
      <c r="L27" s="2">
        <v>122</v>
      </c>
      <c r="M27" s="5">
        <f t="shared" si="6"/>
        <v>256</v>
      </c>
      <c r="N27" s="27">
        <f t="shared" si="7"/>
        <v>0.15913810243691845</v>
      </c>
      <c r="O27" s="27">
        <f t="shared" si="0"/>
        <v>0.12350661226568604</v>
      </c>
      <c r="P27" s="28">
        <f t="shared" si="1"/>
        <v>0.14194539408433227</v>
      </c>
      <c r="R27" s="32">
        <f t="shared" si="8"/>
        <v>36.429204172306633</v>
      </c>
      <c r="S27" s="32">
        <f t="shared" si="9"/>
        <v>28.232814747082504</v>
      </c>
      <c r="T27" s="32">
        <f t="shared" si="10"/>
        <v>32.471446038631427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4114.619514896508</v>
      </c>
      <c r="F28" s="2">
        <v>3727.9737099661816</v>
      </c>
      <c r="G28" s="5">
        <f t="shared" si="4"/>
        <v>7842.5932248626896</v>
      </c>
      <c r="H28" s="2">
        <v>127</v>
      </c>
      <c r="I28" s="2">
        <v>124</v>
      </c>
      <c r="J28" s="5">
        <f t="shared" si="5"/>
        <v>251</v>
      </c>
      <c r="K28" s="2">
        <v>0</v>
      </c>
      <c r="L28" s="2">
        <v>0</v>
      </c>
      <c r="M28" s="5">
        <f t="shared" si="6"/>
        <v>0</v>
      </c>
      <c r="N28" s="27">
        <f t="shared" si="7"/>
        <v>0.14999342063635565</v>
      </c>
      <c r="O28" s="27">
        <f t="shared" si="0"/>
        <v>0.13918659311403009</v>
      </c>
      <c r="P28" s="28">
        <f t="shared" si="1"/>
        <v>0.14465458950978843</v>
      </c>
      <c r="R28" s="32">
        <f t="shared" si="8"/>
        <v>32.398578857452819</v>
      </c>
      <c r="S28" s="32">
        <f t="shared" si="9"/>
        <v>30.064304112630495</v>
      </c>
      <c r="T28" s="32">
        <f t="shared" si="10"/>
        <v>31.245391334114302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3744.1209041456978</v>
      </c>
      <c r="F29" s="2">
        <v>3755.6515374323617</v>
      </c>
      <c r="G29" s="5">
        <f t="shared" si="4"/>
        <v>7499.7724415780594</v>
      </c>
      <c r="H29" s="2">
        <v>127</v>
      </c>
      <c r="I29" s="2">
        <v>125</v>
      </c>
      <c r="J29" s="5">
        <f t="shared" si="5"/>
        <v>252</v>
      </c>
      <c r="K29" s="2">
        <v>0</v>
      </c>
      <c r="L29" s="2">
        <v>0</v>
      </c>
      <c r="M29" s="5">
        <f t="shared" si="6"/>
        <v>0</v>
      </c>
      <c r="N29" s="27">
        <f t="shared" si="7"/>
        <v>0.13648734704526458</v>
      </c>
      <c r="O29" s="27">
        <f t="shared" si="0"/>
        <v>0.13909820509008747</v>
      </c>
      <c r="P29" s="28">
        <f t="shared" si="1"/>
        <v>0.1377824155198791</v>
      </c>
      <c r="R29" s="32">
        <f t="shared" si="8"/>
        <v>29.481266961777148</v>
      </c>
      <c r="S29" s="32">
        <f t="shared" si="9"/>
        <v>30.045212299458893</v>
      </c>
      <c r="T29" s="32">
        <f t="shared" si="10"/>
        <v>29.761001752293886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3662.0519988563074</v>
      </c>
      <c r="F30" s="2">
        <v>3788.4591116551146</v>
      </c>
      <c r="G30" s="5">
        <f t="shared" si="4"/>
        <v>7450.511110511422</v>
      </c>
      <c r="H30" s="2">
        <v>127</v>
      </c>
      <c r="I30" s="2">
        <v>124</v>
      </c>
      <c r="J30" s="5">
        <f t="shared" si="5"/>
        <v>251</v>
      </c>
      <c r="K30" s="2">
        <v>0</v>
      </c>
      <c r="L30" s="2">
        <v>0</v>
      </c>
      <c r="M30" s="5">
        <f t="shared" si="6"/>
        <v>0</v>
      </c>
      <c r="N30" s="27">
        <f t="shared" si="7"/>
        <v>0.13349562550511473</v>
      </c>
      <c r="O30" s="27">
        <f t="shared" si="0"/>
        <v>0.14144485930611986</v>
      </c>
      <c r="P30" s="28">
        <f t="shared" si="1"/>
        <v>0.13742273702433638</v>
      </c>
      <c r="R30" s="32">
        <f t="shared" si="8"/>
        <v>28.835055109104783</v>
      </c>
      <c r="S30" s="32">
        <f t="shared" si="9"/>
        <v>30.552089610121893</v>
      </c>
      <c r="T30" s="32">
        <f t="shared" si="10"/>
        <v>29.683311197256661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3371.9331381074735</v>
      </c>
      <c r="F31" s="2">
        <v>3628.2029469221561</v>
      </c>
      <c r="G31" s="5">
        <f t="shared" si="4"/>
        <v>7000.1360850296296</v>
      </c>
      <c r="H31" s="2">
        <v>121</v>
      </c>
      <c r="I31" s="2">
        <v>124</v>
      </c>
      <c r="J31" s="5">
        <f t="shared" si="5"/>
        <v>245</v>
      </c>
      <c r="K31" s="2">
        <v>0</v>
      </c>
      <c r="L31" s="2">
        <v>0</v>
      </c>
      <c r="M31" s="5">
        <f t="shared" si="6"/>
        <v>0</v>
      </c>
      <c r="N31" s="27">
        <f t="shared" si="7"/>
        <v>0.12901488896952379</v>
      </c>
      <c r="O31" s="27">
        <f t="shared" si="0"/>
        <v>0.13546157955951896</v>
      </c>
      <c r="P31" s="28">
        <f t="shared" si="1"/>
        <v>0.13227770379874584</v>
      </c>
      <c r="R31" s="32">
        <f t="shared" si="8"/>
        <v>27.867216017417135</v>
      </c>
      <c r="S31" s="32">
        <f t="shared" si="9"/>
        <v>29.259701184856098</v>
      </c>
      <c r="T31" s="32">
        <f t="shared" si="10"/>
        <v>28.571984020529101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3135.3772895763195</v>
      </c>
      <c r="F32" s="2">
        <v>3565.10693402275</v>
      </c>
      <c r="G32" s="5">
        <f t="shared" si="4"/>
        <v>6700.4842235990691</v>
      </c>
      <c r="H32" s="2">
        <v>115</v>
      </c>
      <c r="I32" s="2">
        <v>124</v>
      </c>
      <c r="J32" s="5">
        <f t="shared" si="5"/>
        <v>239</v>
      </c>
      <c r="K32" s="2">
        <v>0</v>
      </c>
      <c r="L32" s="2">
        <v>0</v>
      </c>
      <c r="M32" s="5">
        <f t="shared" si="6"/>
        <v>0</v>
      </c>
      <c r="N32" s="27">
        <f t="shared" si="7"/>
        <v>0.12622291825991624</v>
      </c>
      <c r="O32" s="27">
        <f t="shared" si="0"/>
        <v>0.13310584431088524</v>
      </c>
      <c r="P32" s="28">
        <f t="shared" si="1"/>
        <v>0.12979397612736457</v>
      </c>
      <c r="R32" s="32">
        <f t="shared" si="8"/>
        <v>27.26415034414191</v>
      </c>
      <c r="S32" s="32">
        <f t="shared" si="9"/>
        <v>28.750862371151211</v>
      </c>
      <c r="T32" s="32">
        <f t="shared" si="10"/>
        <v>28.035498843510748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2330.4035813686191</v>
      </c>
      <c r="F33" s="2">
        <v>2993.2763872868641</v>
      </c>
      <c r="G33" s="5">
        <f t="shared" si="4"/>
        <v>5323.6799686554832</v>
      </c>
      <c r="H33" s="2">
        <v>123</v>
      </c>
      <c r="I33" s="2">
        <v>124</v>
      </c>
      <c r="J33" s="5">
        <f t="shared" si="5"/>
        <v>247</v>
      </c>
      <c r="K33" s="2">
        <v>0</v>
      </c>
      <c r="L33" s="2">
        <v>0</v>
      </c>
      <c r="M33" s="5">
        <f t="shared" si="6"/>
        <v>0</v>
      </c>
      <c r="N33" s="27">
        <f t="shared" si="7"/>
        <v>8.7714678612188318E-2</v>
      </c>
      <c r="O33" s="27">
        <f t="shared" si="0"/>
        <v>0.11175613751817742</v>
      </c>
      <c r="P33" s="28">
        <f t="shared" si="1"/>
        <v>9.978407498604519E-2</v>
      </c>
      <c r="R33" s="32">
        <f t="shared" si="8"/>
        <v>18.946370580232674</v>
      </c>
      <c r="S33" s="32">
        <f t="shared" si="9"/>
        <v>24.139325703926325</v>
      </c>
      <c r="T33" s="32">
        <f t="shared" si="10"/>
        <v>21.553360196985761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1027.4731559835177</v>
      </c>
      <c r="F34" s="2">
        <v>968.63107319911887</v>
      </c>
      <c r="G34" s="5">
        <f t="shared" si="4"/>
        <v>1996.1042291826366</v>
      </c>
      <c r="H34" s="2">
        <v>126</v>
      </c>
      <c r="I34" s="2">
        <v>124</v>
      </c>
      <c r="J34" s="5">
        <f t="shared" si="5"/>
        <v>250</v>
      </c>
      <c r="K34" s="2">
        <v>0</v>
      </c>
      <c r="L34" s="2">
        <v>0</v>
      </c>
      <c r="M34" s="5">
        <f t="shared" si="6"/>
        <v>0</v>
      </c>
      <c r="N34" s="27">
        <f t="shared" si="7"/>
        <v>3.7752541004685392E-2</v>
      </c>
      <c r="O34" s="27">
        <f t="shared" si="0"/>
        <v>3.6164541263407964E-2</v>
      </c>
      <c r="P34" s="28">
        <f t="shared" si="1"/>
        <v>3.6964893133011788E-2</v>
      </c>
      <c r="R34" s="32">
        <f t="shared" si="8"/>
        <v>8.1545488570120455</v>
      </c>
      <c r="S34" s="32">
        <f t="shared" si="9"/>
        <v>7.8115409128961195</v>
      </c>
      <c r="T34" s="32">
        <f t="shared" si="10"/>
        <v>7.9844169167305461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594.49807713947348</v>
      </c>
      <c r="F35" s="2">
        <v>550.67007602446949</v>
      </c>
      <c r="G35" s="5">
        <f t="shared" si="4"/>
        <v>1145.1681531639429</v>
      </c>
      <c r="H35" s="2">
        <v>127</v>
      </c>
      <c r="I35" s="2">
        <v>125</v>
      </c>
      <c r="J35" s="5">
        <f t="shared" si="5"/>
        <v>252</v>
      </c>
      <c r="K35" s="2">
        <v>0</v>
      </c>
      <c r="L35" s="2">
        <v>0</v>
      </c>
      <c r="M35" s="5">
        <f t="shared" si="6"/>
        <v>0</v>
      </c>
      <c r="N35" s="27">
        <f t="shared" si="7"/>
        <v>2.1671700099864154E-2</v>
      </c>
      <c r="O35" s="27">
        <f t="shared" si="0"/>
        <v>2.0395188000906277E-2</v>
      </c>
      <c r="P35" s="28">
        <f t="shared" si="1"/>
        <v>2.1038509574587427E-2</v>
      </c>
      <c r="R35" s="32">
        <f t="shared" si="8"/>
        <v>4.6810872215706576</v>
      </c>
      <c r="S35" s="32">
        <f t="shared" si="9"/>
        <v>4.4053606081957559</v>
      </c>
      <c r="T35" s="32">
        <f t="shared" si="10"/>
        <v>4.5443180681108846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176.99756904199694</v>
      </c>
      <c r="F36" s="3">
        <v>70</v>
      </c>
      <c r="G36" s="7">
        <f t="shared" si="4"/>
        <v>246.99756904199694</v>
      </c>
      <c r="H36" s="3">
        <v>126</v>
      </c>
      <c r="I36" s="3">
        <v>124</v>
      </c>
      <c r="J36" s="7">
        <f t="shared" si="5"/>
        <v>250</v>
      </c>
      <c r="K36" s="3">
        <v>0</v>
      </c>
      <c r="L36" s="3">
        <v>0</v>
      </c>
      <c r="M36" s="7">
        <f t="shared" si="6"/>
        <v>0</v>
      </c>
      <c r="N36" s="27">
        <f t="shared" si="7"/>
        <v>6.5034380159463894E-3</v>
      </c>
      <c r="O36" s="27">
        <f t="shared" si="0"/>
        <v>2.6135005973715649E-3</v>
      </c>
      <c r="P36" s="28">
        <f t="shared" si="1"/>
        <v>4.5740290563332769E-3</v>
      </c>
      <c r="R36" s="32">
        <f t="shared" si="8"/>
        <v>1.4047426114444201</v>
      </c>
      <c r="S36" s="32">
        <f t="shared" si="9"/>
        <v>0.56451612903225812</v>
      </c>
      <c r="T36" s="32">
        <f t="shared" si="10"/>
        <v>0.98799027616798774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4059.878184974008</v>
      </c>
      <c r="F37" s="9">
        <v>4310.4573365394763</v>
      </c>
      <c r="G37" s="10">
        <f t="shared" si="4"/>
        <v>8370.3355215134834</v>
      </c>
      <c r="H37" s="9">
        <v>63</v>
      </c>
      <c r="I37" s="9">
        <v>62</v>
      </c>
      <c r="J37" s="10">
        <f t="shared" si="5"/>
        <v>125</v>
      </c>
      <c r="K37" s="9">
        <v>65</v>
      </c>
      <c r="L37" s="9">
        <v>71</v>
      </c>
      <c r="M37" s="10">
        <f t="shared" si="6"/>
        <v>136</v>
      </c>
      <c r="N37" s="25">
        <f t="shared" si="7"/>
        <v>0.13656748469368973</v>
      </c>
      <c r="O37" s="25">
        <f t="shared" si="0"/>
        <v>0.13904701085611212</v>
      </c>
      <c r="P37" s="26">
        <f t="shared" si="1"/>
        <v>0.13783321567503432</v>
      </c>
      <c r="R37" s="32">
        <f t="shared" si="8"/>
        <v>31.717798320109438</v>
      </c>
      <c r="S37" s="32">
        <f t="shared" si="9"/>
        <v>32.409453658191552</v>
      </c>
      <c r="T37" s="32">
        <f t="shared" si="10"/>
        <v>32.070251040281548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3842.4190179022421</v>
      </c>
      <c r="F38" s="2">
        <v>4277.8370785842972</v>
      </c>
      <c r="G38" s="5">
        <f t="shared" si="4"/>
        <v>8120.2560964865388</v>
      </c>
      <c r="H38" s="2">
        <v>63</v>
      </c>
      <c r="I38" s="2">
        <v>62</v>
      </c>
      <c r="J38" s="5">
        <f t="shared" si="5"/>
        <v>125</v>
      </c>
      <c r="K38" s="2">
        <v>66</v>
      </c>
      <c r="L38" s="2">
        <v>70</v>
      </c>
      <c r="M38" s="5">
        <f t="shared" si="6"/>
        <v>136</v>
      </c>
      <c r="N38" s="27">
        <f t="shared" si="7"/>
        <v>0.12818318047445429</v>
      </c>
      <c r="O38" s="27">
        <f t="shared" si="0"/>
        <v>0.13910760531296493</v>
      </c>
      <c r="P38" s="28">
        <f t="shared" si="1"/>
        <v>0.13371519062848339</v>
      </c>
      <c r="R38" s="32">
        <f t="shared" si="8"/>
        <v>29.786193937226685</v>
      </c>
      <c r="S38" s="32">
        <f t="shared" si="9"/>
        <v>32.407856655941643</v>
      </c>
      <c r="T38" s="32">
        <f t="shared" si="10"/>
        <v>31.112092323703212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3696.7781539123225</v>
      </c>
      <c r="F39" s="2">
        <v>4232.8159941126723</v>
      </c>
      <c r="G39" s="5">
        <f t="shared" si="4"/>
        <v>7929.5941480249949</v>
      </c>
      <c r="H39" s="2">
        <v>63</v>
      </c>
      <c r="I39" s="2">
        <v>62</v>
      </c>
      <c r="J39" s="5">
        <f t="shared" si="5"/>
        <v>125</v>
      </c>
      <c r="K39" s="2">
        <v>63</v>
      </c>
      <c r="L39" s="2">
        <v>61</v>
      </c>
      <c r="M39" s="5">
        <f t="shared" si="6"/>
        <v>124</v>
      </c>
      <c r="N39" s="27">
        <f t="shared" si="7"/>
        <v>0.12646340154325131</v>
      </c>
      <c r="O39" s="27">
        <f t="shared" si="0"/>
        <v>0.14841570806846677</v>
      </c>
      <c r="P39" s="28">
        <f t="shared" si="1"/>
        <v>0.13730423445118775</v>
      </c>
      <c r="R39" s="32">
        <f t="shared" si="8"/>
        <v>29.339509158034307</v>
      </c>
      <c r="S39" s="32">
        <f t="shared" si="9"/>
        <v>34.413138163517658</v>
      </c>
      <c r="T39" s="32">
        <f t="shared" si="10"/>
        <v>31.845759630622471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3573.9435076528207</v>
      </c>
      <c r="F40" s="2">
        <v>4211.5609876999406</v>
      </c>
      <c r="G40" s="5">
        <f t="shared" si="4"/>
        <v>7785.5044953527613</v>
      </c>
      <c r="H40" s="2">
        <v>63</v>
      </c>
      <c r="I40" s="2">
        <v>62</v>
      </c>
      <c r="J40" s="5">
        <f t="shared" si="5"/>
        <v>125</v>
      </c>
      <c r="K40" s="2">
        <v>63</v>
      </c>
      <c r="L40" s="2">
        <v>61</v>
      </c>
      <c r="M40" s="5">
        <f t="shared" si="6"/>
        <v>124</v>
      </c>
      <c r="N40" s="27">
        <f t="shared" si="7"/>
        <v>0.12226134057378286</v>
      </c>
      <c r="O40" s="27">
        <f t="shared" si="0"/>
        <v>0.14767044136395305</v>
      </c>
      <c r="P40" s="28">
        <f t="shared" si="1"/>
        <v>0.13480926193643097</v>
      </c>
      <c r="R40" s="32">
        <f t="shared" si="8"/>
        <v>28.364631013117624</v>
      </c>
      <c r="S40" s="32">
        <f t="shared" si="9"/>
        <v>34.240333233332848</v>
      </c>
      <c r="T40" s="32">
        <f t="shared" si="10"/>
        <v>31.267086326717916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3529.8795054592988</v>
      </c>
      <c r="F41" s="2">
        <v>4183.3472956729966</v>
      </c>
      <c r="G41" s="5">
        <f t="shared" si="4"/>
        <v>7713.2268011322958</v>
      </c>
      <c r="H41" s="2">
        <v>63</v>
      </c>
      <c r="I41" s="2">
        <v>62</v>
      </c>
      <c r="J41" s="5">
        <f t="shared" si="5"/>
        <v>125</v>
      </c>
      <c r="K41" s="2">
        <v>63</v>
      </c>
      <c r="L41" s="2">
        <v>61</v>
      </c>
      <c r="M41" s="5">
        <f t="shared" si="6"/>
        <v>124</v>
      </c>
      <c r="N41" s="27">
        <f t="shared" si="7"/>
        <v>0.12075395133618291</v>
      </c>
      <c r="O41" s="27">
        <f t="shared" si="0"/>
        <v>0.14668118147521025</v>
      </c>
      <c r="P41" s="28">
        <f t="shared" si="1"/>
        <v>0.13355774347437829</v>
      </c>
      <c r="R41" s="32">
        <f t="shared" si="8"/>
        <v>28.014916709994434</v>
      </c>
      <c r="S41" s="32">
        <f t="shared" si="9"/>
        <v>34.010953623357693</v>
      </c>
      <c r="T41" s="32">
        <f t="shared" si="10"/>
        <v>30.976814462378698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2514.2228396638675</v>
      </c>
      <c r="F42" s="2">
        <v>1554.3596223582358</v>
      </c>
      <c r="G42" s="5">
        <f t="shared" si="4"/>
        <v>4068.5824620221033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60</v>
      </c>
      <c r="M42" s="5">
        <f t="shared" si="6"/>
        <v>123</v>
      </c>
      <c r="N42" s="27">
        <f t="shared" si="7"/>
        <v>0.16092056065436941</v>
      </c>
      <c r="O42" s="27">
        <f t="shared" si="0"/>
        <v>0.10445965204020402</v>
      </c>
      <c r="P42" s="28">
        <f t="shared" si="1"/>
        <v>0.13337865401331311</v>
      </c>
      <c r="R42" s="32">
        <f t="shared" si="8"/>
        <v>39.908299042283609</v>
      </c>
      <c r="S42" s="32">
        <f t="shared" si="9"/>
        <v>25.905993705970598</v>
      </c>
      <c r="T42" s="32">
        <f t="shared" si="10"/>
        <v>33.077906195301651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2280.8646011354876</v>
      </c>
      <c r="F43" s="2">
        <v>1409.7920309070296</v>
      </c>
      <c r="G43" s="5">
        <f t="shared" si="4"/>
        <v>3690.6566320425172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60</v>
      </c>
      <c r="M43" s="5">
        <f t="shared" si="6"/>
        <v>123</v>
      </c>
      <c r="N43" s="27">
        <f t="shared" si="7"/>
        <v>0.1459846774920307</v>
      </c>
      <c r="O43" s="27">
        <f t="shared" si="0"/>
        <v>9.4744088098590695E-2</v>
      </c>
      <c r="P43" s="28">
        <f t="shared" si="1"/>
        <v>0.12098926803181606</v>
      </c>
      <c r="R43" s="32">
        <f t="shared" si="8"/>
        <v>36.204200018023613</v>
      </c>
      <c r="S43" s="32">
        <f t="shared" si="9"/>
        <v>23.496533848450493</v>
      </c>
      <c r="T43" s="32">
        <f t="shared" si="10"/>
        <v>30.005338471890383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2178.1079536172065</v>
      </c>
      <c r="F44" s="2">
        <v>1391.6234724807566</v>
      </c>
      <c r="G44" s="5">
        <f t="shared" si="4"/>
        <v>3569.7314260979629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61</v>
      </c>
      <c r="M44" s="5">
        <f t="shared" si="6"/>
        <v>124</v>
      </c>
      <c r="N44" s="27">
        <f t="shared" si="7"/>
        <v>0.1394078311326937</v>
      </c>
      <c r="O44" s="27">
        <f t="shared" si="0"/>
        <v>9.1989917535745411E-2</v>
      </c>
      <c r="P44" s="28">
        <f t="shared" si="1"/>
        <v>0.1160812768632272</v>
      </c>
      <c r="R44" s="32">
        <f t="shared" si="8"/>
        <v>34.573142120908038</v>
      </c>
      <c r="S44" s="32">
        <f t="shared" si="9"/>
        <v>22.813499548864861</v>
      </c>
      <c r="T44" s="32">
        <f t="shared" si="10"/>
        <v>28.788156662080347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2059.4860629212453</v>
      </c>
      <c r="F45" s="2">
        <v>1379.2924216754832</v>
      </c>
      <c r="G45" s="5">
        <f t="shared" si="4"/>
        <v>3438.7784845967285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62</v>
      </c>
      <c r="M45" s="5">
        <f t="shared" si="6"/>
        <v>125</v>
      </c>
      <c r="N45" s="27">
        <f t="shared" si="7"/>
        <v>0.1318155442217899</v>
      </c>
      <c r="O45" s="27">
        <f t="shared" si="0"/>
        <v>8.9704241784305624E-2</v>
      </c>
      <c r="P45" s="28">
        <f t="shared" si="1"/>
        <v>0.1109283382127977</v>
      </c>
      <c r="R45" s="32">
        <f t="shared" si="8"/>
        <v>32.690254967003895</v>
      </c>
      <c r="S45" s="32">
        <f t="shared" si="9"/>
        <v>22.246651962507794</v>
      </c>
      <c r="T45" s="32">
        <f t="shared" si="10"/>
        <v>27.510227876773829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2014.8325547193729</v>
      </c>
      <c r="F46" s="2">
        <v>1383.1428057328442</v>
      </c>
      <c r="G46" s="5">
        <f t="shared" si="4"/>
        <v>3397.975360452217</v>
      </c>
      <c r="H46" s="2">
        <v>0</v>
      </c>
      <c r="I46" s="2">
        <v>0</v>
      </c>
      <c r="J46" s="5">
        <f t="shared" si="5"/>
        <v>0</v>
      </c>
      <c r="K46" s="2">
        <v>63</v>
      </c>
      <c r="L46" s="2">
        <v>62</v>
      </c>
      <c r="M46" s="5">
        <f t="shared" si="6"/>
        <v>125</v>
      </c>
      <c r="N46" s="27">
        <f t="shared" si="7"/>
        <v>0.12895753678439406</v>
      </c>
      <c r="O46" s="27">
        <f t="shared" si="0"/>
        <v>8.9954656980543973E-2</v>
      </c>
      <c r="P46" s="28">
        <f t="shared" si="1"/>
        <v>0.10961210840168442</v>
      </c>
      <c r="R46" s="32">
        <f t="shared" si="8"/>
        <v>31.981469122529727</v>
      </c>
      <c r="S46" s="32">
        <f t="shared" si="9"/>
        <v>22.308754931174906</v>
      </c>
      <c r="T46" s="32">
        <f t="shared" si="10"/>
        <v>27.183802883617737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1967.3766792642145</v>
      </c>
      <c r="F47" s="2">
        <v>1370.046279070539</v>
      </c>
      <c r="G47" s="5">
        <f t="shared" si="4"/>
        <v>3337.4229583347533</v>
      </c>
      <c r="H47" s="2">
        <v>0</v>
      </c>
      <c r="I47" s="2">
        <v>0</v>
      </c>
      <c r="J47" s="5">
        <f t="shared" si="5"/>
        <v>0</v>
      </c>
      <c r="K47" s="2">
        <v>63</v>
      </c>
      <c r="L47" s="2">
        <v>62</v>
      </c>
      <c r="M47" s="5">
        <f t="shared" si="6"/>
        <v>125</v>
      </c>
      <c r="N47" s="27">
        <f t="shared" si="7"/>
        <v>0.12592016636355699</v>
      </c>
      <c r="O47" s="27">
        <f t="shared" si="0"/>
        <v>8.9102905766814455E-2</v>
      </c>
      <c r="P47" s="28">
        <f t="shared" si="1"/>
        <v>0.10765880510757268</v>
      </c>
      <c r="R47" s="32">
        <f t="shared" ref="R47" si="11">+E47/(H47+K47)</f>
        <v>31.228201258162137</v>
      </c>
      <c r="S47" s="32">
        <f t="shared" ref="S47" si="12">+F47/(I47+L47)</f>
        <v>22.097520630169985</v>
      </c>
      <c r="T47" s="32">
        <f t="shared" ref="T47" si="13">+G47/(J47+M47)</f>
        <v>26.699383666678028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2006.8257208778271</v>
      </c>
      <c r="F48" s="2">
        <v>964.40135623174035</v>
      </c>
      <c r="G48" s="5">
        <f t="shared" si="4"/>
        <v>2971.2270771095673</v>
      </c>
      <c r="H48" s="2">
        <v>0</v>
      </c>
      <c r="I48" s="2">
        <v>0</v>
      </c>
      <c r="J48" s="5">
        <f t="shared" si="5"/>
        <v>0</v>
      </c>
      <c r="K48" s="2">
        <v>63</v>
      </c>
      <c r="L48" s="2">
        <v>62</v>
      </c>
      <c r="M48" s="5">
        <f t="shared" si="6"/>
        <v>125</v>
      </c>
      <c r="N48" s="27">
        <f t="shared" si="7"/>
        <v>0.12844506662044464</v>
      </c>
      <c r="O48" s="27">
        <f t="shared" si="0"/>
        <v>6.2721212033802057E-2</v>
      </c>
      <c r="P48" s="28">
        <f t="shared" si="1"/>
        <v>9.5846034745469919E-2</v>
      </c>
      <c r="R48" s="32">
        <f t="shared" si="8"/>
        <v>31.854376521870272</v>
      </c>
      <c r="S48" s="32">
        <f t="shared" si="9"/>
        <v>15.55486058438291</v>
      </c>
      <c r="T48" s="32">
        <f t="shared" si="10"/>
        <v>23.76981661687654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1919.5630646881077</v>
      </c>
      <c r="F49" s="2">
        <v>968.80654003400355</v>
      </c>
      <c r="G49" s="5">
        <f t="shared" si="4"/>
        <v>2888.369604722111</v>
      </c>
      <c r="H49" s="2">
        <v>0</v>
      </c>
      <c r="I49" s="2">
        <v>0</v>
      </c>
      <c r="J49" s="5">
        <f t="shared" si="5"/>
        <v>0</v>
      </c>
      <c r="K49" s="2">
        <v>65</v>
      </c>
      <c r="L49" s="2">
        <v>62</v>
      </c>
      <c r="M49" s="5">
        <f t="shared" si="6"/>
        <v>127</v>
      </c>
      <c r="N49" s="27">
        <f t="shared" si="7"/>
        <v>0.11907959458362952</v>
      </c>
      <c r="O49" s="27">
        <f t="shared" si="0"/>
        <v>6.3007709419485136E-2</v>
      </c>
      <c r="P49" s="28">
        <f t="shared" si="1"/>
        <v>9.1705918361763755E-2</v>
      </c>
      <c r="R49" s="32">
        <f t="shared" si="8"/>
        <v>29.531739456740119</v>
      </c>
      <c r="S49" s="32">
        <f t="shared" si="9"/>
        <v>15.625911936032315</v>
      </c>
      <c r="T49" s="32">
        <f t="shared" si="10"/>
        <v>22.743067753717408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1910.4482947569757</v>
      </c>
      <c r="F50" s="2">
        <v>958.80894915369197</v>
      </c>
      <c r="G50" s="5">
        <f t="shared" si="4"/>
        <v>2869.2572439106675</v>
      </c>
      <c r="H50" s="2">
        <v>0</v>
      </c>
      <c r="I50" s="2">
        <v>0</v>
      </c>
      <c r="J50" s="5">
        <f t="shared" si="5"/>
        <v>0</v>
      </c>
      <c r="K50" s="2">
        <v>65</v>
      </c>
      <c r="L50" s="2">
        <v>62</v>
      </c>
      <c r="M50" s="5">
        <f t="shared" si="6"/>
        <v>127</v>
      </c>
      <c r="N50" s="27">
        <f t="shared" si="7"/>
        <v>0.11851416220576771</v>
      </c>
      <c r="O50" s="27">
        <f t="shared" si="0"/>
        <v>6.235750189605177E-2</v>
      </c>
      <c r="P50" s="28">
        <f t="shared" si="1"/>
        <v>9.1099099692363072E-2</v>
      </c>
      <c r="R50" s="32">
        <f t="shared" si="8"/>
        <v>29.391512227030393</v>
      </c>
      <c r="S50" s="32">
        <f t="shared" si="9"/>
        <v>15.464660470220839</v>
      </c>
      <c r="T50" s="32">
        <f t="shared" si="10"/>
        <v>22.592576723706042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1771.4490070354634</v>
      </c>
      <c r="F51" s="2">
        <v>950.75853526406593</v>
      </c>
      <c r="G51" s="5">
        <f t="shared" si="4"/>
        <v>2722.2075422995295</v>
      </c>
      <c r="H51" s="2">
        <v>0</v>
      </c>
      <c r="I51" s="2">
        <v>0</v>
      </c>
      <c r="J51" s="5">
        <f t="shared" si="5"/>
        <v>0</v>
      </c>
      <c r="K51" s="2">
        <v>65</v>
      </c>
      <c r="L51" s="2">
        <v>62</v>
      </c>
      <c r="M51" s="5">
        <f t="shared" si="6"/>
        <v>127</v>
      </c>
      <c r="N51" s="27">
        <f t="shared" si="7"/>
        <v>0.10989137760765902</v>
      </c>
      <c r="O51" s="27">
        <f t="shared" si="0"/>
        <v>6.1833931793968906E-2</v>
      </c>
      <c r="P51" s="28">
        <f t="shared" si="1"/>
        <v>8.6430262328534721E-2</v>
      </c>
      <c r="R51" s="32">
        <f t="shared" si="8"/>
        <v>27.253061646699436</v>
      </c>
      <c r="S51" s="32">
        <f t="shared" si="9"/>
        <v>15.334815084904289</v>
      </c>
      <c r="T51" s="32">
        <f t="shared" si="10"/>
        <v>21.434705057476609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1751.4833360745163</v>
      </c>
      <c r="F52" s="2">
        <v>946.12642199160302</v>
      </c>
      <c r="G52" s="5">
        <f t="shared" si="4"/>
        <v>2697.6097580661194</v>
      </c>
      <c r="H52" s="2">
        <v>0</v>
      </c>
      <c r="I52" s="2">
        <v>0</v>
      </c>
      <c r="J52" s="5">
        <f t="shared" si="5"/>
        <v>0</v>
      </c>
      <c r="K52" s="2">
        <v>64</v>
      </c>
      <c r="L52" s="2">
        <v>62</v>
      </c>
      <c r="M52" s="5">
        <f t="shared" si="6"/>
        <v>126</v>
      </c>
      <c r="N52" s="27">
        <f t="shared" si="7"/>
        <v>0.11035051260550127</v>
      </c>
      <c r="O52" s="27">
        <f t="shared" si="0"/>
        <v>6.1532675727861801E-2</v>
      </c>
      <c r="P52" s="28">
        <f t="shared" si="1"/>
        <v>8.6329037316504084E-2</v>
      </c>
      <c r="R52" s="32">
        <f t="shared" si="8"/>
        <v>27.366927126164317</v>
      </c>
      <c r="S52" s="32">
        <f t="shared" si="9"/>
        <v>15.260103580509726</v>
      </c>
      <c r="T52" s="32">
        <f t="shared" si="10"/>
        <v>21.409601254493012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1724.5685873650723</v>
      </c>
      <c r="F53" s="2">
        <v>952.65672894922136</v>
      </c>
      <c r="G53" s="5">
        <f t="shared" si="4"/>
        <v>2677.2253163142937</v>
      </c>
      <c r="H53" s="2">
        <v>0</v>
      </c>
      <c r="I53" s="2">
        <v>0</v>
      </c>
      <c r="J53" s="5">
        <f t="shared" si="5"/>
        <v>0</v>
      </c>
      <c r="K53" s="2">
        <v>63</v>
      </c>
      <c r="L53" s="2">
        <v>60</v>
      </c>
      <c r="M53" s="5">
        <f t="shared" si="6"/>
        <v>123</v>
      </c>
      <c r="N53" s="27">
        <f t="shared" si="7"/>
        <v>0.11037945387641272</v>
      </c>
      <c r="O53" s="27">
        <f t="shared" si="0"/>
        <v>6.4022629633684228E-2</v>
      </c>
      <c r="P53" s="28">
        <f t="shared" si="1"/>
        <v>8.7766368879959797E-2</v>
      </c>
      <c r="R53" s="32">
        <f t="shared" si="8"/>
        <v>27.374104561350354</v>
      </c>
      <c r="S53" s="32">
        <f t="shared" si="9"/>
        <v>15.877612149153689</v>
      </c>
      <c r="T53" s="32">
        <f t="shared" si="10"/>
        <v>21.76605948223003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1641.2368791585902</v>
      </c>
      <c r="F54" s="2">
        <v>913.13551678887859</v>
      </c>
      <c r="G54" s="5">
        <f t="shared" si="4"/>
        <v>2554.3723959474687</v>
      </c>
      <c r="H54" s="2">
        <v>0</v>
      </c>
      <c r="I54" s="2">
        <v>0</v>
      </c>
      <c r="J54" s="5">
        <f t="shared" si="5"/>
        <v>0</v>
      </c>
      <c r="K54" s="2">
        <v>49</v>
      </c>
      <c r="L54" s="2">
        <v>62</v>
      </c>
      <c r="M54" s="5">
        <f t="shared" si="6"/>
        <v>111</v>
      </c>
      <c r="N54" s="27">
        <f t="shared" si="7"/>
        <v>0.13505899268915325</v>
      </c>
      <c r="O54" s="27">
        <f t="shared" si="0"/>
        <v>5.9387065347871915E-2</v>
      </c>
      <c r="P54" s="28">
        <f t="shared" si="1"/>
        <v>9.2791790030059162E-2</v>
      </c>
      <c r="R54" s="32">
        <f t="shared" si="8"/>
        <v>33.494630186910001</v>
      </c>
      <c r="S54" s="32">
        <f t="shared" si="9"/>
        <v>14.727992206272235</v>
      </c>
      <c r="T54" s="32">
        <f t="shared" si="10"/>
        <v>23.012363927454672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1305.1115020896373</v>
      </c>
      <c r="F55" s="2">
        <v>722.99972210681744</v>
      </c>
      <c r="G55" s="5">
        <f t="shared" si="4"/>
        <v>2028.1112241964547</v>
      </c>
      <c r="H55" s="2">
        <v>0</v>
      </c>
      <c r="I55" s="2">
        <v>0</v>
      </c>
      <c r="J55" s="5">
        <f t="shared" si="5"/>
        <v>0</v>
      </c>
      <c r="K55" s="2">
        <v>60</v>
      </c>
      <c r="L55" s="2">
        <v>62</v>
      </c>
      <c r="M55" s="5">
        <f t="shared" si="6"/>
        <v>122</v>
      </c>
      <c r="N55" s="27">
        <f t="shared" si="7"/>
        <v>8.7709106323228314E-2</v>
      </c>
      <c r="O55" s="27">
        <f t="shared" si="0"/>
        <v>4.7021313872711849E-2</v>
      </c>
      <c r="P55" s="28">
        <f t="shared" si="1"/>
        <v>6.7031703602474041E-2</v>
      </c>
      <c r="R55" s="32">
        <f t="shared" si="8"/>
        <v>21.751858368160622</v>
      </c>
      <c r="S55" s="32">
        <f t="shared" si="9"/>
        <v>11.661285840432539</v>
      </c>
      <c r="T55" s="32">
        <f t="shared" si="10"/>
        <v>16.623862493413561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1269.5353944964863</v>
      </c>
      <c r="F56" s="2">
        <v>682.57477637006025</v>
      </c>
      <c r="G56" s="5">
        <f t="shared" si="4"/>
        <v>1952.1101708665465</v>
      </c>
      <c r="H56" s="2">
        <v>0</v>
      </c>
      <c r="I56" s="2">
        <v>0</v>
      </c>
      <c r="J56" s="5">
        <f t="shared" si="5"/>
        <v>0</v>
      </c>
      <c r="K56" s="2">
        <v>65</v>
      </c>
      <c r="L56" s="2">
        <v>62</v>
      </c>
      <c r="M56" s="5">
        <f t="shared" si="6"/>
        <v>127</v>
      </c>
      <c r="N56" s="27">
        <f t="shared" si="7"/>
        <v>7.8755297425340348E-2</v>
      </c>
      <c r="O56" s="27">
        <f t="shared" si="0"/>
        <v>4.4392220107314015E-2</v>
      </c>
      <c r="P56" s="28">
        <f t="shared" si="1"/>
        <v>6.1979621884256618E-2</v>
      </c>
      <c r="R56" s="32">
        <f t="shared" si="8"/>
        <v>19.531313761484405</v>
      </c>
      <c r="S56" s="32">
        <f t="shared" si="9"/>
        <v>11.009270586613875</v>
      </c>
      <c r="T56" s="32">
        <f t="shared" si="10"/>
        <v>15.370946227295642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1028.1557240482725</v>
      </c>
      <c r="F57" s="2">
        <v>565.99755248912254</v>
      </c>
      <c r="G57" s="5">
        <f t="shared" si="4"/>
        <v>1594.153276537395</v>
      </c>
      <c r="H57" s="2">
        <v>0</v>
      </c>
      <c r="I57" s="2">
        <v>0</v>
      </c>
      <c r="J57" s="5">
        <f t="shared" si="5"/>
        <v>0</v>
      </c>
      <c r="K57" s="43">
        <v>65</v>
      </c>
      <c r="L57" s="2">
        <v>62</v>
      </c>
      <c r="M57" s="5">
        <f t="shared" si="6"/>
        <v>127</v>
      </c>
      <c r="N57" s="27">
        <f t="shared" si="7"/>
        <v>6.378137245957026E-2</v>
      </c>
      <c r="O57" s="27">
        <f t="shared" si="0"/>
        <v>3.6810454766462185E-2</v>
      </c>
      <c r="P57" s="28">
        <f t="shared" si="1"/>
        <v>5.0614467758997805E-2</v>
      </c>
      <c r="R57" s="32">
        <f t="shared" si="8"/>
        <v>15.817780369973423</v>
      </c>
      <c r="S57" s="32">
        <f t="shared" si="9"/>
        <v>9.1289927820826211</v>
      </c>
      <c r="T57" s="32">
        <f t="shared" si="10"/>
        <v>12.552388004231457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964.35461502974965</v>
      </c>
      <c r="F58" s="3">
        <v>526.99999999999977</v>
      </c>
      <c r="G58" s="7">
        <f t="shared" si="4"/>
        <v>1491.3546150297493</v>
      </c>
      <c r="H58" s="6">
        <v>0</v>
      </c>
      <c r="I58" s="3">
        <v>0</v>
      </c>
      <c r="J58" s="7">
        <f t="shared" si="5"/>
        <v>0</v>
      </c>
      <c r="K58" s="44">
        <v>65</v>
      </c>
      <c r="L58" s="3">
        <v>62</v>
      </c>
      <c r="M58" s="7">
        <f t="shared" si="6"/>
        <v>127</v>
      </c>
      <c r="N58" s="27">
        <f t="shared" si="7"/>
        <v>5.9823487284723927E-2</v>
      </c>
      <c r="O58" s="27">
        <f t="shared" si="0"/>
        <v>3.427419354838708E-2</v>
      </c>
      <c r="P58" s="28">
        <f t="shared" si="1"/>
        <v>4.7350603728401996E-2</v>
      </c>
      <c r="R58" s="32">
        <f t="shared" si="8"/>
        <v>14.836224846611533</v>
      </c>
      <c r="S58" s="32">
        <f t="shared" si="9"/>
        <v>8.4999999999999964</v>
      </c>
      <c r="T58" s="32">
        <f t="shared" si="10"/>
        <v>11.742949724643696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3132.1962580917429</v>
      </c>
      <c r="F59" s="2">
        <v>1599.4770514569491</v>
      </c>
      <c r="G59" s="10">
        <f t="shared" si="4"/>
        <v>4731.6733095486925</v>
      </c>
      <c r="H59" s="2">
        <v>4</v>
      </c>
      <c r="I59" s="2">
        <v>2</v>
      </c>
      <c r="J59" s="10">
        <f t="shared" si="5"/>
        <v>6</v>
      </c>
      <c r="K59" s="2">
        <v>59</v>
      </c>
      <c r="L59" s="2">
        <v>60</v>
      </c>
      <c r="M59" s="10">
        <f t="shared" si="6"/>
        <v>119</v>
      </c>
      <c r="N59" s="25">
        <f t="shared" si="7"/>
        <v>0.20212934035181615</v>
      </c>
      <c r="O59" s="25">
        <f t="shared" si="0"/>
        <v>0.10445905508470148</v>
      </c>
      <c r="P59" s="26">
        <f t="shared" si="1"/>
        <v>0.15358586437122476</v>
      </c>
      <c r="R59" s="32">
        <f t="shared" si="8"/>
        <v>49.717400922091159</v>
      </c>
      <c r="S59" s="32">
        <f t="shared" si="9"/>
        <v>25.798016958983048</v>
      </c>
      <c r="T59" s="32">
        <f t="shared" si="10"/>
        <v>37.853386476389538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2941.5189665697958</v>
      </c>
      <c r="F60" s="2">
        <v>1552.313149095763</v>
      </c>
      <c r="G60" s="5">
        <f t="shared" si="4"/>
        <v>4493.8321156655584</v>
      </c>
      <c r="H60" s="2">
        <v>4</v>
      </c>
      <c r="I60" s="2">
        <v>2</v>
      </c>
      <c r="J60" s="5">
        <f t="shared" si="5"/>
        <v>6</v>
      </c>
      <c r="K60" s="2">
        <v>59</v>
      </c>
      <c r="L60" s="2">
        <v>60</v>
      </c>
      <c r="M60" s="5">
        <f t="shared" si="6"/>
        <v>119</v>
      </c>
      <c r="N60" s="27">
        <f t="shared" si="7"/>
        <v>0.18982440414105547</v>
      </c>
      <c r="O60" s="27">
        <f t="shared" si="0"/>
        <v>0.10137886292422695</v>
      </c>
      <c r="P60" s="28">
        <f t="shared" si="1"/>
        <v>0.14586575291046347</v>
      </c>
      <c r="R60" s="32">
        <f t="shared" si="8"/>
        <v>46.690777247139614</v>
      </c>
      <c r="S60" s="32">
        <f t="shared" si="9"/>
        <v>25.037308856383273</v>
      </c>
      <c r="T60" s="32">
        <f t="shared" si="10"/>
        <v>35.950656925324466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2773.4219140818068</v>
      </c>
      <c r="F61" s="2">
        <v>1469.9486037406143</v>
      </c>
      <c r="G61" s="5">
        <f t="shared" si="4"/>
        <v>4243.3705178224209</v>
      </c>
      <c r="H61" s="2">
        <v>4</v>
      </c>
      <c r="I61" s="2">
        <v>2</v>
      </c>
      <c r="J61" s="5">
        <f t="shared" si="5"/>
        <v>6</v>
      </c>
      <c r="K61" s="2">
        <v>59</v>
      </c>
      <c r="L61" s="2">
        <v>60</v>
      </c>
      <c r="M61" s="5">
        <f t="shared" si="6"/>
        <v>119</v>
      </c>
      <c r="N61" s="27">
        <f t="shared" si="7"/>
        <v>0.17897663358813931</v>
      </c>
      <c r="O61" s="27">
        <f t="shared" si="0"/>
        <v>9.5999778196226113E-2</v>
      </c>
      <c r="P61" s="28">
        <f t="shared" si="1"/>
        <v>0.13773599447618867</v>
      </c>
      <c r="R61" s="32">
        <f t="shared" si="8"/>
        <v>44.022570064790585</v>
      </c>
      <c r="S61" s="32">
        <f t="shared" si="9"/>
        <v>23.708848447429265</v>
      </c>
      <c r="T61" s="32">
        <f t="shared" si="10"/>
        <v>33.946964142579368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2702.8549725974581</v>
      </c>
      <c r="F62" s="2">
        <v>1455.0684586706921</v>
      </c>
      <c r="G62" s="5">
        <f t="shared" si="4"/>
        <v>4157.9234312681501</v>
      </c>
      <c r="H62" s="2">
        <v>4</v>
      </c>
      <c r="I62" s="2">
        <v>2</v>
      </c>
      <c r="J62" s="5">
        <f t="shared" si="5"/>
        <v>6</v>
      </c>
      <c r="K62" s="2">
        <v>59</v>
      </c>
      <c r="L62" s="2">
        <v>60</v>
      </c>
      <c r="M62" s="5">
        <f t="shared" si="6"/>
        <v>119</v>
      </c>
      <c r="N62" s="27">
        <f t="shared" si="7"/>
        <v>0.17442275249080139</v>
      </c>
      <c r="O62" s="27">
        <f t="shared" si="0"/>
        <v>9.5027981888106849E-2</v>
      </c>
      <c r="P62" s="28">
        <f t="shared" si="1"/>
        <v>0.13496245881810406</v>
      </c>
      <c r="R62" s="32">
        <f t="shared" si="8"/>
        <v>42.902459882499336</v>
      </c>
      <c r="S62" s="32">
        <f t="shared" si="9"/>
        <v>23.468846107591808</v>
      </c>
      <c r="T62" s="32">
        <f t="shared" si="10"/>
        <v>33.263387450145203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2666.5029961694081</v>
      </c>
      <c r="F63" s="2">
        <v>1353.4548687078488</v>
      </c>
      <c r="G63" s="5">
        <f t="shared" si="4"/>
        <v>4019.9578648772567</v>
      </c>
      <c r="H63" s="2">
        <v>5</v>
      </c>
      <c r="I63" s="2">
        <v>2</v>
      </c>
      <c r="J63" s="5">
        <f t="shared" si="5"/>
        <v>7</v>
      </c>
      <c r="K63" s="2">
        <v>61</v>
      </c>
      <c r="L63" s="2">
        <v>60</v>
      </c>
      <c r="M63" s="5">
        <f t="shared" si="6"/>
        <v>121</v>
      </c>
      <c r="N63" s="27">
        <f t="shared" si="7"/>
        <v>0.16451770706869498</v>
      </c>
      <c r="O63" s="27">
        <f t="shared" si="0"/>
        <v>8.8391775647064325E-2</v>
      </c>
      <c r="P63" s="28">
        <f t="shared" si="1"/>
        <v>0.12753673429179113</v>
      </c>
      <c r="R63" s="32">
        <f t="shared" si="8"/>
        <v>40.401560548021337</v>
      </c>
      <c r="S63" s="32">
        <f t="shared" si="9"/>
        <v>21.82991723722337</v>
      </c>
      <c r="T63" s="32">
        <f t="shared" si="10"/>
        <v>31.405920819353568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2531.8070121710366</v>
      </c>
      <c r="F64" s="2">
        <v>1378.7231511284992</v>
      </c>
      <c r="G64" s="5">
        <f t="shared" si="4"/>
        <v>3910.5301632995361</v>
      </c>
      <c r="H64" s="2">
        <v>6</v>
      </c>
      <c r="I64" s="2">
        <v>2</v>
      </c>
      <c r="J64" s="5">
        <f t="shared" si="5"/>
        <v>8</v>
      </c>
      <c r="K64" s="2">
        <v>67</v>
      </c>
      <c r="L64" s="2">
        <v>60</v>
      </c>
      <c r="M64" s="5">
        <f t="shared" si="6"/>
        <v>127</v>
      </c>
      <c r="N64" s="27">
        <f t="shared" si="7"/>
        <v>0.14134697477506905</v>
      </c>
      <c r="O64" s="27">
        <f t="shared" si="0"/>
        <v>9.0042003077880045E-2</v>
      </c>
      <c r="P64" s="28">
        <f t="shared" si="1"/>
        <v>0.11770196735190032</v>
      </c>
      <c r="R64" s="32">
        <f t="shared" si="8"/>
        <v>34.682287837959407</v>
      </c>
      <c r="S64" s="32">
        <f t="shared" si="9"/>
        <v>22.237470179491922</v>
      </c>
      <c r="T64" s="32">
        <f t="shared" si="10"/>
        <v>28.966890098515083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2203.8898936955261</v>
      </c>
      <c r="F65" s="2">
        <v>1227.471171462078</v>
      </c>
      <c r="G65" s="5">
        <f t="shared" si="4"/>
        <v>3431.3610651576041</v>
      </c>
      <c r="H65" s="2">
        <v>4</v>
      </c>
      <c r="I65" s="2">
        <v>2</v>
      </c>
      <c r="J65" s="5">
        <f t="shared" si="5"/>
        <v>6</v>
      </c>
      <c r="K65" s="2">
        <v>46</v>
      </c>
      <c r="L65" s="2">
        <v>60</v>
      </c>
      <c r="M65" s="5">
        <f t="shared" si="6"/>
        <v>106</v>
      </c>
      <c r="N65" s="27">
        <f t="shared" si="7"/>
        <v>0.17958685574442032</v>
      </c>
      <c r="O65" s="27">
        <f t="shared" si="0"/>
        <v>8.0164000226102275E-2</v>
      </c>
      <c r="P65" s="28">
        <f t="shared" si="1"/>
        <v>0.12439679035519156</v>
      </c>
      <c r="R65" s="32">
        <f t="shared" si="8"/>
        <v>44.077797873910519</v>
      </c>
      <c r="S65" s="32">
        <f t="shared" si="9"/>
        <v>19.797922120356098</v>
      </c>
      <c r="T65" s="32">
        <f t="shared" si="10"/>
        <v>30.63715236747861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883.98889498932124</v>
      </c>
      <c r="F66" s="2">
        <v>526.41618203815813</v>
      </c>
      <c r="G66" s="5">
        <f t="shared" si="4"/>
        <v>1410.4050770274794</v>
      </c>
      <c r="H66" s="2">
        <v>4</v>
      </c>
      <c r="I66" s="2">
        <v>2</v>
      </c>
      <c r="J66" s="5">
        <f t="shared" si="5"/>
        <v>6</v>
      </c>
      <c r="K66" s="2">
        <v>58</v>
      </c>
      <c r="L66" s="2">
        <v>60</v>
      </c>
      <c r="M66" s="5">
        <f t="shared" si="6"/>
        <v>118</v>
      </c>
      <c r="N66" s="27">
        <f t="shared" si="7"/>
        <v>5.7974088076424533E-2</v>
      </c>
      <c r="O66" s="27">
        <f t="shared" si="0"/>
        <v>3.4379322233422029E-2</v>
      </c>
      <c r="P66" s="28">
        <f t="shared" si="1"/>
        <v>4.615199859383113E-2</v>
      </c>
      <c r="R66" s="32">
        <f t="shared" si="8"/>
        <v>14.257885403053569</v>
      </c>
      <c r="S66" s="32">
        <f t="shared" si="9"/>
        <v>8.4905835812606156</v>
      </c>
      <c r="T66" s="32">
        <f t="shared" si="10"/>
        <v>11.374234492157091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839.01026994964138</v>
      </c>
      <c r="F67" s="2">
        <v>462.54860368804998</v>
      </c>
      <c r="G67" s="5">
        <f t="shared" si="4"/>
        <v>1301.5588736376912</v>
      </c>
      <c r="H67" s="2">
        <v>4</v>
      </c>
      <c r="I67" s="2">
        <v>2</v>
      </c>
      <c r="J67" s="5">
        <f t="shared" si="5"/>
        <v>6</v>
      </c>
      <c r="K67" s="2">
        <v>58</v>
      </c>
      <c r="L67" s="2">
        <v>60</v>
      </c>
      <c r="M67" s="5">
        <f t="shared" si="6"/>
        <v>118</v>
      </c>
      <c r="N67" s="27">
        <f t="shared" si="7"/>
        <v>5.5024283181377323E-2</v>
      </c>
      <c r="O67" s="27">
        <f t="shared" si="0"/>
        <v>3.0208242142636493E-2</v>
      </c>
      <c r="P67" s="28">
        <f t="shared" si="1"/>
        <v>4.2590277278720265E-2</v>
      </c>
      <c r="R67" s="32">
        <f t="shared" si="8"/>
        <v>13.532423708865183</v>
      </c>
      <c r="S67" s="32">
        <f t="shared" si="9"/>
        <v>7.4604613498072574</v>
      </c>
      <c r="T67" s="32">
        <f t="shared" si="10"/>
        <v>10.496442529336219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811.99437857940256</v>
      </c>
      <c r="F68" s="2">
        <v>442.55003353865681</v>
      </c>
      <c r="G68" s="5">
        <f t="shared" si="4"/>
        <v>1254.5444121180594</v>
      </c>
      <c r="H68" s="2">
        <v>4</v>
      </c>
      <c r="I68" s="2">
        <v>2</v>
      </c>
      <c r="J68" s="5">
        <f t="shared" si="5"/>
        <v>6</v>
      </c>
      <c r="K68" s="2">
        <v>58</v>
      </c>
      <c r="L68" s="2">
        <v>60</v>
      </c>
      <c r="M68" s="5">
        <f t="shared" si="6"/>
        <v>118</v>
      </c>
      <c r="N68" s="27">
        <f t="shared" si="7"/>
        <v>5.325251695825043E-2</v>
      </c>
      <c r="O68" s="27">
        <f t="shared" si="0"/>
        <v>2.8902170424415934E-2</v>
      </c>
      <c r="P68" s="28">
        <f t="shared" si="1"/>
        <v>4.1051845946271578E-2</v>
      </c>
      <c r="R68" s="32">
        <f t="shared" si="8"/>
        <v>13.096683525474235</v>
      </c>
      <c r="S68" s="32">
        <f t="shared" si="9"/>
        <v>7.1379037667525287</v>
      </c>
      <c r="T68" s="32">
        <f t="shared" si="10"/>
        <v>10.117293646113383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394.53046714981002</v>
      </c>
      <c r="F69" s="3">
        <v>228</v>
      </c>
      <c r="G69" s="7">
        <f t="shared" si="4"/>
        <v>622.53046714980997</v>
      </c>
      <c r="H69" s="6">
        <v>4</v>
      </c>
      <c r="I69" s="3">
        <v>2</v>
      </c>
      <c r="J69" s="7">
        <f t="shared" si="5"/>
        <v>6</v>
      </c>
      <c r="K69" s="6">
        <v>58</v>
      </c>
      <c r="L69" s="3">
        <v>60</v>
      </c>
      <c r="M69" s="7">
        <f t="shared" si="6"/>
        <v>118</v>
      </c>
      <c r="N69" s="27">
        <f t="shared" si="7"/>
        <v>2.5874243648334867E-2</v>
      </c>
      <c r="O69" s="27">
        <f t="shared" si="0"/>
        <v>1.4890282131661442E-2</v>
      </c>
      <c r="P69" s="28">
        <f t="shared" si="1"/>
        <v>2.0370761359614201E-2</v>
      </c>
      <c r="R69" s="32">
        <f t="shared" si="8"/>
        <v>6.363394631448549</v>
      </c>
      <c r="S69" s="32">
        <f t="shared" si="9"/>
        <v>3.6774193548387095</v>
      </c>
      <c r="T69" s="32">
        <f t="shared" si="10"/>
        <v>5.020406993143629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1364.9999999999998</v>
      </c>
      <c r="F70" s="2">
        <v>2568.9225606537861</v>
      </c>
      <c r="G70" s="10">
        <f t="shared" ref="G70:G86" si="14">+E70+F70</f>
        <v>3933.9225606537857</v>
      </c>
      <c r="H70" s="2">
        <v>124</v>
      </c>
      <c r="I70" s="2">
        <v>125</v>
      </c>
      <c r="J70" s="10">
        <f t="shared" ref="J70:J86" si="15">+H70+I70</f>
        <v>249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5.0963261648745511E-2</v>
      </c>
      <c r="O70" s="25">
        <f t="shared" si="0"/>
        <v>9.5145280024214296E-2</v>
      </c>
      <c r="P70" s="26">
        <f t="shared" si="1"/>
        <v>7.3142989748880435E-2</v>
      </c>
      <c r="R70" s="32">
        <f t="shared" si="8"/>
        <v>11.00806451612903</v>
      </c>
      <c r="S70" s="32">
        <f t="shared" si="9"/>
        <v>20.55138048523029</v>
      </c>
      <c r="T70" s="32">
        <f t="shared" si="10"/>
        <v>15.798885785758175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1867.7465595088399</v>
      </c>
      <c r="F71" s="2">
        <v>3934.0196718814909</v>
      </c>
      <c r="G71" s="5">
        <f t="shared" si="14"/>
        <v>5801.7662313903311</v>
      </c>
      <c r="H71" s="2">
        <v>124</v>
      </c>
      <c r="I71" s="2">
        <v>125</v>
      </c>
      <c r="J71" s="5">
        <f t="shared" si="15"/>
        <v>249</v>
      </c>
      <c r="K71" s="2">
        <v>0</v>
      </c>
      <c r="L71" s="2">
        <v>0</v>
      </c>
      <c r="M71" s="5">
        <f t="shared" si="16"/>
        <v>0</v>
      </c>
      <c r="N71" s="27">
        <f t="shared" si="17"/>
        <v>6.9733667843071986E-2</v>
      </c>
      <c r="O71" s="27">
        <f t="shared" si="0"/>
        <v>0.14570443229190708</v>
      </c>
      <c r="P71" s="28">
        <f t="shared" si="1"/>
        <v>0.10787160180333057</v>
      </c>
      <c r="R71" s="32">
        <f t="shared" ref="R71:R86" si="18">+E71/(H71+K71)</f>
        <v>15.062472254103549</v>
      </c>
      <c r="S71" s="32">
        <f t="shared" ref="S71:S86" si="19">+F71/(I71+L71)</f>
        <v>31.472157375051928</v>
      </c>
      <c r="T71" s="32">
        <f t="shared" ref="T71:T86" si="20">+G71/(J71+M71)</f>
        <v>23.300265989519403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3822.1718972724047</v>
      </c>
      <c r="F72" s="2">
        <v>6427.2938501911067</v>
      </c>
      <c r="G72" s="5">
        <f t="shared" si="14"/>
        <v>10249.465747463511</v>
      </c>
      <c r="H72" s="2">
        <v>124</v>
      </c>
      <c r="I72" s="2">
        <v>125</v>
      </c>
      <c r="J72" s="5">
        <f t="shared" si="15"/>
        <v>249</v>
      </c>
      <c r="K72" s="2">
        <v>0</v>
      </c>
      <c r="L72" s="2">
        <v>0</v>
      </c>
      <c r="M72" s="5">
        <f t="shared" si="16"/>
        <v>0</v>
      </c>
      <c r="N72" s="27">
        <f t="shared" si="17"/>
        <v>0.1427035505254034</v>
      </c>
      <c r="O72" s="27">
        <f t="shared" si="0"/>
        <v>0.2380479203774484</v>
      </c>
      <c r="P72" s="28">
        <f t="shared" si="1"/>
        <v>0.19056719000936173</v>
      </c>
      <c r="R72" s="32">
        <f t="shared" si="18"/>
        <v>30.823966913487133</v>
      </c>
      <c r="S72" s="32">
        <f t="shared" si="19"/>
        <v>51.418350801528852</v>
      </c>
      <c r="T72" s="32">
        <f t="shared" si="20"/>
        <v>41.162513042022134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4267.6709971882647</v>
      </c>
      <c r="F73" s="2">
        <v>7482.9046881302056</v>
      </c>
      <c r="G73" s="5">
        <f t="shared" si="14"/>
        <v>11750.57568531847</v>
      </c>
      <c r="H73" s="2">
        <v>124</v>
      </c>
      <c r="I73" s="2">
        <v>125</v>
      </c>
      <c r="J73" s="5">
        <f t="shared" si="15"/>
        <v>249</v>
      </c>
      <c r="K73" s="2">
        <v>0</v>
      </c>
      <c r="L73" s="2">
        <v>0</v>
      </c>
      <c r="M73" s="5">
        <f t="shared" si="16"/>
        <v>0</v>
      </c>
      <c r="N73" s="27">
        <f t="shared" si="17"/>
        <v>0.15933658143624047</v>
      </c>
      <c r="O73" s="27">
        <f t="shared" si="0"/>
        <v>0.27714461807889651</v>
      </c>
      <c r="P73" s="28">
        <f t="shared" si="1"/>
        <v>0.21847716208014409</v>
      </c>
      <c r="R73" s="32">
        <f t="shared" si="18"/>
        <v>34.416701590227937</v>
      </c>
      <c r="S73" s="32">
        <f t="shared" si="19"/>
        <v>59.863237505041646</v>
      </c>
      <c r="T73" s="32">
        <f t="shared" si="20"/>
        <v>47.191067009311126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4554.4860691072108</v>
      </c>
      <c r="F74" s="2">
        <v>8328.2193409337378</v>
      </c>
      <c r="G74" s="5">
        <f t="shared" si="14"/>
        <v>12882.705410040948</v>
      </c>
      <c r="H74" s="2">
        <v>124</v>
      </c>
      <c r="I74" s="2">
        <v>125</v>
      </c>
      <c r="J74" s="5">
        <f t="shared" si="15"/>
        <v>249</v>
      </c>
      <c r="K74" s="2">
        <v>0</v>
      </c>
      <c r="L74" s="2">
        <v>0</v>
      </c>
      <c r="M74" s="5">
        <f t="shared" si="16"/>
        <v>0</v>
      </c>
      <c r="N74" s="27">
        <f t="shared" si="17"/>
        <v>0.1700450294618881</v>
      </c>
      <c r="O74" s="27">
        <f t="shared" si="0"/>
        <v>0.30845256818273104</v>
      </c>
      <c r="P74" s="28">
        <f t="shared" si="1"/>
        <v>0.23952672560688956</v>
      </c>
      <c r="R74" s="32">
        <f t="shared" si="18"/>
        <v>36.729726363767831</v>
      </c>
      <c r="S74" s="32">
        <f t="shared" si="19"/>
        <v>66.625754727469896</v>
      </c>
      <c r="T74" s="32">
        <f t="shared" si="20"/>
        <v>51.737772731088143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5853.6930764011222</v>
      </c>
      <c r="F75" s="2">
        <v>8647.4035419181419</v>
      </c>
      <c r="G75" s="5">
        <f t="shared" si="14"/>
        <v>14501.096618319265</v>
      </c>
      <c r="H75" s="2">
        <v>124</v>
      </c>
      <c r="I75" s="2">
        <v>127</v>
      </c>
      <c r="J75" s="5">
        <f t="shared" si="15"/>
        <v>251</v>
      </c>
      <c r="K75" s="2">
        <v>0</v>
      </c>
      <c r="L75" s="2">
        <v>0</v>
      </c>
      <c r="M75" s="5">
        <f t="shared" si="16"/>
        <v>0</v>
      </c>
      <c r="N75" s="27">
        <f t="shared" si="17"/>
        <v>0.21855186217148753</v>
      </c>
      <c r="O75" s="27">
        <f t="shared" si="0"/>
        <v>0.31523051698447585</v>
      </c>
      <c r="P75" s="28">
        <f t="shared" si="1"/>
        <v>0.26746895046331831</v>
      </c>
      <c r="R75" s="32">
        <f t="shared" si="18"/>
        <v>47.207202229041307</v>
      </c>
      <c r="S75" s="32">
        <f t="shared" si="19"/>
        <v>68.089791668646782</v>
      </c>
      <c r="T75" s="32">
        <f t="shared" si="20"/>
        <v>57.773293300076752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11049.229273228586</v>
      </c>
      <c r="F76" s="2">
        <v>10144.563356869294</v>
      </c>
      <c r="G76" s="5">
        <f t="shared" si="14"/>
        <v>21193.79263009788</v>
      </c>
      <c r="H76" s="2">
        <v>123</v>
      </c>
      <c r="I76" s="2">
        <v>123</v>
      </c>
      <c r="J76" s="5">
        <f t="shared" si="15"/>
        <v>246</v>
      </c>
      <c r="K76" s="2">
        <v>0</v>
      </c>
      <c r="L76" s="2">
        <v>0</v>
      </c>
      <c r="M76" s="5">
        <f t="shared" si="16"/>
        <v>0</v>
      </c>
      <c r="N76" s="27">
        <f t="shared" si="17"/>
        <v>0.41588487177162697</v>
      </c>
      <c r="O76" s="27">
        <f t="shared" si="0"/>
        <v>0.38183391135461059</v>
      </c>
      <c r="P76" s="28">
        <f t="shared" si="1"/>
        <v>0.39885939156311878</v>
      </c>
      <c r="R76" s="32">
        <f t="shared" si="18"/>
        <v>89.831132302671435</v>
      </c>
      <c r="S76" s="32">
        <f t="shared" si="19"/>
        <v>82.476124852595888</v>
      </c>
      <c r="T76" s="32">
        <f t="shared" si="20"/>
        <v>86.153628577633654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13507.123708178313</v>
      </c>
      <c r="F77" s="2">
        <v>10526.455469605633</v>
      </c>
      <c r="G77" s="5">
        <f t="shared" si="14"/>
        <v>24033.579177783948</v>
      </c>
      <c r="H77" s="2">
        <v>124</v>
      </c>
      <c r="I77" s="2">
        <v>124</v>
      </c>
      <c r="J77" s="5">
        <f t="shared" si="15"/>
        <v>248</v>
      </c>
      <c r="K77" s="2">
        <v>0</v>
      </c>
      <c r="L77" s="2">
        <v>0</v>
      </c>
      <c r="M77" s="5">
        <f t="shared" si="16"/>
        <v>0</v>
      </c>
      <c r="N77" s="27">
        <f t="shared" si="17"/>
        <v>0.50429822685850934</v>
      </c>
      <c r="O77" s="27">
        <f t="shared" si="0"/>
        <v>0.39301282368599288</v>
      </c>
      <c r="P77" s="28">
        <f t="shared" si="1"/>
        <v>0.44865552527225111</v>
      </c>
      <c r="R77" s="32">
        <f t="shared" si="18"/>
        <v>108.92841700143801</v>
      </c>
      <c r="S77" s="32">
        <f t="shared" si="19"/>
        <v>84.890769916174463</v>
      </c>
      <c r="T77" s="32">
        <f t="shared" si="20"/>
        <v>96.909593458806242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9813.428227688828</v>
      </c>
      <c r="F78" s="2">
        <v>5667.4208078428619</v>
      </c>
      <c r="G78" s="5">
        <f t="shared" si="14"/>
        <v>15480.84903553169</v>
      </c>
      <c r="H78" s="2">
        <v>111</v>
      </c>
      <c r="I78" s="2">
        <v>123</v>
      </c>
      <c r="J78" s="5">
        <f t="shared" si="15"/>
        <v>234</v>
      </c>
      <c r="K78" s="2">
        <v>0</v>
      </c>
      <c r="L78" s="2">
        <v>0</v>
      </c>
      <c r="M78" s="5">
        <f t="shared" si="16"/>
        <v>0</v>
      </c>
      <c r="N78" s="27">
        <f t="shared" si="17"/>
        <v>0.40930214496533318</v>
      </c>
      <c r="O78" s="27">
        <f t="shared" si="0"/>
        <v>0.21331755524852686</v>
      </c>
      <c r="P78" s="28">
        <f t="shared" si="1"/>
        <v>0.30628460421675552</v>
      </c>
      <c r="R78" s="32">
        <f t="shared" si="18"/>
        <v>88.409263312511968</v>
      </c>
      <c r="S78" s="32">
        <f t="shared" si="19"/>
        <v>46.076591933681804</v>
      </c>
      <c r="T78" s="32">
        <f t="shared" si="20"/>
        <v>66.157474510819185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9066.6429168881932</v>
      </c>
      <c r="F79" s="2">
        <v>5321.3341285339084</v>
      </c>
      <c r="G79" s="5">
        <f t="shared" si="14"/>
        <v>14387.977045422102</v>
      </c>
      <c r="H79" s="2">
        <v>124</v>
      </c>
      <c r="I79" s="2">
        <v>124</v>
      </c>
      <c r="J79" s="5">
        <f t="shared" si="15"/>
        <v>248</v>
      </c>
      <c r="K79" s="2">
        <v>0</v>
      </c>
      <c r="L79" s="2">
        <v>0</v>
      </c>
      <c r="M79" s="5">
        <f t="shared" si="16"/>
        <v>0</v>
      </c>
      <c r="N79" s="27">
        <f t="shared" si="17"/>
        <v>0.33850966684917089</v>
      </c>
      <c r="O79" s="27">
        <f t="shared" si="0"/>
        <v>0.19867585605338667</v>
      </c>
      <c r="P79" s="28">
        <f t="shared" si="1"/>
        <v>0.26859276145127881</v>
      </c>
      <c r="R79" s="32">
        <f t="shared" si="18"/>
        <v>73.118088039420911</v>
      </c>
      <c r="S79" s="32">
        <f t="shared" si="19"/>
        <v>42.913984907531521</v>
      </c>
      <c r="T79" s="32">
        <f t="shared" si="20"/>
        <v>58.016036473476213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6640.7039589981996</v>
      </c>
      <c r="F80" s="2">
        <v>4031.3753628454051</v>
      </c>
      <c r="G80" s="5">
        <f t="shared" si="14"/>
        <v>10672.079321843605</v>
      </c>
      <c r="H80" s="2">
        <v>124</v>
      </c>
      <c r="I80" s="2">
        <v>124</v>
      </c>
      <c r="J80" s="5">
        <f t="shared" si="15"/>
        <v>248</v>
      </c>
      <c r="K80" s="2">
        <v>0</v>
      </c>
      <c r="L80" s="2">
        <v>0</v>
      </c>
      <c r="M80" s="5">
        <f t="shared" si="16"/>
        <v>0</v>
      </c>
      <c r="N80" s="27">
        <f t="shared" si="17"/>
        <v>0.24793548234013588</v>
      </c>
      <c r="O80" s="27">
        <f t="shared" si="0"/>
        <v>0.15051431312893537</v>
      </c>
      <c r="P80" s="28">
        <f t="shared" si="1"/>
        <v>0.19922489773453564</v>
      </c>
      <c r="R80" s="32">
        <f t="shared" si="18"/>
        <v>53.55406418546935</v>
      </c>
      <c r="S80" s="32">
        <f t="shared" si="19"/>
        <v>32.511091635850043</v>
      </c>
      <c r="T80" s="32">
        <f t="shared" si="20"/>
        <v>43.032577910659697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5361.5314033039895</v>
      </c>
      <c r="F81" s="2">
        <v>3164.3794519532339</v>
      </c>
      <c r="G81" s="5">
        <f t="shared" si="14"/>
        <v>8525.9108552572234</v>
      </c>
      <c r="H81" s="2">
        <v>124</v>
      </c>
      <c r="I81" s="2">
        <v>124</v>
      </c>
      <c r="J81" s="5">
        <f t="shared" si="15"/>
        <v>248</v>
      </c>
      <c r="K81" s="2">
        <v>0</v>
      </c>
      <c r="L81" s="2">
        <v>0</v>
      </c>
      <c r="M81" s="5">
        <f t="shared" si="16"/>
        <v>0</v>
      </c>
      <c r="N81" s="27">
        <f t="shared" si="17"/>
        <v>0.20017665036230545</v>
      </c>
      <c r="O81" s="27">
        <f t="shared" si="17"/>
        <v>0.11814439411414404</v>
      </c>
      <c r="P81" s="28">
        <f t="shared" si="17"/>
        <v>0.15916052223822474</v>
      </c>
      <c r="R81" s="32">
        <f t="shared" si="18"/>
        <v>43.238156478257977</v>
      </c>
      <c r="S81" s="32">
        <f t="shared" si="19"/>
        <v>25.51918912865511</v>
      </c>
      <c r="T81" s="32">
        <f t="shared" si="20"/>
        <v>34.378672803456546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4425.247392041797</v>
      </c>
      <c r="F82" s="2">
        <v>2829.3994056759466</v>
      </c>
      <c r="G82" s="5">
        <f t="shared" si="14"/>
        <v>7254.6467977177435</v>
      </c>
      <c r="H82" s="2">
        <v>124</v>
      </c>
      <c r="I82" s="2">
        <v>124</v>
      </c>
      <c r="J82" s="5">
        <f t="shared" si="15"/>
        <v>248</v>
      </c>
      <c r="K82" s="2">
        <v>0</v>
      </c>
      <c r="L82" s="2">
        <v>0</v>
      </c>
      <c r="M82" s="5">
        <f t="shared" si="16"/>
        <v>0</v>
      </c>
      <c r="N82" s="27">
        <f t="shared" si="17"/>
        <v>0.16521981003740283</v>
      </c>
      <c r="O82" s="27">
        <f t="shared" si="17"/>
        <v>0.10563767195624053</v>
      </c>
      <c r="P82" s="28">
        <f t="shared" si="17"/>
        <v>0.13542874099682167</v>
      </c>
      <c r="R82" s="32">
        <f t="shared" si="18"/>
        <v>35.687478968079006</v>
      </c>
      <c r="S82" s="32">
        <f t="shared" si="19"/>
        <v>22.817737142547955</v>
      </c>
      <c r="T82" s="32">
        <f t="shared" si="20"/>
        <v>29.25260805531348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3362.6140996879094</v>
      </c>
      <c r="F83" s="2">
        <v>2459.2135556756944</v>
      </c>
      <c r="G83" s="5">
        <f t="shared" si="14"/>
        <v>5821.8276553636042</v>
      </c>
      <c r="H83" s="2">
        <v>124</v>
      </c>
      <c r="I83" s="2">
        <v>124</v>
      </c>
      <c r="J83" s="5">
        <f t="shared" si="15"/>
        <v>248</v>
      </c>
      <c r="K83" s="2">
        <v>0</v>
      </c>
      <c r="L83" s="2">
        <v>0</v>
      </c>
      <c r="M83" s="5">
        <f t="shared" si="16"/>
        <v>0</v>
      </c>
      <c r="N83" s="27">
        <f t="shared" si="17"/>
        <v>0.12554562797520569</v>
      </c>
      <c r="O83" s="27">
        <f t="shared" si="17"/>
        <v>9.1816515668895399E-2</v>
      </c>
      <c r="P83" s="28">
        <f t="shared" si="17"/>
        <v>0.10868107182205056</v>
      </c>
      <c r="R83" s="32">
        <f t="shared" si="18"/>
        <v>27.117855642644432</v>
      </c>
      <c r="S83" s="32">
        <f t="shared" si="19"/>
        <v>19.832367384481405</v>
      </c>
      <c r="T83" s="32">
        <f t="shared" si="20"/>
        <v>23.475111513562918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2039.6287697236753</v>
      </c>
      <c r="F84" s="3">
        <v>1553</v>
      </c>
      <c r="G84" s="7">
        <f t="shared" si="14"/>
        <v>3592.6287697236753</v>
      </c>
      <c r="H84" s="6">
        <v>124</v>
      </c>
      <c r="I84" s="3">
        <v>124</v>
      </c>
      <c r="J84" s="7">
        <f t="shared" si="15"/>
        <v>248</v>
      </c>
      <c r="K84" s="6">
        <v>0</v>
      </c>
      <c r="L84" s="3">
        <v>0</v>
      </c>
      <c r="M84" s="7">
        <f t="shared" si="16"/>
        <v>0</v>
      </c>
      <c r="N84" s="27">
        <f t="shared" si="17"/>
        <v>7.6151014401272227E-2</v>
      </c>
      <c r="O84" s="27">
        <f t="shared" si="17"/>
        <v>5.798237753882915E-2</v>
      </c>
      <c r="P84" s="28">
        <f t="shared" si="17"/>
        <v>6.7066695970050688E-2</v>
      </c>
      <c r="R84" s="32">
        <f t="shared" si="18"/>
        <v>16.448619110674802</v>
      </c>
      <c r="S84" s="32">
        <f t="shared" si="19"/>
        <v>12.524193548387096</v>
      </c>
      <c r="T84" s="32">
        <f t="shared" si="20"/>
        <v>14.486406329530949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1107.4217588521819</v>
      </c>
      <c r="F85" s="2">
        <v>2790.3942088106905</v>
      </c>
      <c r="G85" s="5">
        <f t="shared" si="14"/>
        <v>3897.8159676628725</v>
      </c>
      <c r="H85" s="2">
        <v>63</v>
      </c>
      <c r="I85" s="2">
        <v>62</v>
      </c>
      <c r="J85" s="5">
        <f t="shared" si="15"/>
        <v>125</v>
      </c>
      <c r="K85" s="2">
        <v>0</v>
      </c>
      <c r="L85" s="2">
        <v>0</v>
      </c>
      <c r="M85" s="5">
        <f t="shared" si="16"/>
        <v>0</v>
      </c>
      <c r="N85" s="25">
        <f t="shared" si="17"/>
        <v>8.138019979807333E-2</v>
      </c>
      <c r="O85" s="25">
        <f t="shared" si="17"/>
        <v>0.20836276947511131</v>
      </c>
      <c r="P85" s="26">
        <f t="shared" si="17"/>
        <v>0.14436355435788417</v>
      </c>
      <c r="R85" s="32">
        <f t="shared" si="18"/>
        <v>17.578123156383839</v>
      </c>
      <c r="S85" s="32">
        <f t="shared" si="19"/>
        <v>45.006358206624043</v>
      </c>
      <c r="T85" s="32">
        <f t="shared" si="20"/>
        <v>31.18252774130298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962.30191002031142</v>
      </c>
      <c r="F86" s="45">
        <v>2698.9999999999991</v>
      </c>
      <c r="G86" s="46">
        <f t="shared" si="14"/>
        <v>3661.3019100203105</v>
      </c>
      <c r="H86" s="44">
        <v>61</v>
      </c>
      <c r="I86" s="45">
        <v>62</v>
      </c>
      <c r="J86" s="46">
        <f t="shared" si="15"/>
        <v>123</v>
      </c>
      <c r="K86" s="44">
        <v>0</v>
      </c>
      <c r="L86" s="45">
        <v>0</v>
      </c>
      <c r="M86" s="46">
        <f t="shared" si="16"/>
        <v>0</v>
      </c>
      <c r="N86" s="47">
        <f t="shared" si="17"/>
        <v>7.3034449758675735E-2</v>
      </c>
      <c r="O86" s="47">
        <f t="shared" si="17"/>
        <v>0.20153823178016719</v>
      </c>
      <c r="P86" s="48">
        <f t="shared" si="17"/>
        <v>0.1378087138670698</v>
      </c>
      <c r="R86" s="32">
        <f t="shared" si="18"/>
        <v>15.775441147873957</v>
      </c>
      <c r="S86" s="32">
        <f t="shared" si="19"/>
        <v>43.532258064516114</v>
      </c>
      <c r="T86" s="32">
        <f t="shared" si="20"/>
        <v>29.766682195287078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0">
    <tabColor theme="0" tint="-4.9989318521683403E-2"/>
  </sheetPr>
  <dimension ref="A1:T88"/>
  <sheetViews>
    <sheetView tabSelected="1" workbookViewId="0">
      <selection activeCell="E6" sqref="E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0.12008393735727306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60.000000000000007</v>
      </c>
      <c r="F5" s="9">
        <v>365.98389561581371</v>
      </c>
      <c r="G5" s="10">
        <f>+E5+F5</f>
        <v>425.98389561581371</v>
      </c>
      <c r="H5" s="9">
        <v>62</v>
      </c>
      <c r="I5" s="9">
        <v>62</v>
      </c>
      <c r="J5" s="10">
        <f>+H5+I5</f>
        <v>124</v>
      </c>
      <c r="K5" s="9">
        <v>0</v>
      </c>
      <c r="L5" s="9">
        <v>0</v>
      </c>
      <c r="M5" s="10">
        <f>+K5+L5</f>
        <v>0</v>
      </c>
      <c r="N5" s="25">
        <f>+E5/(H5*216+K5*248)</f>
        <v>4.4802867383512551E-3</v>
      </c>
      <c r="O5" s="25">
        <f t="shared" ref="O5:O80" si="0">+F5/(I5*216+L5*248)</f>
        <v>2.7328546566294333E-2</v>
      </c>
      <c r="P5" s="26">
        <f t="shared" ref="P5:P80" si="1">+G5/(J5*216+M5*248)</f>
        <v>1.5904416652322794E-2</v>
      </c>
      <c r="R5" s="32">
        <f>+E5/(H5+K5)</f>
        <v>0.96774193548387111</v>
      </c>
      <c r="S5" s="32">
        <f t="shared" ref="S5" si="2">+F5/(I5+L5)</f>
        <v>5.902966058319576</v>
      </c>
      <c r="T5" s="32">
        <f t="shared" ref="T5" si="3">+G5/(J5+M5)</f>
        <v>3.4353539969017235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97.47113783038597</v>
      </c>
      <c r="F6" s="2">
        <v>639.92305673427381</v>
      </c>
      <c r="G6" s="5">
        <f t="shared" ref="G6:G69" si="4">+E6+F6</f>
        <v>737.39419456465976</v>
      </c>
      <c r="H6" s="2">
        <v>62</v>
      </c>
      <c r="I6" s="2">
        <v>62</v>
      </c>
      <c r="J6" s="5">
        <f t="shared" ref="J6:J69" si="5">+H6+I6</f>
        <v>124</v>
      </c>
      <c r="K6" s="2">
        <v>0</v>
      </c>
      <c r="L6" s="2">
        <v>0</v>
      </c>
      <c r="M6" s="5">
        <f t="shared" ref="M6:M69" si="6">+K6+L6</f>
        <v>0</v>
      </c>
      <c r="N6" s="27">
        <f t="shared" ref="N6:N16" si="7">+E6/(H6*216+K6*248)</f>
        <v>7.2783107698914254E-3</v>
      </c>
      <c r="O6" s="27">
        <f t="shared" ref="O6:O16" si="8">+F6/(I6*216+L6*248)</f>
        <v>4.778397974419607E-2</v>
      </c>
      <c r="P6" s="28">
        <f t="shared" ref="P6:P16" si="9">+G6/(J6*216+M6*248)</f>
        <v>2.7531145257043747E-2</v>
      </c>
      <c r="R6" s="32">
        <f t="shared" ref="R6:R70" si="10">+E6/(H6+K6)</f>
        <v>1.5721151262965478</v>
      </c>
      <c r="S6" s="32">
        <f t="shared" ref="S6:S70" si="11">+F6/(I6+L6)</f>
        <v>10.321339624746352</v>
      </c>
      <c r="T6" s="32">
        <f t="shared" ref="T6:T70" si="12">+G6/(J6+M6)</f>
        <v>5.9467273755214496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178.99974448358742</v>
      </c>
      <c r="F7" s="2">
        <v>866.471419717966</v>
      </c>
      <c r="G7" s="5">
        <f t="shared" si="4"/>
        <v>1045.4711642015534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1.3366169689634664E-2</v>
      </c>
      <c r="O7" s="27">
        <f t="shared" si="8"/>
        <v>6.4700673515379781E-2</v>
      </c>
      <c r="P7" s="28">
        <f t="shared" si="9"/>
        <v>3.9033421602507223E-2</v>
      </c>
      <c r="R7" s="32">
        <f t="shared" si="10"/>
        <v>2.8870926529610874</v>
      </c>
      <c r="S7" s="32">
        <f t="shared" si="11"/>
        <v>13.975345479322032</v>
      </c>
      <c r="T7" s="32">
        <f t="shared" si="12"/>
        <v>8.4312190661415602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216.65831319814259</v>
      </c>
      <c r="F8" s="2">
        <v>955.80503907701723</v>
      </c>
      <c r="G8" s="5">
        <f t="shared" si="4"/>
        <v>1172.4633522751599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1.617818945625318E-2</v>
      </c>
      <c r="O8" s="27">
        <f t="shared" si="8"/>
        <v>7.1371344017101046E-2</v>
      </c>
      <c r="P8" s="28">
        <f t="shared" si="9"/>
        <v>4.3774766736677115E-2</v>
      </c>
      <c r="R8" s="32">
        <f t="shared" si="10"/>
        <v>3.494488922550687</v>
      </c>
      <c r="S8" s="32">
        <f t="shared" si="11"/>
        <v>15.416210307693825</v>
      </c>
      <c r="T8" s="32">
        <f t="shared" si="12"/>
        <v>9.4553496151222571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256.39586490062385</v>
      </c>
      <c r="F9" s="2">
        <v>1213.5182687608253</v>
      </c>
      <c r="G9" s="5">
        <f t="shared" si="4"/>
        <v>1469.9141336614491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1.9145449888039415E-2</v>
      </c>
      <c r="O9" s="27">
        <f t="shared" si="8"/>
        <v>9.0615163437934979E-2</v>
      </c>
      <c r="P9" s="28">
        <f t="shared" si="9"/>
        <v>5.4880306662987197E-2</v>
      </c>
      <c r="R9" s="32">
        <f t="shared" si="10"/>
        <v>4.1354171758165137</v>
      </c>
      <c r="S9" s="32">
        <f t="shared" si="11"/>
        <v>19.572875302593957</v>
      </c>
      <c r="T9" s="32">
        <f t="shared" si="12"/>
        <v>11.854146239205235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329.12657729854214</v>
      </c>
      <c r="F10" s="2">
        <v>1410.5396097487505</v>
      </c>
      <c r="G10" s="5">
        <f t="shared" si="4"/>
        <v>1739.6661870472926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2.4576357325159958E-2</v>
      </c>
      <c r="O10" s="27">
        <f t="shared" si="8"/>
        <v>0.10532703179127469</v>
      </c>
      <c r="P10" s="28">
        <f t="shared" si="9"/>
        <v>6.4951694558217324E-2</v>
      </c>
      <c r="R10" s="32">
        <f t="shared" si="10"/>
        <v>5.3084931822345505</v>
      </c>
      <c r="S10" s="32">
        <f t="shared" si="11"/>
        <v>22.750638866915331</v>
      </c>
      <c r="T10" s="32">
        <f t="shared" si="12"/>
        <v>14.02956602457494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761.59901366357042</v>
      </c>
      <c r="F11" s="2">
        <v>1629.2255141340404</v>
      </c>
      <c r="G11" s="5">
        <f t="shared" si="4"/>
        <v>2390.8245277976107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5.6869699347638171E-2</v>
      </c>
      <c r="O11" s="27">
        <f t="shared" si="8"/>
        <v>0.12165662441263743</v>
      </c>
      <c r="P11" s="28">
        <f t="shared" si="9"/>
        <v>8.926316188013779E-2</v>
      </c>
      <c r="R11" s="32">
        <f t="shared" si="10"/>
        <v>12.283855059089845</v>
      </c>
      <c r="S11" s="32">
        <f t="shared" si="11"/>
        <v>26.277830873129684</v>
      </c>
      <c r="T11" s="32">
        <f t="shared" si="12"/>
        <v>19.280842966109763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776.85330607398214</v>
      </c>
      <c r="F12" s="2">
        <v>1681.3444797449388</v>
      </c>
      <c r="G12" s="5">
        <f t="shared" si="4"/>
        <v>2458.1977858189211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5.8008759414126504E-2</v>
      </c>
      <c r="O12" s="27">
        <f t="shared" si="8"/>
        <v>0.1255484229200223</v>
      </c>
      <c r="P12" s="28">
        <f t="shared" si="9"/>
        <v>9.1778591167074416E-2</v>
      </c>
      <c r="R12" s="32">
        <f t="shared" si="10"/>
        <v>12.529892033451326</v>
      </c>
      <c r="S12" s="32">
        <f t="shared" si="11"/>
        <v>27.11845935072482</v>
      </c>
      <c r="T12" s="32">
        <f t="shared" si="12"/>
        <v>19.824175692088073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821.83958665124669</v>
      </c>
      <c r="F13" s="2">
        <v>1702.2506504348098</v>
      </c>
      <c r="G13" s="5">
        <f t="shared" si="4"/>
        <v>2524.0902370860567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6.1367950018760956E-2</v>
      </c>
      <c r="O13" s="27">
        <f t="shared" si="8"/>
        <v>0.12710951690821459</v>
      </c>
      <c r="P13" s="28">
        <f t="shared" si="9"/>
        <v>9.4238733463487781E-2</v>
      </c>
      <c r="R13" s="32">
        <f t="shared" si="10"/>
        <v>13.255477204052365</v>
      </c>
      <c r="S13" s="32">
        <f t="shared" si="11"/>
        <v>27.45565565217435</v>
      </c>
      <c r="T13" s="32">
        <f t="shared" si="12"/>
        <v>20.355566428113359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917.71101244968531</v>
      </c>
      <c r="F14" s="2">
        <v>1986.1633989595528</v>
      </c>
      <c r="G14" s="5">
        <f t="shared" si="4"/>
        <v>2903.8744114092378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6.8526807978620471E-2</v>
      </c>
      <c r="O14" s="27">
        <f t="shared" si="8"/>
        <v>0.14830969227595225</v>
      </c>
      <c r="P14" s="28">
        <f t="shared" si="9"/>
        <v>0.10841825012728636</v>
      </c>
      <c r="R14" s="32">
        <f t="shared" si="10"/>
        <v>14.801790523382021</v>
      </c>
      <c r="S14" s="32">
        <f t="shared" si="11"/>
        <v>32.03489353160569</v>
      </c>
      <c r="T14" s="32">
        <f t="shared" si="12"/>
        <v>23.418342027493853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2454.2285045641215</v>
      </c>
      <c r="F15" s="2">
        <v>3294.7352574783972</v>
      </c>
      <c r="G15" s="5">
        <f t="shared" si="4"/>
        <v>5748.9637620425183</v>
      </c>
      <c r="H15" s="2">
        <v>62</v>
      </c>
      <c r="I15" s="2">
        <v>62</v>
      </c>
      <c r="J15" s="5">
        <f t="shared" si="5"/>
        <v>124</v>
      </c>
      <c r="K15" s="2">
        <v>62</v>
      </c>
      <c r="L15" s="2">
        <v>62</v>
      </c>
      <c r="M15" s="5">
        <f t="shared" si="6"/>
        <v>124</v>
      </c>
      <c r="N15" s="27">
        <f t="shared" si="7"/>
        <v>8.53110575835693E-2</v>
      </c>
      <c r="O15" s="27">
        <f t="shared" si="8"/>
        <v>0.11452778286562838</v>
      </c>
      <c r="P15" s="28">
        <f t="shared" si="9"/>
        <v>9.9919420224598834E-2</v>
      </c>
      <c r="R15" s="32">
        <f t="shared" si="10"/>
        <v>19.792165359388076</v>
      </c>
      <c r="S15" s="32">
        <f t="shared" si="11"/>
        <v>26.570445624825783</v>
      </c>
      <c r="T15" s="32">
        <f t="shared" si="12"/>
        <v>23.181305492106929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5022.3463159846515</v>
      </c>
      <c r="F16" s="2">
        <v>5489.9986146867068</v>
      </c>
      <c r="G16" s="5">
        <f t="shared" si="4"/>
        <v>10512.344930671359</v>
      </c>
      <c r="H16" s="2">
        <v>66</v>
      </c>
      <c r="I16" s="2">
        <v>66</v>
      </c>
      <c r="J16" s="5">
        <f t="shared" si="5"/>
        <v>132</v>
      </c>
      <c r="K16" s="2">
        <v>115</v>
      </c>
      <c r="L16" s="2">
        <v>120</v>
      </c>
      <c r="M16" s="5">
        <f t="shared" si="6"/>
        <v>235</v>
      </c>
      <c r="N16" s="27">
        <f t="shared" si="7"/>
        <v>0.1174103776880646</v>
      </c>
      <c r="O16" s="27">
        <f t="shared" si="8"/>
        <v>0.12472734039182813</v>
      </c>
      <c r="P16" s="28">
        <f t="shared" si="9"/>
        <v>0.12112112787666328</v>
      </c>
      <c r="R16" s="32">
        <f t="shared" si="10"/>
        <v>27.747769701572661</v>
      </c>
      <c r="S16" s="32">
        <f t="shared" si="11"/>
        <v>29.516121584337132</v>
      </c>
      <c r="T16" s="32">
        <f t="shared" si="12"/>
        <v>28.643991636706701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5236.1447356318695</v>
      </c>
      <c r="F17" s="2">
        <v>6060.3991332359637</v>
      </c>
      <c r="G17" s="5">
        <f t="shared" si="4"/>
        <v>11296.543868867833</v>
      </c>
      <c r="H17" s="2">
        <v>64</v>
      </c>
      <c r="I17" s="2">
        <v>66</v>
      </c>
      <c r="J17" s="5">
        <f t="shared" si="5"/>
        <v>130</v>
      </c>
      <c r="K17" s="2">
        <v>122</v>
      </c>
      <c r="L17" s="2">
        <v>120</v>
      </c>
      <c r="M17" s="5">
        <f t="shared" si="6"/>
        <v>242</v>
      </c>
      <c r="N17" s="27">
        <f t="shared" ref="N17:N81" si="13">+E17/(H17*216+K17*248)</f>
        <v>0.11878731251433461</v>
      </c>
      <c r="O17" s="27">
        <f t="shared" si="0"/>
        <v>0.13768627620038085</v>
      </c>
      <c r="P17" s="28">
        <f t="shared" si="1"/>
        <v>0.12822992949586626</v>
      </c>
      <c r="R17" s="32">
        <f t="shared" si="10"/>
        <v>28.151315782967039</v>
      </c>
      <c r="S17" s="32">
        <f t="shared" si="11"/>
        <v>32.582791038903032</v>
      </c>
      <c r="T17" s="32">
        <f t="shared" si="12"/>
        <v>30.367053410935036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6102.372608020506</v>
      </c>
      <c r="F18" s="2">
        <v>7758.4456198974667</v>
      </c>
      <c r="G18" s="5">
        <f t="shared" si="4"/>
        <v>13860.818227917973</v>
      </c>
      <c r="H18" s="2">
        <v>64</v>
      </c>
      <c r="I18" s="2">
        <v>66</v>
      </c>
      <c r="J18" s="5">
        <f t="shared" si="5"/>
        <v>130</v>
      </c>
      <c r="K18" s="2">
        <v>122</v>
      </c>
      <c r="L18" s="2">
        <v>120</v>
      </c>
      <c r="M18" s="5">
        <f t="shared" si="6"/>
        <v>242</v>
      </c>
      <c r="N18" s="27">
        <f t="shared" si="13"/>
        <v>0.13843858003676285</v>
      </c>
      <c r="O18" s="27">
        <f t="shared" si="0"/>
        <v>0.17626421346550042</v>
      </c>
      <c r="P18" s="28">
        <f t="shared" si="1"/>
        <v>0.15733765696419783</v>
      </c>
      <c r="R18" s="32">
        <f t="shared" si="10"/>
        <v>32.808454881830677</v>
      </c>
      <c r="S18" s="32">
        <f t="shared" si="11"/>
        <v>41.712073225255196</v>
      </c>
      <c r="T18" s="32">
        <f t="shared" si="12"/>
        <v>37.26026405354294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7701.8188387751816</v>
      </c>
      <c r="F19" s="2">
        <v>9163.5647027333544</v>
      </c>
      <c r="G19" s="5">
        <f t="shared" si="4"/>
        <v>16865.383541508534</v>
      </c>
      <c r="H19" s="2">
        <v>62</v>
      </c>
      <c r="I19" s="2">
        <v>66</v>
      </c>
      <c r="J19" s="5">
        <f t="shared" si="5"/>
        <v>128</v>
      </c>
      <c r="K19" s="2">
        <v>122</v>
      </c>
      <c r="L19" s="2">
        <v>120</v>
      </c>
      <c r="M19" s="5">
        <f t="shared" si="6"/>
        <v>242</v>
      </c>
      <c r="N19" s="27">
        <f t="shared" si="13"/>
        <v>0.17645296093234927</v>
      </c>
      <c r="O19" s="27">
        <f t="shared" si="0"/>
        <v>0.20818712974221543</v>
      </c>
      <c r="P19" s="28">
        <f t="shared" si="1"/>
        <v>0.19238665291919754</v>
      </c>
      <c r="R19" s="32">
        <f t="shared" si="10"/>
        <v>41.8577110802999</v>
      </c>
      <c r="S19" s="32">
        <f t="shared" si="11"/>
        <v>49.266476896415881</v>
      </c>
      <c r="T19" s="32">
        <f t="shared" si="12"/>
        <v>45.582117679752798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13441.427057458863</v>
      </c>
      <c r="F20" s="2">
        <v>12985.481035732393</v>
      </c>
      <c r="G20" s="5">
        <f t="shared" si="4"/>
        <v>26426.908093191254</v>
      </c>
      <c r="H20" s="2">
        <v>190</v>
      </c>
      <c r="I20" s="2">
        <v>190</v>
      </c>
      <c r="J20" s="5">
        <f t="shared" si="5"/>
        <v>380</v>
      </c>
      <c r="K20" s="2">
        <v>122</v>
      </c>
      <c r="L20" s="2">
        <v>120</v>
      </c>
      <c r="M20" s="5">
        <f t="shared" si="6"/>
        <v>242</v>
      </c>
      <c r="N20" s="27">
        <f t="shared" si="13"/>
        <v>0.18852989028078521</v>
      </c>
      <c r="O20" s="27">
        <f t="shared" si="0"/>
        <v>0.18341074909226543</v>
      </c>
      <c r="P20" s="28">
        <f t="shared" si="1"/>
        <v>0.18597925411828098</v>
      </c>
      <c r="R20" s="32">
        <f t="shared" si="10"/>
        <v>43.081496979034817</v>
      </c>
      <c r="S20" s="32">
        <f t="shared" si="11"/>
        <v>41.888648502362557</v>
      </c>
      <c r="T20" s="32">
        <f t="shared" si="12"/>
        <v>42.486990503522918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13184.735891574439</v>
      </c>
      <c r="F21" s="2">
        <v>13122.191901048114</v>
      </c>
      <c r="G21" s="5">
        <f t="shared" si="4"/>
        <v>26306.927792622555</v>
      </c>
      <c r="H21" s="2">
        <v>188</v>
      </c>
      <c r="I21" s="2">
        <v>188</v>
      </c>
      <c r="J21" s="5">
        <f t="shared" si="5"/>
        <v>376</v>
      </c>
      <c r="K21" s="2">
        <v>122</v>
      </c>
      <c r="L21" s="2">
        <v>119</v>
      </c>
      <c r="M21" s="5">
        <f t="shared" si="6"/>
        <v>241</v>
      </c>
      <c r="N21" s="27">
        <f t="shared" si="13"/>
        <v>0.18605689618952415</v>
      </c>
      <c r="O21" s="27">
        <f t="shared" si="0"/>
        <v>0.18713907445875805</v>
      </c>
      <c r="P21" s="28">
        <f t="shared" si="1"/>
        <v>0.18659512989149518</v>
      </c>
      <c r="R21" s="32">
        <f t="shared" si="10"/>
        <v>42.53140610185303</v>
      </c>
      <c r="S21" s="32">
        <f t="shared" si="11"/>
        <v>42.743296094619268</v>
      </c>
      <c r="T21" s="32">
        <f t="shared" si="12"/>
        <v>42.636835968594092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12407.85175811826</v>
      </c>
      <c r="F22" s="2">
        <v>13155.890610074661</v>
      </c>
      <c r="G22" s="5">
        <f t="shared" si="4"/>
        <v>25563.742368192921</v>
      </c>
      <c r="H22" s="2">
        <v>188</v>
      </c>
      <c r="I22" s="2">
        <v>189</v>
      </c>
      <c r="J22" s="5">
        <f t="shared" si="5"/>
        <v>377</v>
      </c>
      <c r="K22" s="2">
        <v>122</v>
      </c>
      <c r="L22" s="2">
        <v>120</v>
      </c>
      <c r="M22" s="5">
        <f t="shared" si="6"/>
        <v>242</v>
      </c>
      <c r="N22" s="27">
        <f t="shared" si="13"/>
        <v>0.17509386653474629</v>
      </c>
      <c r="O22" s="27">
        <f t="shared" si="0"/>
        <v>0.18638630015406693</v>
      </c>
      <c r="P22" s="28">
        <f t="shared" si="1"/>
        <v>0.18072890651117671</v>
      </c>
      <c r="R22" s="32">
        <f t="shared" si="10"/>
        <v>40.025328251994388</v>
      </c>
      <c r="S22" s="32">
        <f t="shared" si="11"/>
        <v>42.575697767231915</v>
      </c>
      <c r="T22" s="32">
        <f t="shared" si="12"/>
        <v>41.29845293730682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11270.461673837943</v>
      </c>
      <c r="F23" s="2">
        <v>10693.498102416348</v>
      </c>
      <c r="G23" s="5">
        <f t="shared" si="4"/>
        <v>21963.959776254291</v>
      </c>
      <c r="H23" s="2">
        <v>189</v>
      </c>
      <c r="I23" s="2">
        <v>190</v>
      </c>
      <c r="J23" s="5">
        <f t="shared" si="5"/>
        <v>379</v>
      </c>
      <c r="K23" s="2">
        <v>122</v>
      </c>
      <c r="L23" s="2">
        <v>120</v>
      </c>
      <c r="M23" s="5">
        <f t="shared" si="6"/>
        <v>242</v>
      </c>
      <c r="N23" s="27">
        <f t="shared" si="13"/>
        <v>0.15856023739220515</v>
      </c>
      <c r="O23" s="27">
        <f t="shared" si="0"/>
        <v>0.15103810879119137</v>
      </c>
      <c r="P23" s="28">
        <f t="shared" si="1"/>
        <v>0.15480659554732373</v>
      </c>
      <c r="R23" s="32">
        <f t="shared" si="10"/>
        <v>36.239426603980526</v>
      </c>
      <c r="S23" s="32">
        <f t="shared" si="11"/>
        <v>34.495155169084995</v>
      </c>
      <c r="T23" s="32">
        <f t="shared" si="12"/>
        <v>35.368695291874864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10335.794884771545</v>
      </c>
      <c r="F24" s="2">
        <v>10093.159385873327</v>
      </c>
      <c r="G24" s="5">
        <f t="shared" si="4"/>
        <v>20428.95427064487</v>
      </c>
      <c r="H24" s="2">
        <v>188</v>
      </c>
      <c r="I24" s="2">
        <v>190</v>
      </c>
      <c r="J24" s="5">
        <f t="shared" si="5"/>
        <v>378</v>
      </c>
      <c r="K24" s="2">
        <v>122</v>
      </c>
      <c r="L24" s="2">
        <v>120</v>
      </c>
      <c r="M24" s="5">
        <f t="shared" si="6"/>
        <v>242</v>
      </c>
      <c r="N24" s="27">
        <f t="shared" si="13"/>
        <v>0.14585395807139795</v>
      </c>
      <c r="O24" s="27">
        <f t="shared" si="0"/>
        <v>0.14255874838804133</v>
      </c>
      <c r="P24" s="28">
        <f t="shared" si="1"/>
        <v>0.14420709757344752</v>
      </c>
      <c r="R24" s="32">
        <f t="shared" si="10"/>
        <v>33.341273821843693</v>
      </c>
      <c r="S24" s="32">
        <f t="shared" si="11"/>
        <v>32.558578664107507</v>
      </c>
      <c r="T24" s="32">
        <f t="shared" si="12"/>
        <v>32.9499262429756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9545.8818866368765</v>
      </c>
      <c r="F25" s="2">
        <v>10161.714161960466</v>
      </c>
      <c r="G25" s="5">
        <f t="shared" si="4"/>
        <v>19707.596048597341</v>
      </c>
      <c r="H25" s="2">
        <v>188</v>
      </c>
      <c r="I25" s="2">
        <v>190</v>
      </c>
      <c r="J25" s="5">
        <f t="shared" si="5"/>
        <v>378</v>
      </c>
      <c r="K25" s="2">
        <v>120</v>
      </c>
      <c r="L25" s="2">
        <v>120</v>
      </c>
      <c r="M25" s="5">
        <f t="shared" si="6"/>
        <v>240</v>
      </c>
      <c r="N25" s="27">
        <f t="shared" si="13"/>
        <v>0.13565657524211114</v>
      </c>
      <c r="O25" s="27">
        <f t="shared" si="0"/>
        <v>0.14352703618588228</v>
      </c>
      <c r="P25" s="28">
        <f t="shared" si="1"/>
        <v>0.13960384824179234</v>
      </c>
      <c r="R25" s="32">
        <f t="shared" si="10"/>
        <v>30.993123008561287</v>
      </c>
      <c r="S25" s="32">
        <f t="shared" si="11"/>
        <v>32.779723103098277</v>
      </c>
      <c r="T25" s="32">
        <f t="shared" si="12"/>
        <v>31.889313994494078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8936.1511261923151</v>
      </c>
      <c r="F26" s="2">
        <v>10145.222378928367</v>
      </c>
      <c r="G26" s="5">
        <f t="shared" si="4"/>
        <v>19081.373505120682</v>
      </c>
      <c r="H26" s="2">
        <v>188</v>
      </c>
      <c r="I26" s="2">
        <v>190</v>
      </c>
      <c r="J26" s="5">
        <f t="shared" si="5"/>
        <v>378</v>
      </c>
      <c r="K26" s="2">
        <v>120</v>
      </c>
      <c r="L26" s="2">
        <v>119</v>
      </c>
      <c r="M26" s="5">
        <f t="shared" si="6"/>
        <v>239</v>
      </c>
      <c r="N26" s="27">
        <f t="shared" si="13"/>
        <v>0.12699168835539329</v>
      </c>
      <c r="O26" s="27">
        <f t="shared" si="0"/>
        <v>0.14379779990543665</v>
      </c>
      <c r="P26" s="28">
        <f t="shared" si="1"/>
        <v>0.13540571604542068</v>
      </c>
      <c r="R26" s="32">
        <f t="shared" si="10"/>
        <v>29.013477682442581</v>
      </c>
      <c r="S26" s="32">
        <f t="shared" si="11"/>
        <v>32.832434883263325</v>
      </c>
      <c r="T26" s="32">
        <f t="shared" si="12"/>
        <v>30.926051061783927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8872.7711114246558</v>
      </c>
      <c r="F27" s="2">
        <v>7598.7993789256607</v>
      </c>
      <c r="G27" s="5">
        <f t="shared" si="4"/>
        <v>16471.570490350317</v>
      </c>
      <c r="H27" s="2">
        <v>188</v>
      </c>
      <c r="I27" s="2">
        <v>190</v>
      </c>
      <c r="J27" s="5">
        <f t="shared" si="5"/>
        <v>378</v>
      </c>
      <c r="K27" s="2">
        <v>120</v>
      </c>
      <c r="L27" s="2">
        <v>119</v>
      </c>
      <c r="M27" s="5">
        <f t="shared" si="6"/>
        <v>239</v>
      </c>
      <c r="N27" s="27">
        <f t="shared" si="13"/>
        <v>0.12609099464848589</v>
      </c>
      <c r="O27" s="27">
        <f t="shared" si="0"/>
        <v>0.10770494640726926</v>
      </c>
      <c r="P27" s="28">
        <f t="shared" si="1"/>
        <v>0.11688596714696507</v>
      </c>
      <c r="R27" s="32">
        <f t="shared" si="10"/>
        <v>28.807698413716416</v>
      </c>
      <c r="S27" s="32">
        <f t="shared" si="11"/>
        <v>24.591583750568482</v>
      </c>
      <c r="T27" s="32">
        <f t="shared" si="12"/>
        <v>26.696224457618019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2900.8238469295206</v>
      </c>
      <c r="F28" s="2">
        <v>3026.2165026721523</v>
      </c>
      <c r="G28" s="5">
        <f t="shared" si="4"/>
        <v>5927.0403496016734</v>
      </c>
      <c r="H28" s="2">
        <v>124</v>
      </c>
      <c r="I28" s="2">
        <v>124</v>
      </c>
      <c r="J28" s="5">
        <f t="shared" si="5"/>
        <v>248</v>
      </c>
      <c r="K28" s="2">
        <v>0</v>
      </c>
      <c r="L28" s="2">
        <v>0</v>
      </c>
      <c r="M28" s="5">
        <f t="shared" si="6"/>
        <v>0</v>
      </c>
      <c r="N28" s="27">
        <f t="shared" si="13"/>
        <v>0.10830435509742833</v>
      </c>
      <c r="O28" s="27">
        <f t="shared" si="0"/>
        <v>0.11298598053584798</v>
      </c>
      <c r="P28" s="28">
        <f t="shared" si="1"/>
        <v>0.11064516781663816</v>
      </c>
      <c r="R28" s="32">
        <f t="shared" si="10"/>
        <v>23.393740701044521</v>
      </c>
      <c r="S28" s="32">
        <f t="shared" si="11"/>
        <v>24.404971795743162</v>
      </c>
      <c r="T28" s="32">
        <f t="shared" si="12"/>
        <v>23.899356248393843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2597.8408648690574</v>
      </c>
      <c r="F29" s="2">
        <v>3174.9847566264698</v>
      </c>
      <c r="G29" s="5">
        <f t="shared" si="4"/>
        <v>5772.8256214955272</v>
      </c>
      <c r="H29" s="2">
        <v>124</v>
      </c>
      <c r="I29" s="2">
        <v>124</v>
      </c>
      <c r="J29" s="5">
        <f t="shared" si="5"/>
        <v>248</v>
      </c>
      <c r="K29" s="2">
        <v>0</v>
      </c>
      <c r="L29" s="2">
        <v>0</v>
      </c>
      <c r="M29" s="5">
        <f t="shared" si="6"/>
        <v>0</v>
      </c>
      <c r="N29" s="27">
        <f t="shared" si="13"/>
        <v>9.6992266460164928E-2</v>
      </c>
      <c r="O29" s="27">
        <f t="shared" si="0"/>
        <v>0.11854035082984131</v>
      </c>
      <c r="P29" s="28">
        <f t="shared" si="1"/>
        <v>0.10776630864500313</v>
      </c>
      <c r="R29" s="32">
        <f t="shared" si="10"/>
        <v>20.950329555395623</v>
      </c>
      <c r="S29" s="32">
        <f t="shared" si="11"/>
        <v>25.604715779245723</v>
      </c>
      <c r="T29" s="32">
        <f t="shared" si="12"/>
        <v>23.277522667320675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2539.5886848379605</v>
      </c>
      <c r="F30" s="2">
        <v>3208.2760331396712</v>
      </c>
      <c r="G30" s="5">
        <f t="shared" si="4"/>
        <v>5747.8647179776317</v>
      </c>
      <c r="H30" s="2">
        <v>123</v>
      </c>
      <c r="I30" s="2">
        <v>125</v>
      </c>
      <c r="J30" s="5">
        <f t="shared" si="5"/>
        <v>248</v>
      </c>
      <c r="K30" s="2">
        <v>0</v>
      </c>
      <c r="L30" s="2">
        <v>0</v>
      </c>
      <c r="M30" s="5">
        <f t="shared" si="6"/>
        <v>0</v>
      </c>
      <c r="N30" s="27">
        <f t="shared" si="13"/>
        <v>9.55882522146176E-2</v>
      </c>
      <c r="O30" s="27">
        <f t="shared" si="0"/>
        <v>0.11882503826443226</v>
      </c>
      <c r="P30" s="28">
        <f t="shared" si="1"/>
        <v>0.10730034195746774</v>
      </c>
      <c r="R30" s="32">
        <f t="shared" si="10"/>
        <v>20.647062478357402</v>
      </c>
      <c r="S30" s="32">
        <f t="shared" si="11"/>
        <v>25.666208265117369</v>
      </c>
      <c r="T30" s="32">
        <f t="shared" si="12"/>
        <v>23.176873862813032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2286.8120176844154</v>
      </c>
      <c r="F31" s="2">
        <v>3217.189883500625</v>
      </c>
      <c r="G31" s="5">
        <f t="shared" si="4"/>
        <v>5504.00190118504</v>
      </c>
      <c r="H31" s="2">
        <v>125</v>
      </c>
      <c r="I31" s="2">
        <v>124</v>
      </c>
      <c r="J31" s="5">
        <f t="shared" si="5"/>
        <v>249</v>
      </c>
      <c r="K31" s="2">
        <v>0</v>
      </c>
      <c r="L31" s="2">
        <v>0</v>
      </c>
      <c r="M31" s="5">
        <f t="shared" si="6"/>
        <v>0</v>
      </c>
      <c r="N31" s="27">
        <f t="shared" si="13"/>
        <v>8.4696741395719088E-2</v>
      </c>
      <c r="O31" s="27">
        <f t="shared" si="0"/>
        <v>0.12011610974838056</v>
      </c>
      <c r="P31" s="28">
        <f t="shared" si="1"/>
        <v>0.10233530234242599</v>
      </c>
      <c r="R31" s="32">
        <f t="shared" si="10"/>
        <v>18.294496141475324</v>
      </c>
      <c r="S31" s="32">
        <f t="shared" si="11"/>
        <v>25.945079705650201</v>
      </c>
      <c r="T31" s="32">
        <f t="shared" si="12"/>
        <v>22.104425305964018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2117.4274538038494</v>
      </c>
      <c r="F32" s="2">
        <v>3256.0680890533472</v>
      </c>
      <c r="G32" s="5">
        <f t="shared" si="4"/>
        <v>5373.4955428571966</v>
      </c>
      <c r="H32" s="2">
        <v>124</v>
      </c>
      <c r="I32" s="2">
        <v>124</v>
      </c>
      <c r="J32" s="5">
        <f t="shared" si="5"/>
        <v>248</v>
      </c>
      <c r="K32" s="2">
        <v>0</v>
      </c>
      <c r="L32" s="2">
        <v>0</v>
      </c>
      <c r="M32" s="5">
        <f t="shared" si="6"/>
        <v>0</v>
      </c>
      <c r="N32" s="27">
        <f t="shared" si="13"/>
        <v>7.9055684505818749E-2</v>
      </c>
      <c r="O32" s="27">
        <f t="shared" si="0"/>
        <v>0.12156765565462019</v>
      </c>
      <c r="P32" s="28">
        <f t="shared" si="1"/>
        <v>0.10031167008021948</v>
      </c>
      <c r="R32" s="32">
        <f t="shared" si="10"/>
        <v>17.07602785325685</v>
      </c>
      <c r="S32" s="32">
        <f t="shared" si="11"/>
        <v>26.258613621397963</v>
      </c>
      <c r="T32" s="32">
        <f t="shared" si="12"/>
        <v>21.667320737327405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1535.2932163055384</v>
      </c>
      <c r="F33" s="2">
        <v>2870.794502995655</v>
      </c>
      <c r="G33" s="5">
        <f t="shared" si="4"/>
        <v>4406.0877193011929</v>
      </c>
      <c r="H33" s="2">
        <v>125</v>
      </c>
      <c r="I33" s="2">
        <v>124</v>
      </c>
      <c r="J33" s="5">
        <f t="shared" si="5"/>
        <v>249</v>
      </c>
      <c r="K33" s="2">
        <v>0</v>
      </c>
      <c r="L33" s="2">
        <v>0</v>
      </c>
      <c r="M33" s="5">
        <f t="shared" si="6"/>
        <v>0</v>
      </c>
      <c r="N33" s="27">
        <f t="shared" si="13"/>
        <v>5.6862711715019942E-2</v>
      </c>
      <c r="O33" s="27">
        <f t="shared" si="0"/>
        <v>0.10718318783585928</v>
      </c>
      <c r="P33" s="28">
        <f t="shared" si="1"/>
        <v>8.1921904642666826E-2</v>
      </c>
      <c r="R33" s="32">
        <f t="shared" si="10"/>
        <v>12.282345730444307</v>
      </c>
      <c r="S33" s="32">
        <f t="shared" si="11"/>
        <v>23.151568572545603</v>
      </c>
      <c r="T33" s="32">
        <f t="shared" si="12"/>
        <v>17.695131402816035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722.68859130335557</v>
      </c>
      <c r="F34" s="2">
        <v>1285.7346741124607</v>
      </c>
      <c r="G34" s="5">
        <f t="shared" si="4"/>
        <v>2008.4232654158163</v>
      </c>
      <c r="H34" s="2">
        <v>125</v>
      </c>
      <c r="I34" s="2">
        <v>124</v>
      </c>
      <c r="J34" s="5">
        <f t="shared" si="5"/>
        <v>249</v>
      </c>
      <c r="K34" s="2">
        <v>0</v>
      </c>
      <c r="L34" s="2">
        <v>0</v>
      </c>
      <c r="M34" s="5">
        <f t="shared" si="6"/>
        <v>0</v>
      </c>
      <c r="N34" s="27">
        <f t="shared" si="13"/>
        <v>2.6766244122346503E-2</v>
      </c>
      <c r="O34" s="27">
        <f t="shared" si="0"/>
        <v>4.800383341220358E-2</v>
      </c>
      <c r="P34" s="28">
        <f t="shared" si="1"/>
        <v>3.7342393005648823E-2</v>
      </c>
      <c r="R34" s="32">
        <f t="shared" si="10"/>
        <v>5.7815087304268449</v>
      </c>
      <c r="S34" s="32">
        <f t="shared" si="11"/>
        <v>10.368828017035973</v>
      </c>
      <c r="T34" s="32">
        <f t="shared" si="12"/>
        <v>8.0659568892201463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417.72505646266319</v>
      </c>
      <c r="F35" s="2">
        <v>754.06361882184058</v>
      </c>
      <c r="G35" s="5">
        <f t="shared" si="4"/>
        <v>1171.7886752845038</v>
      </c>
      <c r="H35" s="2">
        <v>126</v>
      </c>
      <c r="I35" s="2">
        <v>125</v>
      </c>
      <c r="J35" s="5">
        <f t="shared" si="5"/>
        <v>251</v>
      </c>
      <c r="K35" s="2">
        <v>0</v>
      </c>
      <c r="L35" s="2">
        <v>0</v>
      </c>
      <c r="M35" s="5">
        <f t="shared" si="6"/>
        <v>0</v>
      </c>
      <c r="N35" s="27">
        <f t="shared" si="13"/>
        <v>1.5348510305065521E-2</v>
      </c>
      <c r="O35" s="27">
        <f t="shared" si="0"/>
        <v>2.7928282178586689E-2</v>
      </c>
      <c r="P35" s="28">
        <f t="shared" si="1"/>
        <v>2.1613336935305146E-2</v>
      </c>
      <c r="R35" s="32">
        <f t="shared" si="10"/>
        <v>3.3152782258941524</v>
      </c>
      <c r="S35" s="32">
        <f t="shared" si="11"/>
        <v>6.0325089505747247</v>
      </c>
      <c r="T35" s="32">
        <f t="shared" si="12"/>
        <v>4.6684807780259119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83.90543584096136</v>
      </c>
      <c r="F36" s="3">
        <v>278</v>
      </c>
      <c r="G36" s="7">
        <f t="shared" si="4"/>
        <v>361.90543584096133</v>
      </c>
      <c r="H36" s="3">
        <v>125</v>
      </c>
      <c r="I36" s="3">
        <v>124</v>
      </c>
      <c r="J36" s="7">
        <f t="shared" si="5"/>
        <v>249</v>
      </c>
      <c r="K36" s="3">
        <v>0</v>
      </c>
      <c r="L36" s="3">
        <v>0</v>
      </c>
      <c r="M36" s="7">
        <f t="shared" si="6"/>
        <v>0</v>
      </c>
      <c r="N36" s="29">
        <f t="shared" si="13"/>
        <v>3.1076087348504209E-3</v>
      </c>
      <c r="O36" s="29">
        <f t="shared" si="0"/>
        <v>1.0379330943847073E-2</v>
      </c>
      <c r="P36" s="30">
        <f t="shared" si="1"/>
        <v>6.7288679875234514E-3</v>
      </c>
      <c r="R36" s="32">
        <f t="shared" si="10"/>
        <v>0.67124348672769085</v>
      </c>
      <c r="S36" s="32">
        <f t="shared" si="11"/>
        <v>2.2419354838709675</v>
      </c>
      <c r="T36" s="32">
        <f t="shared" si="12"/>
        <v>1.4534354853050655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3272.0735704934427</v>
      </c>
      <c r="F37" s="9">
        <v>3771.5479889796243</v>
      </c>
      <c r="G37" s="10">
        <f t="shared" si="4"/>
        <v>7043.6215594730675</v>
      </c>
      <c r="H37" s="9">
        <v>62</v>
      </c>
      <c r="I37" s="9">
        <v>62</v>
      </c>
      <c r="J37" s="10">
        <f t="shared" si="5"/>
        <v>124</v>
      </c>
      <c r="K37" s="9">
        <v>61</v>
      </c>
      <c r="L37" s="9">
        <v>59</v>
      </c>
      <c r="M37" s="10">
        <f t="shared" si="6"/>
        <v>120</v>
      </c>
      <c r="N37" s="25">
        <f t="shared" si="13"/>
        <v>0.11472908732445451</v>
      </c>
      <c r="O37" s="25">
        <f t="shared" si="0"/>
        <v>0.1345827857900237</v>
      </c>
      <c r="P37" s="26">
        <f t="shared" si="1"/>
        <v>0.12456885893239013</v>
      </c>
      <c r="R37" s="32">
        <f t="shared" si="10"/>
        <v>26.602224150353194</v>
      </c>
      <c r="S37" s="32">
        <f t="shared" si="11"/>
        <v>31.169818090740698</v>
      </c>
      <c r="T37" s="32">
        <f t="shared" si="12"/>
        <v>28.867301473250276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3116.4904259214009</v>
      </c>
      <c r="F38" s="2">
        <v>3807.8465826733445</v>
      </c>
      <c r="G38" s="5">
        <f t="shared" si="4"/>
        <v>6924.3370085947454</v>
      </c>
      <c r="H38" s="2">
        <v>62</v>
      </c>
      <c r="I38" s="2">
        <v>62</v>
      </c>
      <c r="J38" s="5">
        <f t="shared" si="5"/>
        <v>124</v>
      </c>
      <c r="K38" s="2">
        <v>56</v>
      </c>
      <c r="L38" s="2">
        <v>61</v>
      </c>
      <c r="M38" s="5">
        <f t="shared" si="6"/>
        <v>117</v>
      </c>
      <c r="N38" s="27">
        <f t="shared" si="13"/>
        <v>0.11424085139008068</v>
      </c>
      <c r="O38" s="27">
        <f t="shared" si="0"/>
        <v>0.13351495731673718</v>
      </c>
      <c r="P38" s="28">
        <f t="shared" si="1"/>
        <v>0.12409206108592734</v>
      </c>
      <c r="R38" s="32">
        <f t="shared" si="10"/>
        <v>26.410935812893229</v>
      </c>
      <c r="S38" s="32">
        <f t="shared" si="11"/>
        <v>30.958102298157272</v>
      </c>
      <c r="T38" s="32">
        <f t="shared" si="12"/>
        <v>28.731688832343341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3020.0195360945349</v>
      </c>
      <c r="F39" s="2">
        <v>3777.8456829618626</v>
      </c>
      <c r="G39" s="5">
        <f t="shared" si="4"/>
        <v>6797.8652190563971</v>
      </c>
      <c r="H39" s="2">
        <v>62</v>
      </c>
      <c r="I39" s="2">
        <v>62</v>
      </c>
      <c r="J39" s="5">
        <f t="shared" si="5"/>
        <v>124</v>
      </c>
      <c r="K39" s="2">
        <v>63</v>
      </c>
      <c r="L39" s="2">
        <v>62</v>
      </c>
      <c r="M39" s="5">
        <f t="shared" si="6"/>
        <v>125</v>
      </c>
      <c r="N39" s="27">
        <f t="shared" si="13"/>
        <v>0.10408118059327733</v>
      </c>
      <c r="O39" s="27">
        <f t="shared" si="0"/>
        <v>0.13132110966914151</v>
      </c>
      <c r="P39" s="28">
        <f t="shared" si="1"/>
        <v>0.11764269034778481</v>
      </c>
      <c r="R39" s="32">
        <f t="shared" si="10"/>
        <v>24.16015628875628</v>
      </c>
      <c r="S39" s="32">
        <f t="shared" si="11"/>
        <v>30.466497443240829</v>
      </c>
      <c r="T39" s="32">
        <f t="shared" si="12"/>
        <v>27.300663530346977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2937.4063119804728</v>
      </c>
      <c r="F40" s="2">
        <v>3773.8397907319654</v>
      </c>
      <c r="G40" s="5">
        <f t="shared" si="4"/>
        <v>6711.2461027124382</v>
      </c>
      <c r="H40" s="2">
        <v>62</v>
      </c>
      <c r="I40" s="2">
        <v>62</v>
      </c>
      <c r="J40" s="5">
        <f t="shared" si="5"/>
        <v>124</v>
      </c>
      <c r="K40" s="2">
        <v>63</v>
      </c>
      <c r="L40" s="2">
        <v>63</v>
      </c>
      <c r="M40" s="5">
        <f t="shared" si="6"/>
        <v>126</v>
      </c>
      <c r="N40" s="27">
        <f t="shared" si="13"/>
        <v>0.10123401957473369</v>
      </c>
      <c r="O40" s="27">
        <f t="shared" si="0"/>
        <v>0.13006064897752845</v>
      </c>
      <c r="P40" s="28">
        <f t="shared" si="1"/>
        <v>0.11564733427613107</v>
      </c>
      <c r="R40" s="32">
        <f t="shared" si="10"/>
        <v>23.499250495843782</v>
      </c>
      <c r="S40" s="32">
        <f t="shared" si="11"/>
        <v>30.190718325855723</v>
      </c>
      <c r="T40" s="32">
        <f t="shared" si="12"/>
        <v>26.844984410849754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2892.7189383357918</v>
      </c>
      <c r="F41" s="2">
        <v>3725.0166573458519</v>
      </c>
      <c r="G41" s="5">
        <f t="shared" si="4"/>
        <v>6617.7355956816436</v>
      </c>
      <c r="H41" s="2">
        <v>62</v>
      </c>
      <c r="I41" s="2">
        <v>62</v>
      </c>
      <c r="J41" s="5">
        <f t="shared" si="5"/>
        <v>124</v>
      </c>
      <c r="K41" s="2">
        <v>63</v>
      </c>
      <c r="L41" s="2">
        <v>63</v>
      </c>
      <c r="M41" s="5">
        <f t="shared" si="6"/>
        <v>126</v>
      </c>
      <c r="N41" s="27">
        <f t="shared" si="13"/>
        <v>9.9693925363102828E-2</v>
      </c>
      <c r="O41" s="27">
        <f t="shared" si="0"/>
        <v>0.12837802100033954</v>
      </c>
      <c r="P41" s="28">
        <f t="shared" si="1"/>
        <v>0.11403597318172118</v>
      </c>
      <c r="R41" s="32">
        <f t="shared" si="10"/>
        <v>23.141751506686333</v>
      </c>
      <c r="S41" s="32">
        <f t="shared" si="11"/>
        <v>29.800133258766813</v>
      </c>
      <c r="T41" s="32">
        <f t="shared" si="12"/>
        <v>26.470942382726573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2199.1234971330914</v>
      </c>
      <c r="F42" s="2">
        <v>1647.5666646556647</v>
      </c>
      <c r="G42" s="5">
        <f t="shared" si="4"/>
        <v>3846.6901617887561</v>
      </c>
      <c r="H42" s="2">
        <v>0</v>
      </c>
      <c r="I42" s="2">
        <v>0</v>
      </c>
      <c r="J42" s="5">
        <f t="shared" si="5"/>
        <v>0</v>
      </c>
      <c r="K42" s="2">
        <v>63</v>
      </c>
      <c r="L42" s="2">
        <v>63</v>
      </c>
      <c r="M42" s="5">
        <f t="shared" si="6"/>
        <v>126</v>
      </c>
      <c r="N42" s="27">
        <f t="shared" si="13"/>
        <v>0.14075291200288603</v>
      </c>
      <c r="O42" s="27">
        <f t="shared" si="0"/>
        <v>0.10545101540294832</v>
      </c>
      <c r="P42" s="28">
        <f t="shared" si="1"/>
        <v>0.12310196370291718</v>
      </c>
      <c r="R42" s="32">
        <f t="shared" si="10"/>
        <v>34.906722176715739</v>
      </c>
      <c r="S42" s="32">
        <f t="shared" si="11"/>
        <v>26.151851819931185</v>
      </c>
      <c r="T42" s="32">
        <f t="shared" si="12"/>
        <v>30.52928699832346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1898.974233902735</v>
      </c>
      <c r="F43" s="2">
        <v>1621.4630385180178</v>
      </c>
      <c r="G43" s="5">
        <f t="shared" si="4"/>
        <v>3520.4372724207528</v>
      </c>
      <c r="H43" s="2">
        <v>0</v>
      </c>
      <c r="I43" s="2">
        <v>0</v>
      </c>
      <c r="J43" s="5">
        <f t="shared" si="5"/>
        <v>0</v>
      </c>
      <c r="K43" s="2">
        <v>63</v>
      </c>
      <c r="L43" s="2">
        <v>63</v>
      </c>
      <c r="M43" s="5">
        <f t="shared" si="6"/>
        <v>126</v>
      </c>
      <c r="N43" s="27">
        <f t="shared" si="13"/>
        <v>0.12154212966607367</v>
      </c>
      <c r="O43" s="27">
        <f t="shared" si="0"/>
        <v>0.10378027640284292</v>
      </c>
      <c r="P43" s="28">
        <f t="shared" si="1"/>
        <v>0.1126612030344583</v>
      </c>
      <c r="R43" s="32">
        <f t="shared" si="10"/>
        <v>30.142448157186269</v>
      </c>
      <c r="S43" s="32">
        <f t="shared" si="11"/>
        <v>25.737508547905044</v>
      </c>
      <c r="T43" s="32">
        <f t="shared" si="12"/>
        <v>27.939978352545658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1796.1344340865139</v>
      </c>
      <c r="F44" s="2">
        <v>1655.1685313472992</v>
      </c>
      <c r="G44" s="5">
        <f t="shared" si="4"/>
        <v>3451.3029654338134</v>
      </c>
      <c r="H44" s="2">
        <v>0</v>
      </c>
      <c r="I44" s="2">
        <v>0</v>
      </c>
      <c r="J44" s="5">
        <f t="shared" si="5"/>
        <v>0</v>
      </c>
      <c r="K44" s="2">
        <v>63</v>
      </c>
      <c r="L44" s="2">
        <v>63</v>
      </c>
      <c r="M44" s="5">
        <f t="shared" si="6"/>
        <v>126</v>
      </c>
      <c r="N44" s="27">
        <f t="shared" si="13"/>
        <v>0.11495996121905491</v>
      </c>
      <c r="O44" s="27">
        <f t="shared" si="0"/>
        <v>0.10593756601045182</v>
      </c>
      <c r="P44" s="28">
        <f t="shared" si="1"/>
        <v>0.11044876361475338</v>
      </c>
      <c r="R44" s="32">
        <f t="shared" si="10"/>
        <v>28.510070382325619</v>
      </c>
      <c r="S44" s="32">
        <f t="shared" si="11"/>
        <v>26.272516370592051</v>
      </c>
      <c r="T44" s="32">
        <f t="shared" si="12"/>
        <v>27.391293376458837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1712.2226945519626</v>
      </c>
      <c r="F45" s="2">
        <v>1669.8107753126371</v>
      </c>
      <c r="G45" s="5">
        <f t="shared" si="4"/>
        <v>3382.0334698645997</v>
      </c>
      <c r="H45" s="2">
        <v>0</v>
      </c>
      <c r="I45" s="2">
        <v>0</v>
      </c>
      <c r="J45" s="5">
        <f t="shared" si="5"/>
        <v>0</v>
      </c>
      <c r="K45" s="2">
        <v>63</v>
      </c>
      <c r="L45" s="2">
        <v>62</v>
      </c>
      <c r="M45" s="5">
        <f t="shared" si="6"/>
        <v>125</v>
      </c>
      <c r="N45" s="27">
        <f t="shared" si="13"/>
        <v>0.10958926616436013</v>
      </c>
      <c r="O45" s="27">
        <f t="shared" si="0"/>
        <v>0.10859851556403727</v>
      </c>
      <c r="P45" s="28">
        <f t="shared" si="1"/>
        <v>0.10909785386659999</v>
      </c>
      <c r="R45" s="32">
        <f t="shared" si="10"/>
        <v>27.178138008761312</v>
      </c>
      <c r="S45" s="32">
        <f t="shared" si="11"/>
        <v>26.932431859881245</v>
      </c>
      <c r="T45" s="32">
        <f t="shared" si="12"/>
        <v>27.056267758916796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1675.1527072807207</v>
      </c>
      <c r="F46" s="2">
        <v>1675.3012834775648</v>
      </c>
      <c r="G46" s="5">
        <f t="shared" si="4"/>
        <v>3350.4539907582857</v>
      </c>
      <c r="H46" s="2">
        <v>0</v>
      </c>
      <c r="I46" s="2">
        <v>0</v>
      </c>
      <c r="J46" s="5">
        <f t="shared" si="5"/>
        <v>0</v>
      </c>
      <c r="K46" s="2">
        <v>62</v>
      </c>
      <c r="L46" s="2">
        <v>62</v>
      </c>
      <c r="M46" s="5">
        <f t="shared" si="6"/>
        <v>124</v>
      </c>
      <c r="N46" s="27">
        <f t="shared" si="13"/>
        <v>0.1089459356972373</v>
      </c>
      <c r="O46" s="27">
        <f t="shared" si="0"/>
        <v>0.108955598561236</v>
      </c>
      <c r="P46" s="28">
        <f t="shared" si="1"/>
        <v>0.10895076712923665</v>
      </c>
      <c r="R46" s="32">
        <f t="shared" si="10"/>
        <v>27.018592052914851</v>
      </c>
      <c r="S46" s="32">
        <f t="shared" si="11"/>
        <v>27.020988443186528</v>
      </c>
      <c r="T46" s="32">
        <f t="shared" si="12"/>
        <v>27.01979024805069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1633.3828262700226</v>
      </c>
      <c r="F47" s="2">
        <v>1659.4755665407752</v>
      </c>
      <c r="G47" s="5">
        <f t="shared" si="4"/>
        <v>3292.8583928107978</v>
      </c>
      <c r="H47" s="2">
        <v>0</v>
      </c>
      <c r="I47" s="2">
        <v>0</v>
      </c>
      <c r="J47" s="5">
        <f t="shared" si="5"/>
        <v>0</v>
      </c>
      <c r="K47" s="2">
        <v>62</v>
      </c>
      <c r="L47" s="2">
        <v>62</v>
      </c>
      <c r="M47" s="5">
        <f t="shared" si="6"/>
        <v>124</v>
      </c>
      <c r="N47" s="27">
        <f t="shared" ref="N47" si="14">+E47/(H47*216+K47*248)</f>
        <v>0.1062293721559588</v>
      </c>
      <c r="O47" s="27">
        <f t="shared" ref="O47" si="15">+F47/(I47*216+L47*248)</f>
        <v>0.10792635058147601</v>
      </c>
      <c r="P47" s="28">
        <f t="shared" ref="P47" si="16">+G47/(J47*216+M47*248)</f>
        <v>0.10707786136871741</v>
      </c>
      <c r="R47" s="32">
        <f t="shared" ref="R47" si="17">+E47/(H47+K47)</f>
        <v>26.344884294677783</v>
      </c>
      <c r="S47" s="32">
        <f t="shared" ref="S47" si="18">+F47/(I47+L47)</f>
        <v>26.765734944206052</v>
      </c>
      <c r="T47" s="32">
        <f t="shared" ref="T47" si="19">+G47/(J47+M47)</f>
        <v>26.555309619441918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1831.9950437645673</v>
      </c>
      <c r="F48" s="2">
        <v>815.99889488595909</v>
      </c>
      <c r="G48" s="5">
        <f t="shared" si="4"/>
        <v>2647.9939386505266</v>
      </c>
      <c r="H48" s="2">
        <v>0</v>
      </c>
      <c r="I48" s="2">
        <v>0</v>
      </c>
      <c r="J48" s="5">
        <f t="shared" si="5"/>
        <v>0</v>
      </c>
      <c r="K48" s="2">
        <v>62</v>
      </c>
      <c r="L48" s="2">
        <v>62</v>
      </c>
      <c r="M48" s="5">
        <f t="shared" si="6"/>
        <v>124</v>
      </c>
      <c r="N48" s="27">
        <f t="shared" si="13"/>
        <v>0.1191463998286009</v>
      </c>
      <c r="O48" s="27">
        <f t="shared" si="0"/>
        <v>5.3069647170002544E-2</v>
      </c>
      <c r="P48" s="28">
        <f t="shared" si="1"/>
        <v>8.6108023499301731E-2</v>
      </c>
      <c r="R48" s="32">
        <f t="shared" si="10"/>
        <v>29.548307157493021</v>
      </c>
      <c r="S48" s="32">
        <f t="shared" si="11"/>
        <v>13.161272498160631</v>
      </c>
      <c r="T48" s="32">
        <f t="shared" si="12"/>
        <v>21.354789827826828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1736.1343879250544</v>
      </c>
      <c r="F49" s="2">
        <v>842.57639198990728</v>
      </c>
      <c r="G49" s="5">
        <f t="shared" si="4"/>
        <v>2578.7107799149617</v>
      </c>
      <c r="H49" s="2">
        <v>0</v>
      </c>
      <c r="I49" s="2">
        <v>0</v>
      </c>
      <c r="J49" s="5">
        <f t="shared" si="5"/>
        <v>0</v>
      </c>
      <c r="K49" s="2">
        <v>61</v>
      </c>
      <c r="L49" s="2">
        <v>62</v>
      </c>
      <c r="M49" s="5">
        <f t="shared" si="6"/>
        <v>123</v>
      </c>
      <c r="N49" s="27">
        <f t="shared" si="13"/>
        <v>0.11476298175073073</v>
      </c>
      <c r="O49" s="27">
        <f t="shared" si="0"/>
        <v>5.4798152444713012E-2</v>
      </c>
      <c r="P49" s="28">
        <f t="shared" si="1"/>
        <v>8.453680762899822E-2</v>
      </c>
      <c r="R49" s="32">
        <f t="shared" si="10"/>
        <v>28.46121947418122</v>
      </c>
      <c r="S49" s="32">
        <f t="shared" si="11"/>
        <v>13.589941806288827</v>
      </c>
      <c r="T49" s="32">
        <f t="shared" si="12"/>
        <v>20.965128291991558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1712.5977778799672</v>
      </c>
      <c r="F50" s="2">
        <v>841.6235187452894</v>
      </c>
      <c r="G50" s="5">
        <f t="shared" si="4"/>
        <v>2554.2212966252564</v>
      </c>
      <c r="H50" s="2">
        <v>0</v>
      </c>
      <c r="I50" s="2">
        <v>0</v>
      </c>
      <c r="J50" s="5">
        <f t="shared" si="5"/>
        <v>0</v>
      </c>
      <c r="K50" s="2">
        <v>61</v>
      </c>
      <c r="L50" s="2">
        <v>62</v>
      </c>
      <c r="M50" s="5">
        <f t="shared" si="6"/>
        <v>123</v>
      </c>
      <c r="N50" s="27">
        <f t="shared" si="13"/>
        <v>0.11320715083817869</v>
      </c>
      <c r="O50" s="27">
        <f t="shared" si="0"/>
        <v>5.4736180979792493E-2</v>
      </c>
      <c r="P50" s="28">
        <f t="shared" si="1"/>
        <v>8.3733979039642553E-2</v>
      </c>
      <c r="R50" s="32">
        <f t="shared" si="10"/>
        <v>28.075373407868316</v>
      </c>
      <c r="S50" s="32">
        <f t="shared" si="11"/>
        <v>13.574572882988539</v>
      </c>
      <c r="T50" s="32">
        <f t="shared" si="12"/>
        <v>20.766026801831352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1643.1205074832235</v>
      </c>
      <c r="F51" s="2">
        <v>792.34054713760611</v>
      </c>
      <c r="G51" s="5">
        <f t="shared" si="4"/>
        <v>2435.4610546208296</v>
      </c>
      <c r="H51" s="2">
        <v>0</v>
      </c>
      <c r="I51" s="2">
        <v>0</v>
      </c>
      <c r="J51" s="5">
        <f t="shared" si="5"/>
        <v>0</v>
      </c>
      <c r="K51" s="2">
        <v>61</v>
      </c>
      <c r="L51" s="2">
        <v>62</v>
      </c>
      <c r="M51" s="5">
        <f t="shared" si="6"/>
        <v>123</v>
      </c>
      <c r="N51" s="27">
        <f t="shared" si="13"/>
        <v>0.10861452323395185</v>
      </c>
      <c r="O51" s="27">
        <f t="shared" si="0"/>
        <v>5.1530992919979583E-2</v>
      </c>
      <c r="P51" s="28">
        <f t="shared" si="1"/>
        <v>7.9840711205770701E-2</v>
      </c>
      <c r="R51" s="32">
        <f t="shared" si="10"/>
        <v>26.936401762020058</v>
      </c>
      <c r="S51" s="32">
        <f t="shared" si="11"/>
        <v>12.779686244154938</v>
      </c>
      <c r="T51" s="32">
        <f t="shared" si="12"/>
        <v>19.800496379031134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1638.2679020298342</v>
      </c>
      <c r="F52" s="2">
        <v>797.26935771724038</v>
      </c>
      <c r="G52" s="5">
        <f t="shared" si="4"/>
        <v>2435.5372597470746</v>
      </c>
      <c r="H52" s="2">
        <v>0</v>
      </c>
      <c r="I52" s="2">
        <v>0</v>
      </c>
      <c r="J52" s="5">
        <f t="shared" si="5"/>
        <v>0</v>
      </c>
      <c r="K52" s="2">
        <v>63</v>
      </c>
      <c r="L52" s="2">
        <v>62</v>
      </c>
      <c r="M52" s="5">
        <f t="shared" si="6"/>
        <v>125</v>
      </c>
      <c r="N52" s="27">
        <f t="shared" si="13"/>
        <v>0.10485585650472569</v>
      </c>
      <c r="O52" s="27">
        <f t="shared" si="0"/>
        <v>5.1851545116886083E-2</v>
      </c>
      <c r="P52" s="28">
        <f t="shared" si="1"/>
        <v>7.8565718056357245E-2</v>
      </c>
      <c r="R52" s="32">
        <f t="shared" si="10"/>
        <v>26.004252413171972</v>
      </c>
      <c r="S52" s="32">
        <f t="shared" si="11"/>
        <v>12.859183188987748</v>
      </c>
      <c r="T52" s="32">
        <f t="shared" si="12"/>
        <v>19.484298077976597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1549.923626678757</v>
      </c>
      <c r="F53" s="2">
        <v>787.63564912326069</v>
      </c>
      <c r="G53" s="5">
        <f t="shared" si="4"/>
        <v>2337.5592758020175</v>
      </c>
      <c r="H53" s="2">
        <v>0</v>
      </c>
      <c r="I53" s="2">
        <v>0</v>
      </c>
      <c r="J53" s="5">
        <f t="shared" si="5"/>
        <v>0</v>
      </c>
      <c r="K53" s="2">
        <v>62</v>
      </c>
      <c r="L53" s="2">
        <v>63</v>
      </c>
      <c r="M53" s="5">
        <f t="shared" si="6"/>
        <v>125</v>
      </c>
      <c r="N53" s="27">
        <f t="shared" si="13"/>
        <v>0.10080148456547587</v>
      </c>
      <c r="O53" s="27">
        <f t="shared" si="0"/>
        <v>5.0411907905994667E-2</v>
      </c>
      <c r="P53" s="28">
        <f t="shared" si="1"/>
        <v>7.5405137929097338E-2</v>
      </c>
      <c r="R53" s="32">
        <f t="shared" si="10"/>
        <v>24.998768172238016</v>
      </c>
      <c r="S53" s="32">
        <f t="shared" si="11"/>
        <v>12.502153160686678</v>
      </c>
      <c r="T53" s="32">
        <f t="shared" si="12"/>
        <v>18.700474206416139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1483.6448291404347</v>
      </c>
      <c r="F54" s="2">
        <v>697.44350745006307</v>
      </c>
      <c r="G54" s="5">
        <f t="shared" si="4"/>
        <v>2181.0883365904979</v>
      </c>
      <c r="H54" s="2">
        <v>0</v>
      </c>
      <c r="I54" s="2">
        <v>0</v>
      </c>
      <c r="J54" s="5">
        <f t="shared" si="5"/>
        <v>0</v>
      </c>
      <c r="K54" s="2">
        <v>66</v>
      </c>
      <c r="L54" s="2">
        <v>63</v>
      </c>
      <c r="M54" s="5">
        <f t="shared" si="6"/>
        <v>129</v>
      </c>
      <c r="N54" s="27">
        <f t="shared" si="13"/>
        <v>9.0643012533017764E-2</v>
      </c>
      <c r="O54" s="27">
        <f t="shared" si="0"/>
        <v>4.4639241388252884E-2</v>
      </c>
      <c r="P54" s="28">
        <f t="shared" si="1"/>
        <v>6.8176054532086083E-2</v>
      </c>
      <c r="R54" s="32">
        <f t="shared" si="10"/>
        <v>22.479467108188405</v>
      </c>
      <c r="S54" s="32">
        <f t="shared" si="11"/>
        <v>11.070531864286716</v>
      </c>
      <c r="T54" s="32">
        <f t="shared" si="12"/>
        <v>16.907661523957348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1103.7025388316638</v>
      </c>
      <c r="F55" s="2">
        <v>555.74437885653913</v>
      </c>
      <c r="G55" s="5">
        <f t="shared" si="4"/>
        <v>1659.446917688203</v>
      </c>
      <c r="H55" s="2">
        <v>0</v>
      </c>
      <c r="I55" s="2">
        <v>0</v>
      </c>
      <c r="J55" s="5">
        <f t="shared" si="5"/>
        <v>0</v>
      </c>
      <c r="K55" s="2">
        <v>64</v>
      </c>
      <c r="L55" s="2">
        <v>64</v>
      </c>
      <c r="M55" s="5">
        <f t="shared" si="6"/>
        <v>128</v>
      </c>
      <c r="N55" s="27">
        <f t="shared" si="13"/>
        <v>6.9537710359857854E-2</v>
      </c>
      <c r="O55" s="27">
        <f t="shared" si="0"/>
        <v>3.5014136772715421E-2</v>
      </c>
      <c r="P55" s="28">
        <f t="shared" si="1"/>
        <v>5.2275923566286638E-2</v>
      </c>
      <c r="R55" s="32">
        <f t="shared" si="10"/>
        <v>17.245352169244747</v>
      </c>
      <c r="S55" s="32">
        <f t="shared" si="11"/>
        <v>8.6835059196334239</v>
      </c>
      <c r="T55" s="32">
        <f t="shared" si="12"/>
        <v>12.964429044439086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1074.9358948702261</v>
      </c>
      <c r="F56" s="2">
        <v>547.04323739230813</v>
      </c>
      <c r="G56" s="5">
        <f t="shared" si="4"/>
        <v>1621.9791322625342</v>
      </c>
      <c r="H56" s="2">
        <v>0</v>
      </c>
      <c r="I56" s="2">
        <v>0</v>
      </c>
      <c r="J56" s="5">
        <f t="shared" si="5"/>
        <v>0</v>
      </c>
      <c r="K56" s="2">
        <v>64</v>
      </c>
      <c r="L56" s="2">
        <v>63</v>
      </c>
      <c r="M56" s="5">
        <f t="shared" si="6"/>
        <v>127</v>
      </c>
      <c r="N56" s="27">
        <f t="shared" si="13"/>
        <v>6.7725295795755175E-2</v>
      </c>
      <c r="O56" s="27">
        <f t="shared" si="0"/>
        <v>3.5013008025621357E-2</v>
      </c>
      <c r="P56" s="28">
        <f t="shared" si="1"/>
        <v>5.1497940445216349E-2</v>
      </c>
      <c r="R56" s="32">
        <f t="shared" si="10"/>
        <v>16.795873357347283</v>
      </c>
      <c r="S56" s="32">
        <f t="shared" si="11"/>
        <v>8.6832259903540976</v>
      </c>
      <c r="T56" s="32">
        <f t="shared" si="12"/>
        <v>12.771489230413655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858.29994454837095</v>
      </c>
      <c r="F57" s="2">
        <v>475.4771033383804</v>
      </c>
      <c r="G57" s="5">
        <f t="shared" si="4"/>
        <v>1333.7770478867515</v>
      </c>
      <c r="H57" s="2">
        <v>0</v>
      </c>
      <c r="I57" s="2">
        <v>0</v>
      </c>
      <c r="J57" s="5">
        <f t="shared" si="5"/>
        <v>0</v>
      </c>
      <c r="K57" s="43">
        <v>64</v>
      </c>
      <c r="L57" s="2">
        <v>63</v>
      </c>
      <c r="M57" s="5">
        <f t="shared" si="6"/>
        <v>127</v>
      </c>
      <c r="N57" s="27">
        <f t="shared" si="13"/>
        <v>5.4076357393420552E-2</v>
      </c>
      <c r="O57" s="27">
        <f t="shared" si="0"/>
        <v>3.0432482292523069E-2</v>
      </c>
      <c r="P57" s="28">
        <f t="shared" si="1"/>
        <v>4.2347505965416289E-2</v>
      </c>
      <c r="R57" s="32">
        <f t="shared" si="10"/>
        <v>13.410936633568296</v>
      </c>
      <c r="S57" s="32">
        <f t="shared" si="11"/>
        <v>7.5472556085457203</v>
      </c>
      <c r="T57" s="32">
        <f t="shared" si="12"/>
        <v>10.502181479423239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799.43410347830707</v>
      </c>
      <c r="F58" s="3">
        <v>452.00000000000006</v>
      </c>
      <c r="G58" s="7">
        <f t="shared" si="4"/>
        <v>1251.4341034783072</v>
      </c>
      <c r="H58" s="6">
        <v>0</v>
      </c>
      <c r="I58" s="3">
        <v>0</v>
      </c>
      <c r="J58" s="7">
        <f t="shared" si="5"/>
        <v>0</v>
      </c>
      <c r="K58" s="44">
        <v>64</v>
      </c>
      <c r="L58" s="3">
        <v>62</v>
      </c>
      <c r="M58" s="7">
        <f t="shared" si="6"/>
        <v>126</v>
      </c>
      <c r="N58" s="29">
        <f t="shared" si="13"/>
        <v>5.0367572043744147E-2</v>
      </c>
      <c r="O58" s="29">
        <f t="shared" si="0"/>
        <v>2.9396462018730491E-2</v>
      </c>
      <c r="P58" s="30">
        <f t="shared" si="1"/>
        <v>4.0048454412388225E-2</v>
      </c>
      <c r="R58" s="32">
        <f t="shared" si="10"/>
        <v>12.491157866848548</v>
      </c>
      <c r="S58" s="32">
        <f t="shared" si="11"/>
        <v>7.2903225806451619</v>
      </c>
      <c r="T58" s="32">
        <f t="shared" si="12"/>
        <v>9.9320166942722796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2521.7604054572626</v>
      </c>
      <c r="F59" s="2">
        <v>1382.5593481319459</v>
      </c>
      <c r="G59" s="10">
        <f t="shared" si="4"/>
        <v>3904.3197535892086</v>
      </c>
      <c r="H59" s="2">
        <v>2</v>
      </c>
      <c r="I59" s="2">
        <v>4</v>
      </c>
      <c r="J59" s="10">
        <f t="shared" si="5"/>
        <v>6</v>
      </c>
      <c r="K59" s="2">
        <v>60</v>
      </c>
      <c r="L59" s="2">
        <v>57</v>
      </c>
      <c r="M59" s="10">
        <f t="shared" si="6"/>
        <v>117</v>
      </c>
      <c r="N59" s="25">
        <f t="shared" si="13"/>
        <v>0.1646917715162789</v>
      </c>
      <c r="O59" s="25">
        <f t="shared" si="0"/>
        <v>9.217062320879639E-2</v>
      </c>
      <c r="P59" s="26">
        <f t="shared" si="1"/>
        <v>0.12880442575841938</v>
      </c>
      <c r="R59" s="32">
        <f t="shared" si="10"/>
        <v>40.673554926730041</v>
      </c>
      <c r="S59" s="32">
        <f t="shared" si="11"/>
        <v>22.664907346425341</v>
      </c>
      <c r="T59" s="32">
        <f t="shared" si="12"/>
        <v>31.742437021050478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2469.8892471992899</v>
      </c>
      <c r="F60" s="2">
        <v>1361.4455025716882</v>
      </c>
      <c r="G60" s="5">
        <f t="shared" si="4"/>
        <v>3831.3347497709783</v>
      </c>
      <c r="H60" s="2">
        <v>2</v>
      </c>
      <c r="I60" s="2">
        <v>4</v>
      </c>
      <c r="J60" s="5">
        <f t="shared" si="5"/>
        <v>6</v>
      </c>
      <c r="K60" s="2">
        <v>60</v>
      </c>
      <c r="L60" s="2">
        <v>58</v>
      </c>
      <c r="M60" s="5">
        <f t="shared" si="6"/>
        <v>118</v>
      </c>
      <c r="N60" s="27">
        <f t="shared" si="13"/>
        <v>0.16130415668751893</v>
      </c>
      <c r="O60" s="27">
        <f t="shared" si="0"/>
        <v>8.9286824670231385E-2</v>
      </c>
      <c r="P60" s="28">
        <f t="shared" si="1"/>
        <v>0.12537090149774144</v>
      </c>
      <c r="R60" s="32">
        <f t="shared" si="10"/>
        <v>39.836923341924027</v>
      </c>
      <c r="S60" s="32">
        <f t="shared" si="11"/>
        <v>21.958798428575616</v>
      </c>
      <c r="T60" s="32">
        <f t="shared" si="12"/>
        <v>30.897860885249823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2382.0173025712165</v>
      </c>
      <c r="F61" s="2">
        <v>1298.7697262246274</v>
      </c>
      <c r="G61" s="5">
        <f t="shared" si="4"/>
        <v>3680.787028795844</v>
      </c>
      <c r="H61" s="2">
        <v>2</v>
      </c>
      <c r="I61" s="2">
        <v>4</v>
      </c>
      <c r="J61" s="5">
        <f t="shared" si="5"/>
        <v>6</v>
      </c>
      <c r="K61" s="2">
        <v>60</v>
      </c>
      <c r="L61" s="2">
        <v>58</v>
      </c>
      <c r="M61" s="5">
        <f t="shared" si="6"/>
        <v>118</v>
      </c>
      <c r="N61" s="27">
        <f t="shared" si="13"/>
        <v>0.15556539332361655</v>
      </c>
      <c r="O61" s="27">
        <f t="shared" si="0"/>
        <v>8.5176398624385322E-2</v>
      </c>
      <c r="P61" s="28">
        <f t="shared" si="1"/>
        <v>0.12044460172761269</v>
      </c>
      <c r="R61" s="32">
        <f t="shared" si="10"/>
        <v>38.419633912438975</v>
      </c>
      <c r="S61" s="32">
        <f t="shared" si="11"/>
        <v>20.947898810074637</v>
      </c>
      <c r="T61" s="32">
        <f t="shared" si="12"/>
        <v>29.683766361256808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2239.0601437807577</v>
      </c>
      <c r="F62" s="2">
        <v>1301.3507723097923</v>
      </c>
      <c r="G62" s="5">
        <f t="shared" si="4"/>
        <v>3540.41091609055</v>
      </c>
      <c r="H62" s="2">
        <v>2</v>
      </c>
      <c r="I62" s="2">
        <v>4</v>
      </c>
      <c r="J62" s="5">
        <f t="shared" si="5"/>
        <v>6</v>
      </c>
      <c r="K62" s="2">
        <v>60</v>
      </c>
      <c r="L62" s="2">
        <v>58</v>
      </c>
      <c r="M62" s="5">
        <f t="shared" si="6"/>
        <v>118</v>
      </c>
      <c r="N62" s="27">
        <f t="shared" si="13"/>
        <v>0.14622911074848208</v>
      </c>
      <c r="O62" s="27">
        <f t="shared" si="0"/>
        <v>8.5345669747494246E-2</v>
      </c>
      <c r="P62" s="28">
        <f t="shared" si="1"/>
        <v>0.11585114254223004</v>
      </c>
      <c r="R62" s="32">
        <f t="shared" si="10"/>
        <v>36.113873286786415</v>
      </c>
      <c r="S62" s="32">
        <f t="shared" si="11"/>
        <v>20.989528585641811</v>
      </c>
      <c r="T62" s="32">
        <f t="shared" si="12"/>
        <v>28.551700936214115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2124.9407181780393</v>
      </c>
      <c r="F63" s="2">
        <v>1293.7078591622321</v>
      </c>
      <c r="G63" s="5">
        <f t="shared" si="4"/>
        <v>3418.6485773402715</v>
      </c>
      <c r="H63" s="2">
        <v>2</v>
      </c>
      <c r="I63" s="2">
        <v>4</v>
      </c>
      <c r="J63" s="5">
        <f t="shared" si="5"/>
        <v>6</v>
      </c>
      <c r="K63" s="2">
        <v>60</v>
      </c>
      <c r="L63" s="2">
        <v>58</v>
      </c>
      <c r="M63" s="5">
        <f t="shared" si="6"/>
        <v>118</v>
      </c>
      <c r="N63" s="27">
        <f t="shared" si="13"/>
        <v>0.13877617020493987</v>
      </c>
      <c r="O63" s="27">
        <f t="shared" si="0"/>
        <v>8.4844429378425512E-2</v>
      </c>
      <c r="P63" s="28">
        <f t="shared" si="1"/>
        <v>0.11186677281872616</v>
      </c>
      <c r="R63" s="32">
        <f t="shared" si="10"/>
        <v>34.273237389968379</v>
      </c>
      <c r="S63" s="32">
        <f t="shared" si="11"/>
        <v>20.866255792939228</v>
      </c>
      <c r="T63" s="32">
        <f t="shared" si="12"/>
        <v>27.569746591453804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1974.9356898701094</v>
      </c>
      <c r="F64" s="2">
        <v>1351.4989810608452</v>
      </c>
      <c r="G64" s="5">
        <f t="shared" si="4"/>
        <v>3326.4346709309548</v>
      </c>
      <c r="H64" s="2">
        <v>2</v>
      </c>
      <c r="I64" s="2">
        <v>4</v>
      </c>
      <c r="J64" s="5">
        <f t="shared" si="5"/>
        <v>6</v>
      </c>
      <c r="K64" s="2">
        <v>60</v>
      </c>
      <c r="L64" s="2">
        <v>58</v>
      </c>
      <c r="M64" s="5">
        <f t="shared" si="6"/>
        <v>118</v>
      </c>
      <c r="N64" s="27">
        <f t="shared" si="13"/>
        <v>0.12897960357040944</v>
      </c>
      <c r="O64" s="27">
        <f t="shared" si="0"/>
        <v>8.8634508201786796E-2</v>
      </c>
      <c r="P64" s="28">
        <f t="shared" si="1"/>
        <v>0.108849302059259</v>
      </c>
      <c r="R64" s="32">
        <f t="shared" si="10"/>
        <v>31.853801449517892</v>
      </c>
      <c r="S64" s="32">
        <f t="shared" si="11"/>
        <v>21.798370662271697</v>
      </c>
      <c r="T64" s="32">
        <f t="shared" si="12"/>
        <v>26.826086055894798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1736.4785588766558</v>
      </c>
      <c r="F65" s="2">
        <v>1216.0214401693181</v>
      </c>
      <c r="G65" s="5">
        <f t="shared" si="4"/>
        <v>2952.4999990459737</v>
      </c>
      <c r="H65" s="2">
        <v>2</v>
      </c>
      <c r="I65" s="2">
        <v>4</v>
      </c>
      <c r="J65" s="5">
        <f t="shared" si="5"/>
        <v>6</v>
      </c>
      <c r="K65" s="2">
        <v>60</v>
      </c>
      <c r="L65" s="2">
        <v>58</v>
      </c>
      <c r="M65" s="5">
        <f t="shared" si="6"/>
        <v>118</v>
      </c>
      <c r="N65" s="27">
        <f t="shared" si="13"/>
        <v>0.11340638446164157</v>
      </c>
      <c r="O65" s="27">
        <f t="shared" si="0"/>
        <v>7.9749569790747515E-2</v>
      </c>
      <c r="P65" s="28">
        <f t="shared" si="1"/>
        <v>9.6613219864069816E-2</v>
      </c>
      <c r="R65" s="32">
        <f t="shared" si="10"/>
        <v>28.007718691558964</v>
      </c>
      <c r="S65" s="32">
        <f t="shared" si="11"/>
        <v>19.613249034989003</v>
      </c>
      <c r="T65" s="32">
        <f t="shared" si="12"/>
        <v>23.81048386327398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787.51392994399191</v>
      </c>
      <c r="F66" s="2">
        <v>273.03855910282022</v>
      </c>
      <c r="G66" s="5">
        <f t="shared" si="4"/>
        <v>1060.5524890468121</v>
      </c>
      <c r="H66" s="2">
        <v>2</v>
      </c>
      <c r="I66" s="2">
        <v>4</v>
      </c>
      <c r="J66" s="5">
        <f t="shared" si="5"/>
        <v>6</v>
      </c>
      <c r="K66" s="2">
        <v>61</v>
      </c>
      <c r="L66" s="2">
        <v>58</v>
      </c>
      <c r="M66" s="5">
        <f t="shared" si="6"/>
        <v>119</v>
      </c>
      <c r="N66" s="27">
        <f t="shared" si="13"/>
        <v>5.0611435086374799E-2</v>
      </c>
      <c r="O66" s="27">
        <f t="shared" si="0"/>
        <v>1.7906516205588942E-2</v>
      </c>
      <c r="P66" s="28">
        <f t="shared" si="1"/>
        <v>3.4424580922059599E-2</v>
      </c>
      <c r="R66" s="32">
        <f t="shared" si="10"/>
        <v>12.500221110222094</v>
      </c>
      <c r="S66" s="32">
        <f t="shared" si="11"/>
        <v>4.403847727464842</v>
      </c>
      <c r="T66" s="32">
        <f t="shared" si="12"/>
        <v>8.4844199123744968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756.8970102277741</v>
      </c>
      <c r="F67" s="2">
        <v>188.24764702940797</v>
      </c>
      <c r="G67" s="5">
        <f t="shared" si="4"/>
        <v>945.14465725718208</v>
      </c>
      <c r="H67" s="2">
        <v>2</v>
      </c>
      <c r="I67" s="2">
        <v>4</v>
      </c>
      <c r="J67" s="5">
        <f t="shared" si="5"/>
        <v>6</v>
      </c>
      <c r="K67" s="2">
        <v>61</v>
      </c>
      <c r="L67" s="2">
        <v>58</v>
      </c>
      <c r="M67" s="5">
        <f t="shared" si="6"/>
        <v>119</v>
      </c>
      <c r="N67" s="27">
        <f t="shared" si="13"/>
        <v>4.8643766724150009E-2</v>
      </c>
      <c r="O67" s="27">
        <f t="shared" si="0"/>
        <v>1.2345727113681005E-2</v>
      </c>
      <c r="P67" s="28">
        <f t="shared" si="1"/>
        <v>3.0678546392403989E-2</v>
      </c>
      <c r="R67" s="32">
        <f t="shared" si="10"/>
        <v>12.014238257583717</v>
      </c>
      <c r="S67" s="32">
        <f t="shared" si="11"/>
        <v>3.0362523714420639</v>
      </c>
      <c r="T67" s="32">
        <f t="shared" si="12"/>
        <v>7.5611572580574569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685.578875264987</v>
      </c>
      <c r="F68" s="2">
        <v>171.44836320698394</v>
      </c>
      <c r="G68" s="5">
        <f t="shared" si="4"/>
        <v>857.02723847197092</v>
      </c>
      <c r="H68" s="2">
        <v>2</v>
      </c>
      <c r="I68" s="2">
        <v>4</v>
      </c>
      <c r="J68" s="5">
        <f t="shared" si="5"/>
        <v>6</v>
      </c>
      <c r="K68" s="2">
        <v>61</v>
      </c>
      <c r="L68" s="2">
        <v>58</v>
      </c>
      <c r="M68" s="5">
        <f t="shared" si="6"/>
        <v>119</v>
      </c>
      <c r="N68" s="27">
        <f t="shared" si="13"/>
        <v>4.4060339027312788E-2</v>
      </c>
      <c r="O68" s="27">
        <f t="shared" si="0"/>
        <v>1.1243990241801151E-2</v>
      </c>
      <c r="P68" s="28">
        <f t="shared" si="1"/>
        <v>2.7818334149310921E-2</v>
      </c>
      <c r="R68" s="32">
        <f t="shared" si="10"/>
        <v>10.882204369285509</v>
      </c>
      <c r="S68" s="32">
        <f t="shared" si="11"/>
        <v>2.7652961807578054</v>
      </c>
      <c r="T68" s="32">
        <f t="shared" si="12"/>
        <v>6.8562179077757675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334.74838803382585</v>
      </c>
      <c r="F69" s="3">
        <v>94.000000000000014</v>
      </c>
      <c r="G69" s="7">
        <f t="shared" si="4"/>
        <v>428.74838803382585</v>
      </c>
      <c r="H69" s="6">
        <v>2</v>
      </c>
      <c r="I69" s="3">
        <v>4</v>
      </c>
      <c r="J69" s="7">
        <f t="shared" si="5"/>
        <v>6</v>
      </c>
      <c r="K69" s="6">
        <v>61</v>
      </c>
      <c r="L69" s="3">
        <v>58</v>
      </c>
      <c r="M69" s="7">
        <f t="shared" si="6"/>
        <v>119</v>
      </c>
      <c r="N69" s="29">
        <f t="shared" si="13"/>
        <v>2.1513392547161045E-2</v>
      </c>
      <c r="O69" s="29">
        <f t="shared" si="0"/>
        <v>6.1647429171038833E-3</v>
      </c>
      <c r="P69" s="30">
        <f t="shared" si="1"/>
        <v>1.3916787458901125E-2</v>
      </c>
      <c r="R69" s="32">
        <f t="shared" si="10"/>
        <v>5.3134664767273945</v>
      </c>
      <c r="S69" s="32">
        <f t="shared" si="11"/>
        <v>1.5161290322580647</v>
      </c>
      <c r="T69" s="32">
        <f t="shared" si="12"/>
        <v>3.4299871042706069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993.99999999999977</v>
      </c>
      <c r="F70" s="2">
        <v>2354.5553269673824</v>
      </c>
      <c r="G70" s="10">
        <f t="shared" ref="G70:G86" si="20">+E70+F70</f>
        <v>3348.5553269673819</v>
      </c>
      <c r="H70" s="2">
        <v>125</v>
      </c>
      <c r="I70" s="2">
        <v>125</v>
      </c>
      <c r="J70" s="10">
        <f t="shared" ref="J70:J86" si="21">+H70+I70</f>
        <v>250</v>
      </c>
      <c r="K70" s="2">
        <v>0</v>
      </c>
      <c r="L70" s="2">
        <v>0</v>
      </c>
      <c r="M70" s="10">
        <f t="shared" ref="M70:M86" si="22">+K70+L70</f>
        <v>0</v>
      </c>
      <c r="N70" s="25">
        <f t="shared" si="13"/>
        <v>3.6814814814814807E-2</v>
      </c>
      <c r="O70" s="25">
        <f t="shared" si="0"/>
        <v>8.7205752850643789E-2</v>
      </c>
      <c r="P70" s="26">
        <f t="shared" si="1"/>
        <v>6.2010283832729295E-2</v>
      </c>
      <c r="R70" s="32">
        <f t="shared" si="10"/>
        <v>7.9519999999999982</v>
      </c>
      <c r="S70" s="32">
        <f t="shared" si="11"/>
        <v>18.83644261573906</v>
      </c>
      <c r="T70" s="32">
        <f t="shared" si="12"/>
        <v>13.394221307869527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1336.9644824050404</v>
      </c>
      <c r="F71" s="2">
        <v>3480.1547295847081</v>
      </c>
      <c r="G71" s="5">
        <f t="shared" si="20"/>
        <v>4817.1192119897487</v>
      </c>
      <c r="H71" s="2">
        <v>125</v>
      </c>
      <c r="I71" s="2">
        <v>125</v>
      </c>
      <c r="J71" s="5">
        <f t="shared" si="21"/>
        <v>250</v>
      </c>
      <c r="K71" s="2">
        <v>0</v>
      </c>
      <c r="L71" s="2">
        <v>0</v>
      </c>
      <c r="M71" s="5">
        <f t="shared" si="22"/>
        <v>0</v>
      </c>
      <c r="N71" s="27">
        <f t="shared" si="13"/>
        <v>4.9517203052038529E-2</v>
      </c>
      <c r="O71" s="27">
        <f t="shared" si="0"/>
        <v>0.12889461961424845</v>
      </c>
      <c r="P71" s="28">
        <f t="shared" si="1"/>
        <v>8.9205911333143498E-2</v>
      </c>
      <c r="R71" s="32">
        <f t="shared" ref="R71:R86" si="23">+E71/(H71+K71)</f>
        <v>10.695715859240323</v>
      </c>
      <c r="S71" s="32">
        <f t="shared" ref="S71:S86" si="24">+F71/(I71+L71)</f>
        <v>27.841237836677664</v>
      </c>
      <c r="T71" s="32">
        <f t="shared" ref="T71:T86" si="25">+G71/(J71+M71)</f>
        <v>19.268476847958993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3352.8474752618213</v>
      </c>
      <c r="F72" s="2">
        <v>5812.4519057539474</v>
      </c>
      <c r="G72" s="5">
        <f t="shared" si="20"/>
        <v>9165.2993810157677</v>
      </c>
      <c r="H72" s="2">
        <v>125</v>
      </c>
      <c r="I72" s="2">
        <v>125</v>
      </c>
      <c r="J72" s="5">
        <f t="shared" si="21"/>
        <v>250</v>
      </c>
      <c r="K72" s="2">
        <v>0</v>
      </c>
      <c r="L72" s="2">
        <v>0</v>
      </c>
      <c r="M72" s="5">
        <f t="shared" si="22"/>
        <v>0</v>
      </c>
      <c r="N72" s="27">
        <f t="shared" si="13"/>
        <v>0.12417953612080819</v>
      </c>
      <c r="O72" s="27">
        <f t="shared" si="0"/>
        <v>0.21527599650940546</v>
      </c>
      <c r="P72" s="28">
        <f t="shared" si="1"/>
        <v>0.1697277663151068</v>
      </c>
      <c r="R72" s="32">
        <f t="shared" si="23"/>
        <v>26.822779802094569</v>
      </c>
      <c r="S72" s="32">
        <f t="shared" si="24"/>
        <v>46.499615246031581</v>
      </c>
      <c r="T72" s="32">
        <f t="shared" si="25"/>
        <v>36.66119752406307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3664.0271754353539</v>
      </c>
      <c r="F73" s="2">
        <v>6759.9798780682231</v>
      </c>
      <c r="G73" s="5">
        <f t="shared" si="20"/>
        <v>10424.007053503577</v>
      </c>
      <c r="H73" s="2">
        <v>125</v>
      </c>
      <c r="I73" s="2">
        <v>125</v>
      </c>
      <c r="J73" s="5">
        <f t="shared" si="21"/>
        <v>250</v>
      </c>
      <c r="K73" s="2">
        <v>0</v>
      </c>
      <c r="L73" s="2">
        <v>0</v>
      </c>
      <c r="M73" s="5">
        <f t="shared" si="22"/>
        <v>0</v>
      </c>
      <c r="N73" s="27">
        <f t="shared" ref="N73" si="26">+E73/(H73*216+K73*248)</f>
        <v>0.13570471020130939</v>
      </c>
      <c r="O73" s="27">
        <f t="shared" ref="O73" si="27">+F73/(I73*216+L73*248)</f>
        <v>0.25036962511363792</v>
      </c>
      <c r="P73" s="28">
        <f t="shared" ref="P73" si="28">+G73/(J73*216+M73*248)</f>
        <v>0.19303716765747367</v>
      </c>
      <c r="R73" s="32">
        <f t="shared" si="23"/>
        <v>29.31221740348283</v>
      </c>
      <c r="S73" s="32">
        <f t="shared" si="24"/>
        <v>54.079839024545784</v>
      </c>
      <c r="T73" s="32">
        <f t="shared" si="25"/>
        <v>41.696028214014312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3918.9702654621206</v>
      </c>
      <c r="F74" s="2">
        <v>7591.4494190721016</v>
      </c>
      <c r="G74" s="5">
        <f t="shared" si="20"/>
        <v>11510.419684534223</v>
      </c>
      <c r="H74" s="2">
        <v>125</v>
      </c>
      <c r="I74" s="2">
        <v>125</v>
      </c>
      <c r="J74" s="5">
        <f t="shared" si="21"/>
        <v>250</v>
      </c>
      <c r="K74" s="2">
        <v>0</v>
      </c>
      <c r="L74" s="2">
        <v>0</v>
      </c>
      <c r="M74" s="5">
        <f t="shared" si="22"/>
        <v>0</v>
      </c>
      <c r="N74" s="27">
        <f t="shared" si="13"/>
        <v>0.14514704686896743</v>
      </c>
      <c r="O74" s="27">
        <f t="shared" si="0"/>
        <v>0.28116479329896671</v>
      </c>
      <c r="P74" s="28">
        <f t="shared" si="1"/>
        <v>0.21315592008396708</v>
      </c>
      <c r="R74" s="32">
        <f t="shared" si="23"/>
        <v>31.351762123696965</v>
      </c>
      <c r="S74" s="32">
        <f t="shared" si="24"/>
        <v>60.731595352576811</v>
      </c>
      <c r="T74" s="32">
        <f t="shared" si="25"/>
        <v>46.041678738136895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4886.7927965192675</v>
      </c>
      <c r="F75" s="2">
        <v>7890.240311289981</v>
      </c>
      <c r="G75" s="5">
        <f t="shared" si="20"/>
        <v>12777.033107809249</v>
      </c>
      <c r="H75" s="2">
        <v>125</v>
      </c>
      <c r="I75" s="2">
        <v>126</v>
      </c>
      <c r="J75" s="5">
        <f t="shared" si="21"/>
        <v>251</v>
      </c>
      <c r="K75" s="2">
        <v>0</v>
      </c>
      <c r="L75" s="2">
        <v>0</v>
      </c>
      <c r="M75" s="5">
        <f t="shared" si="22"/>
        <v>0</v>
      </c>
      <c r="N75" s="27">
        <f t="shared" si="13"/>
        <v>0.18099232579700991</v>
      </c>
      <c r="O75" s="27">
        <f t="shared" si="0"/>
        <v>0.28991182801623977</v>
      </c>
      <c r="P75" s="28">
        <f t="shared" si="1"/>
        <v>0.23566904802658348</v>
      </c>
      <c r="R75" s="32">
        <f t="shared" si="23"/>
        <v>39.094342372154138</v>
      </c>
      <c r="S75" s="32">
        <f t="shared" si="24"/>
        <v>62.620954851507783</v>
      </c>
      <c r="T75" s="32">
        <f t="shared" si="25"/>
        <v>50.904514373742032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9826.1894571691264</v>
      </c>
      <c r="F76" s="2">
        <v>8128.0190941124038</v>
      </c>
      <c r="G76" s="5">
        <f t="shared" si="20"/>
        <v>17954.208551281532</v>
      </c>
      <c r="H76" s="2">
        <v>125</v>
      </c>
      <c r="I76" s="2">
        <v>126</v>
      </c>
      <c r="J76" s="5">
        <f t="shared" si="21"/>
        <v>251</v>
      </c>
      <c r="K76" s="2">
        <v>0</v>
      </c>
      <c r="L76" s="2">
        <v>0</v>
      </c>
      <c r="M76" s="5">
        <f t="shared" si="22"/>
        <v>0</v>
      </c>
      <c r="N76" s="27">
        <f t="shared" si="13"/>
        <v>0.36393294285811578</v>
      </c>
      <c r="O76" s="27">
        <f t="shared" si="0"/>
        <v>0.29864855578014415</v>
      </c>
      <c r="P76" s="28">
        <f t="shared" si="1"/>
        <v>0.33116070073929343</v>
      </c>
      <c r="R76" s="32">
        <f t="shared" si="23"/>
        <v>78.609515657353015</v>
      </c>
      <c r="S76" s="32">
        <f t="shared" si="24"/>
        <v>64.508088048511141</v>
      </c>
      <c r="T76" s="32">
        <f t="shared" si="25"/>
        <v>71.530711359687373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11882.081542520416</v>
      </c>
      <c r="F77" s="2">
        <v>8069.14857172763</v>
      </c>
      <c r="G77" s="5">
        <f t="shared" si="20"/>
        <v>19951.230114248046</v>
      </c>
      <c r="H77" s="2">
        <v>124</v>
      </c>
      <c r="I77" s="2">
        <v>125</v>
      </c>
      <c r="J77" s="5">
        <f t="shared" si="21"/>
        <v>249</v>
      </c>
      <c r="K77" s="2">
        <v>0</v>
      </c>
      <c r="L77" s="2">
        <v>0</v>
      </c>
      <c r="M77" s="5">
        <f t="shared" si="22"/>
        <v>0</v>
      </c>
      <c r="N77" s="27">
        <f t="shared" si="13"/>
        <v>0.44362610299135363</v>
      </c>
      <c r="O77" s="27">
        <f t="shared" si="0"/>
        <v>0.29885735450843076</v>
      </c>
      <c r="P77" s="28">
        <f t="shared" si="1"/>
        <v>0.37095102845173372</v>
      </c>
      <c r="R77" s="32">
        <f t="shared" si="23"/>
        <v>95.823238246132391</v>
      </c>
      <c r="S77" s="32">
        <f t="shared" si="24"/>
        <v>64.553188573821046</v>
      </c>
      <c r="T77" s="32">
        <f t="shared" si="25"/>
        <v>80.12542214557449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8359.9363139293055</v>
      </c>
      <c r="F78" s="2">
        <v>3924.1825043551207</v>
      </c>
      <c r="G78" s="5">
        <f t="shared" si="20"/>
        <v>12284.118818284427</v>
      </c>
      <c r="H78" s="2">
        <v>129</v>
      </c>
      <c r="I78" s="2">
        <v>125</v>
      </c>
      <c r="J78" s="5">
        <f t="shared" si="21"/>
        <v>254</v>
      </c>
      <c r="K78" s="2">
        <v>0</v>
      </c>
      <c r="L78" s="2">
        <v>0</v>
      </c>
      <c r="M78" s="5">
        <f t="shared" si="22"/>
        <v>0</v>
      </c>
      <c r="N78" s="27">
        <f t="shared" si="13"/>
        <v>0.30002642527739398</v>
      </c>
      <c r="O78" s="27">
        <f t="shared" si="0"/>
        <v>0.14534009275389337</v>
      </c>
      <c r="P78" s="28">
        <f t="shared" si="1"/>
        <v>0.22390126163393895</v>
      </c>
      <c r="R78" s="32">
        <f t="shared" si="23"/>
        <v>64.805707859917092</v>
      </c>
      <c r="S78" s="32">
        <f t="shared" si="24"/>
        <v>31.393460034840967</v>
      </c>
      <c r="T78" s="32">
        <f t="shared" si="25"/>
        <v>48.362672512930814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7719.8860319765608</v>
      </c>
      <c r="F79" s="2">
        <v>3712.4405620888601</v>
      </c>
      <c r="G79" s="5">
        <f t="shared" si="20"/>
        <v>11432.32659406542</v>
      </c>
      <c r="H79" s="2">
        <v>124</v>
      </c>
      <c r="I79" s="2">
        <v>124</v>
      </c>
      <c r="J79" s="5">
        <f t="shared" si="21"/>
        <v>248</v>
      </c>
      <c r="K79" s="2">
        <v>0</v>
      </c>
      <c r="L79" s="2">
        <v>0</v>
      </c>
      <c r="M79" s="5">
        <f t="shared" si="22"/>
        <v>0</v>
      </c>
      <c r="N79" s="27">
        <f t="shared" si="13"/>
        <v>0.28822752508873062</v>
      </c>
      <c r="O79" s="27">
        <f t="shared" si="0"/>
        <v>0.13860665181036663</v>
      </c>
      <c r="P79" s="28">
        <f t="shared" si="1"/>
        <v>0.21341708844954863</v>
      </c>
      <c r="R79" s="32">
        <f t="shared" si="23"/>
        <v>62.257145419165816</v>
      </c>
      <c r="S79" s="32">
        <f t="shared" si="24"/>
        <v>29.939036791039193</v>
      </c>
      <c r="T79" s="32">
        <f t="shared" si="25"/>
        <v>46.098091105102498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5768.5335704972049</v>
      </c>
      <c r="F80" s="2">
        <v>2846.9672926247667</v>
      </c>
      <c r="G80" s="5">
        <f t="shared" si="20"/>
        <v>8615.5008631219716</v>
      </c>
      <c r="H80" s="2">
        <v>124</v>
      </c>
      <c r="I80" s="2">
        <v>124</v>
      </c>
      <c r="J80" s="5">
        <f t="shared" si="21"/>
        <v>248</v>
      </c>
      <c r="K80" s="2">
        <v>0</v>
      </c>
      <c r="L80" s="2">
        <v>0</v>
      </c>
      <c r="M80" s="5">
        <f t="shared" si="22"/>
        <v>0</v>
      </c>
      <c r="N80" s="27">
        <f t="shared" si="13"/>
        <v>0.21537237046360533</v>
      </c>
      <c r="O80" s="27">
        <f t="shared" si="0"/>
        <v>0.10629358171388764</v>
      </c>
      <c r="P80" s="28">
        <f t="shared" si="1"/>
        <v>0.16083297608874647</v>
      </c>
      <c r="R80" s="32">
        <f t="shared" si="23"/>
        <v>46.520432020138749</v>
      </c>
      <c r="S80" s="32">
        <f t="shared" si="24"/>
        <v>22.959413650199732</v>
      </c>
      <c r="T80" s="32">
        <f t="shared" si="25"/>
        <v>34.739922835169239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4569.2081156172071</v>
      </c>
      <c r="F81" s="2">
        <v>2193.5748443660082</v>
      </c>
      <c r="G81" s="5">
        <f t="shared" si="20"/>
        <v>6762.7829599832148</v>
      </c>
      <c r="H81" s="2">
        <v>124</v>
      </c>
      <c r="I81" s="2">
        <v>124</v>
      </c>
      <c r="J81" s="5">
        <f t="shared" si="21"/>
        <v>248</v>
      </c>
      <c r="K81" s="2">
        <v>0</v>
      </c>
      <c r="L81" s="2">
        <v>0</v>
      </c>
      <c r="M81" s="5">
        <f t="shared" si="22"/>
        <v>0</v>
      </c>
      <c r="N81" s="27">
        <f t="shared" si="13"/>
        <v>0.1705946877097225</v>
      </c>
      <c r="O81" s="27">
        <f t="shared" ref="O81:O86" si="29">+F81/(I81*216+L81*248)</f>
        <v>8.1898702373282867E-2</v>
      </c>
      <c r="P81" s="28">
        <f t="shared" ref="P81:P86" si="30">+G81/(J81*216+M81*248)</f>
        <v>0.12624669504150265</v>
      </c>
      <c r="R81" s="32">
        <f t="shared" si="23"/>
        <v>36.848452545300056</v>
      </c>
      <c r="S81" s="32">
        <f t="shared" si="24"/>
        <v>17.690119712629098</v>
      </c>
      <c r="T81" s="32">
        <f t="shared" si="25"/>
        <v>27.269286128964577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3589.3636681964858</v>
      </c>
      <c r="F82" s="2">
        <v>2000.6406645425445</v>
      </c>
      <c r="G82" s="5">
        <f t="shared" si="20"/>
        <v>5590.0043327390304</v>
      </c>
      <c r="H82" s="2">
        <v>124</v>
      </c>
      <c r="I82" s="2">
        <v>124</v>
      </c>
      <c r="J82" s="5">
        <f t="shared" si="21"/>
        <v>248</v>
      </c>
      <c r="K82" s="2">
        <v>0</v>
      </c>
      <c r="L82" s="2">
        <v>0</v>
      </c>
      <c r="M82" s="5">
        <f t="shared" si="22"/>
        <v>0</v>
      </c>
      <c r="N82" s="27">
        <f t="shared" ref="N82:N86" si="31">+E82/(H82*216+K82*248)</f>
        <v>0.13401148701450441</v>
      </c>
      <c r="O82" s="27">
        <f t="shared" si="29"/>
        <v>7.4695365312968359E-2</v>
      </c>
      <c r="P82" s="28">
        <f t="shared" si="30"/>
        <v>0.10435342616373638</v>
      </c>
      <c r="R82" s="32">
        <f t="shared" si="23"/>
        <v>28.94648119513295</v>
      </c>
      <c r="S82" s="32">
        <f t="shared" si="24"/>
        <v>16.134198907601167</v>
      </c>
      <c r="T82" s="32">
        <f t="shared" si="25"/>
        <v>22.540340051367057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2649.9875071108663</v>
      </c>
      <c r="F83" s="2">
        <v>1717.3193805212113</v>
      </c>
      <c r="G83" s="5">
        <f t="shared" si="20"/>
        <v>4367.3068876320776</v>
      </c>
      <c r="H83" s="2">
        <v>124</v>
      </c>
      <c r="I83" s="2">
        <v>124</v>
      </c>
      <c r="J83" s="5">
        <f t="shared" si="21"/>
        <v>248</v>
      </c>
      <c r="K83" s="2">
        <v>0</v>
      </c>
      <c r="L83" s="2">
        <v>0</v>
      </c>
      <c r="M83" s="5">
        <f t="shared" si="22"/>
        <v>0</v>
      </c>
      <c r="N83" s="27">
        <f t="shared" si="31"/>
        <v>9.8939199040877626E-2</v>
      </c>
      <c r="O83" s="27">
        <f t="shared" si="29"/>
        <v>6.4117360383856459E-2</v>
      </c>
      <c r="P83" s="28">
        <f t="shared" si="30"/>
        <v>8.1528279712367036E-2</v>
      </c>
      <c r="R83" s="32">
        <f t="shared" si="23"/>
        <v>21.370866992829566</v>
      </c>
      <c r="S83" s="32">
        <f t="shared" si="24"/>
        <v>13.849349842912995</v>
      </c>
      <c r="T83" s="32">
        <f t="shared" si="25"/>
        <v>17.610108417871281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1643.9921623929304</v>
      </c>
      <c r="F84" s="3">
        <v>1433</v>
      </c>
      <c r="G84" s="7">
        <f t="shared" si="20"/>
        <v>3076.9921623929304</v>
      </c>
      <c r="H84" s="6">
        <v>124</v>
      </c>
      <c r="I84" s="3">
        <v>124</v>
      </c>
      <c r="J84" s="7">
        <f t="shared" si="21"/>
        <v>248</v>
      </c>
      <c r="K84" s="6">
        <v>0</v>
      </c>
      <c r="L84" s="3">
        <v>0</v>
      </c>
      <c r="M84" s="7">
        <f t="shared" si="22"/>
        <v>0</v>
      </c>
      <c r="N84" s="29">
        <f t="shared" si="31"/>
        <v>6.1379635692687062E-2</v>
      </c>
      <c r="O84" s="29">
        <f t="shared" si="29"/>
        <v>5.3502090800477894E-2</v>
      </c>
      <c r="P84" s="30">
        <f t="shared" si="30"/>
        <v>5.7440863246582478E-2</v>
      </c>
      <c r="R84" s="32">
        <f t="shared" si="23"/>
        <v>13.258001309620406</v>
      </c>
      <c r="S84" s="32">
        <f t="shared" si="24"/>
        <v>11.556451612903226</v>
      </c>
      <c r="T84" s="32">
        <f t="shared" si="25"/>
        <v>12.407226461261816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819.02541663405827</v>
      </c>
      <c r="F85" s="2">
        <v>2193.5619336530558</v>
      </c>
      <c r="G85" s="5">
        <f t="shared" si="20"/>
        <v>3012.5873502871141</v>
      </c>
      <c r="H85" s="2">
        <v>62</v>
      </c>
      <c r="I85" s="2">
        <v>62</v>
      </c>
      <c r="J85" s="5">
        <f t="shared" si="21"/>
        <v>124</v>
      </c>
      <c r="K85" s="2">
        <v>0</v>
      </c>
      <c r="L85" s="2">
        <v>0</v>
      </c>
      <c r="M85" s="5">
        <f t="shared" si="22"/>
        <v>0</v>
      </c>
      <c r="N85" s="27">
        <f t="shared" si="31"/>
        <v>6.1157811875303038E-2</v>
      </c>
      <c r="O85" s="27">
        <f t="shared" si="29"/>
        <v>0.16379644068496535</v>
      </c>
      <c r="P85" s="28">
        <f t="shared" si="30"/>
        <v>0.11247712628013419</v>
      </c>
      <c r="R85" s="32">
        <f t="shared" si="23"/>
        <v>13.210087365065457</v>
      </c>
      <c r="S85" s="32">
        <f t="shared" si="24"/>
        <v>35.380031187952511</v>
      </c>
      <c r="T85" s="32">
        <f t="shared" si="25"/>
        <v>24.295059276508983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44">
        <v>689.69367381418635</v>
      </c>
      <c r="F86" s="45">
        <v>2063.0000000000005</v>
      </c>
      <c r="G86" s="46">
        <f t="shared" si="20"/>
        <v>2752.6936738141867</v>
      </c>
      <c r="H86" s="44">
        <v>64</v>
      </c>
      <c r="I86" s="45">
        <v>62</v>
      </c>
      <c r="J86" s="46">
        <f t="shared" si="21"/>
        <v>126</v>
      </c>
      <c r="K86" s="44">
        <v>0</v>
      </c>
      <c r="L86" s="45">
        <v>0</v>
      </c>
      <c r="M86" s="46">
        <f t="shared" si="22"/>
        <v>0</v>
      </c>
      <c r="N86" s="29">
        <f t="shared" si="31"/>
        <v>4.9891035432160474E-2</v>
      </c>
      <c r="O86" s="29">
        <f t="shared" si="29"/>
        <v>0.154047192353644</v>
      </c>
      <c r="P86" s="30">
        <f t="shared" si="30"/>
        <v>0.10114247772685871</v>
      </c>
      <c r="R86" s="32">
        <f t="shared" si="23"/>
        <v>10.776463653346662</v>
      </c>
      <c r="S86" s="32">
        <f t="shared" si="24"/>
        <v>33.274193548387103</v>
      </c>
      <c r="T86" s="32">
        <f t="shared" si="25"/>
        <v>21.84677518900148</v>
      </c>
    </row>
    <row r="87" spans="2:20" x14ac:dyDescent="0.25">
      <c r="B87" s="23" t="s">
        <v>85</v>
      </c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tabColor theme="0" tint="-4.9989318521683403E-2"/>
  </sheetPr>
  <dimension ref="A1:T88"/>
  <sheetViews>
    <sheetView topLeftCell="A52" workbookViewId="0">
      <selection activeCell="G9" sqref="G9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7.1115843304516244E-2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134.99999999999994</v>
      </c>
      <c r="F5" s="9">
        <v>266.43092481270844</v>
      </c>
      <c r="G5" s="10">
        <f>+E5+F5</f>
        <v>401.43092481270838</v>
      </c>
      <c r="H5" s="9">
        <v>61</v>
      </c>
      <c r="I5" s="9">
        <v>62</v>
      </c>
      <c r="J5" s="10">
        <f>+H5+I5</f>
        <v>123</v>
      </c>
      <c r="K5" s="9">
        <v>0</v>
      </c>
      <c r="L5" s="9">
        <v>0</v>
      </c>
      <c r="M5" s="10">
        <f>+K5+L5</f>
        <v>0</v>
      </c>
      <c r="N5" s="27">
        <f>+E5/(H5*216+K5*248)</f>
        <v>1.0245901639344258E-2</v>
      </c>
      <c r="O5" s="27">
        <f t="shared" ref="O5:O80" si="0">+F5/(I5*216+L5*248)</f>
        <v>1.989478231875063E-2</v>
      </c>
      <c r="P5" s="28">
        <f t="shared" ref="P5:P80" si="1">+G5/(J5*216+M5*248)</f>
        <v>1.5109565071240153E-2</v>
      </c>
      <c r="R5" s="32">
        <f>+E5/(H5+K5)</f>
        <v>2.2131147540983598</v>
      </c>
      <c r="S5" s="32">
        <f t="shared" ref="S5" si="2">+F5/(I5+L5)</f>
        <v>4.2972729808501358</v>
      </c>
      <c r="T5" s="32">
        <f t="shared" ref="T5" si="3">+G5/(J5+M5)</f>
        <v>3.2636660553878731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192.99659456069031</v>
      </c>
      <c r="F6" s="2">
        <v>492.40752457050553</v>
      </c>
      <c r="G6" s="5">
        <f t="shared" ref="G6:G69" si="4">+E6+F6</f>
        <v>685.40411913119578</v>
      </c>
      <c r="H6" s="2">
        <v>62</v>
      </c>
      <c r="I6" s="2">
        <v>62</v>
      </c>
      <c r="J6" s="5">
        <f t="shared" ref="J6:J69" si="5">+H6+I6</f>
        <v>124</v>
      </c>
      <c r="K6" s="2">
        <v>0</v>
      </c>
      <c r="L6" s="2">
        <v>0</v>
      </c>
      <c r="M6" s="5">
        <f t="shared" ref="M6:M68" si="6">+K6+L6</f>
        <v>0</v>
      </c>
      <c r="N6" s="27">
        <f t="shared" ref="N6:N69" si="7">+E6/(H6*216+K6*248)</f>
        <v>1.4411334719286911E-2</v>
      </c>
      <c r="O6" s="27">
        <f t="shared" si="0"/>
        <v>3.6768781703293424E-2</v>
      </c>
      <c r="P6" s="28">
        <f t="shared" si="1"/>
        <v>2.5590058211290165E-2</v>
      </c>
      <c r="R6" s="32">
        <f t="shared" ref="R6:R70" si="8">+E6/(H6+K6)</f>
        <v>3.112848299365973</v>
      </c>
      <c r="S6" s="32">
        <f t="shared" ref="S6:S70" si="9">+F6/(I6+L6)</f>
        <v>7.9420568479113793</v>
      </c>
      <c r="T6" s="32">
        <f t="shared" ref="T6:T70" si="10">+G6/(J6+M6)</f>
        <v>5.5274525736386755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315.32228539253077</v>
      </c>
      <c r="F7" s="2">
        <v>651.30481930328313</v>
      </c>
      <c r="G7" s="5">
        <f t="shared" si="4"/>
        <v>966.62710469581384</v>
      </c>
      <c r="H7" s="2">
        <v>62</v>
      </c>
      <c r="I7" s="2">
        <v>62</v>
      </c>
      <c r="J7" s="5">
        <f t="shared" si="5"/>
        <v>124</v>
      </c>
      <c r="K7" s="2">
        <v>0</v>
      </c>
      <c r="L7" s="2">
        <v>0</v>
      </c>
      <c r="M7" s="5">
        <f t="shared" si="6"/>
        <v>0</v>
      </c>
      <c r="N7" s="27">
        <f t="shared" si="7"/>
        <v>2.3545570892512753E-2</v>
      </c>
      <c r="O7" s="27">
        <f t="shared" si="0"/>
        <v>4.863387240914599E-2</v>
      </c>
      <c r="P7" s="28">
        <f t="shared" si="1"/>
        <v>3.6089721650829368E-2</v>
      </c>
      <c r="R7" s="32">
        <f t="shared" si="8"/>
        <v>5.085843312782754</v>
      </c>
      <c r="S7" s="32">
        <f t="shared" si="9"/>
        <v>10.504916440375535</v>
      </c>
      <c r="T7" s="32">
        <f t="shared" si="10"/>
        <v>7.795379876579144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324.32188449664119</v>
      </c>
      <c r="F8" s="2">
        <v>746.66220174046441</v>
      </c>
      <c r="G8" s="5">
        <f t="shared" si="4"/>
        <v>1070.9840862371057</v>
      </c>
      <c r="H8" s="2">
        <v>62</v>
      </c>
      <c r="I8" s="2">
        <v>62</v>
      </c>
      <c r="J8" s="5">
        <f t="shared" si="5"/>
        <v>124</v>
      </c>
      <c r="K8" s="2">
        <v>0</v>
      </c>
      <c r="L8" s="2">
        <v>0</v>
      </c>
      <c r="M8" s="5">
        <f t="shared" si="6"/>
        <v>0</v>
      </c>
      <c r="N8" s="27">
        <f t="shared" si="7"/>
        <v>2.4217583967789814E-2</v>
      </c>
      <c r="O8" s="27">
        <f t="shared" si="0"/>
        <v>5.5754346008099191E-2</v>
      </c>
      <c r="P8" s="28">
        <f t="shared" si="1"/>
        <v>3.998596498794451E-2</v>
      </c>
      <c r="R8" s="32">
        <f t="shared" si="8"/>
        <v>5.2309981370426</v>
      </c>
      <c r="S8" s="32">
        <f t="shared" si="9"/>
        <v>12.042938737749425</v>
      </c>
      <c r="T8" s="32">
        <f t="shared" si="10"/>
        <v>8.6369684373960141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388.20890007603964</v>
      </c>
      <c r="F9" s="2">
        <v>914.50476638842326</v>
      </c>
      <c r="G9" s="5">
        <f t="shared" si="4"/>
        <v>1302.7136664644629</v>
      </c>
      <c r="H9" s="2">
        <v>62</v>
      </c>
      <c r="I9" s="2">
        <v>62</v>
      </c>
      <c r="J9" s="5">
        <f t="shared" si="5"/>
        <v>124</v>
      </c>
      <c r="K9" s="2">
        <v>0</v>
      </c>
      <c r="L9" s="2">
        <v>0</v>
      </c>
      <c r="M9" s="5">
        <f t="shared" si="6"/>
        <v>0</v>
      </c>
      <c r="N9" s="27">
        <f t="shared" si="7"/>
        <v>2.8988119778676796E-2</v>
      </c>
      <c r="O9" s="27">
        <f t="shared" si="0"/>
        <v>6.8287392950151085E-2</v>
      </c>
      <c r="P9" s="28">
        <f t="shared" si="1"/>
        <v>4.8637756364413941E-2</v>
      </c>
      <c r="R9" s="32">
        <f t="shared" si="8"/>
        <v>6.2614338721941873</v>
      </c>
      <c r="S9" s="32">
        <f t="shared" si="9"/>
        <v>14.750076877232633</v>
      </c>
      <c r="T9" s="32">
        <f t="shared" si="10"/>
        <v>10.505755374713411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487.03345338856479</v>
      </c>
      <c r="F10" s="2">
        <v>976.89271058872714</v>
      </c>
      <c r="G10" s="5">
        <f t="shared" si="4"/>
        <v>1463.9261639772919</v>
      </c>
      <c r="H10" s="2">
        <v>62</v>
      </c>
      <c r="I10" s="2">
        <v>62</v>
      </c>
      <c r="J10" s="5">
        <f t="shared" si="5"/>
        <v>124</v>
      </c>
      <c r="K10" s="2">
        <v>0</v>
      </c>
      <c r="L10" s="2">
        <v>0</v>
      </c>
      <c r="M10" s="5">
        <f t="shared" si="6"/>
        <v>0</v>
      </c>
      <c r="N10" s="27">
        <f t="shared" si="7"/>
        <v>3.6367492039170009E-2</v>
      </c>
      <c r="O10" s="27">
        <f t="shared" si="0"/>
        <v>7.2945990934044733E-2</v>
      </c>
      <c r="P10" s="28">
        <f t="shared" si="1"/>
        <v>5.4656741486607374E-2</v>
      </c>
      <c r="R10" s="32">
        <f t="shared" si="8"/>
        <v>7.8553782804607222</v>
      </c>
      <c r="S10" s="32">
        <f t="shared" si="9"/>
        <v>15.756334041753664</v>
      </c>
      <c r="T10" s="32">
        <f t="shared" si="10"/>
        <v>11.805856161107194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996.92367431025832</v>
      </c>
      <c r="F11" s="2">
        <v>1143.8547360543769</v>
      </c>
      <c r="G11" s="5">
        <f t="shared" si="4"/>
        <v>2140.7784103646354</v>
      </c>
      <c r="H11" s="2">
        <v>62</v>
      </c>
      <c r="I11" s="2">
        <v>62</v>
      </c>
      <c r="J11" s="5">
        <f t="shared" si="5"/>
        <v>124</v>
      </c>
      <c r="K11" s="2">
        <v>0</v>
      </c>
      <c r="L11" s="2">
        <v>0</v>
      </c>
      <c r="M11" s="5">
        <f t="shared" si="6"/>
        <v>0</v>
      </c>
      <c r="N11" s="27">
        <f t="shared" si="7"/>
        <v>7.4441731952677587E-2</v>
      </c>
      <c r="O11" s="27">
        <f t="shared" si="0"/>
        <v>8.5413286742411651E-2</v>
      </c>
      <c r="P11" s="28">
        <f t="shared" si="1"/>
        <v>7.9927509347544626E-2</v>
      </c>
      <c r="R11" s="32">
        <f t="shared" si="8"/>
        <v>16.079414101778362</v>
      </c>
      <c r="S11" s="32">
        <f t="shared" si="9"/>
        <v>18.449269936360917</v>
      </c>
      <c r="T11" s="32">
        <f t="shared" si="10"/>
        <v>17.264342019069641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1025.6529700294859</v>
      </c>
      <c r="F12" s="2">
        <v>1183.9592907119068</v>
      </c>
      <c r="G12" s="5">
        <f t="shared" si="4"/>
        <v>2209.6122607413927</v>
      </c>
      <c r="H12" s="2">
        <v>62</v>
      </c>
      <c r="I12" s="2">
        <v>62</v>
      </c>
      <c r="J12" s="5">
        <f t="shared" si="5"/>
        <v>124</v>
      </c>
      <c r="K12" s="2">
        <v>0</v>
      </c>
      <c r="L12" s="2">
        <v>0</v>
      </c>
      <c r="M12" s="5">
        <f t="shared" si="6"/>
        <v>0</v>
      </c>
      <c r="N12" s="27">
        <f t="shared" si="7"/>
        <v>7.6586989996228039E-2</v>
      </c>
      <c r="O12" s="27">
        <f t="shared" si="0"/>
        <v>8.8407951815405228E-2</v>
      </c>
      <c r="P12" s="28">
        <f t="shared" si="1"/>
        <v>8.2497470905816633E-2</v>
      </c>
      <c r="R12" s="32">
        <f t="shared" si="8"/>
        <v>16.542789839185257</v>
      </c>
      <c r="S12" s="32">
        <f t="shared" si="9"/>
        <v>19.096117592127527</v>
      </c>
      <c r="T12" s="32">
        <f t="shared" si="10"/>
        <v>17.819453715656394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1073.9261252742797</v>
      </c>
      <c r="F13" s="2">
        <v>1207.0965820459512</v>
      </c>
      <c r="G13" s="5">
        <f t="shared" si="4"/>
        <v>2281.0227073202309</v>
      </c>
      <c r="H13" s="2">
        <v>62</v>
      </c>
      <c r="I13" s="2">
        <v>62</v>
      </c>
      <c r="J13" s="5">
        <f t="shared" si="5"/>
        <v>124</v>
      </c>
      <c r="K13" s="2">
        <v>0</v>
      </c>
      <c r="L13" s="2">
        <v>0</v>
      </c>
      <c r="M13" s="5">
        <f t="shared" si="6"/>
        <v>0</v>
      </c>
      <c r="N13" s="27">
        <f t="shared" si="7"/>
        <v>8.0191616283921727E-2</v>
      </c>
      <c r="O13" s="27">
        <f t="shared" si="0"/>
        <v>9.0135646807493364E-2</v>
      </c>
      <c r="P13" s="28">
        <f t="shared" si="1"/>
        <v>8.5163631545707552E-2</v>
      </c>
      <c r="R13" s="32">
        <f t="shared" si="8"/>
        <v>17.32138911732709</v>
      </c>
      <c r="S13" s="32">
        <f t="shared" si="9"/>
        <v>19.469299710418568</v>
      </c>
      <c r="T13" s="32">
        <f t="shared" si="10"/>
        <v>18.395344413872831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1125.8321184752353</v>
      </c>
      <c r="F14" s="2">
        <v>1503.4792970856322</v>
      </c>
      <c r="G14" s="5">
        <f t="shared" si="4"/>
        <v>2629.3114155608673</v>
      </c>
      <c r="H14" s="2">
        <v>62</v>
      </c>
      <c r="I14" s="2">
        <v>62</v>
      </c>
      <c r="J14" s="5">
        <f t="shared" si="5"/>
        <v>124</v>
      </c>
      <c r="K14" s="2">
        <v>0</v>
      </c>
      <c r="L14" s="2">
        <v>0</v>
      </c>
      <c r="M14" s="5">
        <f t="shared" si="6"/>
        <v>0</v>
      </c>
      <c r="N14" s="27">
        <f t="shared" si="7"/>
        <v>8.4067511833574915E-2</v>
      </c>
      <c r="O14" s="27">
        <f t="shared" si="0"/>
        <v>0.11226697260197373</v>
      </c>
      <c r="P14" s="28">
        <f t="shared" si="1"/>
        <v>9.8167242217774314E-2</v>
      </c>
      <c r="R14" s="32">
        <f t="shared" si="8"/>
        <v>18.158582556052185</v>
      </c>
      <c r="S14" s="32">
        <f t="shared" si="9"/>
        <v>24.249666082026327</v>
      </c>
      <c r="T14" s="32">
        <f t="shared" si="10"/>
        <v>21.204124319039252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2300.9745674099704</v>
      </c>
      <c r="F15" s="2">
        <v>2777.0953802090671</v>
      </c>
      <c r="G15" s="5">
        <f t="shared" si="4"/>
        <v>5078.0699476190375</v>
      </c>
      <c r="H15" s="2">
        <v>62</v>
      </c>
      <c r="I15" s="2">
        <v>93</v>
      </c>
      <c r="J15" s="5">
        <f t="shared" si="5"/>
        <v>155</v>
      </c>
      <c r="K15" s="2">
        <v>165</v>
      </c>
      <c r="L15" s="2">
        <v>183</v>
      </c>
      <c r="M15" s="5">
        <f t="shared" si="6"/>
        <v>348</v>
      </c>
      <c r="N15" s="27">
        <f t="shared" si="7"/>
        <v>4.2365859615001666E-2</v>
      </c>
      <c r="O15" s="27">
        <f t="shared" si="0"/>
        <v>4.2416535010524607E-2</v>
      </c>
      <c r="P15" s="28">
        <f t="shared" si="1"/>
        <v>4.2393557967834082E-2</v>
      </c>
      <c r="R15" s="32">
        <f t="shared" si="8"/>
        <v>10.136451838810443</v>
      </c>
      <c r="S15" s="32">
        <f t="shared" si="9"/>
        <v>10.061939783366185</v>
      </c>
      <c r="T15" s="32">
        <f t="shared" si="10"/>
        <v>10.095566496260512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4061.2225615644611</v>
      </c>
      <c r="F16" s="2">
        <v>5129.9586245555956</v>
      </c>
      <c r="G16" s="5">
        <f t="shared" si="4"/>
        <v>9191.1811861200567</v>
      </c>
      <c r="H16" s="2">
        <v>66</v>
      </c>
      <c r="I16" s="2">
        <v>97</v>
      </c>
      <c r="J16" s="5">
        <f t="shared" si="5"/>
        <v>163</v>
      </c>
      <c r="K16" s="2">
        <v>250</v>
      </c>
      <c r="L16" s="2">
        <v>270</v>
      </c>
      <c r="M16" s="5">
        <f t="shared" si="6"/>
        <v>520</v>
      </c>
      <c r="N16" s="27">
        <f t="shared" si="7"/>
        <v>5.3257744460297698E-2</v>
      </c>
      <c r="O16" s="27">
        <f t="shared" si="0"/>
        <v>5.8353337707657611E-2</v>
      </c>
      <c r="P16" s="28">
        <f t="shared" si="1"/>
        <v>5.5986435761659133E-2</v>
      </c>
      <c r="R16" s="32">
        <f t="shared" si="8"/>
        <v>12.851970131533104</v>
      </c>
      <c r="S16" s="32">
        <f t="shared" si="9"/>
        <v>13.978088895246854</v>
      </c>
      <c r="T16" s="32">
        <f t="shared" si="10"/>
        <v>13.45707347894591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4133.2238597542446</v>
      </c>
      <c r="F17" s="2">
        <v>5590.8802928238201</v>
      </c>
      <c r="G17" s="5">
        <f t="shared" si="4"/>
        <v>9724.1041525780638</v>
      </c>
      <c r="H17" s="2">
        <v>68</v>
      </c>
      <c r="I17" s="2">
        <v>97</v>
      </c>
      <c r="J17" s="5">
        <f t="shared" si="5"/>
        <v>165</v>
      </c>
      <c r="K17" s="2">
        <v>262</v>
      </c>
      <c r="L17" s="2">
        <v>270</v>
      </c>
      <c r="M17" s="5">
        <f t="shared" si="6"/>
        <v>532</v>
      </c>
      <c r="N17" s="27">
        <f t="shared" si="7"/>
        <v>5.1883207719349324E-2</v>
      </c>
      <c r="O17" s="27">
        <f t="shared" si="0"/>
        <v>6.3596326927197883E-2</v>
      </c>
      <c r="P17" s="28">
        <f t="shared" si="1"/>
        <v>5.8028024016434712E-2</v>
      </c>
      <c r="R17" s="32">
        <f t="shared" si="8"/>
        <v>12.524920787134075</v>
      </c>
      <c r="S17" s="32">
        <f t="shared" si="9"/>
        <v>15.23400624747635</v>
      </c>
      <c r="T17" s="32">
        <f t="shared" si="10"/>
        <v>13.95136894200583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5145.283353143067</v>
      </c>
      <c r="F18" s="2">
        <v>7170.5895570178727</v>
      </c>
      <c r="G18" s="5">
        <f t="shared" si="4"/>
        <v>12315.872910160939</v>
      </c>
      <c r="H18" s="2">
        <v>68</v>
      </c>
      <c r="I18" s="2">
        <v>97</v>
      </c>
      <c r="J18" s="5">
        <f t="shared" si="5"/>
        <v>165</v>
      </c>
      <c r="K18" s="2">
        <v>257</v>
      </c>
      <c r="L18" s="2">
        <v>269</v>
      </c>
      <c r="M18" s="5">
        <f t="shared" si="6"/>
        <v>526</v>
      </c>
      <c r="N18" s="27">
        <f t="shared" si="7"/>
        <v>6.5608529954389816E-2</v>
      </c>
      <c r="O18" s="27">
        <f t="shared" si="0"/>
        <v>8.1796285328274695E-2</v>
      </c>
      <c r="P18" s="28">
        <f t="shared" si="1"/>
        <v>7.4152695620158818E-2</v>
      </c>
      <c r="R18" s="32">
        <f t="shared" si="8"/>
        <v>15.831641086594052</v>
      </c>
      <c r="S18" s="32">
        <f t="shared" si="9"/>
        <v>19.59177474595047</v>
      </c>
      <c r="T18" s="32">
        <f t="shared" si="10"/>
        <v>17.823260362027408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6431.9330429895372</v>
      </c>
      <c r="F19" s="2">
        <v>8437.2902355546557</v>
      </c>
      <c r="G19" s="5">
        <f t="shared" si="4"/>
        <v>14869.223278544192</v>
      </c>
      <c r="H19" s="2">
        <v>69</v>
      </c>
      <c r="I19" s="2">
        <v>97</v>
      </c>
      <c r="J19" s="5">
        <f t="shared" si="5"/>
        <v>166</v>
      </c>
      <c r="K19" s="2">
        <v>238</v>
      </c>
      <c r="L19" s="2">
        <v>269</v>
      </c>
      <c r="M19" s="5">
        <f t="shared" si="6"/>
        <v>507</v>
      </c>
      <c r="N19" s="27">
        <f t="shared" si="7"/>
        <v>8.7002665336402135E-2</v>
      </c>
      <c r="O19" s="27">
        <f t="shared" si="0"/>
        <v>9.6245782026312468E-2</v>
      </c>
      <c r="P19" s="28">
        <f t="shared" si="1"/>
        <v>9.2017075588792713E-2</v>
      </c>
      <c r="R19" s="32">
        <f t="shared" si="8"/>
        <v>20.950921964135301</v>
      </c>
      <c r="S19" s="32">
        <f t="shared" si="9"/>
        <v>23.052705561624741</v>
      </c>
      <c r="T19" s="32">
        <f t="shared" si="10"/>
        <v>22.093942464404446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13016.45956399842</v>
      </c>
      <c r="F20" s="2">
        <v>11841.545085684127</v>
      </c>
      <c r="G20" s="5">
        <f t="shared" si="4"/>
        <v>24858.004649682545</v>
      </c>
      <c r="H20" s="2">
        <v>234</v>
      </c>
      <c r="I20" s="2">
        <v>285</v>
      </c>
      <c r="J20" s="5">
        <f t="shared" si="5"/>
        <v>519</v>
      </c>
      <c r="K20" s="2">
        <v>226</v>
      </c>
      <c r="L20" s="2">
        <v>269</v>
      </c>
      <c r="M20" s="5">
        <f t="shared" si="6"/>
        <v>495</v>
      </c>
      <c r="N20" s="27">
        <f t="shared" si="7"/>
        <v>0.12211478876462042</v>
      </c>
      <c r="O20" s="27">
        <f t="shared" si="0"/>
        <v>9.2315899695055256E-2</v>
      </c>
      <c r="P20" s="28">
        <f t="shared" si="1"/>
        <v>0.10583999527250897</v>
      </c>
      <c r="R20" s="32">
        <f t="shared" si="8"/>
        <v>28.296651226083522</v>
      </c>
      <c r="S20" s="32">
        <f t="shared" si="9"/>
        <v>21.374630118563406</v>
      </c>
      <c r="T20" s="32">
        <f t="shared" si="10"/>
        <v>24.514797484894029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12795.270748776542</v>
      </c>
      <c r="F21" s="2">
        <v>12029.631693837353</v>
      </c>
      <c r="G21" s="5">
        <f t="shared" si="4"/>
        <v>24824.902442613893</v>
      </c>
      <c r="H21" s="2">
        <v>252</v>
      </c>
      <c r="I21" s="2">
        <v>283</v>
      </c>
      <c r="J21" s="5">
        <f t="shared" si="5"/>
        <v>535</v>
      </c>
      <c r="K21" s="2">
        <v>222</v>
      </c>
      <c r="L21" s="2">
        <v>269</v>
      </c>
      <c r="M21" s="5">
        <f t="shared" si="6"/>
        <v>491</v>
      </c>
      <c r="N21" s="27">
        <f t="shared" si="7"/>
        <v>0.11686459473893525</v>
      </c>
      <c r="O21" s="27">
        <f t="shared" si="0"/>
        <v>9.4099121509991807E-2</v>
      </c>
      <c r="P21" s="28">
        <f t="shared" si="1"/>
        <v>0.1046016586437921</v>
      </c>
      <c r="R21" s="32">
        <f t="shared" si="8"/>
        <v>26.99424208602646</v>
      </c>
      <c r="S21" s="32">
        <f t="shared" si="9"/>
        <v>21.792811039560423</v>
      </c>
      <c r="T21" s="32">
        <f t="shared" si="10"/>
        <v>24.195811347576893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12185.092037659206</v>
      </c>
      <c r="F22" s="2">
        <v>12011.018458304425</v>
      </c>
      <c r="G22" s="5">
        <f t="shared" si="4"/>
        <v>24196.110495963629</v>
      </c>
      <c r="H22" s="2">
        <v>252</v>
      </c>
      <c r="I22" s="2">
        <v>266</v>
      </c>
      <c r="J22" s="5">
        <f t="shared" si="5"/>
        <v>518</v>
      </c>
      <c r="K22" s="2">
        <v>222</v>
      </c>
      <c r="L22" s="2">
        <v>268</v>
      </c>
      <c r="M22" s="5">
        <f t="shared" si="6"/>
        <v>490</v>
      </c>
      <c r="N22" s="27">
        <f t="shared" si="7"/>
        <v>0.1112915756764139</v>
      </c>
      <c r="O22" s="27">
        <f t="shared" si="0"/>
        <v>9.6925584718402388E-2</v>
      </c>
      <c r="P22" s="28">
        <f t="shared" si="1"/>
        <v>0.10366444378926012</v>
      </c>
      <c r="R22" s="32">
        <f t="shared" si="8"/>
        <v>25.706945227129125</v>
      </c>
      <c r="S22" s="32">
        <f t="shared" si="9"/>
        <v>22.492543929409035</v>
      </c>
      <c r="T22" s="32">
        <f t="shared" si="10"/>
        <v>24.004077872979789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10928.072452163269</v>
      </c>
      <c r="F23" s="2">
        <v>10280.430102454791</v>
      </c>
      <c r="G23" s="5">
        <f t="shared" si="4"/>
        <v>21208.502554618062</v>
      </c>
      <c r="H23" s="2">
        <v>252</v>
      </c>
      <c r="I23" s="2">
        <v>252</v>
      </c>
      <c r="J23" s="5">
        <f t="shared" si="5"/>
        <v>504</v>
      </c>
      <c r="K23" s="2">
        <v>222</v>
      </c>
      <c r="L23" s="2">
        <v>268</v>
      </c>
      <c r="M23" s="5">
        <f t="shared" si="6"/>
        <v>490</v>
      </c>
      <c r="N23" s="27">
        <f t="shared" si="7"/>
        <v>9.9810686579015678E-2</v>
      </c>
      <c r="O23" s="27">
        <f t="shared" si="0"/>
        <v>8.5035320461014349E-2</v>
      </c>
      <c r="P23" s="28">
        <f t="shared" si="1"/>
        <v>9.2057185197835192E-2</v>
      </c>
      <c r="R23" s="32">
        <f t="shared" si="8"/>
        <v>23.055005173340231</v>
      </c>
      <c r="S23" s="32">
        <f t="shared" si="9"/>
        <v>19.770057889336137</v>
      </c>
      <c r="T23" s="32">
        <f t="shared" si="10"/>
        <v>21.336521684726421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10024.885938169242</v>
      </c>
      <c r="F24" s="2">
        <v>9552.9812066764935</v>
      </c>
      <c r="G24" s="5">
        <f t="shared" si="4"/>
        <v>19577.867144845735</v>
      </c>
      <c r="H24" s="2">
        <v>283</v>
      </c>
      <c r="I24" s="2">
        <v>252</v>
      </c>
      <c r="J24" s="5">
        <f t="shared" si="5"/>
        <v>535</v>
      </c>
      <c r="K24" s="2">
        <v>222</v>
      </c>
      <c r="L24" s="2">
        <v>268</v>
      </c>
      <c r="M24" s="5">
        <f t="shared" si="6"/>
        <v>490</v>
      </c>
      <c r="N24" s="27">
        <f t="shared" si="7"/>
        <v>8.6284565328868357E-2</v>
      </c>
      <c r="O24" s="27">
        <f t="shared" si="0"/>
        <v>7.9018174353795767E-2</v>
      </c>
      <c r="P24" s="28">
        <f t="shared" si="1"/>
        <v>8.2579159544650477E-2</v>
      </c>
      <c r="R24" s="32">
        <f t="shared" si="8"/>
        <v>19.851259283503449</v>
      </c>
      <c r="S24" s="32">
        <f t="shared" si="9"/>
        <v>18.371117705147103</v>
      </c>
      <c r="T24" s="32">
        <f t="shared" si="10"/>
        <v>19.100358190093399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9200.8423233542289</v>
      </c>
      <c r="F25" s="2">
        <v>9493.4650735874293</v>
      </c>
      <c r="G25" s="5">
        <f t="shared" si="4"/>
        <v>18694.307396941658</v>
      </c>
      <c r="H25" s="2">
        <v>283</v>
      </c>
      <c r="I25" s="2">
        <v>252</v>
      </c>
      <c r="J25" s="5">
        <f t="shared" si="5"/>
        <v>535</v>
      </c>
      <c r="K25" s="2">
        <v>224</v>
      </c>
      <c r="L25" s="2">
        <v>268</v>
      </c>
      <c r="M25" s="5">
        <f t="shared" si="6"/>
        <v>492</v>
      </c>
      <c r="N25" s="27">
        <f t="shared" si="7"/>
        <v>7.8855350731524068E-2</v>
      </c>
      <c r="O25" s="27">
        <f t="shared" si="0"/>
        <v>7.8525882358286697E-2</v>
      </c>
      <c r="P25" s="28">
        <f t="shared" si="1"/>
        <v>7.8687693188460361E-2</v>
      </c>
      <c r="R25" s="32">
        <f t="shared" si="8"/>
        <v>18.147617994781516</v>
      </c>
      <c r="S25" s="32">
        <f t="shared" si="9"/>
        <v>18.256663603052747</v>
      </c>
      <c r="T25" s="32">
        <f t="shared" si="10"/>
        <v>18.202830960994799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8652.3808773039345</v>
      </c>
      <c r="F26" s="2">
        <v>9396.6390652484006</v>
      </c>
      <c r="G26" s="5">
        <f t="shared" si="4"/>
        <v>18049.019942552335</v>
      </c>
      <c r="H26" s="2">
        <v>283</v>
      </c>
      <c r="I26" s="2">
        <v>252</v>
      </c>
      <c r="J26" s="5">
        <f t="shared" si="5"/>
        <v>535</v>
      </c>
      <c r="K26" s="2">
        <v>223</v>
      </c>
      <c r="L26" s="2">
        <v>268</v>
      </c>
      <c r="M26" s="5">
        <f t="shared" si="6"/>
        <v>491</v>
      </c>
      <c r="N26" s="27">
        <f t="shared" si="7"/>
        <v>7.4312739429915606E-2</v>
      </c>
      <c r="O26" s="27">
        <f t="shared" si="0"/>
        <v>7.7724979033618982E-2</v>
      </c>
      <c r="P26" s="28">
        <f t="shared" si="1"/>
        <v>7.6050950341098961E-2</v>
      </c>
      <c r="R26" s="32">
        <f t="shared" si="8"/>
        <v>17.099566951193548</v>
      </c>
      <c r="S26" s="32">
        <f t="shared" si="9"/>
        <v>18.070459740862308</v>
      </c>
      <c r="T26" s="32">
        <f t="shared" si="10"/>
        <v>17.59163737090871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8582.4255505016372</v>
      </c>
      <c r="F27" s="2">
        <v>6627.2191200022507</v>
      </c>
      <c r="G27" s="5">
        <f t="shared" si="4"/>
        <v>15209.644670503887</v>
      </c>
      <c r="H27" s="2">
        <v>283</v>
      </c>
      <c r="I27" s="2">
        <v>250</v>
      </c>
      <c r="J27" s="5">
        <f t="shared" si="5"/>
        <v>533</v>
      </c>
      <c r="K27" s="2">
        <v>223</v>
      </c>
      <c r="L27" s="2">
        <v>241</v>
      </c>
      <c r="M27" s="5">
        <f t="shared" si="6"/>
        <v>464</v>
      </c>
      <c r="N27" s="27">
        <f t="shared" si="7"/>
        <v>7.3711913825251107E-2</v>
      </c>
      <c r="O27" s="27">
        <f t="shared" si="0"/>
        <v>5.8252049082362797E-2</v>
      </c>
      <c r="P27" s="28">
        <f t="shared" si="1"/>
        <v>6.6071436448757112E-2</v>
      </c>
      <c r="R27" s="32">
        <f t="shared" si="8"/>
        <v>16.961315317196913</v>
      </c>
      <c r="S27" s="32">
        <f t="shared" si="9"/>
        <v>13.497391283100306</v>
      </c>
      <c r="T27" s="32">
        <f t="shared" si="10"/>
        <v>15.255410903213528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2653.4134989793615</v>
      </c>
      <c r="F28" s="2">
        <v>2136.8868139431424</v>
      </c>
      <c r="G28" s="5">
        <f t="shared" si="4"/>
        <v>4790.3003129225035</v>
      </c>
      <c r="H28" s="2">
        <v>186</v>
      </c>
      <c r="I28" s="2">
        <v>186</v>
      </c>
      <c r="J28" s="5">
        <f t="shared" si="5"/>
        <v>372</v>
      </c>
      <c r="K28" s="2">
        <v>0</v>
      </c>
      <c r="L28" s="2">
        <v>0</v>
      </c>
      <c r="M28" s="5">
        <f t="shared" si="6"/>
        <v>0</v>
      </c>
      <c r="N28" s="27">
        <f t="shared" si="7"/>
        <v>6.604474061577463E-2</v>
      </c>
      <c r="O28" s="27">
        <f t="shared" si="0"/>
        <v>5.318814252148403E-2</v>
      </c>
      <c r="P28" s="28">
        <f t="shared" si="1"/>
        <v>5.9616441568629323E-2</v>
      </c>
      <c r="R28" s="32">
        <f t="shared" si="8"/>
        <v>14.265663973007319</v>
      </c>
      <c r="S28" s="32">
        <f t="shared" si="9"/>
        <v>11.488638784640552</v>
      </c>
      <c r="T28" s="32">
        <f t="shared" si="10"/>
        <v>12.877151378823934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2315.1136760710078</v>
      </c>
      <c r="F29" s="2">
        <v>2270.6105969284281</v>
      </c>
      <c r="G29" s="5">
        <f t="shared" si="4"/>
        <v>4585.7242729994359</v>
      </c>
      <c r="H29" s="2">
        <v>186</v>
      </c>
      <c r="I29" s="2">
        <v>185</v>
      </c>
      <c r="J29" s="5">
        <f t="shared" si="5"/>
        <v>371</v>
      </c>
      <c r="K29" s="2">
        <v>0</v>
      </c>
      <c r="L29" s="2">
        <v>0</v>
      </c>
      <c r="M29" s="5">
        <f t="shared" si="6"/>
        <v>0</v>
      </c>
      <c r="N29" s="27">
        <f t="shared" si="7"/>
        <v>5.7624295003758659E-2</v>
      </c>
      <c r="O29" s="27">
        <f t="shared" si="0"/>
        <v>5.6822087010220922E-2</v>
      </c>
      <c r="P29" s="28">
        <f t="shared" si="1"/>
        <v>5.7224272149838225E-2</v>
      </c>
      <c r="R29" s="32">
        <f t="shared" si="8"/>
        <v>12.446847720811871</v>
      </c>
      <c r="S29" s="32">
        <f t="shared" si="9"/>
        <v>12.273570794207719</v>
      </c>
      <c r="T29" s="32">
        <f t="shared" si="10"/>
        <v>12.360442784365057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2230.6477673531285</v>
      </c>
      <c r="F30" s="2">
        <v>2344.2691730410961</v>
      </c>
      <c r="G30" s="5">
        <f t="shared" si="4"/>
        <v>4574.9169403942251</v>
      </c>
      <c r="H30" s="2">
        <v>187</v>
      </c>
      <c r="I30" s="2">
        <v>155</v>
      </c>
      <c r="J30" s="5">
        <f t="shared" si="5"/>
        <v>342</v>
      </c>
      <c r="K30" s="2">
        <v>0</v>
      </c>
      <c r="L30" s="2">
        <v>0</v>
      </c>
      <c r="M30" s="5">
        <f t="shared" si="6"/>
        <v>0</v>
      </c>
      <c r="N30" s="27">
        <f t="shared" si="7"/>
        <v>5.5224989288797995E-2</v>
      </c>
      <c r="O30" s="27">
        <f t="shared" si="0"/>
        <v>7.0019987247344567E-2</v>
      </c>
      <c r="P30" s="28">
        <f t="shared" si="1"/>
        <v>6.1930324620887822E-2</v>
      </c>
      <c r="R30" s="32">
        <f t="shared" si="8"/>
        <v>11.928597686380366</v>
      </c>
      <c r="S30" s="32">
        <f t="shared" si="9"/>
        <v>15.124317245426427</v>
      </c>
      <c r="T30" s="32">
        <f t="shared" si="10"/>
        <v>13.37695011811177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1995.428125047396</v>
      </c>
      <c r="F31" s="2">
        <v>2383.257743677048</v>
      </c>
      <c r="G31" s="5">
        <f t="shared" si="4"/>
        <v>4378.6858687244439</v>
      </c>
      <c r="H31" s="2">
        <v>194</v>
      </c>
      <c r="I31" s="2">
        <v>155</v>
      </c>
      <c r="J31" s="5">
        <f t="shared" si="5"/>
        <v>349</v>
      </c>
      <c r="K31" s="2">
        <v>0</v>
      </c>
      <c r="L31" s="2">
        <v>0</v>
      </c>
      <c r="M31" s="5">
        <f t="shared" si="6"/>
        <v>0</v>
      </c>
      <c r="N31" s="27">
        <f t="shared" si="7"/>
        <v>4.7619036966575885E-2</v>
      </c>
      <c r="O31" s="27">
        <f t="shared" si="0"/>
        <v>7.1184520420461403E-2</v>
      </c>
      <c r="P31" s="28">
        <f t="shared" si="1"/>
        <v>5.8085082626611002E-2</v>
      </c>
      <c r="R31" s="32">
        <f t="shared" si="8"/>
        <v>10.285711984780392</v>
      </c>
      <c r="S31" s="32">
        <f t="shared" si="9"/>
        <v>15.375856410819665</v>
      </c>
      <c r="T31" s="32">
        <f t="shared" si="10"/>
        <v>12.546377847347976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1812.3668175396585</v>
      </c>
      <c r="F32" s="2">
        <v>2399.993648054713</v>
      </c>
      <c r="G32" s="5">
        <f t="shared" si="4"/>
        <v>4212.3604655943718</v>
      </c>
      <c r="H32" s="2">
        <v>217</v>
      </c>
      <c r="I32" s="2">
        <v>155</v>
      </c>
      <c r="J32" s="5">
        <f t="shared" si="5"/>
        <v>372</v>
      </c>
      <c r="K32" s="2">
        <v>0</v>
      </c>
      <c r="L32" s="2">
        <v>0</v>
      </c>
      <c r="M32" s="5">
        <f t="shared" si="6"/>
        <v>0</v>
      </c>
      <c r="N32" s="27">
        <f t="shared" si="7"/>
        <v>3.8666300084051426E-2</v>
      </c>
      <c r="O32" s="27">
        <f t="shared" si="0"/>
        <v>7.168439809004519E-2</v>
      </c>
      <c r="P32" s="28">
        <f t="shared" si="1"/>
        <v>5.2423840919882163E-2</v>
      </c>
      <c r="R32" s="32">
        <f t="shared" si="8"/>
        <v>8.3519208181551079</v>
      </c>
      <c r="S32" s="32">
        <f t="shared" si="9"/>
        <v>15.483829987449761</v>
      </c>
      <c r="T32" s="32">
        <f t="shared" si="10"/>
        <v>11.323549638694548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1400.3803959529876</v>
      </c>
      <c r="F33" s="2">
        <v>2139.4167360207671</v>
      </c>
      <c r="G33" s="5">
        <f t="shared" si="4"/>
        <v>3539.7971319737544</v>
      </c>
      <c r="H33" s="2">
        <v>217</v>
      </c>
      <c r="I33" s="2">
        <v>155</v>
      </c>
      <c r="J33" s="5">
        <f t="shared" si="5"/>
        <v>372</v>
      </c>
      <c r="K33" s="2">
        <v>0</v>
      </c>
      <c r="L33" s="2">
        <v>0</v>
      </c>
      <c r="M33" s="5">
        <f t="shared" si="6"/>
        <v>0</v>
      </c>
      <c r="N33" s="27">
        <f t="shared" si="7"/>
        <v>2.9876693888739279E-2</v>
      </c>
      <c r="O33" s="27">
        <f t="shared" si="0"/>
        <v>6.3901336201337131E-2</v>
      </c>
      <c r="P33" s="28">
        <f t="shared" si="1"/>
        <v>4.4053628185655051E-2</v>
      </c>
      <c r="R33" s="32">
        <f t="shared" si="8"/>
        <v>6.4533658799676843</v>
      </c>
      <c r="S33" s="32">
        <f t="shared" si="9"/>
        <v>13.802688619488819</v>
      </c>
      <c r="T33" s="32">
        <f t="shared" si="10"/>
        <v>9.5155836881014899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704.19590863589872</v>
      </c>
      <c r="F34" s="2">
        <v>1309.3912090075412</v>
      </c>
      <c r="G34" s="5">
        <f t="shared" si="4"/>
        <v>2013.5871176434398</v>
      </c>
      <c r="H34" s="2">
        <v>217</v>
      </c>
      <c r="I34" s="2">
        <v>155</v>
      </c>
      <c r="J34" s="5">
        <f t="shared" si="5"/>
        <v>372</v>
      </c>
      <c r="K34" s="2">
        <v>0</v>
      </c>
      <c r="L34" s="2">
        <v>0</v>
      </c>
      <c r="M34" s="5">
        <f t="shared" si="6"/>
        <v>0</v>
      </c>
      <c r="N34" s="27">
        <f t="shared" si="7"/>
        <v>1.5023807574583947E-2</v>
      </c>
      <c r="O34" s="27">
        <f t="shared" si="0"/>
        <v>3.9109653793534684E-2</v>
      </c>
      <c r="P34" s="28">
        <f t="shared" si="1"/>
        <v>2.5059576832480085E-2</v>
      </c>
      <c r="R34" s="32">
        <f t="shared" si="8"/>
        <v>3.2451424361101324</v>
      </c>
      <c r="S34" s="32">
        <f t="shared" si="9"/>
        <v>8.4476852194034908</v>
      </c>
      <c r="T34" s="32">
        <f t="shared" si="10"/>
        <v>5.4128685958156986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415.37855971427405</v>
      </c>
      <c r="F35" s="2">
        <v>919.79470982853741</v>
      </c>
      <c r="G35" s="5">
        <f t="shared" si="4"/>
        <v>1335.1732695428113</v>
      </c>
      <c r="H35" s="2">
        <v>217</v>
      </c>
      <c r="I35" s="2">
        <v>160</v>
      </c>
      <c r="J35" s="5">
        <f t="shared" si="5"/>
        <v>377</v>
      </c>
      <c r="K35" s="2">
        <v>0</v>
      </c>
      <c r="L35" s="2">
        <v>0</v>
      </c>
      <c r="M35" s="5">
        <f t="shared" si="6"/>
        <v>0</v>
      </c>
      <c r="N35" s="27">
        <f t="shared" si="7"/>
        <v>8.8619764403966989E-3</v>
      </c>
      <c r="O35" s="27">
        <f t="shared" si="0"/>
        <v>2.6614430261242401E-2</v>
      </c>
      <c r="P35" s="28">
        <f t="shared" si="1"/>
        <v>1.6396174348447923E-2</v>
      </c>
      <c r="R35" s="32">
        <f t="shared" si="8"/>
        <v>1.9141869111256868</v>
      </c>
      <c r="S35" s="32">
        <f t="shared" si="9"/>
        <v>5.7487169364283588</v>
      </c>
      <c r="T35" s="32">
        <f t="shared" si="10"/>
        <v>3.5415736592647518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149.39291956422684</v>
      </c>
      <c r="F36" s="3">
        <v>360.99999999999994</v>
      </c>
      <c r="G36" s="7">
        <f t="shared" si="4"/>
        <v>510.39291956422676</v>
      </c>
      <c r="H36" s="3">
        <v>216</v>
      </c>
      <c r="I36" s="3">
        <v>190</v>
      </c>
      <c r="J36" s="7">
        <f t="shared" si="5"/>
        <v>406</v>
      </c>
      <c r="K36" s="3">
        <v>0</v>
      </c>
      <c r="L36" s="3">
        <v>0</v>
      </c>
      <c r="M36" s="7">
        <f t="shared" si="6"/>
        <v>0</v>
      </c>
      <c r="N36" s="27">
        <f t="shared" si="7"/>
        <v>3.2020087355158358E-3</v>
      </c>
      <c r="O36" s="27">
        <f t="shared" si="0"/>
        <v>8.7962962962962951E-3</v>
      </c>
      <c r="P36" s="28">
        <f t="shared" si="1"/>
        <v>5.8200250816938829E-3</v>
      </c>
      <c r="R36" s="32">
        <f t="shared" si="8"/>
        <v>0.69163388687142058</v>
      </c>
      <c r="S36" s="32">
        <f t="shared" si="9"/>
        <v>1.8999999999999997</v>
      </c>
      <c r="T36" s="32">
        <f t="shared" si="10"/>
        <v>1.2571254176458788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2894.0848015840429</v>
      </c>
      <c r="F37" s="9">
        <v>2983.5317391676526</v>
      </c>
      <c r="G37" s="10">
        <f t="shared" si="4"/>
        <v>5877.6165407516955</v>
      </c>
      <c r="H37" s="9">
        <v>93</v>
      </c>
      <c r="I37" s="9">
        <v>62</v>
      </c>
      <c r="J37" s="10">
        <f t="shared" si="5"/>
        <v>155</v>
      </c>
      <c r="K37" s="9">
        <v>65</v>
      </c>
      <c r="L37" s="9">
        <v>85</v>
      </c>
      <c r="M37" s="10">
        <f t="shared" si="6"/>
        <v>150</v>
      </c>
      <c r="N37" s="25">
        <f t="shared" si="7"/>
        <v>7.9929430003978202E-2</v>
      </c>
      <c r="O37" s="25">
        <f t="shared" si="0"/>
        <v>8.6549423856105034E-2</v>
      </c>
      <c r="P37" s="26">
        <f t="shared" si="1"/>
        <v>8.3158128759927785E-2</v>
      </c>
      <c r="R37" s="32">
        <f t="shared" si="8"/>
        <v>18.31699241508888</v>
      </c>
      <c r="S37" s="32">
        <f t="shared" si="9"/>
        <v>20.296134280052058</v>
      </c>
      <c r="T37" s="32">
        <f t="shared" si="10"/>
        <v>19.270873904103919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2716.2257989148102</v>
      </c>
      <c r="F38" s="2">
        <v>2966.1931084349872</v>
      </c>
      <c r="G38" s="5">
        <f t="shared" si="4"/>
        <v>5682.4189073497973</v>
      </c>
      <c r="H38" s="2">
        <v>93</v>
      </c>
      <c r="I38" s="2">
        <v>62</v>
      </c>
      <c r="J38" s="5">
        <f t="shared" si="5"/>
        <v>155</v>
      </c>
      <c r="K38" s="2">
        <v>75</v>
      </c>
      <c r="L38" s="2">
        <v>65</v>
      </c>
      <c r="M38" s="5">
        <f t="shared" si="6"/>
        <v>140</v>
      </c>
      <c r="N38" s="27">
        <f t="shared" si="7"/>
        <v>7.0208483222570575E-2</v>
      </c>
      <c r="O38" s="27">
        <f t="shared" si="0"/>
        <v>0.10050803430587514</v>
      </c>
      <c r="P38" s="28">
        <f t="shared" si="1"/>
        <v>8.331992532770964E-2</v>
      </c>
      <c r="R38" s="32">
        <f t="shared" si="8"/>
        <v>16.168010707826252</v>
      </c>
      <c r="S38" s="32">
        <f t="shared" si="9"/>
        <v>23.355851247519585</v>
      </c>
      <c r="T38" s="32">
        <f t="shared" si="10"/>
        <v>19.262436974067111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2636.9811014457805</v>
      </c>
      <c r="F39" s="2">
        <v>2948.4190336503766</v>
      </c>
      <c r="G39" s="5">
        <f t="shared" si="4"/>
        <v>5585.4001350961571</v>
      </c>
      <c r="H39" s="2">
        <v>93</v>
      </c>
      <c r="I39" s="2">
        <v>62</v>
      </c>
      <c r="J39" s="5">
        <f t="shared" si="5"/>
        <v>155</v>
      </c>
      <c r="K39" s="2">
        <v>93</v>
      </c>
      <c r="L39" s="2">
        <v>64</v>
      </c>
      <c r="M39" s="5">
        <f t="shared" si="6"/>
        <v>157</v>
      </c>
      <c r="N39" s="27">
        <f t="shared" si="7"/>
        <v>6.1109128231502143E-2</v>
      </c>
      <c r="O39" s="27">
        <f t="shared" si="0"/>
        <v>0.10075242733906427</v>
      </c>
      <c r="P39" s="28">
        <f t="shared" si="1"/>
        <v>7.7129365542092321E-2</v>
      </c>
      <c r="R39" s="32">
        <f t="shared" si="8"/>
        <v>14.177317749708497</v>
      </c>
      <c r="S39" s="32">
        <f t="shared" si="9"/>
        <v>23.400151060717274</v>
      </c>
      <c r="T39" s="32">
        <f t="shared" si="10"/>
        <v>17.901923509923581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2566.492596240797</v>
      </c>
      <c r="F40" s="2">
        <v>2905.9002515481161</v>
      </c>
      <c r="G40" s="5">
        <f t="shared" si="4"/>
        <v>5472.3928477889131</v>
      </c>
      <c r="H40" s="2">
        <v>93</v>
      </c>
      <c r="I40" s="2">
        <v>62</v>
      </c>
      <c r="J40" s="5">
        <f t="shared" si="5"/>
        <v>155</v>
      </c>
      <c r="K40" s="2">
        <v>93</v>
      </c>
      <c r="L40" s="2">
        <v>63</v>
      </c>
      <c r="M40" s="5">
        <f t="shared" si="6"/>
        <v>156</v>
      </c>
      <c r="N40" s="27">
        <f t="shared" si="7"/>
        <v>5.9475634877660291E-2</v>
      </c>
      <c r="O40" s="27">
        <f t="shared" si="0"/>
        <v>0.10014820276909692</v>
      </c>
      <c r="P40" s="28">
        <f t="shared" si="1"/>
        <v>7.5828522998959549E-2</v>
      </c>
      <c r="R40" s="32">
        <f t="shared" si="8"/>
        <v>13.798347291617189</v>
      </c>
      <c r="S40" s="32">
        <f t="shared" si="9"/>
        <v>23.247202012384928</v>
      </c>
      <c r="T40" s="32">
        <f t="shared" si="10"/>
        <v>17.596118481636378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2517.6819147330907</v>
      </c>
      <c r="F41" s="2">
        <v>2882.7483228414749</v>
      </c>
      <c r="G41" s="5">
        <f t="shared" si="4"/>
        <v>5400.4302375745656</v>
      </c>
      <c r="H41" s="2">
        <v>93</v>
      </c>
      <c r="I41" s="2">
        <v>62</v>
      </c>
      <c r="J41" s="5">
        <f t="shared" si="5"/>
        <v>155</v>
      </c>
      <c r="K41" s="2">
        <v>93</v>
      </c>
      <c r="L41" s="2">
        <v>63</v>
      </c>
      <c r="M41" s="5">
        <f t="shared" si="6"/>
        <v>156</v>
      </c>
      <c r="N41" s="27">
        <f t="shared" si="7"/>
        <v>5.8344501175683412E-2</v>
      </c>
      <c r="O41" s="27">
        <f t="shared" si="0"/>
        <v>9.9350300621776771E-2</v>
      </c>
      <c r="P41" s="28">
        <f t="shared" si="1"/>
        <v>7.4831368994215802E-2</v>
      </c>
      <c r="R41" s="32">
        <f t="shared" si="8"/>
        <v>13.535924272758551</v>
      </c>
      <c r="S41" s="32">
        <f t="shared" si="9"/>
        <v>23.061986582731798</v>
      </c>
      <c r="T41" s="32">
        <f t="shared" si="10"/>
        <v>17.36472745200825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1866.4398718884745</v>
      </c>
      <c r="F42" s="2">
        <v>1120.4905533656674</v>
      </c>
      <c r="G42" s="5">
        <f t="shared" si="4"/>
        <v>2986.9304252541419</v>
      </c>
      <c r="H42" s="2">
        <v>0</v>
      </c>
      <c r="I42" s="2">
        <v>0</v>
      </c>
      <c r="J42" s="5">
        <f t="shared" si="5"/>
        <v>0</v>
      </c>
      <c r="K42" s="2">
        <v>93</v>
      </c>
      <c r="L42" s="2">
        <v>63</v>
      </c>
      <c r="M42" s="5">
        <f t="shared" si="6"/>
        <v>156</v>
      </c>
      <c r="N42" s="27">
        <f t="shared" si="7"/>
        <v>8.09243787672769E-2</v>
      </c>
      <c r="O42" s="27">
        <f t="shared" si="0"/>
        <v>7.1715985238457972E-2</v>
      </c>
      <c r="P42" s="28">
        <f t="shared" si="1"/>
        <v>7.7205604457561569E-2</v>
      </c>
      <c r="R42" s="32">
        <f t="shared" si="8"/>
        <v>20.069245934284673</v>
      </c>
      <c r="S42" s="32">
        <f t="shared" si="9"/>
        <v>17.785564339137579</v>
      </c>
      <c r="T42" s="32">
        <f t="shared" si="10"/>
        <v>19.146989905475269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1627.8181618938129</v>
      </c>
      <c r="F43" s="2">
        <v>1158.425171779309</v>
      </c>
      <c r="G43" s="5">
        <f t="shared" si="4"/>
        <v>2786.2433336731219</v>
      </c>
      <c r="H43" s="2">
        <v>0</v>
      </c>
      <c r="I43" s="2">
        <v>0</v>
      </c>
      <c r="J43" s="5">
        <f t="shared" si="5"/>
        <v>0</v>
      </c>
      <c r="K43" s="2">
        <v>93</v>
      </c>
      <c r="L43" s="2">
        <v>63</v>
      </c>
      <c r="M43" s="5">
        <f t="shared" si="6"/>
        <v>156</v>
      </c>
      <c r="N43" s="27">
        <f t="shared" si="7"/>
        <v>7.0578310869485475E-2</v>
      </c>
      <c r="O43" s="27">
        <f t="shared" si="0"/>
        <v>7.4143956207073036E-2</v>
      </c>
      <c r="P43" s="28">
        <f t="shared" si="1"/>
        <v>7.2018283025049673E-2</v>
      </c>
      <c r="R43" s="32">
        <f t="shared" si="8"/>
        <v>17.503421095632397</v>
      </c>
      <c r="S43" s="32">
        <f t="shared" si="9"/>
        <v>18.38770113935411</v>
      </c>
      <c r="T43" s="32">
        <f t="shared" si="10"/>
        <v>17.86053419021232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1543.6028664379348</v>
      </c>
      <c r="F44" s="2">
        <v>1134.0130939619878</v>
      </c>
      <c r="G44" s="5">
        <f t="shared" si="4"/>
        <v>2677.6159603999226</v>
      </c>
      <c r="H44" s="2">
        <v>0</v>
      </c>
      <c r="I44" s="2">
        <v>0</v>
      </c>
      <c r="J44" s="5">
        <f t="shared" si="5"/>
        <v>0</v>
      </c>
      <c r="K44" s="2">
        <v>93</v>
      </c>
      <c r="L44" s="2">
        <v>62</v>
      </c>
      <c r="M44" s="5">
        <f t="shared" si="6"/>
        <v>155</v>
      </c>
      <c r="N44" s="27">
        <f t="shared" si="7"/>
        <v>6.6926936630156725E-2</v>
      </c>
      <c r="O44" s="27">
        <f t="shared" si="0"/>
        <v>7.3752152312824393E-2</v>
      </c>
      <c r="P44" s="28">
        <f t="shared" si="1"/>
        <v>6.96570229032238E-2</v>
      </c>
      <c r="R44" s="32">
        <f t="shared" si="8"/>
        <v>16.597880284278869</v>
      </c>
      <c r="S44" s="32">
        <f t="shared" si="9"/>
        <v>18.290533773580449</v>
      </c>
      <c r="T44" s="32">
        <f t="shared" si="10"/>
        <v>17.2749416799995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1475.2606030429058</v>
      </c>
      <c r="F45" s="2">
        <v>1142.0698502764499</v>
      </c>
      <c r="G45" s="5">
        <f t="shared" si="4"/>
        <v>2617.3304533193559</v>
      </c>
      <c r="H45" s="2">
        <v>0</v>
      </c>
      <c r="I45" s="2">
        <v>0</v>
      </c>
      <c r="J45" s="5">
        <f t="shared" si="5"/>
        <v>0</v>
      </c>
      <c r="K45" s="2">
        <v>93</v>
      </c>
      <c r="L45" s="2">
        <v>62</v>
      </c>
      <c r="M45" s="5">
        <f t="shared" si="6"/>
        <v>155</v>
      </c>
      <c r="N45" s="27">
        <f t="shared" si="7"/>
        <v>6.3963779181534244E-2</v>
      </c>
      <c r="O45" s="27">
        <f t="shared" si="0"/>
        <v>7.4276134903515215E-2</v>
      </c>
      <c r="P45" s="28">
        <f t="shared" si="1"/>
        <v>6.808872147032663E-2</v>
      </c>
      <c r="R45" s="32">
        <f t="shared" si="8"/>
        <v>15.863017237020493</v>
      </c>
      <c r="S45" s="32">
        <f t="shared" si="9"/>
        <v>18.420481456071773</v>
      </c>
      <c r="T45" s="32">
        <f t="shared" si="10"/>
        <v>16.886002924641005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1461.0261036206714</v>
      </c>
      <c r="F46" s="2">
        <v>1144.5211992178515</v>
      </c>
      <c r="G46" s="5">
        <f t="shared" si="4"/>
        <v>2605.5473028385231</v>
      </c>
      <c r="H46" s="2">
        <v>0</v>
      </c>
      <c r="I46" s="2">
        <v>0</v>
      </c>
      <c r="J46" s="5">
        <f t="shared" si="5"/>
        <v>0</v>
      </c>
      <c r="K46" s="2">
        <v>94</v>
      </c>
      <c r="L46" s="2">
        <v>62</v>
      </c>
      <c r="M46" s="5">
        <f t="shared" si="6"/>
        <v>156</v>
      </c>
      <c r="N46" s="27">
        <f t="shared" si="7"/>
        <v>6.2672705199925849E-2</v>
      </c>
      <c r="O46" s="27">
        <f t="shared" si="0"/>
        <v>7.4435561863804081E-2</v>
      </c>
      <c r="P46" s="28">
        <f t="shared" si="1"/>
        <v>6.734768669454412E-2</v>
      </c>
      <c r="R46" s="32">
        <f t="shared" si="8"/>
        <v>15.542830889581611</v>
      </c>
      <c r="S46" s="32">
        <f t="shared" si="9"/>
        <v>18.460019342223411</v>
      </c>
      <c r="T46" s="32">
        <f t="shared" si="10"/>
        <v>16.702226300246942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1404.1495672900087</v>
      </c>
      <c r="F47" s="2">
        <v>1142.391360039707</v>
      </c>
      <c r="G47" s="5">
        <f t="shared" si="4"/>
        <v>2546.5409273297155</v>
      </c>
      <c r="H47" s="2">
        <v>0</v>
      </c>
      <c r="I47" s="2">
        <v>0</v>
      </c>
      <c r="J47" s="5">
        <f t="shared" si="5"/>
        <v>0</v>
      </c>
      <c r="K47" s="2">
        <v>94</v>
      </c>
      <c r="L47" s="2">
        <v>62</v>
      </c>
      <c r="M47" s="5">
        <f t="shared" si="6"/>
        <v>156</v>
      </c>
      <c r="N47" s="27">
        <f t="shared" si="7"/>
        <v>6.0232908686084795E-2</v>
      </c>
      <c r="O47" s="27">
        <f t="shared" si="0"/>
        <v>7.4297044747639637E-2</v>
      </c>
      <c r="P47" s="28">
        <f t="shared" si="1"/>
        <v>6.5822501223369398E-2</v>
      </c>
      <c r="R47" s="32">
        <f t="shared" ref="R47" si="11">+E47/(H47+K47)</f>
        <v>14.937761354149028</v>
      </c>
      <c r="S47" s="32">
        <f t="shared" ref="S47" si="12">+F47/(I47+L47)</f>
        <v>18.425667097414628</v>
      </c>
      <c r="T47" s="32">
        <f t="shared" ref="T47" si="13">+G47/(J47+M47)</f>
        <v>16.323980303395611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1351.8973821396303</v>
      </c>
      <c r="F48" s="2">
        <v>1079.2442829556117</v>
      </c>
      <c r="G48" s="5">
        <f t="shared" si="4"/>
        <v>2431.1416650952419</v>
      </c>
      <c r="H48" s="2">
        <v>0</v>
      </c>
      <c r="I48" s="2">
        <v>0</v>
      </c>
      <c r="J48" s="5">
        <f t="shared" si="5"/>
        <v>0</v>
      </c>
      <c r="K48" s="2">
        <v>94</v>
      </c>
      <c r="L48" s="2">
        <v>62</v>
      </c>
      <c r="M48" s="5">
        <f t="shared" si="6"/>
        <v>156</v>
      </c>
      <c r="N48" s="27">
        <f t="shared" si="7"/>
        <v>5.7991480016284756E-2</v>
      </c>
      <c r="O48" s="27">
        <f t="shared" si="0"/>
        <v>7.019018489565633E-2</v>
      </c>
      <c r="P48" s="28">
        <f t="shared" si="1"/>
        <v>6.2839683237573454E-2</v>
      </c>
      <c r="R48" s="32">
        <f t="shared" si="8"/>
        <v>14.381887044038621</v>
      </c>
      <c r="S48" s="32">
        <f t="shared" si="9"/>
        <v>17.40716585412277</v>
      </c>
      <c r="T48" s="32">
        <f t="shared" si="10"/>
        <v>15.584241442918218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1262.1776921535984</v>
      </c>
      <c r="F49" s="2">
        <v>1042.6002600167205</v>
      </c>
      <c r="G49" s="5">
        <f t="shared" si="4"/>
        <v>2304.7779521703187</v>
      </c>
      <c r="H49" s="2">
        <v>0</v>
      </c>
      <c r="I49" s="2">
        <v>0</v>
      </c>
      <c r="J49" s="5">
        <f t="shared" si="5"/>
        <v>0</v>
      </c>
      <c r="K49" s="2">
        <v>95</v>
      </c>
      <c r="L49" s="2">
        <v>63</v>
      </c>
      <c r="M49" s="5">
        <f t="shared" si="6"/>
        <v>158</v>
      </c>
      <c r="N49" s="27">
        <f t="shared" si="7"/>
        <v>5.3572907137249506E-2</v>
      </c>
      <c r="O49" s="27">
        <f t="shared" si="0"/>
        <v>6.6730687405064035E-2</v>
      </c>
      <c r="P49" s="28">
        <f t="shared" si="1"/>
        <v>5.8819363826314787E-2</v>
      </c>
      <c r="R49" s="32">
        <f t="shared" si="8"/>
        <v>13.286080970037878</v>
      </c>
      <c r="S49" s="32">
        <f t="shared" si="9"/>
        <v>16.549210476455883</v>
      </c>
      <c r="T49" s="32">
        <f t="shared" si="10"/>
        <v>14.587202228926067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1223.8548417401828</v>
      </c>
      <c r="F50" s="2">
        <v>1031.2539302817522</v>
      </c>
      <c r="G50" s="5">
        <f t="shared" si="4"/>
        <v>2255.1087720219348</v>
      </c>
      <c r="H50" s="2">
        <v>0</v>
      </c>
      <c r="I50" s="2">
        <v>0</v>
      </c>
      <c r="J50" s="5">
        <f t="shared" si="5"/>
        <v>0</v>
      </c>
      <c r="K50" s="2">
        <v>96</v>
      </c>
      <c r="L50" s="2">
        <v>73</v>
      </c>
      <c r="M50" s="5">
        <f t="shared" si="6"/>
        <v>169</v>
      </c>
      <c r="N50" s="27">
        <f t="shared" si="7"/>
        <v>5.1405193285457944E-2</v>
      </c>
      <c r="O50" s="27">
        <f t="shared" si="0"/>
        <v>5.6962766807432182E-2</v>
      </c>
      <c r="P50" s="28">
        <f t="shared" si="1"/>
        <v>5.3805801966547405E-2</v>
      </c>
      <c r="R50" s="32">
        <f t="shared" si="8"/>
        <v>12.748487934793571</v>
      </c>
      <c r="S50" s="32">
        <f t="shared" si="9"/>
        <v>14.126766168243181</v>
      </c>
      <c r="T50" s="32">
        <f t="shared" si="10"/>
        <v>13.343838887703756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1096.378430746279</v>
      </c>
      <c r="F51" s="2">
        <v>1016.8964198010326</v>
      </c>
      <c r="G51" s="5">
        <f t="shared" si="4"/>
        <v>2113.2748505473119</v>
      </c>
      <c r="H51" s="2">
        <v>0</v>
      </c>
      <c r="I51" s="2">
        <v>0</v>
      </c>
      <c r="J51" s="5">
        <f t="shared" si="5"/>
        <v>0</v>
      </c>
      <c r="K51" s="2">
        <v>96</v>
      </c>
      <c r="L51" s="2">
        <v>103</v>
      </c>
      <c r="M51" s="5">
        <f t="shared" si="6"/>
        <v>199</v>
      </c>
      <c r="N51" s="27">
        <f t="shared" si="7"/>
        <v>4.6050841345189809E-2</v>
      </c>
      <c r="O51" s="27">
        <f t="shared" si="0"/>
        <v>3.980959989825527E-2</v>
      </c>
      <c r="P51" s="28">
        <f t="shared" si="1"/>
        <v>4.2820450043510129E-2</v>
      </c>
      <c r="R51" s="32">
        <f t="shared" si="8"/>
        <v>11.420608653607074</v>
      </c>
      <c r="S51" s="32">
        <f t="shared" si="9"/>
        <v>9.8727807747673069</v>
      </c>
      <c r="T51" s="32">
        <f t="shared" si="10"/>
        <v>10.619471610790512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1070.5362502018534</v>
      </c>
      <c r="F52" s="2">
        <v>1012.7214609242208</v>
      </c>
      <c r="G52" s="5">
        <f t="shared" si="4"/>
        <v>2083.2577111260744</v>
      </c>
      <c r="H52" s="2">
        <v>0</v>
      </c>
      <c r="I52" s="2">
        <v>0</v>
      </c>
      <c r="J52" s="5">
        <f t="shared" si="5"/>
        <v>0</v>
      </c>
      <c r="K52" s="2">
        <v>96</v>
      </c>
      <c r="L52" s="2">
        <v>103</v>
      </c>
      <c r="M52" s="5">
        <f t="shared" si="6"/>
        <v>199</v>
      </c>
      <c r="N52" s="27">
        <f t="shared" si="7"/>
        <v>4.4965400294096666E-2</v>
      </c>
      <c r="O52" s="27">
        <f t="shared" si="0"/>
        <v>3.9646158038060632E-2</v>
      </c>
      <c r="P52" s="28">
        <f t="shared" si="1"/>
        <v>4.2212224654037817E-2</v>
      </c>
      <c r="R52" s="32">
        <f t="shared" si="8"/>
        <v>11.151419272935973</v>
      </c>
      <c r="S52" s="32">
        <f t="shared" si="9"/>
        <v>9.8322471934390361</v>
      </c>
      <c r="T52" s="32">
        <f t="shared" si="10"/>
        <v>10.468631714201379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1013.0757206241358</v>
      </c>
      <c r="F53" s="2">
        <v>1020.324486292109</v>
      </c>
      <c r="G53" s="5">
        <f t="shared" si="4"/>
        <v>2033.4002069162448</v>
      </c>
      <c r="H53" s="2">
        <v>0</v>
      </c>
      <c r="I53" s="2">
        <v>0</v>
      </c>
      <c r="J53" s="5">
        <f t="shared" si="5"/>
        <v>0</v>
      </c>
      <c r="K53" s="2">
        <v>99</v>
      </c>
      <c r="L53" s="2">
        <v>75</v>
      </c>
      <c r="M53" s="5">
        <f t="shared" si="6"/>
        <v>174</v>
      </c>
      <c r="N53" s="27">
        <f t="shared" si="7"/>
        <v>4.1262451964163234E-2</v>
      </c>
      <c r="O53" s="27">
        <f t="shared" si="0"/>
        <v>5.485615517699511E-2</v>
      </c>
      <c r="P53" s="28">
        <f t="shared" si="1"/>
        <v>4.7121806797280424E-2</v>
      </c>
      <c r="R53" s="32">
        <f t="shared" si="8"/>
        <v>10.233088087112483</v>
      </c>
      <c r="S53" s="32">
        <f t="shared" si="9"/>
        <v>13.604326483894786</v>
      </c>
      <c r="T53" s="32">
        <f t="shared" si="10"/>
        <v>11.686208085725545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979.54167915703965</v>
      </c>
      <c r="F54" s="2">
        <v>908.61038219693455</v>
      </c>
      <c r="G54" s="5">
        <f t="shared" si="4"/>
        <v>1888.1520613539742</v>
      </c>
      <c r="H54" s="2">
        <v>0</v>
      </c>
      <c r="I54" s="2">
        <v>0</v>
      </c>
      <c r="J54" s="5">
        <f t="shared" si="5"/>
        <v>0</v>
      </c>
      <c r="K54" s="2">
        <v>119</v>
      </c>
      <c r="L54" s="2">
        <v>73</v>
      </c>
      <c r="M54" s="5">
        <f t="shared" si="6"/>
        <v>192</v>
      </c>
      <c r="N54" s="27">
        <f t="shared" si="7"/>
        <v>3.3191301137064234E-2</v>
      </c>
      <c r="O54" s="27">
        <f t="shared" si="0"/>
        <v>5.0188377275570843E-2</v>
      </c>
      <c r="P54" s="28">
        <f t="shared" si="1"/>
        <v>3.9653731127225603E-2</v>
      </c>
      <c r="R54" s="32">
        <f t="shared" si="8"/>
        <v>8.2314426819919291</v>
      </c>
      <c r="S54" s="32">
        <f t="shared" si="9"/>
        <v>12.446717564341569</v>
      </c>
      <c r="T54" s="32">
        <f t="shared" si="10"/>
        <v>9.8341253195519496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747.20589134996465</v>
      </c>
      <c r="F55" s="2">
        <v>745.79111359471813</v>
      </c>
      <c r="G55" s="5">
        <f t="shared" si="4"/>
        <v>1492.9970049446829</v>
      </c>
      <c r="H55" s="2">
        <v>0</v>
      </c>
      <c r="I55" s="2">
        <v>0</v>
      </c>
      <c r="J55" s="5">
        <f t="shared" si="5"/>
        <v>0</v>
      </c>
      <c r="K55" s="2">
        <v>124</v>
      </c>
      <c r="L55" s="2">
        <v>72</v>
      </c>
      <c r="M55" s="5">
        <f t="shared" si="6"/>
        <v>196</v>
      </c>
      <c r="N55" s="27">
        <f t="shared" si="7"/>
        <v>2.4297798235885949E-2</v>
      </c>
      <c r="O55" s="27">
        <f t="shared" si="0"/>
        <v>4.1766975447732869E-2</v>
      </c>
      <c r="P55" s="28">
        <f t="shared" si="1"/>
        <v>3.071504700758482E-2</v>
      </c>
      <c r="R55" s="32">
        <f t="shared" si="8"/>
        <v>6.0258539624997152</v>
      </c>
      <c r="S55" s="32">
        <f t="shared" si="9"/>
        <v>10.358209911037752</v>
      </c>
      <c r="T55" s="32">
        <f t="shared" si="10"/>
        <v>7.6173316578810351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693.47760223391163</v>
      </c>
      <c r="F56" s="2">
        <v>688.15961992805251</v>
      </c>
      <c r="G56" s="5">
        <f t="shared" si="4"/>
        <v>1381.637222161964</v>
      </c>
      <c r="H56" s="2">
        <v>0</v>
      </c>
      <c r="I56" s="2">
        <v>0</v>
      </c>
      <c r="J56" s="5">
        <f t="shared" si="5"/>
        <v>0</v>
      </c>
      <c r="K56" s="2">
        <v>124</v>
      </c>
      <c r="L56" s="2">
        <v>72</v>
      </c>
      <c r="M56" s="5">
        <f t="shared" si="6"/>
        <v>196</v>
      </c>
      <c r="N56" s="27">
        <f t="shared" si="7"/>
        <v>2.2550650436846762E-2</v>
      </c>
      <c r="O56" s="27">
        <f t="shared" si="0"/>
        <v>3.8539405237906166E-2</v>
      </c>
      <c r="P56" s="28">
        <f t="shared" si="1"/>
        <v>2.8424070567848174E-2</v>
      </c>
      <c r="R56" s="32">
        <f t="shared" si="8"/>
        <v>5.5925613083379968</v>
      </c>
      <c r="S56" s="32">
        <f t="shared" si="9"/>
        <v>9.5577724990007287</v>
      </c>
      <c r="T56" s="32">
        <f t="shared" si="10"/>
        <v>7.0491695008263466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522.9417148542708</v>
      </c>
      <c r="F57" s="2">
        <v>571.56373832218696</v>
      </c>
      <c r="G57" s="5">
        <f t="shared" si="4"/>
        <v>1094.5054531764576</v>
      </c>
      <c r="H57" s="2">
        <v>0</v>
      </c>
      <c r="I57" s="2">
        <v>0</v>
      </c>
      <c r="J57" s="5">
        <f t="shared" si="5"/>
        <v>0</v>
      </c>
      <c r="K57" s="43">
        <v>124</v>
      </c>
      <c r="L57" s="2">
        <v>72</v>
      </c>
      <c r="M57" s="5">
        <f t="shared" si="6"/>
        <v>196</v>
      </c>
      <c r="N57" s="27">
        <f t="shared" si="7"/>
        <v>1.7005128604782479E-2</v>
      </c>
      <c r="O57" s="27">
        <f t="shared" si="0"/>
        <v>3.2009617961592012E-2</v>
      </c>
      <c r="P57" s="28">
        <f t="shared" si="1"/>
        <v>2.2516981837896181E-2</v>
      </c>
      <c r="R57" s="32">
        <f t="shared" si="8"/>
        <v>4.2172718939860552</v>
      </c>
      <c r="S57" s="32">
        <f t="shared" si="9"/>
        <v>7.9383852544748192</v>
      </c>
      <c r="T57" s="32">
        <f t="shared" si="10"/>
        <v>5.5842114957982529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495.62008485135919</v>
      </c>
      <c r="F58" s="3">
        <v>512</v>
      </c>
      <c r="G58" s="7">
        <f t="shared" si="4"/>
        <v>1007.6200848513593</v>
      </c>
      <c r="H58" s="6">
        <v>0</v>
      </c>
      <c r="I58" s="3">
        <v>0</v>
      </c>
      <c r="J58" s="7">
        <f t="shared" si="5"/>
        <v>0</v>
      </c>
      <c r="K58" s="44">
        <v>124</v>
      </c>
      <c r="L58" s="3">
        <v>72</v>
      </c>
      <c r="M58" s="7">
        <f t="shared" ref="M58" si="14">+K58+L58</f>
        <v>196</v>
      </c>
      <c r="N58" s="27">
        <f t="shared" si="7"/>
        <v>1.6116678097403719E-2</v>
      </c>
      <c r="O58" s="27">
        <f t="shared" si="0"/>
        <v>2.8673835125448029E-2</v>
      </c>
      <c r="P58" s="28">
        <f t="shared" si="1"/>
        <v>2.072951129137918E-2</v>
      </c>
      <c r="R58" s="32">
        <f t="shared" si="8"/>
        <v>3.9969361681561226</v>
      </c>
      <c r="S58" s="32">
        <f t="shared" si="9"/>
        <v>7.1111111111111107</v>
      </c>
      <c r="T58" s="32">
        <f t="shared" si="10"/>
        <v>5.1409188002620372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2211.6387907661228</v>
      </c>
      <c r="F59" s="2">
        <v>1284.6487201885964</v>
      </c>
      <c r="G59" s="10">
        <f t="shared" si="4"/>
        <v>3496.2875109547194</v>
      </c>
      <c r="H59" s="2">
        <v>4</v>
      </c>
      <c r="I59" s="2">
        <v>2</v>
      </c>
      <c r="J59" s="10">
        <f t="shared" si="5"/>
        <v>6</v>
      </c>
      <c r="K59" s="2">
        <v>58</v>
      </c>
      <c r="L59" s="2">
        <v>61</v>
      </c>
      <c r="M59" s="10">
        <f t="shared" si="6"/>
        <v>119</v>
      </c>
      <c r="N59" s="25">
        <f t="shared" si="7"/>
        <v>0.14504451670816651</v>
      </c>
      <c r="O59" s="25">
        <f t="shared" si="0"/>
        <v>8.2560971734485622E-2</v>
      </c>
      <c r="P59" s="26">
        <f t="shared" si="1"/>
        <v>0.11348635130338612</v>
      </c>
      <c r="R59" s="32">
        <f t="shared" si="8"/>
        <v>35.671593399453592</v>
      </c>
      <c r="S59" s="32">
        <f t="shared" si="9"/>
        <v>20.391249526803119</v>
      </c>
      <c r="T59" s="32">
        <f t="shared" si="10"/>
        <v>27.970300087637757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2050.4537770402098</v>
      </c>
      <c r="F60" s="2">
        <v>1289.1449986643115</v>
      </c>
      <c r="G60" s="5">
        <f t="shared" si="4"/>
        <v>3339.5987757045214</v>
      </c>
      <c r="H60" s="2">
        <v>4</v>
      </c>
      <c r="I60" s="2">
        <v>2</v>
      </c>
      <c r="J60" s="5">
        <f t="shared" si="5"/>
        <v>6</v>
      </c>
      <c r="K60" s="2">
        <v>58</v>
      </c>
      <c r="L60" s="2">
        <v>60</v>
      </c>
      <c r="M60" s="5">
        <f t="shared" si="6"/>
        <v>118</v>
      </c>
      <c r="N60" s="27">
        <f t="shared" si="7"/>
        <v>0.13447362126444187</v>
      </c>
      <c r="O60" s="27">
        <f t="shared" si="0"/>
        <v>8.4191810257596103E-2</v>
      </c>
      <c r="P60" s="28">
        <f t="shared" si="1"/>
        <v>0.10928006465001706</v>
      </c>
      <c r="R60" s="32">
        <f t="shared" si="8"/>
        <v>33.071835113551771</v>
      </c>
      <c r="S60" s="32">
        <f t="shared" si="9"/>
        <v>20.792661268779216</v>
      </c>
      <c r="T60" s="32">
        <f t="shared" si="10"/>
        <v>26.932248191165495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1937.3309155075631</v>
      </c>
      <c r="F61" s="2">
        <v>1296.0353069099021</v>
      </c>
      <c r="G61" s="5">
        <f t="shared" si="4"/>
        <v>3233.366222417465</v>
      </c>
      <c r="H61" s="2">
        <v>4</v>
      </c>
      <c r="I61" s="2">
        <v>2</v>
      </c>
      <c r="J61" s="5">
        <f t="shared" si="5"/>
        <v>6</v>
      </c>
      <c r="K61" s="2">
        <v>58</v>
      </c>
      <c r="L61" s="2">
        <v>60</v>
      </c>
      <c r="M61" s="5">
        <f t="shared" si="6"/>
        <v>118</v>
      </c>
      <c r="N61" s="27">
        <f t="shared" si="7"/>
        <v>0.1270547557389535</v>
      </c>
      <c r="O61" s="27">
        <f t="shared" si="0"/>
        <v>8.4641804265275747E-2</v>
      </c>
      <c r="P61" s="28">
        <f t="shared" si="1"/>
        <v>0.10580386853460291</v>
      </c>
      <c r="R61" s="32">
        <f t="shared" si="8"/>
        <v>31.247272830767148</v>
      </c>
      <c r="S61" s="32">
        <f t="shared" si="9"/>
        <v>20.903795272740357</v>
      </c>
      <c r="T61" s="32">
        <f t="shared" si="10"/>
        <v>26.075534051753749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1850.4482940062408</v>
      </c>
      <c r="F62" s="2">
        <v>1314.6808548989441</v>
      </c>
      <c r="G62" s="5">
        <f t="shared" si="4"/>
        <v>3165.1291489051846</v>
      </c>
      <c r="H62" s="2">
        <v>4</v>
      </c>
      <c r="I62" s="2">
        <v>2</v>
      </c>
      <c r="J62" s="5">
        <f t="shared" si="5"/>
        <v>6</v>
      </c>
      <c r="K62" s="2">
        <v>58</v>
      </c>
      <c r="L62" s="2">
        <v>60</v>
      </c>
      <c r="M62" s="5">
        <f t="shared" si="6"/>
        <v>118</v>
      </c>
      <c r="N62" s="27">
        <f t="shared" si="7"/>
        <v>0.12135678738236101</v>
      </c>
      <c r="O62" s="27">
        <f t="shared" si="0"/>
        <v>8.5859512467276911E-2</v>
      </c>
      <c r="P62" s="28">
        <f t="shared" si="1"/>
        <v>0.10357098000344191</v>
      </c>
      <c r="R62" s="32">
        <f t="shared" si="8"/>
        <v>29.84594022590711</v>
      </c>
      <c r="S62" s="32">
        <f t="shared" si="9"/>
        <v>21.204529917724905</v>
      </c>
      <c r="T62" s="32">
        <f t="shared" si="10"/>
        <v>25.525235071816006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1783.0429928505882</v>
      </c>
      <c r="F63" s="2">
        <v>1303.3236274422159</v>
      </c>
      <c r="G63" s="5">
        <f t="shared" si="4"/>
        <v>3086.3666202928043</v>
      </c>
      <c r="H63" s="2">
        <v>4</v>
      </c>
      <c r="I63" s="2">
        <v>2</v>
      </c>
      <c r="J63" s="5">
        <f t="shared" si="5"/>
        <v>6</v>
      </c>
      <c r="K63" s="2">
        <v>58</v>
      </c>
      <c r="L63" s="2">
        <v>60</v>
      </c>
      <c r="M63" s="5">
        <f t="shared" si="6"/>
        <v>118</v>
      </c>
      <c r="N63" s="27">
        <f t="shared" si="7"/>
        <v>0.11693618788369545</v>
      </c>
      <c r="O63" s="27">
        <f t="shared" si="0"/>
        <v>8.5117791760855266E-2</v>
      </c>
      <c r="P63" s="28">
        <f t="shared" si="1"/>
        <v>0.10099367213000014</v>
      </c>
      <c r="R63" s="32">
        <f t="shared" si="8"/>
        <v>28.758757949203037</v>
      </c>
      <c r="S63" s="32">
        <f t="shared" si="9"/>
        <v>21.021348829713158</v>
      </c>
      <c r="T63" s="32">
        <f t="shared" si="10"/>
        <v>24.8900533894581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1656.414169122756</v>
      </c>
      <c r="F64" s="2">
        <v>1346.1523292298352</v>
      </c>
      <c r="G64" s="5">
        <f t="shared" si="4"/>
        <v>3002.5664983525912</v>
      </c>
      <c r="H64" s="2">
        <v>4</v>
      </c>
      <c r="I64" s="2">
        <v>2</v>
      </c>
      <c r="J64" s="5">
        <f t="shared" si="5"/>
        <v>6</v>
      </c>
      <c r="K64" s="2">
        <v>58</v>
      </c>
      <c r="L64" s="2">
        <v>60</v>
      </c>
      <c r="M64" s="5">
        <f t="shared" si="6"/>
        <v>118</v>
      </c>
      <c r="N64" s="27">
        <f t="shared" si="7"/>
        <v>0.10863156932861726</v>
      </c>
      <c r="O64" s="27">
        <f t="shared" si="0"/>
        <v>8.7914859536953716E-2</v>
      </c>
      <c r="P64" s="28">
        <f t="shared" si="1"/>
        <v>9.8251521542951289E-2</v>
      </c>
      <c r="R64" s="32">
        <f t="shared" si="8"/>
        <v>26.716357566496065</v>
      </c>
      <c r="S64" s="32">
        <f t="shared" si="9"/>
        <v>21.712134342416697</v>
      </c>
      <c r="T64" s="32">
        <f t="shared" si="10"/>
        <v>24.214245954456381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1502.6254660074801</v>
      </c>
      <c r="F65" s="2">
        <v>1163.6701306094876</v>
      </c>
      <c r="G65" s="5">
        <f t="shared" si="4"/>
        <v>2666.2955966169675</v>
      </c>
      <c r="H65" s="2">
        <v>6</v>
      </c>
      <c r="I65" s="2">
        <v>2</v>
      </c>
      <c r="J65" s="5">
        <f t="shared" si="5"/>
        <v>8</v>
      </c>
      <c r="K65" s="2">
        <v>85</v>
      </c>
      <c r="L65" s="2">
        <v>60</v>
      </c>
      <c r="M65" s="5">
        <f t="shared" si="6"/>
        <v>145</v>
      </c>
      <c r="N65" s="27">
        <f t="shared" si="7"/>
        <v>6.7153444136909199E-2</v>
      </c>
      <c r="O65" s="27">
        <f t="shared" si="0"/>
        <v>7.5997265583169257E-2</v>
      </c>
      <c r="P65" s="28">
        <f t="shared" si="1"/>
        <v>7.074653992297196E-2</v>
      </c>
      <c r="R65" s="32">
        <f t="shared" si="8"/>
        <v>16.512367758323958</v>
      </c>
      <c r="S65" s="32">
        <f t="shared" si="9"/>
        <v>18.768873074346576</v>
      </c>
      <c r="T65" s="32">
        <f t="shared" si="10"/>
        <v>17.426768605339657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692.45073629051535</v>
      </c>
      <c r="F66" s="2">
        <v>511.78430854576698</v>
      </c>
      <c r="G66" s="5">
        <f t="shared" si="4"/>
        <v>1204.2350448362822</v>
      </c>
      <c r="H66" s="2">
        <v>6</v>
      </c>
      <c r="I66" s="2">
        <v>2</v>
      </c>
      <c r="J66" s="5">
        <f t="shared" si="5"/>
        <v>8</v>
      </c>
      <c r="K66" s="2">
        <v>87</v>
      </c>
      <c r="L66" s="2">
        <v>60</v>
      </c>
      <c r="M66" s="5">
        <f t="shared" si="6"/>
        <v>147</v>
      </c>
      <c r="N66" s="27">
        <f t="shared" si="7"/>
        <v>3.0275040936101581E-2</v>
      </c>
      <c r="O66" s="27">
        <f t="shared" si="0"/>
        <v>3.3423740108788333E-2</v>
      </c>
      <c r="P66" s="28">
        <f t="shared" si="1"/>
        <v>3.1537687115972192E-2</v>
      </c>
      <c r="R66" s="32">
        <f t="shared" si="8"/>
        <v>7.4457068418334984</v>
      </c>
      <c r="S66" s="32">
        <f t="shared" si="9"/>
        <v>8.2545856217059193</v>
      </c>
      <c r="T66" s="32">
        <f t="shared" si="10"/>
        <v>7.7692583537824662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607.09096741764915</v>
      </c>
      <c r="F67" s="2">
        <v>430.78430854576675</v>
      </c>
      <c r="G67" s="5">
        <f t="shared" si="4"/>
        <v>1037.8752759634158</v>
      </c>
      <c r="H67" s="2">
        <v>6</v>
      </c>
      <c r="I67" s="2">
        <v>2</v>
      </c>
      <c r="J67" s="5">
        <f t="shared" si="5"/>
        <v>8</v>
      </c>
      <c r="K67" s="2">
        <v>87</v>
      </c>
      <c r="L67" s="2">
        <v>60</v>
      </c>
      <c r="M67" s="5">
        <f t="shared" si="6"/>
        <v>147</v>
      </c>
      <c r="N67" s="27">
        <f t="shared" si="7"/>
        <v>2.6542976889543948E-2</v>
      </c>
      <c r="O67" s="27">
        <f t="shared" si="0"/>
        <v>2.8133771456750702E-2</v>
      </c>
      <c r="P67" s="28">
        <f t="shared" si="1"/>
        <v>2.7180894509831757E-2</v>
      </c>
      <c r="R67" s="32">
        <f t="shared" si="8"/>
        <v>6.5278598647059045</v>
      </c>
      <c r="S67" s="32">
        <f t="shared" si="9"/>
        <v>6.9481340088026897</v>
      </c>
      <c r="T67" s="32">
        <f t="shared" si="10"/>
        <v>6.6959695223446181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573.5288130422922</v>
      </c>
      <c r="F68" s="2">
        <v>358.87610619469029</v>
      </c>
      <c r="G68" s="5">
        <f t="shared" si="4"/>
        <v>932.40491923698255</v>
      </c>
      <c r="H68" s="2">
        <v>6</v>
      </c>
      <c r="I68" s="2">
        <v>2</v>
      </c>
      <c r="J68" s="5">
        <f t="shared" si="5"/>
        <v>8</v>
      </c>
      <c r="K68" s="2">
        <v>87</v>
      </c>
      <c r="L68" s="2">
        <v>60</v>
      </c>
      <c r="M68" s="5">
        <f t="shared" si="6"/>
        <v>147</v>
      </c>
      <c r="N68" s="27">
        <f t="shared" si="7"/>
        <v>2.5075586439414665E-2</v>
      </c>
      <c r="O68" s="27">
        <f t="shared" si="0"/>
        <v>2.3437572243644872E-2</v>
      </c>
      <c r="P68" s="28">
        <f t="shared" si="1"/>
        <v>2.4418733480960155E-2</v>
      </c>
      <c r="R68" s="32">
        <f t="shared" si="8"/>
        <v>6.1669764843257227</v>
      </c>
      <c r="S68" s="32">
        <f t="shared" si="9"/>
        <v>5.7883242934627468</v>
      </c>
      <c r="T68" s="32">
        <f t="shared" si="10"/>
        <v>6.0155156079805323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283.43323027148642</v>
      </c>
      <c r="F69" s="3">
        <v>190</v>
      </c>
      <c r="G69" s="7">
        <f t="shared" si="4"/>
        <v>473.43323027148642</v>
      </c>
      <c r="H69" s="6">
        <v>6</v>
      </c>
      <c r="I69" s="3">
        <v>2</v>
      </c>
      <c r="J69" s="7">
        <f t="shared" si="5"/>
        <v>8</v>
      </c>
      <c r="K69" s="6">
        <v>87</v>
      </c>
      <c r="L69" s="3">
        <v>60</v>
      </c>
      <c r="M69" s="7">
        <f t="shared" ref="M69" si="15">+K69+L69</f>
        <v>147</v>
      </c>
      <c r="N69" s="27">
        <f t="shared" si="7"/>
        <v>1.2392148927574608E-2</v>
      </c>
      <c r="O69" s="27">
        <f t="shared" si="0"/>
        <v>1.2408568443051202E-2</v>
      </c>
      <c r="P69" s="28">
        <f t="shared" si="1"/>
        <v>1.2398733246162958E-2</v>
      </c>
      <c r="R69" s="32">
        <f t="shared" si="8"/>
        <v>3.0476691427041551</v>
      </c>
      <c r="S69" s="32">
        <f t="shared" si="9"/>
        <v>3.064516129032258</v>
      </c>
      <c r="T69" s="32">
        <f t="shared" si="10"/>
        <v>3.0544079372353963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1153.9999999999998</v>
      </c>
      <c r="F70" s="2">
        <v>2559.3785140527639</v>
      </c>
      <c r="G70" s="10">
        <f t="shared" ref="G70:G86" si="16">+E70+F70</f>
        <v>3713.3785140527634</v>
      </c>
      <c r="H70" s="2">
        <v>251</v>
      </c>
      <c r="I70" s="2">
        <v>267</v>
      </c>
      <c r="J70" s="10">
        <f t="shared" ref="J70:J85" si="17">+H70+I70</f>
        <v>518</v>
      </c>
      <c r="K70" s="2">
        <v>0</v>
      </c>
      <c r="L70" s="2">
        <v>0</v>
      </c>
      <c r="M70" s="10">
        <f t="shared" ref="M70:M85" si="18">+K70+L70</f>
        <v>0</v>
      </c>
      <c r="N70" s="25">
        <f t="shared" ref="N70:P86" si="19">+E70/(H70*216+K70*248)</f>
        <v>2.1285229452560124E-2</v>
      </c>
      <c r="O70" s="25">
        <f t="shared" si="0"/>
        <v>4.437818203032258E-2</v>
      </c>
      <c r="P70" s="26">
        <f t="shared" si="1"/>
        <v>3.3188353657700231E-2</v>
      </c>
      <c r="R70" s="32">
        <f t="shared" si="8"/>
        <v>4.5976095617529875</v>
      </c>
      <c r="S70" s="32">
        <f t="shared" si="9"/>
        <v>9.5856873185496774</v>
      </c>
      <c r="T70" s="32">
        <f t="shared" si="10"/>
        <v>7.16868439006325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1603.5476014177307</v>
      </c>
      <c r="F71" s="2">
        <v>3870.3364510540127</v>
      </c>
      <c r="G71" s="5">
        <f t="shared" si="16"/>
        <v>5473.8840524717434</v>
      </c>
      <c r="H71" s="2">
        <v>252</v>
      </c>
      <c r="I71" s="2">
        <v>274</v>
      </c>
      <c r="J71" s="5">
        <f t="shared" si="17"/>
        <v>526</v>
      </c>
      <c r="K71" s="2">
        <v>0</v>
      </c>
      <c r="L71" s="2">
        <v>0</v>
      </c>
      <c r="M71" s="5">
        <f t="shared" si="18"/>
        <v>0</v>
      </c>
      <c r="N71" s="27">
        <f t="shared" si="19"/>
        <v>2.945964876208353E-2</v>
      </c>
      <c r="O71" s="27">
        <f t="shared" si="0"/>
        <v>6.5394979235165129E-2</v>
      </c>
      <c r="P71" s="28">
        <f t="shared" si="1"/>
        <v>4.8178813305095616E-2</v>
      </c>
      <c r="R71" s="32">
        <f t="shared" ref="R71:R85" si="20">+E71/(H71+K71)</f>
        <v>6.3632841326100422</v>
      </c>
      <c r="S71" s="32">
        <f t="shared" ref="S71:S85" si="21">+F71/(I71+L71)</f>
        <v>14.125315514795666</v>
      </c>
      <c r="T71" s="32">
        <f t="shared" ref="T71:T85" si="22">+G71/(J71+M71)</f>
        <v>10.406623673900652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2654.7402850178955</v>
      </c>
      <c r="F72" s="2">
        <v>6307.2375125427861</v>
      </c>
      <c r="G72" s="5">
        <f t="shared" si="16"/>
        <v>8961.9777975606812</v>
      </c>
      <c r="H72" s="2">
        <v>252</v>
      </c>
      <c r="I72" s="2">
        <v>274</v>
      </c>
      <c r="J72" s="5">
        <f t="shared" si="17"/>
        <v>526</v>
      </c>
      <c r="K72" s="2">
        <v>0</v>
      </c>
      <c r="L72" s="2">
        <v>0</v>
      </c>
      <c r="M72" s="5">
        <f t="shared" si="18"/>
        <v>0</v>
      </c>
      <c r="N72" s="27">
        <f t="shared" si="19"/>
        <v>4.8771683660675622E-2</v>
      </c>
      <c r="O72" s="27">
        <f t="shared" si="0"/>
        <v>0.10656997689481593</v>
      </c>
      <c r="P72" s="28">
        <f t="shared" si="1"/>
        <v>7.8879539832071896E-2</v>
      </c>
      <c r="R72" s="32">
        <f t="shared" si="20"/>
        <v>10.534683670705935</v>
      </c>
      <c r="S72" s="32">
        <f t="shared" si="21"/>
        <v>23.019115009280242</v>
      </c>
      <c r="T72" s="32">
        <f t="shared" si="22"/>
        <v>17.037980603727529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3144.9842692488337</v>
      </c>
      <c r="F73" s="2">
        <v>7510.0637936744015</v>
      </c>
      <c r="G73" s="5">
        <f t="shared" si="16"/>
        <v>10655.048062923235</v>
      </c>
      <c r="H73" s="2">
        <v>252</v>
      </c>
      <c r="I73" s="2">
        <v>274</v>
      </c>
      <c r="J73" s="5">
        <f t="shared" si="17"/>
        <v>526</v>
      </c>
      <c r="K73" s="2">
        <v>0</v>
      </c>
      <c r="L73" s="2">
        <v>0</v>
      </c>
      <c r="M73" s="5">
        <f t="shared" si="18"/>
        <v>0</v>
      </c>
      <c r="N73" s="27">
        <f t="shared" si="19"/>
        <v>5.7778223641402733E-2</v>
      </c>
      <c r="O73" s="27">
        <f t="shared" si="0"/>
        <v>0.12689348123942959</v>
      </c>
      <c r="P73" s="28">
        <f t="shared" si="1"/>
        <v>9.3781228549880608E-2</v>
      </c>
      <c r="R73" s="32">
        <f t="shared" si="20"/>
        <v>12.480096306542992</v>
      </c>
      <c r="S73" s="32">
        <f t="shared" si="21"/>
        <v>27.408991947716792</v>
      </c>
      <c r="T73" s="32">
        <f t="shared" si="22"/>
        <v>20.256745366774211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3414.9968346122741</v>
      </c>
      <c r="F74" s="2">
        <v>8353.1515705803995</v>
      </c>
      <c r="G74" s="5">
        <f t="shared" si="16"/>
        <v>11768.148405192675</v>
      </c>
      <c r="H74" s="2">
        <v>252</v>
      </c>
      <c r="I74" s="2">
        <v>274</v>
      </c>
      <c r="J74" s="5">
        <f t="shared" si="17"/>
        <v>526</v>
      </c>
      <c r="K74" s="2">
        <v>0</v>
      </c>
      <c r="L74" s="2">
        <v>0</v>
      </c>
      <c r="M74" s="5">
        <f t="shared" si="18"/>
        <v>0</v>
      </c>
      <c r="N74" s="27">
        <f t="shared" si="19"/>
        <v>6.2738771946874522E-2</v>
      </c>
      <c r="O74" s="27">
        <f t="shared" si="0"/>
        <v>0.14113867887571641</v>
      </c>
      <c r="P74" s="28">
        <f t="shared" si="1"/>
        <v>0.1035782671911762</v>
      </c>
      <c r="R74" s="32">
        <f t="shared" si="20"/>
        <v>13.551574740524897</v>
      </c>
      <c r="S74" s="32">
        <f t="shared" si="21"/>
        <v>30.485954637154741</v>
      </c>
      <c r="T74" s="32">
        <f t="shared" si="22"/>
        <v>22.37290571329406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4212.5653240621778</v>
      </c>
      <c r="F75" s="2">
        <v>8434.4811355261991</v>
      </c>
      <c r="G75" s="5">
        <f t="shared" si="16"/>
        <v>12647.046459588377</v>
      </c>
      <c r="H75" s="2">
        <v>252</v>
      </c>
      <c r="I75" s="2">
        <v>262</v>
      </c>
      <c r="J75" s="5">
        <f t="shared" si="17"/>
        <v>514</v>
      </c>
      <c r="K75" s="2">
        <v>0</v>
      </c>
      <c r="L75" s="2">
        <v>0</v>
      </c>
      <c r="M75" s="5">
        <f t="shared" si="18"/>
        <v>0</v>
      </c>
      <c r="N75" s="27">
        <f t="shared" si="19"/>
        <v>7.7391338258050002E-2</v>
      </c>
      <c r="O75" s="27">
        <f t="shared" si="0"/>
        <v>0.14904016708238266</v>
      </c>
      <c r="P75" s="28">
        <f t="shared" si="1"/>
        <v>0.11391272571325459</v>
      </c>
      <c r="R75" s="32">
        <f t="shared" si="20"/>
        <v>16.7165290637388</v>
      </c>
      <c r="S75" s="32">
        <f t="shared" si="21"/>
        <v>32.192676089794652</v>
      </c>
      <c r="T75" s="32">
        <f t="shared" si="22"/>
        <v>24.605148754062991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8087.2011971780539</v>
      </c>
      <c r="F76" s="2">
        <v>7337.2836571326025</v>
      </c>
      <c r="G76" s="5">
        <f t="shared" si="16"/>
        <v>15424.484854310656</v>
      </c>
      <c r="H76" s="2">
        <v>243</v>
      </c>
      <c r="I76" s="2">
        <v>243</v>
      </c>
      <c r="J76" s="5">
        <f t="shared" si="17"/>
        <v>486</v>
      </c>
      <c r="K76" s="2">
        <v>0</v>
      </c>
      <c r="L76" s="2">
        <v>0</v>
      </c>
      <c r="M76" s="5">
        <f t="shared" si="18"/>
        <v>0</v>
      </c>
      <c r="N76" s="27">
        <f t="shared" si="19"/>
        <v>0.15407714519848448</v>
      </c>
      <c r="O76" s="27">
        <f t="shared" si="0"/>
        <v>0.13978973588501376</v>
      </c>
      <c r="P76" s="28">
        <f t="shared" si="1"/>
        <v>0.14693344054174912</v>
      </c>
      <c r="R76" s="32">
        <f t="shared" si="20"/>
        <v>33.280663362872652</v>
      </c>
      <c r="S76" s="32">
        <f t="shared" si="21"/>
        <v>30.194582951162975</v>
      </c>
      <c r="T76" s="32">
        <f t="shared" si="22"/>
        <v>31.737623157017811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11368.357480212662</v>
      </c>
      <c r="F77" s="2">
        <v>6800.2804798528286</v>
      </c>
      <c r="G77" s="5">
        <f t="shared" si="16"/>
        <v>18168.637960065491</v>
      </c>
      <c r="H77" s="2">
        <v>244</v>
      </c>
      <c r="I77" s="2">
        <v>244</v>
      </c>
      <c r="J77" s="5">
        <f t="shared" si="17"/>
        <v>488</v>
      </c>
      <c r="K77" s="2">
        <v>0</v>
      </c>
      <c r="L77" s="2">
        <v>0</v>
      </c>
      <c r="M77" s="5">
        <f t="shared" si="18"/>
        <v>0</v>
      </c>
      <c r="N77" s="27">
        <f t="shared" si="19"/>
        <v>0.21570198619104172</v>
      </c>
      <c r="O77" s="27">
        <f t="shared" si="0"/>
        <v>0.12902778688245348</v>
      </c>
      <c r="P77" s="28">
        <f t="shared" si="1"/>
        <v>0.17236488653674759</v>
      </c>
      <c r="R77" s="32">
        <f t="shared" si="20"/>
        <v>46.591629017265006</v>
      </c>
      <c r="S77" s="32">
        <f t="shared" si="21"/>
        <v>27.870001966609955</v>
      </c>
      <c r="T77" s="32">
        <f t="shared" si="22"/>
        <v>37.230815491937484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8943.338296239026</v>
      </c>
      <c r="F78" s="2">
        <v>3220.7438142423944</v>
      </c>
      <c r="G78" s="5">
        <f t="shared" si="16"/>
        <v>12164.08211048142</v>
      </c>
      <c r="H78" s="2">
        <v>273</v>
      </c>
      <c r="I78" s="2">
        <v>251</v>
      </c>
      <c r="J78" s="5">
        <f t="shared" si="17"/>
        <v>524</v>
      </c>
      <c r="K78" s="2">
        <v>0</v>
      </c>
      <c r="L78" s="2">
        <v>0</v>
      </c>
      <c r="M78" s="5">
        <f t="shared" si="18"/>
        <v>0</v>
      </c>
      <c r="N78" s="27">
        <f t="shared" si="19"/>
        <v>0.15166426360465043</v>
      </c>
      <c r="O78" s="27">
        <f t="shared" si="0"/>
        <v>5.9405780844075447E-2</v>
      </c>
      <c r="P78" s="28">
        <f t="shared" si="1"/>
        <v>0.10747174609910783</v>
      </c>
      <c r="R78" s="32">
        <f t="shared" si="20"/>
        <v>32.75948093860449</v>
      </c>
      <c r="S78" s="32">
        <f t="shared" si="21"/>
        <v>12.831648662320296</v>
      </c>
      <c r="T78" s="32">
        <f t="shared" si="22"/>
        <v>23.213897157407292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8458.3981117903659</v>
      </c>
      <c r="F79" s="2">
        <v>3200.0896548046444</v>
      </c>
      <c r="G79" s="5">
        <f t="shared" si="16"/>
        <v>11658.48776659501</v>
      </c>
      <c r="H79" s="2">
        <v>275</v>
      </c>
      <c r="I79" s="2">
        <v>251</v>
      </c>
      <c r="J79" s="5">
        <f t="shared" si="17"/>
        <v>526</v>
      </c>
      <c r="K79" s="2">
        <v>0</v>
      </c>
      <c r="L79" s="2">
        <v>0</v>
      </c>
      <c r="M79" s="5">
        <f t="shared" si="18"/>
        <v>0</v>
      </c>
      <c r="N79" s="27">
        <f t="shared" si="19"/>
        <v>0.14239727460926541</v>
      </c>
      <c r="O79" s="27">
        <f t="shared" si="0"/>
        <v>5.9024820252409703E-2</v>
      </c>
      <c r="P79" s="28">
        <f t="shared" si="1"/>
        <v>0.10261308061008141</v>
      </c>
      <c r="R79" s="32">
        <f t="shared" si="20"/>
        <v>30.75781131560133</v>
      </c>
      <c r="S79" s="32">
        <f t="shared" si="21"/>
        <v>12.749361174520496</v>
      </c>
      <c r="T79" s="32">
        <f t="shared" si="22"/>
        <v>22.164425411777586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6194.8621697547187</v>
      </c>
      <c r="F80" s="2">
        <v>2654.3024926391317</v>
      </c>
      <c r="G80" s="5">
        <f t="shared" si="16"/>
        <v>8849.1646623938504</v>
      </c>
      <c r="H80" s="2">
        <v>275</v>
      </c>
      <c r="I80" s="2">
        <v>251</v>
      </c>
      <c r="J80" s="5">
        <f t="shared" si="17"/>
        <v>526</v>
      </c>
      <c r="K80" s="2">
        <v>0</v>
      </c>
      <c r="L80" s="2">
        <v>0</v>
      </c>
      <c r="M80" s="5">
        <f t="shared" si="18"/>
        <v>0</v>
      </c>
      <c r="N80" s="27">
        <f t="shared" si="19"/>
        <v>0.1042906089184296</v>
      </c>
      <c r="O80" s="27">
        <f t="shared" si="0"/>
        <v>4.8957918190923932E-2</v>
      </c>
      <c r="P80" s="28">
        <f t="shared" si="1"/>
        <v>7.7886606308916445E-2</v>
      </c>
      <c r="R80" s="32">
        <f t="shared" si="20"/>
        <v>22.526771526380795</v>
      </c>
      <c r="S80" s="32">
        <f t="shared" si="21"/>
        <v>10.574910329239568</v>
      </c>
      <c r="T80" s="32">
        <f t="shared" si="22"/>
        <v>16.823506962725951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5039.6521705549148</v>
      </c>
      <c r="F81" s="2">
        <v>2305.5418621293529</v>
      </c>
      <c r="G81" s="5">
        <f t="shared" si="16"/>
        <v>7345.1940326842678</v>
      </c>
      <c r="H81" s="2">
        <v>275</v>
      </c>
      <c r="I81" s="2">
        <v>251</v>
      </c>
      <c r="J81" s="5">
        <f t="shared" si="17"/>
        <v>526</v>
      </c>
      <c r="K81" s="2">
        <v>0</v>
      </c>
      <c r="L81" s="2">
        <v>0</v>
      </c>
      <c r="M81" s="5">
        <f t="shared" si="18"/>
        <v>0</v>
      </c>
      <c r="N81" s="27">
        <f t="shared" si="19"/>
        <v>8.4842629133921127E-2</v>
      </c>
      <c r="O81" s="27">
        <f t="shared" si="19"/>
        <v>4.2525119192292918E-2</v>
      </c>
      <c r="P81" s="28">
        <f t="shared" si="19"/>
        <v>6.4649292640862804E-2</v>
      </c>
      <c r="R81" s="32">
        <f t="shared" si="20"/>
        <v>18.326007892926963</v>
      </c>
      <c r="S81" s="32">
        <f t="shared" si="21"/>
        <v>9.1854257455352712</v>
      </c>
      <c r="T81" s="32">
        <f t="shared" si="22"/>
        <v>13.964247210426365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4048.4648754844907</v>
      </c>
      <c r="F82" s="2">
        <v>2007.7893640069115</v>
      </c>
      <c r="G82" s="5">
        <f t="shared" si="16"/>
        <v>6056.2542394914017</v>
      </c>
      <c r="H82" s="2">
        <v>275</v>
      </c>
      <c r="I82" s="2">
        <v>251</v>
      </c>
      <c r="J82" s="5">
        <f t="shared" si="17"/>
        <v>526</v>
      </c>
      <c r="K82" s="2">
        <v>0</v>
      </c>
      <c r="L82" s="2">
        <v>0</v>
      </c>
      <c r="M82" s="5">
        <f t="shared" si="18"/>
        <v>0</v>
      </c>
      <c r="N82" s="27">
        <f t="shared" si="19"/>
        <v>6.8155974334755731E-2</v>
      </c>
      <c r="O82" s="27">
        <f t="shared" si="19"/>
        <v>3.7033151911002496E-2</v>
      </c>
      <c r="P82" s="28">
        <f t="shared" si="19"/>
        <v>5.3304589489960932E-2</v>
      </c>
      <c r="R82" s="32">
        <f t="shared" si="20"/>
        <v>14.721690456307238</v>
      </c>
      <c r="S82" s="32">
        <f t="shared" si="21"/>
        <v>7.9991608127765392</v>
      </c>
      <c r="T82" s="32">
        <f t="shared" si="22"/>
        <v>11.513791329831562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2981.5233539491887</v>
      </c>
      <c r="F83" s="2">
        <v>1745.1265604560786</v>
      </c>
      <c r="G83" s="5">
        <f t="shared" si="16"/>
        <v>4726.6499144052668</v>
      </c>
      <c r="H83" s="2">
        <v>275</v>
      </c>
      <c r="I83" s="2">
        <v>251</v>
      </c>
      <c r="J83" s="5">
        <f t="shared" si="17"/>
        <v>526</v>
      </c>
      <c r="K83" s="2">
        <v>0</v>
      </c>
      <c r="L83" s="2">
        <v>0</v>
      </c>
      <c r="M83" s="5">
        <f t="shared" si="18"/>
        <v>0</v>
      </c>
      <c r="N83" s="27">
        <f t="shared" si="19"/>
        <v>5.0193995857730447E-2</v>
      </c>
      <c r="O83" s="27">
        <f t="shared" si="19"/>
        <v>3.2188404907335079E-2</v>
      </c>
      <c r="P83" s="28">
        <f t="shared" si="19"/>
        <v>4.1601974320564596E-2</v>
      </c>
      <c r="R83" s="32">
        <f t="shared" si="20"/>
        <v>10.841903105269777</v>
      </c>
      <c r="S83" s="32">
        <f t="shared" si="21"/>
        <v>6.9526954599843771</v>
      </c>
      <c r="T83" s="32">
        <f t="shared" si="22"/>
        <v>8.9860264532419514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1938.0594499729818</v>
      </c>
      <c r="F84" s="3">
        <v>1521</v>
      </c>
      <c r="G84" s="7">
        <f t="shared" si="16"/>
        <v>3459.0594499729818</v>
      </c>
      <c r="H84" s="6">
        <v>275</v>
      </c>
      <c r="I84" s="3">
        <v>251</v>
      </c>
      <c r="J84" s="7">
        <f t="shared" ref="J84" si="23">+H84+I84</f>
        <v>526</v>
      </c>
      <c r="K84" s="6">
        <v>0</v>
      </c>
      <c r="L84" s="3">
        <v>0</v>
      </c>
      <c r="M84" s="7">
        <f t="shared" ref="M84" si="24">+K84+L84</f>
        <v>0</v>
      </c>
      <c r="N84" s="27">
        <f t="shared" si="19"/>
        <v>3.2627263467558613E-2</v>
      </c>
      <c r="O84" s="27">
        <f t="shared" si="19"/>
        <v>2.8054448871181938E-2</v>
      </c>
      <c r="P84" s="28">
        <f t="shared" si="19"/>
        <v>3.044517893582754E-2</v>
      </c>
      <c r="R84" s="32">
        <f t="shared" si="20"/>
        <v>7.0474889089926611</v>
      </c>
      <c r="S84" s="32">
        <f t="shared" si="21"/>
        <v>6.0597609561752988</v>
      </c>
      <c r="T84" s="32">
        <f t="shared" si="22"/>
        <v>6.5761586501387486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768.98347495870235</v>
      </c>
      <c r="F85" s="2">
        <v>1968.1606315899946</v>
      </c>
      <c r="G85" s="5">
        <f t="shared" si="16"/>
        <v>2737.144106548697</v>
      </c>
      <c r="H85" s="2">
        <v>93</v>
      </c>
      <c r="I85" s="2">
        <v>82</v>
      </c>
      <c r="J85" s="5">
        <f t="shared" si="17"/>
        <v>175</v>
      </c>
      <c r="K85" s="2">
        <v>0</v>
      </c>
      <c r="L85" s="2">
        <v>0</v>
      </c>
      <c r="M85" s="5">
        <f t="shared" si="18"/>
        <v>0</v>
      </c>
      <c r="N85" s="25">
        <f t="shared" si="19"/>
        <v>3.8280738498541536E-2</v>
      </c>
      <c r="O85" s="25">
        <f t="shared" si="19"/>
        <v>0.11112018019365372</v>
      </c>
      <c r="P85" s="26">
        <f t="shared" si="19"/>
        <v>7.2411219749965533E-2</v>
      </c>
      <c r="R85" s="32">
        <f t="shared" si="20"/>
        <v>8.2686395156849706</v>
      </c>
      <c r="S85" s="32">
        <f t="shared" si="21"/>
        <v>24.001958921829203</v>
      </c>
      <c r="T85" s="32">
        <f t="shared" si="22"/>
        <v>15.640823465992554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699.30955945314622</v>
      </c>
      <c r="F86" s="3">
        <v>1866.0000000000002</v>
      </c>
      <c r="G86" s="7">
        <f t="shared" si="16"/>
        <v>2565.3095594531464</v>
      </c>
      <c r="H86" s="6">
        <v>93</v>
      </c>
      <c r="I86" s="3">
        <v>124</v>
      </c>
      <c r="J86" s="7">
        <f t="shared" ref="J86" si="25">+H86+I86</f>
        <v>217</v>
      </c>
      <c r="K86" s="6">
        <v>0</v>
      </c>
      <c r="L86" s="3">
        <v>0</v>
      </c>
      <c r="M86" s="7">
        <f t="shared" ref="M86" si="26">+K86+L86</f>
        <v>0</v>
      </c>
      <c r="N86" s="27">
        <f t="shared" si="19"/>
        <v>3.4812303835779879E-2</v>
      </c>
      <c r="O86" s="27">
        <f t="shared" si="19"/>
        <v>6.9668458781362019E-2</v>
      </c>
      <c r="P86" s="28">
        <f t="shared" si="19"/>
        <v>5.4730106661826816E-2</v>
      </c>
      <c r="R86" s="32">
        <f t="shared" ref="R86" si="27">+E86/(H86+K86)</f>
        <v>7.5194576285284542</v>
      </c>
      <c r="S86" s="32">
        <f t="shared" ref="S86" si="28">+F86/(I86+L86)</f>
        <v>15.048387096774196</v>
      </c>
      <c r="T86" s="32">
        <f t="shared" ref="T86" si="29">+G86/(J86+M86)</f>
        <v>11.821703038954592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0.11158314198527289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250</v>
      </c>
      <c r="F5" s="9">
        <v>202.95106882485908</v>
      </c>
      <c r="G5" s="10">
        <f>+E5+F5</f>
        <v>452.95106882485908</v>
      </c>
      <c r="H5" s="9">
        <v>77</v>
      </c>
      <c r="I5" s="9">
        <v>5</v>
      </c>
      <c r="J5" s="10">
        <f>+H5+I5</f>
        <v>82</v>
      </c>
      <c r="K5" s="9">
        <v>0</v>
      </c>
      <c r="L5" s="9">
        <v>0</v>
      </c>
      <c r="M5" s="10">
        <f>+K5+L5</f>
        <v>0</v>
      </c>
      <c r="N5" s="27">
        <f>+E5/(H5*216+K5*248)</f>
        <v>1.5031265031265031E-2</v>
      </c>
      <c r="O5" s="27">
        <f t="shared" ref="O5:O80" si="0">+F5/(I5*216+L5*248)</f>
        <v>0.18791765631931395</v>
      </c>
      <c r="P5" s="28">
        <f t="shared" ref="P5:P80" si="1">+G5/(J5*216+M5*248)</f>
        <v>2.5573118158585088E-2</v>
      </c>
      <c r="R5" s="32">
        <f>+E5/(H5+K5)</f>
        <v>3.2467532467532467</v>
      </c>
      <c r="S5" s="32">
        <f t="shared" ref="S5" si="2">+F5/(I5+L5)</f>
        <v>40.590213764971814</v>
      </c>
      <c r="T5" s="32">
        <f t="shared" ref="T5" si="3">+G5/(J5+M5)</f>
        <v>5.5237935222543788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426.66024298376897</v>
      </c>
      <c r="F6" s="2">
        <v>321.89972219310022</v>
      </c>
      <c r="G6" s="5">
        <f t="shared" ref="G6:G69" si="4">+E6+F6</f>
        <v>748.55996517686913</v>
      </c>
      <c r="H6" s="2">
        <v>82</v>
      </c>
      <c r="I6" s="2">
        <v>21</v>
      </c>
      <c r="J6" s="5">
        <f t="shared" ref="J6:J69" si="5">+H6+I6</f>
        <v>103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2.4088767106129685E-2</v>
      </c>
      <c r="O6" s="27">
        <f t="shared" si="0"/>
        <v>7.09655472207011E-2</v>
      </c>
      <c r="P6" s="28">
        <f t="shared" si="1"/>
        <v>3.3646168877061719E-2</v>
      </c>
      <c r="R6" s="32">
        <f t="shared" ref="R6:R70" si="8">+E6/(H6+K6)</f>
        <v>5.2031736949240122</v>
      </c>
      <c r="S6" s="32">
        <f t="shared" ref="S6:S70" si="9">+F6/(I6+L6)</f>
        <v>15.32855819967144</v>
      </c>
      <c r="T6" s="32">
        <f t="shared" ref="T6:T70" si="10">+G6/(J6+M6)</f>
        <v>7.2675724774453316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802.95124283942323</v>
      </c>
      <c r="F7" s="2">
        <v>378.31988795982409</v>
      </c>
      <c r="G7" s="5">
        <f t="shared" si="4"/>
        <v>1181.2711307992472</v>
      </c>
      <c r="H7" s="2">
        <v>82</v>
      </c>
      <c r="I7" s="2">
        <v>41</v>
      </c>
      <c r="J7" s="5">
        <f t="shared" si="5"/>
        <v>123</v>
      </c>
      <c r="K7" s="2">
        <v>0</v>
      </c>
      <c r="L7" s="2">
        <v>0</v>
      </c>
      <c r="M7" s="5">
        <f t="shared" si="6"/>
        <v>0</v>
      </c>
      <c r="N7" s="27">
        <f t="shared" si="7"/>
        <v>4.5333742256064999E-2</v>
      </c>
      <c r="O7" s="27">
        <f t="shared" si="0"/>
        <v>4.2719047872608863E-2</v>
      </c>
      <c r="P7" s="28">
        <f t="shared" si="1"/>
        <v>4.4462177461579613E-2</v>
      </c>
      <c r="R7" s="32">
        <f t="shared" si="8"/>
        <v>9.7920883273100401</v>
      </c>
      <c r="S7" s="32">
        <f t="shared" si="9"/>
        <v>9.227314340483515</v>
      </c>
      <c r="T7" s="32">
        <f t="shared" si="10"/>
        <v>9.6038303317011966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980.15473857533425</v>
      </c>
      <c r="F8" s="2">
        <v>404.23827330445641</v>
      </c>
      <c r="G8" s="5">
        <f t="shared" si="4"/>
        <v>1384.3930118797907</v>
      </c>
      <c r="H8" s="2">
        <v>82</v>
      </c>
      <c r="I8" s="2">
        <v>41</v>
      </c>
      <c r="J8" s="5">
        <f t="shared" si="5"/>
        <v>123</v>
      </c>
      <c r="K8" s="2">
        <v>0</v>
      </c>
      <c r="L8" s="2">
        <v>0</v>
      </c>
      <c r="M8" s="5">
        <f t="shared" si="6"/>
        <v>0</v>
      </c>
      <c r="N8" s="27">
        <f t="shared" si="7"/>
        <v>5.5338456333295746E-2</v>
      </c>
      <c r="O8" s="27">
        <f t="shared" si="0"/>
        <v>4.5645694817576382E-2</v>
      </c>
      <c r="P8" s="28">
        <f t="shared" si="1"/>
        <v>5.2107535828055961E-2</v>
      </c>
      <c r="R8" s="32">
        <f t="shared" si="8"/>
        <v>11.953106567991881</v>
      </c>
      <c r="S8" s="32">
        <f t="shared" si="9"/>
        <v>9.8594700805964983</v>
      </c>
      <c r="T8" s="32">
        <f t="shared" si="10"/>
        <v>11.255227738860087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1408.8900545000324</v>
      </c>
      <c r="F9" s="2">
        <v>487.20374325110919</v>
      </c>
      <c r="G9" s="5">
        <f t="shared" si="4"/>
        <v>1896.0937977511417</v>
      </c>
      <c r="H9" s="2">
        <v>82</v>
      </c>
      <c r="I9" s="2">
        <v>41</v>
      </c>
      <c r="J9" s="5">
        <f t="shared" si="5"/>
        <v>123</v>
      </c>
      <c r="K9" s="2">
        <v>0</v>
      </c>
      <c r="L9" s="2">
        <v>0</v>
      </c>
      <c r="M9" s="5">
        <f t="shared" si="6"/>
        <v>0</v>
      </c>
      <c r="N9" s="27">
        <f t="shared" si="7"/>
        <v>7.9544379770778703E-2</v>
      </c>
      <c r="O9" s="27">
        <f t="shared" si="0"/>
        <v>5.5013972815165894E-2</v>
      </c>
      <c r="P9" s="28">
        <f t="shared" si="1"/>
        <v>7.1367577452241107E-2</v>
      </c>
      <c r="R9" s="32">
        <f t="shared" si="8"/>
        <v>17.181586030488202</v>
      </c>
      <c r="S9" s="32">
        <f t="shared" si="9"/>
        <v>11.883018128075834</v>
      </c>
      <c r="T9" s="32">
        <f t="shared" si="10"/>
        <v>15.415396729684078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1621.4257226363093</v>
      </c>
      <c r="F10" s="2">
        <v>597.37680916636555</v>
      </c>
      <c r="G10" s="5">
        <f t="shared" si="4"/>
        <v>2218.8025318026748</v>
      </c>
      <c r="H10" s="2">
        <v>82</v>
      </c>
      <c r="I10" s="2">
        <v>41</v>
      </c>
      <c r="J10" s="5">
        <f t="shared" si="5"/>
        <v>123</v>
      </c>
      <c r="K10" s="2">
        <v>0</v>
      </c>
      <c r="L10" s="2">
        <v>0</v>
      </c>
      <c r="M10" s="5">
        <f t="shared" si="6"/>
        <v>0</v>
      </c>
      <c r="N10" s="27">
        <f t="shared" si="7"/>
        <v>9.1543909362935258E-2</v>
      </c>
      <c r="O10" s="27">
        <f t="shared" si="0"/>
        <v>6.745447257976124E-2</v>
      </c>
      <c r="P10" s="28">
        <f t="shared" si="1"/>
        <v>8.3514097101877252E-2</v>
      </c>
      <c r="R10" s="32">
        <f t="shared" si="8"/>
        <v>19.773484422394016</v>
      </c>
      <c r="S10" s="32">
        <f t="shared" si="9"/>
        <v>14.570166077228428</v>
      </c>
      <c r="T10" s="32">
        <f t="shared" si="10"/>
        <v>18.039044974005485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2060.1962105711482</v>
      </c>
      <c r="F11" s="2">
        <v>782.50581002846661</v>
      </c>
      <c r="G11" s="5">
        <f t="shared" si="4"/>
        <v>2842.702020599615</v>
      </c>
      <c r="H11" s="2">
        <v>82</v>
      </c>
      <c r="I11" s="2">
        <v>41</v>
      </c>
      <c r="J11" s="5">
        <f t="shared" si="5"/>
        <v>123</v>
      </c>
      <c r="K11" s="2">
        <v>0</v>
      </c>
      <c r="L11" s="2">
        <v>0</v>
      </c>
      <c r="M11" s="5">
        <f t="shared" si="6"/>
        <v>0</v>
      </c>
      <c r="N11" s="27">
        <f t="shared" si="7"/>
        <v>0.1163164075525716</v>
      </c>
      <c r="O11" s="27">
        <f t="shared" si="0"/>
        <v>8.8358831304027399E-2</v>
      </c>
      <c r="P11" s="28">
        <f t="shared" si="1"/>
        <v>0.10699721546972354</v>
      </c>
      <c r="R11" s="32">
        <f t="shared" si="8"/>
        <v>25.124344031355466</v>
      </c>
      <c r="S11" s="32">
        <f t="shared" si="9"/>
        <v>19.085507561669917</v>
      </c>
      <c r="T11" s="32">
        <f t="shared" si="10"/>
        <v>23.111398541460286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2233.476294700853</v>
      </c>
      <c r="F12" s="2">
        <v>791.27352035176841</v>
      </c>
      <c r="G12" s="5">
        <f t="shared" si="4"/>
        <v>3024.7498150526217</v>
      </c>
      <c r="H12" s="2">
        <v>82</v>
      </c>
      <c r="I12" s="2">
        <v>41</v>
      </c>
      <c r="J12" s="5">
        <f t="shared" si="5"/>
        <v>123</v>
      </c>
      <c r="K12" s="2">
        <v>0</v>
      </c>
      <c r="L12" s="2">
        <v>0</v>
      </c>
      <c r="M12" s="5">
        <f t="shared" si="6"/>
        <v>0</v>
      </c>
      <c r="N12" s="27">
        <f t="shared" si="7"/>
        <v>0.12609961013442034</v>
      </c>
      <c r="O12" s="27">
        <f t="shared" si="0"/>
        <v>8.9348861828338802E-2</v>
      </c>
      <c r="P12" s="28">
        <f t="shared" si="1"/>
        <v>0.11384936069905983</v>
      </c>
      <c r="R12" s="32">
        <f t="shared" si="8"/>
        <v>27.237515789034791</v>
      </c>
      <c r="S12" s="32">
        <f t="shared" si="9"/>
        <v>19.299354154921179</v>
      </c>
      <c r="T12" s="32">
        <f t="shared" si="10"/>
        <v>24.591461910996923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2303.4729581108313</v>
      </c>
      <c r="F13" s="2">
        <v>795.21383839420855</v>
      </c>
      <c r="G13" s="5">
        <f t="shared" si="4"/>
        <v>3098.6867965050396</v>
      </c>
      <c r="H13" s="2">
        <v>82</v>
      </c>
      <c r="I13" s="2">
        <v>41</v>
      </c>
      <c r="J13" s="5">
        <f t="shared" si="5"/>
        <v>123</v>
      </c>
      <c r="K13" s="2">
        <v>0</v>
      </c>
      <c r="L13" s="2">
        <v>0</v>
      </c>
      <c r="M13" s="5">
        <f t="shared" si="6"/>
        <v>0</v>
      </c>
      <c r="N13" s="27">
        <f t="shared" si="7"/>
        <v>0.13005154460878676</v>
      </c>
      <c r="O13" s="27">
        <f t="shared" si="0"/>
        <v>8.9793793856617954E-2</v>
      </c>
      <c r="P13" s="28">
        <f t="shared" si="1"/>
        <v>0.11663229435806383</v>
      </c>
      <c r="R13" s="32">
        <f t="shared" si="8"/>
        <v>28.091133635497943</v>
      </c>
      <c r="S13" s="32">
        <f t="shared" si="9"/>
        <v>19.395459473029476</v>
      </c>
      <c r="T13" s="32">
        <f t="shared" si="10"/>
        <v>25.192575581341785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2742.8135297890331</v>
      </c>
      <c r="F14" s="2">
        <v>1009.05554909033</v>
      </c>
      <c r="G14" s="5">
        <f t="shared" si="4"/>
        <v>3751.8690788793629</v>
      </c>
      <c r="H14" s="2">
        <v>82</v>
      </c>
      <c r="I14" s="2">
        <v>41</v>
      </c>
      <c r="J14" s="5">
        <f t="shared" si="5"/>
        <v>123</v>
      </c>
      <c r="K14" s="2">
        <v>0</v>
      </c>
      <c r="L14" s="2">
        <v>0</v>
      </c>
      <c r="M14" s="5">
        <f t="shared" si="6"/>
        <v>0</v>
      </c>
      <c r="N14" s="27">
        <f t="shared" si="7"/>
        <v>0.1548562290982968</v>
      </c>
      <c r="O14" s="27">
        <f t="shared" si="0"/>
        <v>0.11394032848806798</v>
      </c>
      <c r="P14" s="28">
        <f t="shared" si="1"/>
        <v>0.14121759556155386</v>
      </c>
      <c r="R14" s="32">
        <f t="shared" si="8"/>
        <v>33.448945485232109</v>
      </c>
      <c r="S14" s="32">
        <f t="shared" si="9"/>
        <v>24.611110953422685</v>
      </c>
      <c r="T14" s="32">
        <f t="shared" si="10"/>
        <v>30.503000641295632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4615.1085076142472</v>
      </c>
      <c r="F15" s="2">
        <v>2582.5695189872167</v>
      </c>
      <c r="G15" s="5">
        <f t="shared" si="4"/>
        <v>7197.6780266014639</v>
      </c>
      <c r="H15" s="2">
        <v>312</v>
      </c>
      <c r="I15" s="2">
        <v>142</v>
      </c>
      <c r="J15" s="5">
        <f t="shared" si="5"/>
        <v>454</v>
      </c>
      <c r="K15" s="2">
        <v>73</v>
      </c>
      <c r="L15" s="2">
        <v>51</v>
      </c>
      <c r="M15" s="5">
        <f t="shared" si="6"/>
        <v>124</v>
      </c>
      <c r="N15" s="27">
        <f t="shared" si="7"/>
        <v>5.3980402680993814E-2</v>
      </c>
      <c r="O15" s="27">
        <f t="shared" si="0"/>
        <v>5.9616101546334642E-2</v>
      </c>
      <c r="P15" s="28">
        <f t="shared" si="1"/>
        <v>5.5875652299415164E-2</v>
      </c>
      <c r="R15" s="32">
        <f t="shared" si="8"/>
        <v>11.987294824972071</v>
      </c>
      <c r="S15" s="32">
        <f t="shared" si="9"/>
        <v>13.381189217550345</v>
      </c>
      <c r="T15" s="32">
        <f t="shared" si="10"/>
        <v>12.452730149829522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9127.2177183937474</v>
      </c>
      <c r="F16" s="2">
        <v>5603.9522652660789</v>
      </c>
      <c r="G16" s="5">
        <f t="shared" si="4"/>
        <v>14731.169983659827</v>
      </c>
      <c r="H16" s="2">
        <v>343</v>
      </c>
      <c r="I16" s="2">
        <v>145</v>
      </c>
      <c r="J16" s="5">
        <f t="shared" si="5"/>
        <v>488</v>
      </c>
      <c r="K16" s="2">
        <v>111</v>
      </c>
      <c r="L16" s="2">
        <v>121</v>
      </c>
      <c r="M16" s="5">
        <f t="shared" si="6"/>
        <v>232</v>
      </c>
      <c r="N16" s="27">
        <f t="shared" si="7"/>
        <v>8.9820675074729836E-2</v>
      </c>
      <c r="O16" s="27">
        <f t="shared" si="0"/>
        <v>9.1376732736532726E-2</v>
      </c>
      <c r="P16" s="28">
        <f t="shared" si="1"/>
        <v>9.0406335818807859E-2</v>
      </c>
      <c r="R16" s="32">
        <f t="shared" si="8"/>
        <v>20.104003785008253</v>
      </c>
      <c r="S16" s="32">
        <f t="shared" si="9"/>
        <v>21.067489719045408</v>
      </c>
      <c r="T16" s="32">
        <f t="shared" si="10"/>
        <v>20.459958310638648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9838.7340680709876</v>
      </c>
      <c r="F17" s="2">
        <v>6028.4639433858647</v>
      </c>
      <c r="G17" s="5">
        <f t="shared" si="4"/>
        <v>15867.198011456852</v>
      </c>
      <c r="H17" s="2">
        <v>324</v>
      </c>
      <c r="I17" s="2">
        <v>159</v>
      </c>
      <c r="J17" s="5">
        <f t="shared" si="5"/>
        <v>483</v>
      </c>
      <c r="K17" s="2">
        <v>110</v>
      </c>
      <c r="L17" s="2">
        <v>123</v>
      </c>
      <c r="M17" s="5">
        <f t="shared" si="6"/>
        <v>233</v>
      </c>
      <c r="N17" s="27">
        <f t="shared" si="7"/>
        <v>0.1011549398345841</v>
      </c>
      <c r="O17" s="27">
        <f t="shared" si="0"/>
        <v>9.2962989504469906E-2</v>
      </c>
      <c r="P17" s="28">
        <f t="shared" si="1"/>
        <v>9.7877997998031319E-2</v>
      </c>
      <c r="R17" s="32">
        <f t="shared" si="8"/>
        <v>22.669894166062182</v>
      </c>
      <c r="S17" s="32">
        <f t="shared" si="9"/>
        <v>21.377531714134271</v>
      </c>
      <c r="T17" s="32">
        <f t="shared" si="10"/>
        <v>22.160891077453705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13146.738629534213</v>
      </c>
      <c r="F18" s="2">
        <v>7263.1074330115634</v>
      </c>
      <c r="G18" s="5">
        <f t="shared" si="4"/>
        <v>20409.846062545777</v>
      </c>
      <c r="H18" s="2">
        <v>323</v>
      </c>
      <c r="I18" s="2">
        <v>161</v>
      </c>
      <c r="J18" s="5">
        <f t="shared" si="5"/>
        <v>484</v>
      </c>
      <c r="K18" s="2">
        <v>115</v>
      </c>
      <c r="L18" s="2">
        <v>123</v>
      </c>
      <c r="M18" s="5">
        <f t="shared" si="6"/>
        <v>238</v>
      </c>
      <c r="N18" s="27">
        <f t="shared" si="7"/>
        <v>0.13375731146766862</v>
      </c>
      <c r="O18" s="27">
        <f t="shared" si="0"/>
        <v>0.11126083690275067</v>
      </c>
      <c r="P18" s="28">
        <f t="shared" si="1"/>
        <v>0.12477896692840762</v>
      </c>
      <c r="R18" s="32">
        <f t="shared" si="8"/>
        <v>30.015384998936561</v>
      </c>
      <c r="S18" s="32">
        <f t="shared" si="9"/>
        <v>25.574321947223815</v>
      </c>
      <c r="T18" s="32">
        <f t="shared" si="10"/>
        <v>28.268484851171436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14037.332465749232</v>
      </c>
      <c r="F19" s="2">
        <v>9268.2003684564279</v>
      </c>
      <c r="G19" s="5">
        <f t="shared" si="4"/>
        <v>23305.53283420566</v>
      </c>
      <c r="H19" s="2">
        <v>303</v>
      </c>
      <c r="I19" s="2">
        <v>161</v>
      </c>
      <c r="J19" s="5">
        <f t="shared" si="5"/>
        <v>464</v>
      </c>
      <c r="K19" s="2">
        <v>134</v>
      </c>
      <c r="L19" s="2">
        <v>123</v>
      </c>
      <c r="M19" s="5">
        <f t="shared" si="6"/>
        <v>257</v>
      </c>
      <c r="N19" s="27">
        <f t="shared" si="7"/>
        <v>0.14225103836389574</v>
      </c>
      <c r="O19" s="27">
        <f t="shared" si="0"/>
        <v>0.14197610858542323</v>
      </c>
      <c r="P19" s="28">
        <f t="shared" si="1"/>
        <v>0.14214157620276691</v>
      </c>
      <c r="R19" s="32">
        <f t="shared" si="8"/>
        <v>32.122042255719066</v>
      </c>
      <c r="S19" s="32">
        <f t="shared" si="9"/>
        <v>32.63450833963531</v>
      </c>
      <c r="T19" s="32">
        <f t="shared" si="10"/>
        <v>32.323901295708268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14412.034438863491</v>
      </c>
      <c r="F20" s="2">
        <v>14270.167234493689</v>
      </c>
      <c r="G20" s="5">
        <f t="shared" si="4"/>
        <v>28682.20167335718</v>
      </c>
      <c r="H20" s="2">
        <v>298</v>
      </c>
      <c r="I20" s="2">
        <v>192</v>
      </c>
      <c r="J20" s="5">
        <f t="shared" si="5"/>
        <v>490</v>
      </c>
      <c r="K20" s="2">
        <v>146</v>
      </c>
      <c r="L20" s="2">
        <v>123</v>
      </c>
      <c r="M20" s="5">
        <f t="shared" si="6"/>
        <v>269</v>
      </c>
      <c r="N20" s="27">
        <f t="shared" si="7"/>
        <v>0.14329496538800005</v>
      </c>
      <c r="O20" s="27">
        <f t="shared" si="0"/>
        <v>0.19826285476400035</v>
      </c>
      <c r="P20" s="28">
        <f t="shared" si="1"/>
        <v>0.16622352492788944</v>
      </c>
      <c r="R20" s="32">
        <f t="shared" si="8"/>
        <v>32.459537024467323</v>
      </c>
      <c r="S20" s="32">
        <f t="shared" si="9"/>
        <v>45.302118204741866</v>
      </c>
      <c r="T20" s="32">
        <f t="shared" si="10"/>
        <v>37.789462020233437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14236.723959573632</v>
      </c>
      <c r="F21" s="2">
        <v>14328.458884461012</v>
      </c>
      <c r="G21" s="5">
        <f t="shared" si="4"/>
        <v>28565.182844034643</v>
      </c>
      <c r="H21" s="2">
        <v>291</v>
      </c>
      <c r="I21" s="2">
        <v>209</v>
      </c>
      <c r="J21" s="5">
        <f t="shared" si="5"/>
        <v>500</v>
      </c>
      <c r="K21" s="2">
        <v>150</v>
      </c>
      <c r="L21" s="2">
        <v>123</v>
      </c>
      <c r="M21" s="5">
        <f t="shared" si="6"/>
        <v>273</v>
      </c>
      <c r="N21" s="27">
        <f t="shared" si="7"/>
        <v>0.14228755856294106</v>
      </c>
      <c r="O21" s="27">
        <f t="shared" si="0"/>
        <v>0.18940961934831074</v>
      </c>
      <c r="P21" s="28">
        <f t="shared" si="1"/>
        <v>0.16257559784657516</v>
      </c>
      <c r="R21" s="32">
        <f t="shared" si="8"/>
        <v>32.282820770008236</v>
      </c>
      <c r="S21" s="32">
        <f t="shared" si="9"/>
        <v>43.158008688135574</v>
      </c>
      <c r="T21" s="32">
        <f t="shared" si="10"/>
        <v>36.953664740018944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13702.717770857102</v>
      </c>
      <c r="F22" s="2">
        <v>14279.348152903738</v>
      </c>
      <c r="G22" s="5">
        <f t="shared" si="4"/>
        <v>27982.065923760842</v>
      </c>
      <c r="H22" s="2">
        <v>285</v>
      </c>
      <c r="I22" s="2">
        <v>214</v>
      </c>
      <c r="J22" s="5">
        <f t="shared" si="5"/>
        <v>499</v>
      </c>
      <c r="K22" s="2">
        <v>150</v>
      </c>
      <c r="L22" s="2">
        <v>123</v>
      </c>
      <c r="M22" s="5">
        <f t="shared" si="6"/>
        <v>273</v>
      </c>
      <c r="N22" s="27">
        <f t="shared" si="7"/>
        <v>0.13874764855059843</v>
      </c>
      <c r="O22" s="27">
        <f t="shared" si="0"/>
        <v>0.18610348442424848</v>
      </c>
      <c r="P22" s="28">
        <f t="shared" si="1"/>
        <v>0.15945287383616452</v>
      </c>
      <c r="R22" s="32">
        <f t="shared" si="8"/>
        <v>31.500500622660002</v>
      </c>
      <c r="S22" s="32">
        <f t="shared" si="9"/>
        <v>42.371952975975482</v>
      </c>
      <c r="T22" s="32">
        <f t="shared" si="10"/>
        <v>36.246199383109897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11794.142413900745</v>
      </c>
      <c r="F23" s="2">
        <v>14090.815563145396</v>
      </c>
      <c r="G23" s="5">
        <f t="shared" si="4"/>
        <v>25884.957977046142</v>
      </c>
      <c r="H23" s="2">
        <v>257</v>
      </c>
      <c r="I23" s="2">
        <v>215</v>
      </c>
      <c r="J23" s="5">
        <f t="shared" si="5"/>
        <v>472</v>
      </c>
      <c r="K23" s="2">
        <v>150</v>
      </c>
      <c r="L23" s="2">
        <v>148</v>
      </c>
      <c r="M23" s="5">
        <f t="shared" si="6"/>
        <v>298</v>
      </c>
      <c r="N23" s="27">
        <f t="shared" si="7"/>
        <v>0.1272126845920781</v>
      </c>
      <c r="O23" s="27">
        <f t="shared" si="0"/>
        <v>0.16947483357963769</v>
      </c>
      <c r="P23" s="28">
        <f t="shared" si="1"/>
        <v>0.14719405637024691</v>
      </c>
      <c r="R23" s="32">
        <f t="shared" si="8"/>
        <v>28.97823688919102</v>
      </c>
      <c r="S23" s="32">
        <f t="shared" si="9"/>
        <v>38.817673727673267</v>
      </c>
      <c r="T23" s="32">
        <f t="shared" si="10"/>
        <v>33.616828541618368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11063.370435913333</v>
      </c>
      <c r="F24" s="2">
        <v>13464.138298278524</v>
      </c>
      <c r="G24" s="5">
        <f t="shared" si="4"/>
        <v>24527.508734191855</v>
      </c>
      <c r="H24" s="2">
        <v>225</v>
      </c>
      <c r="I24" s="2">
        <v>223</v>
      </c>
      <c r="J24" s="5">
        <f t="shared" si="5"/>
        <v>448</v>
      </c>
      <c r="K24" s="2">
        <v>150</v>
      </c>
      <c r="L24" s="2">
        <v>163</v>
      </c>
      <c r="M24" s="5">
        <f t="shared" si="6"/>
        <v>313</v>
      </c>
      <c r="N24" s="27">
        <f t="shared" si="7"/>
        <v>0.12894371137428129</v>
      </c>
      <c r="O24" s="27">
        <f t="shared" si="0"/>
        <v>0.15197916627097846</v>
      </c>
      <c r="P24" s="28">
        <f t="shared" si="1"/>
        <v>0.14064583658764079</v>
      </c>
      <c r="R24" s="32">
        <f t="shared" si="8"/>
        <v>29.502321162435557</v>
      </c>
      <c r="S24" s="32">
        <f t="shared" si="9"/>
        <v>34.881187301239699</v>
      </c>
      <c r="T24" s="32">
        <f t="shared" si="10"/>
        <v>32.230629085666038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10619.689064323553</v>
      </c>
      <c r="F25" s="2">
        <v>13013.156062548964</v>
      </c>
      <c r="G25" s="5">
        <f t="shared" si="4"/>
        <v>23632.845126872518</v>
      </c>
      <c r="H25" s="2">
        <v>221</v>
      </c>
      <c r="I25" s="2">
        <v>228</v>
      </c>
      <c r="J25" s="5">
        <f t="shared" si="5"/>
        <v>449</v>
      </c>
      <c r="K25" s="2">
        <v>150</v>
      </c>
      <c r="L25" s="2">
        <v>163</v>
      </c>
      <c r="M25" s="5">
        <f t="shared" si="6"/>
        <v>313</v>
      </c>
      <c r="N25" s="27">
        <f t="shared" si="7"/>
        <v>0.12503165988889933</v>
      </c>
      <c r="O25" s="27">
        <f t="shared" si="0"/>
        <v>0.14511950288327419</v>
      </c>
      <c r="P25" s="28">
        <f t="shared" si="1"/>
        <v>0.13534800883620748</v>
      </c>
      <c r="R25" s="32">
        <f t="shared" si="8"/>
        <v>28.624498825669953</v>
      </c>
      <c r="S25" s="32">
        <f t="shared" si="9"/>
        <v>33.281729060227526</v>
      </c>
      <c r="T25" s="32">
        <f t="shared" si="10"/>
        <v>31.014232449963934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10411.239796611948</v>
      </c>
      <c r="F26" s="2">
        <v>12290.876053552291</v>
      </c>
      <c r="G26" s="5">
        <f t="shared" si="4"/>
        <v>22702.115850164239</v>
      </c>
      <c r="H26" s="2">
        <v>221</v>
      </c>
      <c r="I26" s="2">
        <v>243</v>
      </c>
      <c r="J26" s="5">
        <f t="shared" si="5"/>
        <v>464</v>
      </c>
      <c r="K26" s="2">
        <v>150</v>
      </c>
      <c r="L26" s="2">
        <v>167</v>
      </c>
      <c r="M26" s="5">
        <f t="shared" si="6"/>
        <v>317</v>
      </c>
      <c r="N26" s="27">
        <f t="shared" si="7"/>
        <v>0.12257746770052684</v>
      </c>
      <c r="O26" s="27">
        <f t="shared" si="0"/>
        <v>0.13088767308690036</v>
      </c>
      <c r="P26" s="28">
        <f t="shared" si="1"/>
        <v>0.12694092960279713</v>
      </c>
      <c r="R26" s="32">
        <f t="shared" si="8"/>
        <v>28.06264096121819</v>
      </c>
      <c r="S26" s="32">
        <f t="shared" si="9"/>
        <v>29.977746472078756</v>
      </c>
      <c r="T26" s="32">
        <f t="shared" si="10"/>
        <v>29.068010051426683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9433.2085564014906</v>
      </c>
      <c r="F27" s="2">
        <v>12233.940887013836</v>
      </c>
      <c r="G27" s="5">
        <f t="shared" si="4"/>
        <v>21667.149443415328</v>
      </c>
      <c r="H27" s="2">
        <v>221</v>
      </c>
      <c r="I27" s="2">
        <v>247</v>
      </c>
      <c r="J27" s="5">
        <f t="shared" si="5"/>
        <v>468</v>
      </c>
      <c r="K27" s="2">
        <v>150</v>
      </c>
      <c r="L27" s="2">
        <v>182</v>
      </c>
      <c r="M27" s="5">
        <f t="shared" si="6"/>
        <v>332</v>
      </c>
      <c r="N27" s="27">
        <f t="shared" si="7"/>
        <v>0.11106254775832969</v>
      </c>
      <c r="O27" s="27">
        <f t="shared" si="0"/>
        <v>0.12421757865946954</v>
      </c>
      <c r="P27" s="28">
        <f t="shared" si="1"/>
        <v>0.11812603281694505</v>
      </c>
      <c r="R27" s="32">
        <f t="shared" si="8"/>
        <v>25.426438157416417</v>
      </c>
      <c r="S27" s="32">
        <f t="shared" si="9"/>
        <v>28.517344724973977</v>
      </c>
      <c r="T27" s="32">
        <f t="shared" si="10"/>
        <v>27.083936804269161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3035.9517684387461</v>
      </c>
      <c r="F28" s="2">
        <v>3197.2229682847969</v>
      </c>
      <c r="G28" s="5">
        <f t="shared" si="4"/>
        <v>6233.174736723543</v>
      </c>
      <c r="H28" s="2">
        <v>177</v>
      </c>
      <c r="I28" s="2">
        <v>123</v>
      </c>
      <c r="J28" s="5">
        <f t="shared" si="5"/>
        <v>300</v>
      </c>
      <c r="K28" s="2">
        <v>0</v>
      </c>
      <c r="L28" s="2">
        <v>0</v>
      </c>
      <c r="M28" s="5">
        <f t="shared" si="6"/>
        <v>0</v>
      </c>
      <c r="N28" s="27">
        <f t="shared" si="7"/>
        <v>7.9408656843449096E-2</v>
      </c>
      <c r="O28" s="27">
        <f t="shared" si="0"/>
        <v>0.12034112346750966</v>
      </c>
      <c r="P28" s="28">
        <f t="shared" si="1"/>
        <v>9.6190968159313939E-2</v>
      </c>
      <c r="R28" s="32">
        <f t="shared" si="8"/>
        <v>17.152269878185006</v>
      </c>
      <c r="S28" s="32">
        <f t="shared" si="9"/>
        <v>25.993682668982089</v>
      </c>
      <c r="T28" s="32">
        <f t="shared" si="10"/>
        <v>20.77724912241181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3108.0978556248638</v>
      </c>
      <c r="F29" s="2">
        <v>2738.0806666631725</v>
      </c>
      <c r="G29" s="5">
        <f t="shared" si="4"/>
        <v>5846.1785222880362</v>
      </c>
      <c r="H29" s="2">
        <v>156</v>
      </c>
      <c r="I29" s="2">
        <v>128</v>
      </c>
      <c r="J29" s="5">
        <f t="shared" si="5"/>
        <v>284</v>
      </c>
      <c r="K29" s="2">
        <v>0</v>
      </c>
      <c r="L29" s="2">
        <v>0</v>
      </c>
      <c r="M29" s="5">
        <f t="shared" si="6"/>
        <v>0</v>
      </c>
      <c r="N29" s="27">
        <f t="shared" si="7"/>
        <v>9.2239371308905027E-2</v>
      </c>
      <c r="O29" s="27">
        <f t="shared" si="0"/>
        <v>9.903358892734275E-2</v>
      </c>
      <c r="P29" s="28">
        <f t="shared" si="1"/>
        <v>9.5301553897496671E-2</v>
      </c>
      <c r="R29" s="32">
        <f t="shared" si="8"/>
        <v>19.923704202723485</v>
      </c>
      <c r="S29" s="32">
        <f t="shared" si="9"/>
        <v>21.391255208306035</v>
      </c>
      <c r="T29" s="32">
        <f t="shared" si="10"/>
        <v>20.585135641859281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3045.9470333103673</v>
      </c>
      <c r="F30" s="2">
        <v>2718.7785302843367</v>
      </c>
      <c r="G30" s="5">
        <f t="shared" si="4"/>
        <v>5764.725563594704</v>
      </c>
      <c r="H30" s="2">
        <v>156</v>
      </c>
      <c r="I30" s="2">
        <v>132</v>
      </c>
      <c r="J30" s="5">
        <f t="shared" si="5"/>
        <v>288</v>
      </c>
      <c r="K30" s="2">
        <v>0</v>
      </c>
      <c r="L30" s="2">
        <v>0</v>
      </c>
      <c r="M30" s="5">
        <f t="shared" si="6"/>
        <v>0</v>
      </c>
      <c r="N30" s="27">
        <f t="shared" si="7"/>
        <v>9.0394914331385537E-2</v>
      </c>
      <c r="O30" s="27">
        <f t="shared" si="0"/>
        <v>9.5355588183373197E-2</v>
      </c>
      <c r="P30" s="28">
        <f t="shared" si="1"/>
        <v>9.2668556513546552E-2</v>
      </c>
      <c r="R30" s="32">
        <f t="shared" si="8"/>
        <v>19.525301495579278</v>
      </c>
      <c r="S30" s="32">
        <f t="shared" si="9"/>
        <v>20.59680704760861</v>
      </c>
      <c r="T30" s="32">
        <f t="shared" si="10"/>
        <v>20.016408206926055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2807.3150101442347</v>
      </c>
      <c r="F31" s="2">
        <v>2404.9847851954873</v>
      </c>
      <c r="G31" s="5">
        <f t="shared" si="4"/>
        <v>5212.2997953397226</v>
      </c>
      <c r="H31" s="2">
        <v>156</v>
      </c>
      <c r="I31" s="2">
        <v>154</v>
      </c>
      <c r="J31" s="5">
        <f t="shared" si="5"/>
        <v>310</v>
      </c>
      <c r="K31" s="2">
        <v>0</v>
      </c>
      <c r="L31" s="2">
        <v>0</v>
      </c>
      <c r="M31" s="5">
        <f t="shared" si="6"/>
        <v>0</v>
      </c>
      <c r="N31" s="27">
        <f t="shared" si="7"/>
        <v>8.3313004811972777E-2</v>
      </c>
      <c r="O31" s="27">
        <f t="shared" si="0"/>
        <v>7.2299927404866737E-2</v>
      </c>
      <c r="P31" s="28">
        <f t="shared" si="1"/>
        <v>7.7841992164571716E-2</v>
      </c>
      <c r="R31" s="32">
        <f t="shared" si="8"/>
        <v>17.995609039386121</v>
      </c>
      <c r="S31" s="32">
        <f t="shared" si="9"/>
        <v>15.616784319451217</v>
      </c>
      <c r="T31" s="32">
        <f t="shared" si="10"/>
        <v>16.813870307547493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2676.3044432543284</v>
      </c>
      <c r="F32" s="2">
        <v>1894.4420267187911</v>
      </c>
      <c r="G32" s="5">
        <f t="shared" si="4"/>
        <v>4570.746469973119</v>
      </c>
      <c r="H32" s="2">
        <v>156</v>
      </c>
      <c r="I32" s="2">
        <v>176</v>
      </c>
      <c r="J32" s="5">
        <f t="shared" si="5"/>
        <v>332</v>
      </c>
      <c r="K32" s="2">
        <v>0</v>
      </c>
      <c r="L32" s="2">
        <v>0</v>
      </c>
      <c r="M32" s="5">
        <f t="shared" si="6"/>
        <v>0</v>
      </c>
      <c r="N32" s="27">
        <f t="shared" si="7"/>
        <v>7.9424989412818392E-2</v>
      </c>
      <c r="O32" s="27">
        <f t="shared" si="0"/>
        <v>4.9832755332459781E-2</v>
      </c>
      <c r="P32" s="28">
        <f t="shared" si="1"/>
        <v>6.3737540020821049E-2</v>
      </c>
      <c r="R32" s="32">
        <f t="shared" si="8"/>
        <v>17.15579771316877</v>
      </c>
      <c r="S32" s="32">
        <f t="shared" si="9"/>
        <v>10.763875151811312</v>
      </c>
      <c r="T32" s="32">
        <f t="shared" si="10"/>
        <v>13.767308644497346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1961.3227926456416</v>
      </c>
      <c r="F33" s="2">
        <v>1371.8317162598094</v>
      </c>
      <c r="G33" s="5">
        <f t="shared" si="4"/>
        <v>3333.1545089054507</v>
      </c>
      <c r="H33" s="2">
        <v>156</v>
      </c>
      <c r="I33" s="2">
        <v>176</v>
      </c>
      <c r="J33" s="5">
        <f t="shared" si="5"/>
        <v>332</v>
      </c>
      <c r="K33" s="2">
        <v>0</v>
      </c>
      <c r="L33" s="2">
        <v>0</v>
      </c>
      <c r="M33" s="5">
        <f t="shared" si="6"/>
        <v>0</v>
      </c>
      <c r="N33" s="27">
        <f t="shared" si="7"/>
        <v>5.8206398167308923E-2</v>
      </c>
      <c r="O33" s="27">
        <f t="shared" si="0"/>
        <v>3.6085640684443636E-2</v>
      </c>
      <c r="P33" s="28">
        <f t="shared" si="1"/>
        <v>4.6479731549886362E-2</v>
      </c>
      <c r="R33" s="32">
        <f t="shared" si="8"/>
        <v>12.572582004138727</v>
      </c>
      <c r="S33" s="32">
        <f t="shared" si="9"/>
        <v>7.794498387839826</v>
      </c>
      <c r="T33" s="32">
        <f t="shared" si="10"/>
        <v>10.039622014775453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924.55965329951005</v>
      </c>
      <c r="F34" s="2">
        <v>917.19751377027421</v>
      </c>
      <c r="G34" s="5">
        <f t="shared" si="4"/>
        <v>1841.7571670697844</v>
      </c>
      <c r="H34" s="2">
        <v>155</v>
      </c>
      <c r="I34" s="2">
        <v>176</v>
      </c>
      <c r="J34" s="5">
        <f t="shared" si="5"/>
        <v>331</v>
      </c>
      <c r="K34" s="2">
        <v>0</v>
      </c>
      <c r="L34" s="2">
        <v>0</v>
      </c>
      <c r="M34" s="5">
        <f t="shared" si="6"/>
        <v>0</v>
      </c>
      <c r="N34" s="27">
        <f t="shared" si="7"/>
        <v>2.7615282356616189E-2</v>
      </c>
      <c r="O34" s="27">
        <f t="shared" si="0"/>
        <v>2.4126618102122112E-2</v>
      </c>
      <c r="P34" s="28">
        <f t="shared" si="1"/>
        <v>2.5760282632172209E-2</v>
      </c>
      <c r="R34" s="32">
        <f t="shared" si="8"/>
        <v>5.9649009890290969</v>
      </c>
      <c r="S34" s="32">
        <f t="shared" si="9"/>
        <v>5.2113495100583762</v>
      </c>
      <c r="T34" s="32">
        <f t="shared" si="10"/>
        <v>5.5642210485491974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568.88120043958611</v>
      </c>
      <c r="F35" s="2">
        <v>633.39849490261747</v>
      </c>
      <c r="G35" s="5">
        <f t="shared" si="4"/>
        <v>1202.2796953422035</v>
      </c>
      <c r="H35" s="2">
        <v>152</v>
      </c>
      <c r="I35" s="2">
        <v>171</v>
      </c>
      <c r="J35" s="5">
        <f t="shared" si="5"/>
        <v>323</v>
      </c>
      <c r="K35" s="2">
        <v>0</v>
      </c>
      <c r="L35" s="2">
        <v>0</v>
      </c>
      <c r="M35" s="5">
        <f t="shared" si="6"/>
        <v>0</v>
      </c>
      <c r="N35" s="27">
        <f t="shared" si="7"/>
        <v>1.7327034613778818E-2</v>
      </c>
      <c r="O35" s="27">
        <f t="shared" si="0"/>
        <v>1.7148540581075847E-2</v>
      </c>
      <c r="P35" s="28">
        <f t="shared" si="1"/>
        <v>1.7232537772936065E-2</v>
      </c>
      <c r="R35" s="32">
        <f t="shared" si="8"/>
        <v>3.7426394765762243</v>
      </c>
      <c r="S35" s="32">
        <f t="shared" si="9"/>
        <v>3.7040847655123827</v>
      </c>
      <c r="T35" s="32">
        <f t="shared" si="10"/>
        <v>3.7222281589541901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149.09114987508127</v>
      </c>
      <c r="F36" s="3">
        <v>137.99999999999997</v>
      </c>
      <c r="G36" s="7">
        <f t="shared" si="4"/>
        <v>287.09114987508121</v>
      </c>
      <c r="H36" s="3">
        <v>119</v>
      </c>
      <c r="I36" s="3">
        <v>146</v>
      </c>
      <c r="J36" s="7">
        <f t="shared" si="5"/>
        <v>265</v>
      </c>
      <c r="K36" s="3">
        <v>0</v>
      </c>
      <c r="L36" s="3">
        <v>0</v>
      </c>
      <c r="M36" s="7">
        <f t="shared" si="6"/>
        <v>0</v>
      </c>
      <c r="N36" s="27">
        <f t="shared" si="7"/>
        <v>5.8003092855229256E-3</v>
      </c>
      <c r="O36" s="27">
        <f t="shared" si="0"/>
        <v>4.3759512937595118E-3</v>
      </c>
      <c r="P36" s="28">
        <f t="shared" si="1"/>
        <v>5.0155686560985537E-3</v>
      </c>
      <c r="R36" s="32">
        <f t="shared" si="8"/>
        <v>1.2528668056729519</v>
      </c>
      <c r="S36" s="32">
        <f t="shared" si="9"/>
        <v>0.94520547945205458</v>
      </c>
      <c r="T36" s="32">
        <f t="shared" si="10"/>
        <v>1.0833628297172877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3984.5488877417597</v>
      </c>
      <c r="F37" s="9">
        <v>5759.7129361536254</v>
      </c>
      <c r="G37" s="10">
        <f t="shared" si="4"/>
        <v>9744.2618238953855</v>
      </c>
      <c r="H37" s="9">
        <v>62</v>
      </c>
      <c r="I37" s="9">
        <v>122</v>
      </c>
      <c r="J37" s="10">
        <f t="shared" si="5"/>
        <v>184</v>
      </c>
      <c r="K37" s="9">
        <v>82</v>
      </c>
      <c r="L37" s="9">
        <v>81</v>
      </c>
      <c r="M37" s="10">
        <f t="shared" si="6"/>
        <v>163</v>
      </c>
      <c r="N37" s="25">
        <f t="shared" si="7"/>
        <v>0.11813771607393737</v>
      </c>
      <c r="O37" s="25">
        <f t="shared" si="0"/>
        <v>0.12402482635989719</v>
      </c>
      <c r="P37" s="26">
        <f t="shared" si="1"/>
        <v>0.12154802195259187</v>
      </c>
      <c r="R37" s="32">
        <f t="shared" si="8"/>
        <v>27.670478387095553</v>
      </c>
      <c r="S37" s="32">
        <f t="shared" si="9"/>
        <v>28.372970128835593</v>
      </c>
      <c r="T37" s="32">
        <f t="shared" si="10"/>
        <v>28.081446178372868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3921.7932747607551</v>
      </c>
      <c r="F38" s="2">
        <v>5426.7398451899699</v>
      </c>
      <c r="G38" s="5">
        <f t="shared" si="4"/>
        <v>9348.5331199507254</v>
      </c>
      <c r="H38" s="2">
        <v>62</v>
      </c>
      <c r="I38" s="2">
        <v>122</v>
      </c>
      <c r="J38" s="5">
        <f t="shared" si="5"/>
        <v>184</v>
      </c>
      <c r="K38" s="2">
        <v>82</v>
      </c>
      <c r="L38" s="2">
        <v>81</v>
      </c>
      <c r="M38" s="5">
        <f t="shared" si="6"/>
        <v>163</v>
      </c>
      <c r="N38" s="27">
        <f t="shared" si="7"/>
        <v>0.11627707764352334</v>
      </c>
      <c r="O38" s="27">
        <f t="shared" si="0"/>
        <v>0.11685486316085206</v>
      </c>
      <c r="P38" s="28">
        <f t="shared" si="1"/>
        <v>0.11661177926293191</v>
      </c>
      <c r="R38" s="32">
        <f t="shared" si="8"/>
        <v>27.234675519171912</v>
      </c>
      <c r="S38" s="32">
        <f t="shared" si="9"/>
        <v>26.732708596994925</v>
      </c>
      <c r="T38" s="32">
        <f t="shared" si="10"/>
        <v>26.941017636745606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3871.6823152044599</v>
      </c>
      <c r="F39" s="2">
        <v>5227.4519101642345</v>
      </c>
      <c r="G39" s="5">
        <f t="shared" si="4"/>
        <v>9099.1342253686944</v>
      </c>
      <c r="H39" s="2">
        <v>62</v>
      </c>
      <c r="I39" s="2">
        <v>122</v>
      </c>
      <c r="J39" s="5">
        <f t="shared" si="5"/>
        <v>184</v>
      </c>
      <c r="K39" s="2">
        <v>82</v>
      </c>
      <c r="L39" s="2">
        <v>81</v>
      </c>
      <c r="M39" s="5">
        <f t="shared" si="6"/>
        <v>163</v>
      </c>
      <c r="N39" s="27">
        <f t="shared" si="7"/>
        <v>0.11479133999064456</v>
      </c>
      <c r="O39" s="27">
        <f t="shared" si="0"/>
        <v>0.11256356395702485</v>
      </c>
      <c r="P39" s="28">
        <f t="shared" si="1"/>
        <v>0.11350082608233578</v>
      </c>
      <c r="R39" s="32">
        <f t="shared" si="8"/>
        <v>26.886682744475415</v>
      </c>
      <c r="S39" s="32">
        <f t="shared" si="9"/>
        <v>25.75099463135091</v>
      </c>
      <c r="T39" s="32">
        <f t="shared" si="10"/>
        <v>26.222288833915545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3882.2084078033895</v>
      </c>
      <c r="F40" s="2">
        <v>4999.0799427064976</v>
      </c>
      <c r="G40" s="5">
        <f t="shared" si="4"/>
        <v>8881.2883505098871</v>
      </c>
      <c r="H40" s="2">
        <v>62</v>
      </c>
      <c r="I40" s="2">
        <v>122</v>
      </c>
      <c r="J40" s="5">
        <f t="shared" si="5"/>
        <v>184</v>
      </c>
      <c r="K40" s="2">
        <v>77</v>
      </c>
      <c r="L40" s="2">
        <v>81</v>
      </c>
      <c r="M40" s="5">
        <f t="shared" si="6"/>
        <v>158</v>
      </c>
      <c r="N40" s="27">
        <f t="shared" si="7"/>
        <v>0.11949668824807282</v>
      </c>
      <c r="O40" s="27">
        <f t="shared" si="0"/>
        <v>0.10764599359833113</v>
      </c>
      <c r="P40" s="28">
        <f t="shared" si="1"/>
        <v>0.11252392497605269</v>
      </c>
      <c r="R40" s="32">
        <f t="shared" si="8"/>
        <v>27.929556890671869</v>
      </c>
      <c r="S40" s="32">
        <f t="shared" si="9"/>
        <v>24.626009569982745</v>
      </c>
      <c r="T40" s="32">
        <f t="shared" si="10"/>
        <v>25.968679387455811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3704.6505235325321</v>
      </c>
      <c r="F41" s="2">
        <v>4916.3992492465859</v>
      </c>
      <c r="G41" s="5">
        <f t="shared" si="4"/>
        <v>8621.0497727791189</v>
      </c>
      <c r="H41" s="2">
        <v>62</v>
      </c>
      <c r="I41" s="2">
        <v>122</v>
      </c>
      <c r="J41" s="5">
        <f t="shared" si="5"/>
        <v>184</v>
      </c>
      <c r="K41" s="2">
        <v>41</v>
      </c>
      <c r="L41" s="2">
        <v>81</v>
      </c>
      <c r="M41" s="5">
        <f t="shared" si="6"/>
        <v>122</v>
      </c>
      <c r="N41" s="27">
        <f t="shared" si="7"/>
        <v>0.15724323104976792</v>
      </c>
      <c r="O41" s="27">
        <f t="shared" si="0"/>
        <v>0.10586561690884121</v>
      </c>
      <c r="P41" s="28">
        <f t="shared" si="1"/>
        <v>0.12315785389684455</v>
      </c>
      <c r="R41" s="32">
        <f t="shared" si="8"/>
        <v>35.967480810995461</v>
      </c>
      <c r="S41" s="32">
        <f t="shared" si="9"/>
        <v>24.218715513529979</v>
      </c>
      <c r="T41" s="32">
        <f t="shared" si="10"/>
        <v>28.173365270519998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2011.1835529364632</v>
      </c>
      <c r="F42" s="2">
        <v>4401.0877595408547</v>
      </c>
      <c r="G42" s="5">
        <f t="shared" si="4"/>
        <v>6412.2713124773181</v>
      </c>
      <c r="H42" s="2">
        <v>0</v>
      </c>
      <c r="I42" s="2">
        <v>0</v>
      </c>
      <c r="J42" s="5">
        <f t="shared" si="5"/>
        <v>0</v>
      </c>
      <c r="K42" s="2">
        <v>41</v>
      </c>
      <c r="L42" s="2">
        <v>81</v>
      </c>
      <c r="M42" s="5">
        <f t="shared" si="6"/>
        <v>122</v>
      </c>
      <c r="N42" s="27">
        <f t="shared" si="7"/>
        <v>0.19779539269634769</v>
      </c>
      <c r="O42" s="27">
        <f t="shared" si="0"/>
        <v>0.21909039025989918</v>
      </c>
      <c r="P42" s="28">
        <f t="shared" si="1"/>
        <v>0.21193387468526304</v>
      </c>
      <c r="R42" s="32">
        <f t="shared" si="8"/>
        <v>49.053257388694227</v>
      </c>
      <c r="S42" s="32">
        <f t="shared" si="9"/>
        <v>54.334416784454994</v>
      </c>
      <c r="T42" s="32">
        <f t="shared" si="10"/>
        <v>52.559600921945233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1791.7215853208986</v>
      </c>
      <c r="F43" s="2">
        <v>4057.9539221164187</v>
      </c>
      <c r="G43" s="5">
        <f t="shared" si="4"/>
        <v>5849.6755074373177</v>
      </c>
      <c r="H43" s="2">
        <v>0</v>
      </c>
      <c r="I43" s="2">
        <v>0</v>
      </c>
      <c r="J43" s="5">
        <f t="shared" si="5"/>
        <v>0</v>
      </c>
      <c r="K43" s="2">
        <v>41</v>
      </c>
      <c r="L43" s="2">
        <v>84</v>
      </c>
      <c r="M43" s="5">
        <f t="shared" si="6"/>
        <v>125</v>
      </c>
      <c r="N43" s="27">
        <f t="shared" si="7"/>
        <v>0.17621180028726383</v>
      </c>
      <c r="O43" s="27">
        <f t="shared" si="0"/>
        <v>0.1947942550939141</v>
      </c>
      <c r="P43" s="28">
        <f t="shared" si="1"/>
        <v>0.18869920991733283</v>
      </c>
      <c r="R43" s="32">
        <f t="shared" si="8"/>
        <v>43.700526471241432</v>
      </c>
      <c r="S43" s="32">
        <f t="shared" si="9"/>
        <v>48.308975263290698</v>
      </c>
      <c r="T43" s="32">
        <f t="shared" si="10"/>
        <v>46.79740405949854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1687.6652508388383</v>
      </c>
      <c r="F44" s="2">
        <v>3915.3852239693688</v>
      </c>
      <c r="G44" s="5">
        <f t="shared" si="4"/>
        <v>5603.0504748082076</v>
      </c>
      <c r="H44" s="2">
        <v>0</v>
      </c>
      <c r="I44" s="2">
        <v>0</v>
      </c>
      <c r="J44" s="5">
        <f t="shared" si="5"/>
        <v>0</v>
      </c>
      <c r="K44" s="2">
        <v>41</v>
      </c>
      <c r="L44" s="2">
        <v>93</v>
      </c>
      <c r="M44" s="5">
        <f t="shared" si="6"/>
        <v>134</v>
      </c>
      <c r="N44" s="27">
        <f t="shared" si="7"/>
        <v>0.16597809311947662</v>
      </c>
      <c r="O44" s="27">
        <f t="shared" si="0"/>
        <v>0.16976175962406212</v>
      </c>
      <c r="P44" s="28">
        <f t="shared" si="1"/>
        <v>0.16860407061892776</v>
      </c>
      <c r="R44" s="32">
        <f t="shared" si="8"/>
        <v>41.162567093630201</v>
      </c>
      <c r="S44" s="32">
        <f t="shared" si="9"/>
        <v>42.100916386767409</v>
      </c>
      <c r="T44" s="32">
        <f t="shared" si="10"/>
        <v>41.813809513494085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1576.2563843136072</v>
      </c>
      <c r="F45" s="2">
        <v>3837.6591593669464</v>
      </c>
      <c r="G45" s="5">
        <f t="shared" si="4"/>
        <v>5413.915543680554</v>
      </c>
      <c r="H45" s="2">
        <v>0</v>
      </c>
      <c r="I45" s="2">
        <v>0</v>
      </c>
      <c r="J45" s="5">
        <f t="shared" si="5"/>
        <v>0</v>
      </c>
      <c r="K45" s="2">
        <v>41</v>
      </c>
      <c r="L45" s="2">
        <v>100</v>
      </c>
      <c r="M45" s="5">
        <f t="shared" si="6"/>
        <v>141</v>
      </c>
      <c r="N45" s="27">
        <f t="shared" si="7"/>
        <v>0.15502128091203848</v>
      </c>
      <c r="O45" s="27">
        <f t="shared" si="0"/>
        <v>0.15474432094221557</v>
      </c>
      <c r="P45" s="28">
        <f t="shared" si="1"/>
        <v>0.1548248554015258</v>
      </c>
      <c r="R45" s="32">
        <f t="shared" si="8"/>
        <v>38.44527766618554</v>
      </c>
      <c r="S45" s="32">
        <f t="shared" si="9"/>
        <v>38.376591593669467</v>
      </c>
      <c r="T45" s="32">
        <f t="shared" si="10"/>
        <v>38.396564139578395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1559.8863172727879</v>
      </c>
      <c r="F46" s="2">
        <v>3768.9886560487475</v>
      </c>
      <c r="G46" s="5">
        <f t="shared" si="4"/>
        <v>5328.8749733215354</v>
      </c>
      <c r="H46" s="2">
        <v>0</v>
      </c>
      <c r="I46" s="2">
        <v>0</v>
      </c>
      <c r="J46" s="5">
        <f t="shared" si="5"/>
        <v>0</v>
      </c>
      <c r="K46" s="2">
        <v>41</v>
      </c>
      <c r="L46" s="2">
        <v>112</v>
      </c>
      <c r="M46" s="5">
        <f t="shared" si="6"/>
        <v>153</v>
      </c>
      <c r="N46" s="27">
        <f t="shared" si="7"/>
        <v>0.1534113215256479</v>
      </c>
      <c r="O46" s="27">
        <f t="shared" si="0"/>
        <v>0.13569227592341401</v>
      </c>
      <c r="P46" s="28">
        <f t="shared" si="1"/>
        <v>0.14044051690179041</v>
      </c>
      <c r="R46" s="32">
        <f t="shared" si="8"/>
        <v>38.046007738360679</v>
      </c>
      <c r="S46" s="32">
        <f t="shared" si="9"/>
        <v>33.651684429006671</v>
      </c>
      <c r="T46" s="32">
        <f t="shared" si="10"/>
        <v>34.82924819164402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1481.6460133823653</v>
      </c>
      <c r="F47" s="2">
        <v>3700.6447249102803</v>
      </c>
      <c r="G47" s="5">
        <f t="shared" si="4"/>
        <v>5182.290738292646</v>
      </c>
      <c r="H47" s="2">
        <v>0</v>
      </c>
      <c r="I47" s="2">
        <v>0</v>
      </c>
      <c r="J47" s="5">
        <f t="shared" si="5"/>
        <v>0</v>
      </c>
      <c r="K47" s="2">
        <v>41</v>
      </c>
      <c r="L47" s="2">
        <v>114</v>
      </c>
      <c r="M47" s="5">
        <f t="shared" si="6"/>
        <v>155</v>
      </c>
      <c r="N47" s="27">
        <f t="shared" si="7"/>
        <v>0.14571656307851744</v>
      </c>
      <c r="O47" s="27">
        <f t="shared" si="0"/>
        <v>0.13089433803446096</v>
      </c>
      <c r="P47" s="28">
        <f t="shared" si="1"/>
        <v>0.13481505562675977</v>
      </c>
      <c r="R47" s="32">
        <f t="shared" ref="R47" si="11">+E47/(H47+K47)</f>
        <v>36.137707643472325</v>
      </c>
      <c r="S47" s="32">
        <f t="shared" ref="S47" si="12">+F47/(I47+L47)</f>
        <v>32.461795832546315</v>
      </c>
      <c r="T47" s="32">
        <f t="shared" ref="T47" si="13">+G47/(J47+M47)</f>
        <v>33.434133795436423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1433.176995068176</v>
      </c>
      <c r="F48" s="2">
        <v>3633.4875268973938</v>
      </c>
      <c r="G48" s="5">
        <f t="shared" si="4"/>
        <v>5066.6645219655693</v>
      </c>
      <c r="H48" s="2">
        <v>0</v>
      </c>
      <c r="I48" s="2">
        <v>0</v>
      </c>
      <c r="J48" s="5">
        <f t="shared" si="5"/>
        <v>0</v>
      </c>
      <c r="K48" s="2">
        <v>41</v>
      </c>
      <c r="L48" s="2">
        <v>114</v>
      </c>
      <c r="M48" s="5">
        <f t="shared" si="6"/>
        <v>155</v>
      </c>
      <c r="N48" s="27">
        <f t="shared" si="7"/>
        <v>0.14094974381079622</v>
      </c>
      <c r="O48" s="27">
        <f t="shared" si="0"/>
        <v>0.12851894195307703</v>
      </c>
      <c r="P48" s="28">
        <f t="shared" si="1"/>
        <v>0.1318070895412479</v>
      </c>
      <c r="R48" s="32">
        <f t="shared" si="8"/>
        <v>34.955536465077465</v>
      </c>
      <c r="S48" s="32">
        <f t="shared" si="9"/>
        <v>31.872697604363104</v>
      </c>
      <c r="T48" s="32">
        <f t="shared" si="10"/>
        <v>32.688158206229481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1382.8393255362002</v>
      </c>
      <c r="F49" s="2">
        <v>3378.327326911518</v>
      </c>
      <c r="G49" s="5">
        <f t="shared" si="4"/>
        <v>4761.1666524477187</v>
      </c>
      <c r="H49" s="2">
        <v>0</v>
      </c>
      <c r="I49" s="2">
        <v>0</v>
      </c>
      <c r="J49" s="5">
        <f t="shared" si="5"/>
        <v>0</v>
      </c>
      <c r="K49" s="2">
        <v>41</v>
      </c>
      <c r="L49" s="2">
        <v>113</v>
      </c>
      <c r="M49" s="5">
        <f t="shared" si="6"/>
        <v>154</v>
      </c>
      <c r="N49" s="27">
        <f t="shared" si="7"/>
        <v>0.13599914688593628</v>
      </c>
      <c r="O49" s="27">
        <f t="shared" si="0"/>
        <v>0.12055121777446182</v>
      </c>
      <c r="P49" s="28">
        <f t="shared" si="1"/>
        <v>0.12466397812232191</v>
      </c>
      <c r="R49" s="32">
        <f t="shared" si="8"/>
        <v>33.727788427712198</v>
      </c>
      <c r="S49" s="32">
        <f t="shared" si="9"/>
        <v>29.89670200806653</v>
      </c>
      <c r="T49" s="32">
        <f t="shared" si="10"/>
        <v>30.916666574335835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1218.4175935417688</v>
      </c>
      <c r="F50" s="2">
        <v>3471.3163857660938</v>
      </c>
      <c r="G50" s="5">
        <f t="shared" si="4"/>
        <v>4689.7339793078627</v>
      </c>
      <c r="H50" s="2">
        <v>0</v>
      </c>
      <c r="I50" s="2">
        <v>0</v>
      </c>
      <c r="J50" s="5">
        <f t="shared" si="5"/>
        <v>0</v>
      </c>
      <c r="K50" s="2">
        <v>41</v>
      </c>
      <c r="L50" s="2">
        <v>103</v>
      </c>
      <c r="M50" s="5">
        <f t="shared" si="6"/>
        <v>144</v>
      </c>
      <c r="N50" s="27">
        <f t="shared" si="7"/>
        <v>0.11982863823188128</v>
      </c>
      <c r="O50" s="27">
        <f t="shared" si="0"/>
        <v>0.13589556787371179</v>
      </c>
      <c r="P50" s="28">
        <f t="shared" si="1"/>
        <v>0.13132095596180171</v>
      </c>
      <c r="R50" s="32">
        <f t="shared" si="8"/>
        <v>29.717502281506558</v>
      </c>
      <c r="S50" s="32">
        <f t="shared" si="9"/>
        <v>33.702100832680522</v>
      </c>
      <c r="T50" s="32">
        <f t="shared" si="10"/>
        <v>32.567597078526823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956.98536871433475</v>
      </c>
      <c r="F51" s="2">
        <v>3233.320482873648</v>
      </c>
      <c r="G51" s="5">
        <f t="shared" si="4"/>
        <v>4190.3058515879829</v>
      </c>
      <c r="H51" s="2">
        <v>0</v>
      </c>
      <c r="I51" s="2">
        <v>0</v>
      </c>
      <c r="J51" s="5">
        <f t="shared" si="5"/>
        <v>0</v>
      </c>
      <c r="K51" s="2">
        <v>40</v>
      </c>
      <c r="L51" s="2">
        <v>80</v>
      </c>
      <c r="M51" s="5">
        <f t="shared" si="6"/>
        <v>120</v>
      </c>
      <c r="N51" s="27">
        <f t="shared" si="7"/>
        <v>9.6470299265557932E-2</v>
      </c>
      <c r="O51" s="27">
        <f t="shared" si="0"/>
        <v>0.16296978240290563</v>
      </c>
      <c r="P51" s="28">
        <f t="shared" si="1"/>
        <v>0.14080328802378975</v>
      </c>
      <c r="R51" s="32">
        <f t="shared" si="8"/>
        <v>23.924634217858369</v>
      </c>
      <c r="S51" s="32">
        <f t="shared" si="9"/>
        <v>40.416506035920598</v>
      </c>
      <c r="T51" s="32">
        <f t="shared" si="10"/>
        <v>34.919215429899857</v>
      </c>
    </row>
    <row r="52" spans="2:20" ht="14.45" customHeight="1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942.8922333005994</v>
      </c>
      <c r="F52" s="2">
        <v>3235.5968335448106</v>
      </c>
      <c r="G52" s="5">
        <f t="shared" si="4"/>
        <v>4178.48906684541</v>
      </c>
      <c r="H52" s="2">
        <v>0</v>
      </c>
      <c r="I52" s="2">
        <v>0</v>
      </c>
      <c r="J52" s="5">
        <f t="shared" si="5"/>
        <v>0</v>
      </c>
      <c r="K52" s="2">
        <v>35</v>
      </c>
      <c r="L52" s="2">
        <v>81</v>
      </c>
      <c r="M52" s="5">
        <f t="shared" si="6"/>
        <v>116</v>
      </c>
      <c r="N52" s="27">
        <f t="shared" si="7"/>
        <v>0.10862813747702758</v>
      </c>
      <c r="O52" s="27">
        <f t="shared" si="0"/>
        <v>0.1610711287109125</v>
      </c>
      <c r="P52" s="28">
        <f t="shared" si="1"/>
        <v>0.14524781239034379</v>
      </c>
      <c r="R52" s="32">
        <f t="shared" si="8"/>
        <v>26.939778094302842</v>
      </c>
      <c r="S52" s="32">
        <f t="shared" si="9"/>
        <v>39.945639920306306</v>
      </c>
      <c r="T52" s="32">
        <f t="shared" si="10"/>
        <v>36.02145747280526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958.21848288675039</v>
      </c>
      <c r="F53" s="2">
        <v>3135.3463097454569</v>
      </c>
      <c r="G53" s="5">
        <f t="shared" si="4"/>
        <v>4093.5647926322072</v>
      </c>
      <c r="H53" s="2">
        <v>0</v>
      </c>
      <c r="I53" s="2">
        <v>0</v>
      </c>
      <c r="J53" s="5">
        <f t="shared" si="5"/>
        <v>0</v>
      </c>
      <c r="K53" s="2">
        <v>32</v>
      </c>
      <c r="L53" s="2">
        <v>109</v>
      </c>
      <c r="M53" s="5">
        <f t="shared" si="6"/>
        <v>141</v>
      </c>
      <c r="N53" s="27">
        <f t="shared" si="7"/>
        <v>0.12074325641214093</v>
      </c>
      <c r="O53" s="27">
        <f t="shared" si="0"/>
        <v>0.11598647194974315</v>
      </c>
      <c r="P53" s="28">
        <f t="shared" si="1"/>
        <v>0.11706602587028732</v>
      </c>
      <c r="R53" s="32">
        <f t="shared" si="8"/>
        <v>29.94432759021095</v>
      </c>
      <c r="S53" s="32">
        <f t="shared" si="9"/>
        <v>28.764645043536301</v>
      </c>
      <c r="T53" s="32">
        <f t="shared" si="10"/>
        <v>29.032374415831256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922.9328912239597</v>
      </c>
      <c r="F54" s="2">
        <v>3055.0783698171995</v>
      </c>
      <c r="G54" s="5">
        <f t="shared" si="4"/>
        <v>3978.0112610411593</v>
      </c>
      <c r="H54" s="2">
        <v>0</v>
      </c>
      <c r="I54" s="2">
        <v>0</v>
      </c>
      <c r="J54" s="5">
        <f t="shared" si="5"/>
        <v>0</v>
      </c>
      <c r="K54" s="2">
        <v>32</v>
      </c>
      <c r="L54" s="2">
        <v>126</v>
      </c>
      <c r="M54" s="5">
        <f t="shared" si="6"/>
        <v>158</v>
      </c>
      <c r="N54" s="27">
        <f t="shared" si="7"/>
        <v>0.11629698730140621</v>
      </c>
      <c r="O54" s="27">
        <f t="shared" si="0"/>
        <v>9.7768765035112629E-2</v>
      </c>
      <c r="P54" s="28">
        <f t="shared" si="1"/>
        <v>0.10152131638018475</v>
      </c>
      <c r="R54" s="32">
        <f t="shared" si="8"/>
        <v>28.841652850748741</v>
      </c>
      <c r="S54" s="32">
        <f t="shared" si="9"/>
        <v>24.246653728707933</v>
      </c>
      <c r="T54" s="32">
        <f t="shared" si="10"/>
        <v>25.177286462285817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732.1226801533868</v>
      </c>
      <c r="F55" s="2">
        <v>2398.4496349463516</v>
      </c>
      <c r="G55" s="5">
        <f t="shared" si="4"/>
        <v>3130.5723150997383</v>
      </c>
      <c r="H55" s="2">
        <v>0</v>
      </c>
      <c r="I55" s="2">
        <v>0</v>
      </c>
      <c r="J55" s="5">
        <f t="shared" si="5"/>
        <v>0</v>
      </c>
      <c r="K55" s="2">
        <v>32</v>
      </c>
      <c r="L55" s="2">
        <v>126</v>
      </c>
      <c r="M55" s="5">
        <f t="shared" si="6"/>
        <v>158</v>
      </c>
      <c r="N55" s="27">
        <f>+E55/(H55*216+K55*248)</f>
        <v>9.2253361914489268E-2</v>
      </c>
      <c r="O55" s="27">
        <f t="shared" si="0"/>
        <v>7.6755300657525338E-2</v>
      </c>
      <c r="P55" s="28">
        <f t="shared" si="1"/>
        <v>7.9894148507037008E-2</v>
      </c>
      <c r="R55" s="32">
        <f t="shared" si="8"/>
        <v>22.878833754793337</v>
      </c>
      <c r="S55" s="32">
        <f t="shared" si="9"/>
        <v>19.035314563066283</v>
      </c>
      <c r="T55" s="32">
        <f t="shared" si="10"/>
        <v>19.81374882974518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703.68740282224292</v>
      </c>
      <c r="F56" s="2">
        <v>2248.6826812634799</v>
      </c>
      <c r="G56" s="5">
        <f t="shared" si="4"/>
        <v>2952.3700840857227</v>
      </c>
      <c r="H56" s="2">
        <v>0</v>
      </c>
      <c r="I56" s="2">
        <v>0</v>
      </c>
      <c r="J56" s="5">
        <f t="shared" si="5"/>
        <v>0</v>
      </c>
      <c r="K56" s="2">
        <v>28</v>
      </c>
      <c r="L56" s="2">
        <v>126</v>
      </c>
      <c r="M56" s="5">
        <f t="shared" si="6"/>
        <v>154</v>
      </c>
      <c r="N56" s="27">
        <f t="shared" si="7"/>
        <v>0.10133747160458567</v>
      </c>
      <c r="O56" s="27">
        <f t="shared" si="0"/>
        <v>7.1962451397320784E-2</v>
      </c>
      <c r="P56" s="28">
        <f t="shared" si="1"/>
        <v>7.7303364162278038E-2</v>
      </c>
      <c r="R56" s="32">
        <f t="shared" si="8"/>
        <v>25.131692957937247</v>
      </c>
      <c r="S56" s="32">
        <f t="shared" si="9"/>
        <v>17.846687946535557</v>
      </c>
      <c r="T56" s="32">
        <f t="shared" si="10"/>
        <v>19.171234312244952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568.56708845529761</v>
      </c>
      <c r="F57" s="2">
        <v>1730.3586629944389</v>
      </c>
      <c r="G57" s="5">
        <f t="shared" si="4"/>
        <v>2298.9257514497367</v>
      </c>
      <c r="H57" s="2">
        <v>0</v>
      </c>
      <c r="I57" s="2">
        <v>0</v>
      </c>
      <c r="J57" s="5">
        <f t="shared" si="5"/>
        <v>0</v>
      </c>
      <c r="K57" s="43">
        <v>0</v>
      </c>
      <c r="L57" s="2">
        <v>126</v>
      </c>
      <c r="M57" s="5">
        <f t="shared" si="6"/>
        <v>126</v>
      </c>
      <c r="N57" s="27" t="e">
        <f>+E57/(H57*216+K57*248)</f>
        <v>#DIV/0!</v>
      </c>
      <c r="O57" s="27">
        <f t="shared" si="0"/>
        <v>5.5375021217179944E-2</v>
      </c>
      <c r="P57" s="28">
        <f t="shared" si="1"/>
        <v>7.357033254767463E-2</v>
      </c>
      <c r="R57" s="32" t="e">
        <f t="shared" si="8"/>
        <v>#DIV/0!</v>
      </c>
      <c r="S57" s="32">
        <f t="shared" si="9"/>
        <v>13.733005261860626</v>
      </c>
      <c r="T57" s="32">
        <f t="shared" si="10"/>
        <v>18.245442471823306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553.73204540370091</v>
      </c>
      <c r="F58" s="3">
        <v>1507.0000000000002</v>
      </c>
      <c r="G58" s="7">
        <f t="shared" si="4"/>
        <v>2060.7320454037012</v>
      </c>
      <c r="H58" s="6">
        <v>0</v>
      </c>
      <c r="I58" s="3">
        <v>0</v>
      </c>
      <c r="J58" s="7">
        <f t="shared" si="5"/>
        <v>0</v>
      </c>
      <c r="K58" s="44">
        <v>0</v>
      </c>
      <c r="L58" s="3">
        <v>126</v>
      </c>
      <c r="M58" s="7">
        <f t="shared" si="6"/>
        <v>126</v>
      </c>
      <c r="N58" s="27" t="e">
        <f t="shared" si="7"/>
        <v>#DIV/0!</v>
      </c>
      <c r="O58" s="27">
        <f t="shared" si="0"/>
        <v>4.8227086533538154E-2</v>
      </c>
      <c r="P58" s="28">
        <f t="shared" si="1"/>
        <v>6.5947646102268984E-2</v>
      </c>
      <c r="R58" s="32" t="e">
        <f t="shared" si="8"/>
        <v>#DIV/0!</v>
      </c>
      <c r="S58" s="32">
        <f t="shared" si="9"/>
        <v>11.960317460317462</v>
      </c>
      <c r="T58" s="32">
        <f t="shared" si="10"/>
        <v>16.355016233362708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2878.084541781242</v>
      </c>
      <c r="F59" s="2">
        <v>3637.5097990343538</v>
      </c>
      <c r="G59" s="10">
        <f t="shared" si="4"/>
        <v>6515.5943408155963</v>
      </c>
      <c r="H59" s="2">
        <v>14</v>
      </c>
      <c r="I59" s="2">
        <v>2</v>
      </c>
      <c r="J59" s="10">
        <f t="shared" si="5"/>
        <v>16</v>
      </c>
      <c r="K59" s="2">
        <v>68</v>
      </c>
      <c r="L59" s="2">
        <v>79</v>
      </c>
      <c r="M59" s="10">
        <f t="shared" si="6"/>
        <v>147</v>
      </c>
      <c r="N59" s="25">
        <f t="shared" si="7"/>
        <v>0.14471462901152665</v>
      </c>
      <c r="O59" s="25">
        <f t="shared" si="0"/>
        <v>0.18165750095057701</v>
      </c>
      <c r="P59" s="26">
        <f t="shared" si="1"/>
        <v>0.16324900633432543</v>
      </c>
      <c r="R59" s="32">
        <f t="shared" si="8"/>
        <v>35.098591972941975</v>
      </c>
      <c r="S59" s="32">
        <f t="shared" si="9"/>
        <v>44.907528383140168</v>
      </c>
      <c r="T59" s="32">
        <f t="shared" si="10"/>
        <v>39.972971416046605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2846.3521918510264</v>
      </c>
      <c r="F60" s="2">
        <v>3632.6554425608069</v>
      </c>
      <c r="G60" s="5">
        <f t="shared" si="4"/>
        <v>6479.0076344118334</v>
      </c>
      <c r="H60" s="2">
        <v>14</v>
      </c>
      <c r="I60" s="2">
        <v>2</v>
      </c>
      <c r="J60" s="5">
        <f t="shared" si="5"/>
        <v>16</v>
      </c>
      <c r="K60" s="2">
        <v>68</v>
      </c>
      <c r="L60" s="2">
        <v>79</v>
      </c>
      <c r="M60" s="5">
        <f t="shared" si="6"/>
        <v>147</v>
      </c>
      <c r="N60" s="27">
        <f t="shared" si="7"/>
        <v>0.14311907642050614</v>
      </c>
      <c r="O60" s="27">
        <f t="shared" si="0"/>
        <v>0.18141507403919332</v>
      </c>
      <c r="P60" s="28">
        <f t="shared" si="1"/>
        <v>0.16233232196862682</v>
      </c>
      <c r="R60" s="32">
        <f t="shared" si="8"/>
        <v>34.711612095744222</v>
      </c>
      <c r="S60" s="32">
        <f t="shared" si="9"/>
        <v>44.847598056306261</v>
      </c>
      <c r="T60" s="32">
        <f t="shared" si="10"/>
        <v>39.748513094551122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2795.5514949191829</v>
      </c>
      <c r="F61" s="2">
        <v>3467.1261826912782</v>
      </c>
      <c r="G61" s="5">
        <f t="shared" si="4"/>
        <v>6262.6776776104616</v>
      </c>
      <c r="H61" s="2">
        <v>14</v>
      </c>
      <c r="I61" s="2">
        <v>2</v>
      </c>
      <c r="J61" s="5">
        <f t="shared" si="5"/>
        <v>16</v>
      </c>
      <c r="K61" s="2">
        <v>68</v>
      </c>
      <c r="L61" s="2">
        <v>79</v>
      </c>
      <c r="M61" s="5">
        <f t="shared" si="6"/>
        <v>147</v>
      </c>
      <c r="N61" s="27">
        <f t="shared" si="7"/>
        <v>0.14056473727469745</v>
      </c>
      <c r="O61" s="27">
        <f t="shared" si="0"/>
        <v>0.17314853089748694</v>
      </c>
      <c r="P61" s="28">
        <f t="shared" si="1"/>
        <v>0.15691214866732967</v>
      </c>
      <c r="R61" s="32">
        <f t="shared" si="8"/>
        <v>34.092091401453452</v>
      </c>
      <c r="S61" s="32">
        <f t="shared" si="9"/>
        <v>42.804026946805905</v>
      </c>
      <c r="T61" s="32">
        <f t="shared" si="10"/>
        <v>38.421335445462958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2823.9304302983523</v>
      </c>
      <c r="F62" s="2">
        <v>3269.2124805509065</v>
      </c>
      <c r="G62" s="5">
        <f t="shared" si="4"/>
        <v>6093.1429108492594</v>
      </c>
      <c r="H62" s="2">
        <v>14</v>
      </c>
      <c r="I62" s="2">
        <v>2</v>
      </c>
      <c r="J62" s="5">
        <f t="shared" si="5"/>
        <v>16</v>
      </c>
      <c r="K62" s="2">
        <v>68</v>
      </c>
      <c r="L62" s="2">
        <v>79</v>
      </c>
      <c r="M62" s="5">
        <f t="shared" si="6"/>
        <v>147</v>
      </c>
      <c r="N62" s="27">
        <f t="shared" si="7"/>
        <v>0.14199167489432585</v>
      </c>
      <c r="O62" s="27">
        <f t="shared" si="0"/>
        <v>0.16326470637988946</v>
      </c>
      <c r="P62" s="28">
        <f t="shared" si="1"/>
        <v>0.15266443452719131</v>
      </c>
      <c r="R62" s="32">
        <f t="shared" si="8"/>
        <v>34.4381759792482</v>
      </c>
      <c r="S62" s="32">
        <f t="shared" si="9"/>
        <v>40.360647908035887</v>
      </c>
      <c r="T62" s="32">
        <f t="shared" si="10"/>
        <v>37.381244851835945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2829.2623701883022</v>
      </c>
      <c r="F63" s="2">
        <v>3144.286676375219</v>
      </c>
      <c r="G63" s="5">
        <f t="shared" si="4"/>
        <v>5973.5490465635212</v>
      </c>
      <c r="H63" s="2">
        <v>14</v>
      </c>
      <c r="I63" s="2">
        <v>2</v>
      </c>
      <c r="J63" s="5">
        <f t="shared" si="5"/>
        <v>16</v>
      </c>
      <c r="K63" s="2">
        <v>66</v>
      </c>
      <c r="L63" s="2">
        <v>79</v>
      </c>
      <c r="M63" s="5">
        <f t="shared" si="6"/>
        <v>145</v>
      </c>
      <c r="N63" s="27">
        <f t="shared" si="7"/>
        <v>0.14589843080591491</v>
      </c>
      <c r="O63" s="27">
        <f t="shared" si="0"/>
        <v>0.15702590273547837</v>
      </c>
      <c r="P63" s="28">
        <f t="shared" si="1"/>
        <v>0.15155137625744675</v>
      </c>
      <c r="R63" s="32">
        <f t="shared" si="8"/>
        <v>35.365779627353774</v>
      </c>
      <c r="S63" s="32">
        <f t="shared" si="9"/>
        <v>38.818354029323693</v>
      </c>
      <c r="T63" s="32">
        <f t="shared" si="10"/>
        <v>37.102789109090196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2779.0496960912747</v>
      </c>
      <c r="F64" s="2">
        <v>2884.9534964698946</v>
      </c>
      <c r="G64" s="5">
        <f t="shared" si="4"/>
        <v>5664.0031925611693</v>
      </c>
      <c r="H64" s="2">
        <v>14</v>
      </c>
      <c r="I64" s="2">
        <v>2</v>
      </c>
      <c r="J64" s="5">
        <f t="shared" si="5"/>
        <v>16</v>
      </c>
      <c r="K64" s="2">
        <v>66</v>
      </c>
      <c r="L64" s="2">
        <v>79</v>
      </c>
      <c r="M64" s="5">
        <f t="shared" si="6"/>
        <v>145</v>
      </c>
      <c r="N64" s="27">
        <f t="shared" si="7"/>
        <v>0.14330908086279262</v>
      </c>
      <c r="O64" s="27">
        <f t="shared" si="0"/>
        <v>0.14407478508139707</v>
      </c>
      <c r="P64" s="28">
        <f t="shared" si="1"/>
        <v>0.14369807166026916</v>
      </c>
      <c r="R64" s="32">
        <f t="shared" si="8"/>
        <v>34.738121201140935</v>
      </c>
      <c r="S64" s="32">
        <f t="shared" si="9"/>
        <v>35.616709832961661</v>
      </c>
      <c r="T64" s="32">
        <f t="shared" si="10"/>
        <v>35.180144053174963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2664.989215916346</v>
      </c>
      <c r="F65" s="2">
        <v>2577.040608492161</v>
      </c>
      <c r="G65" s="5">
        <f t="shared" si="4"/>
        <v>5242.029824408507</v>
      </c>
      <c r="H65" s="2">
        <v>2</v>
      </c>
      <c r="I65" s="2">
        <v>2</v>
      </c>
      <c r="J65" s="5">
        <f t="shared" si="5"/>
        <v>4</v>
      </c>
      <c r="K65" s="2">
        <v>41</v>
      </c>
      <c r="L65" s="2">
        <v>79</v>
      </c>
      <c r="M65" s="5">
        <f t="shared" si="6"/>
        <v>120</v>
      </c>
      <c r="N65" s="27">
        <f t="shared" si="7"/>
        <v>0.2514140769732402</v>
      </c>
      <c r="O65" s="27">
        <f t="shared" si="0"/>
        <v>0.12869759331263289</v>
      </c>
      <c r="P65" s="28">
        <f t="shared" si="1"/>
        <v>0.1711739101491806</v>
      </c>
      <c r="R65" s="32">
        <f t="shared" si="8"/>
        <v>61.976493393403395</v>
      </c>
      <c r="S65" s="32">
        <f t="shared" si="9"/>
        <v>31.81531615422421</v>
      </c>
      <c r="T65" s="32">
        <f t="shared" si="10"/>
        <v>42.274434067810539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1427.8295684427137</v>
      </c>
      <c r="F66" s="2">
        <v>1334.4820441988948</v>
      </c>
      <c r="G66" s="5">
        <f t="shared" si="4"/>
        <v>2762.3116126416085</v>
      </c>
      <c r="H66" s="2">
        <v>2</v>
      </c>
      <c r="I66" s="2">
        <v>2</v>
      </c>
      <c r="J66" s="5">
        <f t="shared" si="5"/>
        <v>4</v>
      </c>
      <c r="K66" s="2">
        <v>39</v>
      </c>
      <c r="L66" s="2">
        <v>79</v>
      </c>
      <c r="M66" s="5">
        <f t="shared" si="6"/>
        <v>118</v>
      </c>
      <c r="N66" s="27">
        <f t="shared" si="7"/>
        <v>0.14131329853946098</v>
      </c>
      <c r="O66" s="27">
        <f t="shared" si="0"/>
        <v>6.6644129254838924E-2</v>
      </c>
      <c r="P66" s="28">
        <f t="shared" si="1"/>
        <v>9.1685860748858483E-2</v>
      </c>
      <c r="R66" s="32">
        <f t="shared" si="8"/>
        <v>34.825111425432041</v>
      </c>
      <c r="S66" s="32">
        <f t="shared" si="9"/>
        <v>16.475086965418456</v>
      </c>
      <c r="T66" s="32">
        <f t="shared" si="10"/>
        <v>22.641898464275478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1154.106491563796</v>
      </c>
      <c r="F67" s="2">
        <v>1223.8549723756898</v>
      </c>
      <c r="G67" s="5">
        <f t="shared" si="4"/>
        <v>2377.9614639394858</v>
      </c>
      <c r="H67" s="2">
        <v>2</v>
      </c>
      <c r="I67" s="2">
        <v>2</v>
      </c>
      <c r="J67" s="5">
        <f t="shared" si="5"/>
        <v>4</v>
      </c>
      <c r="K67" s="2">
        <v>39</v>
      </c>
      <c r="L67" s="2">
        <v>79</v>
      </c>
      <c r="M67" s="5">
        <f t="shared" si="6"/>
        <v>118</v>
      </c>
      <c r="N67" s="27">
        <f t="shared" si="7"/>
        <v>0.11422273273592597</v>
      </c>
      <c r="O67" s="27">
        <f t="shared" si="0"/>
        <v>6.1119405332385628E-2</v>
      </c>
      <c r="P67" s="28">
        <f t="shared" si="1"/>
        <v>7.8928620019234133E-2</v>
      </c>
      <c r="R67" s="32">
        <f t="shared" si="8"/>
        <v>28.148938818629169</v>
      </c>
      <c r="S67" s="32">
        <f t="shared" si="9"/>
        <v>15.109320646613455</v>
      </c>
      <c r="T67" s="32">
        <f t="shared" si="10"/>
        <v>19.491487409340049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801.02406585891799</v>
      </c>
      <c r="F68" s="2">
        <v>1167.917127071823</v>
      </c>
      <c r="G68" s="5">
        <f t="shared" si="4"/>
        <v>1968.941192930741</v>
      </c>
      <c r="H68" s="2">
        <v>2</v>
      </c>
      <c r="I68" s="2">
        <v>4</v>
      </c>
      <c r="J68" s="5">
        <f t="shared" si="5"/>
        <v>6</v>
      </c>
      <c r="K68" s="2">
        <v>39</v>
      </c>
      <c r="L68" s="2">
        <v>107</v>
      </c>
      <c r="M68" s="5">
        <f t="shared" si="6"/>
        <v>146</v>
      </c>
      <c r="N68" s="27">
        <f t="shared" si="7"/>
        <v>7.927791625682086E-2</v>
      </c>
      <c r="O68" s="27">
        <f t="shared" si="0"/>
        <v>4.2624712666854851E-2</v>
      </c>
      <c r="P68" s="28">
        <f t="shared" si="1"/>
        <v>5.2499498531643048E-2</v>
      </c>
      <c r="R68" s="32">
        <f t="shared" si="8"/>
        <v>19.537172338022391</v>
      </c>
      <c r="S68" s="32">
        <f t="shared" si="9"/>
        <v>10.521775919565973</v>
      </c>
      <c r="T68" s="32">
        <f t="shared" si="10"/>
        <v>12.953560479807507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525.8069182667416</v>
      </c>
      <c r="F69" s="3">
        <v>433</v>
      </c>
      <c r="G69" s="7">
        <f t="shared" si="4"/>
        <v>958.8069182667416</v>
      </c>
      <c r="H69" s="6">
        <v>2</v>
      </c>
      <c r="I69" s="3">
        <v>4</v>
      </c>
      <c r="J69" s="7">
        <f t="shared" si="5"/>
        <v>6</v>
      </c>
      <c r="K69" s="6">
        <v>39</v>
      </c>
      <c r="L69" s="3">
        <v>107</v>
      </c>
      <c r="M69" s="7">
        <f t="shared" si="6"/>
        <v>146</v>
      </c>
      <c r="N69" s="27">
        <f t="shared" si="7"/>
        <v>5.2039481221965715E-2</v>
      </c>
      <c r="O69" s="27">
        <f t="shared" si="0"/>
        <v>1.5802919708029196E-2</v>
      </c>
      <c r="P69" s="28">
        <f t="shared" si="1"/>
        <v>2.5565457504979246E-2</v>
      </c>
      <c r="R69" s="32">
        <f t="shared" si="8"/>
        <v>12.824558982115649</v>
      </c>
      <c r="S69" s="32">
        <f t="shared" si="9"/>
        <v>3.900900900900901</v>
      </c>
      <c r="T69" s="32">
        <f t="shared" si="10"/>
        <v>6.3079402517548786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5951.0000000000009</v>
      </c>
      <c r="F70" s="2">
        <v>1137.6134048249187</v>
      </c>
      <c r="G70" s="10">
        <f t="shared" ref="G70:G86" si="14">+E70+F70</f>
        <v>7088.6134048249196</v>
      </c>
      <c r="H70" s="2">
        <v>294</v>
      </c>
      <c r="I70" s="2">
        <v>230</v>
      </c>
      <c r="J70" s="10">
        <f t="shared" ref="J70:J86" si="15">+H70+I70</f>
        <v>524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9.3710632401108607E-2</v>
      </c>
      <c r="O70" s="25">
        <f t="shared" si="0"/>
        <v>2.289882054800561E-2</v>
      </c>
      <c r="P70" s="26">
        <f t="shared" si="1"/>
        <v>6.262911193123516E-2</v>
      </c>
      <c r="R70" s="32">
        <f t="shared" si="8"/>
        <v>20.241496598639458</v>
      </c>
      <c r="S70" s="32">
        <f t="shared" si="9"/>
        <v>4.9461452383692119</v>
      </c>
      <c r="T70" s="32">
        <f t="shared" si="10"/>
        <v>13.527888177146792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7619.6281199543764</v>
      </c>
      <c r="F71" s="2">
        <v>1777.4654155262062</v>
      </c>
      <c r="G71" s="5">
        <f t="shared" si="14"/>
        <v>9397.0935354805824</v>
      </c>
      <c r="H71" s="2">
        <v>294</v>
      </c>
      <c r="I71" s="2">
        <v>236</v>
      </c>
      <c r="J71" s="5">
        <f t="shared" si="15"/>
        <v>530</v>
      </c>
      <c r="K71" s="2">
        <v>0</v>
      </c>
      <c r="L71" s="2">
        <v>0</v>
      </c>
      <c r="M71" s="5">
        <f t="shared" si="16"/>
        <v>0</v>
      </c>
      <c r="N71" s="27">
        <f t="shared" si="17"/>
        <v>0.11998658541122412</v>
      </c>
      <c r="O71" s="27">
        <f t="shared" si="0"/>
        <v>3.4868671836279938E-2</v>
      </c>
      <c r="P71" s="28">
        <f t="shared" si="1"/>
        <v>8.2085023894833881E-2</v>
      </c>
      <c r="R71" s="32">
        <f t="shared" ref="R71:R86" si="18">+E71/(H71+K71)</f>
        <v>25.917102448824409</v>
      </c>
      <c r="S71" s="32">
        <f t="shared" ref="S71:S86" si="19">+F71/(I71+L71)</f>
        <v>7.531633116636467</v>
      </c>
      <c r="T71" s="32">
        <f t="shared" ref="T71:T86" si="20">+G71/(J71+M71)</f>
        <v>17.730365161284119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10210.527767948064</v>
      </c>
      <c r="F72" s="2">
        <v>2898.792138360217</v>
      </c>
      <c r="G72" s="5">
        <f t="shared" si="14"/>
        <v>13109.319906308281</v>
      </c>
      <c r="H72" s="2">
        <v>294</v>
      </c>
      <c r="I72" s="2">
        <v>252</v>
      </c>
      <c r="J72" s="5">
        <f t="shared" si="15"/>
        <v>546</v>
      </c>
      <c r="K72" s="2">
        <v>0</v>
      </c>
      <c r="L72" s="2">
        <v>0</v>
      </c>
      <c r="M72" s="5">
        <f t="shared" si="16"/>
        <v>0</v>
      </c>
      <c r="N72" s="27">
        <f t="shared" si="17"/>
        <v>0.16078558465526682</v>
      </c>
      <c r="O72" s="27">
        <f t="shared" si="0"/>
        <v>5.3255293547182114E-2</v>
      </c>
      <c r="P72" s="28">
        <f t="shared" si="1"/>
        <v>0.1111562195284585</v>
      </c>
      <c r="R72" s="32">
        <f t="shared" si="18"/>
        <v>34.729686285537632</v>
      </c>
      <c r="S72" s="32">
        <f t="shared" si="19"/>
        <v>11.503143406191338</v>
      </c>
      <c r="T72" s="32">
        <f t="shared" si="20"/>
        <v>24.009743418147035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11202.263458015959</v>
      </c>
      <c r="F73" s="2">
        <v>3268.3845179894588</v>
      </c>
      <c r="G73" s="5">
        <f t="shared" si="14"/>
        <v>14470.647976005417</v>
      </c>
      <c r="H73" s="2">
        <v>266</v>
      </c>
      <c r="I73" s="2">
        <v>252</v>
      </c>
      <c r="J73" s="5">
        <f t="shared" si="15"/>
        <v>518</v>
      </c>
      <c r="K73" s="2">
        <v>0</v>
      </c>
      <c r="L73" s="2">
        <v>0</v>
      </c>
      <c r="M73" s="5">
        <f t="shared" si="16"/>
        <v>0</v>
      </c>
      <c r="N73" s="27">
        <f t="shared" si="17"/>
        <v>0.19497116851183444</v>
      </c>
      <c r="O73" s="27">
        <f t="shared" si="0"/>
        <v>6.0045277005979183E-2</v>
      </c>
      <c r="P73" s="28">
        <f t="shared" si="1"/>
        <v>0.12933154561709403</v>
      </c>
      <c r="R73" s="32">
        <f t="shared" si="18"/>
        <v>42.113772398556236</v>
      </c>
      <c r="S73" s="32">
        <f t="shared" si="19"/>
        <v>12.969779833291502</v>
      </c>
      <c r="T73" s="32">
        <f t="shared" si="20"/>
        <v>27.93561385329231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12503.934538376607</v>
      </c>
      <c r="F74" s="2">
        <v>3554.8423031936368</v>
      </c>
      <c r="G74" s="5">
        <f t="shared" si="14"/>
        <v>16058.776841570243</v>
      </c>
      <c r="H74" s="2">
        <v>250</v>
      </c>
      <c r="I74" s="2">
        <v>252</v>
      </c>
      <c r="J74" s="5">
        <f t="shared" si="15"/>
        <v>502</v>
      </c>
      <c r="K74" s="2">
        <v>0</v>
      </c>
      <c r="L74" s="2">
        <v>0</v>
      </c>
      <c r="M74" s="5">
        <f t="shared" si="16"/>
        <v>0</v>
      </c>
      <c r="N74" s="27">
        <f t="shared" si="17"/>
        <v>0.23155434330327049</v>
      </c>
      <c r="O74" s="27">
        <f t="shared" si="0"/>
        <v>6.5307949426690853E-2</v>
      </c>
      <c r="P74" s="28">
        <f t="shared" si="1"/>
        <v>0.14809997824968868</v>
      </c>
      <c r="R74" s="32">
        <f t="shared" si="18"/>
        <v>50.015738153506426</v>
      </c>
      <c r="S74" s="32">
        <f t="shared" si="19"/>
        <v>14.106517076165225</v>
      </c>
      <c r="T74" s="32">
        <f t="shared" si="20"/>
        <v>31.989595301932756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12852.049644785342</v>
      </c>
      <c r="F75" s="2">
        <v>3825.7450121221182</v>
      </c>
      <c r="G75" s="5">
        <f t="shared" si="14"/>
        <v>16677.794656907459</v>
      </c>
      <c r="H75" s="2">
        <v>250</v>
      </c>
      <c r="I75" s="2">
        <v>276</v>
      </c>
      <c r="J75" s="5">
        <f t="shared" si="15"/>
        <v>526</v>
      </c>
      <c r="K75" s="2">
        <v>0</v>
      </c>
      <c r="L75" s="2">
        <v>0</v>
      </c>
      <c r="M75" s="5">
        <f t="shared" si="16"/>
        <v>0</v>
      </c>
      <c r="N75" s="27">
        <f t="shared" si="17"/>
        <v>0.2380009193478767</v>
      </c>
      <c r="O75" s="27">
        <f t="shared" si="0"/>
        <v>6.4173124867856243E-2</v>
      </c>
      <c r="P75" s="28">
        <f t="shared" si="1"/>
        <v>0.14679089790969105</v>
      </c>
      <c r="R75" s="32">
        <f t="shared" si="18"/>
        <v>51.40819857914137</v>
      </c>
      <c r="S75" s="32">
        <f t="shared" si="19"/>
        <v>13.861394971456949</v>
      </c>
      <c r="T75" s="32">
        <f t="shared" si="20"/>
        <v>31.706833948493269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13063.310896391671</v>
      </c>
      <c r="F76" s="2">
        <v>5601.4918869147659</v>
      </c>
      <c r="G76" s="5">
        <f t="shared" si="14"/>
        <v>18664.802783306437</v>
      </c>
      <c r="H76" s="2">
        <v>250</v>
      </c>
      <c r="I76" s="2">
        <v>278</v>
      </c>
      <c r="J76" s="5">
        <f t="shared" si="15"/>
        <v>528</v>
      </c>
      <c r="K76" s="2">
        <v>0</v>
      </c>
      <c r="L76" s="2">
        <v>0</v>
      </c>
      <c r="M76" s="5">
        <f t="shared" si="16"/>
        <v>0</v>
      </c>
      <c r="N76" s="27">
        <f t="shared" si="17"/>
        <v>0.2419131647479939</v>
      </c>
      <c r="O76" s="27">
        <f t="shared" si="0"/>
        <v>9.3283571258239509E-2</v>
      </c>
      <c r="P76" s="28">
        <f t="shared" si="1"/>
        <v>0.16365743181210049</v>
      </c>
      <c r="R76" s="32">
        <f t="shared" si="18"/>
        <v>52.253243585566686</v>
      </c>
      <c r="S76" s="32">
        <f t="shared" si="19"/>
        <v>20.149251391779732</v>
      </c>
      <c r="T76" s="32">
        <f t="shared" si="20"/>
        <v>35.350005271413707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12756.851612896717</v>
      </c>
      <c r="F77" s="2">
        <v>6268.0955823755248</v>
      </c>
      <c r="G77" s="5">
        <f t="shared" si="14"/>
        <v>19024.947195272242</v>
      </c>
      <c r="H77" s="2">
        <v>238</v>
      </c>
      <c r="I77" s="2">
        <v>290</v>
      </c>
      <c r="J77" s="5">
        <f t="shared" si="15"/>
        <v>528</v>
      </c>
      <c r="K77" s="2">
        <v>0</v>
      </c>
      <c r="L77" s="2">
        <v>0</v>
      </c>
      <c r="M77" s="5">
        <f t="shared" si="16"/>
        <v>0</v>
      </c>
      <c r="N77" s="27">
        <f t="shared" si="17"/>
        <v>0.24814915213384525</v>
      </c>
      <c r="O77" s="27">
        <f t="shared" si="0"/>
        <v>0.10006538286040109</v>
      </c>
      <c r="P77" s="28">
        <f t="shared" si="1"/>
        <v>0.16681526370714297</v>
      </c>
      <c r="R77" s="32">
        <f t="shared" si="18"/>
        <v>53.600216860910571</v>
      </c>
      <c r="S77" s="32">
        <f t="shared" si="19"/>
        <v>21.614122697846636</v>
      </c>
      <c r="T77" s="32">
        <f t="shared" si="20"/>
        <v>36.032096960742884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6695.6881342574479</v>
      </c>
      <c r="F78" s="2">
        <v>4355.7361780650408</v>
      </c>
      <c r="G78" s="5">
        <f t="shared" si="14"/>
        <v>11051.424312322488</v>
      </c>
      <c r="H78" s="2">
        <v>276</v>
      </c>
      <c r="I78" s="2">
        <v>244</v>
      </c>
      <c r="J78" s="5">
        <f t="shared" si="15"/>
        <v>520</v>
      </c>
      <c r="K78" s="2">
        <v>0</v>
      </c>
      <c r="L78" s="2">
        <v>0</v>
      </c>
      <c r="M78" s="5">
        <f t="shared" si="16"/>
        <v>0</v>
      </c>
      <c r="N78" s="27">
        <f t="shared" si="17"/>
        <v>0.11231360933738338</v>
      </c>
      <c r="O78" s="27">
        <f t="shared" si="0"/>
        <v>8.2645267495162433E-2</v>
      </c>
      <c r="P78" s="28">
        <f t="shared" si="1"/>
        <v>9.8392310472956629E-2</v>
      </c>
      <c r="R78" s="32">
        <f t="shared" si="18"/>
        <v>24.259739616874811</v>
      </c>
      <c r="S78" s="32">
        <f t="shared" si="19"/>
        <v>17.851377778955086</v>
      </c>
      <c r="T78" s="32">
        <f t="shared" si="20"/>
        <v>21.252739062158632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6349.4171866825054</v>
      </c>
      <c r="F79" s="2">
        <v>3871.8517329168099</v>
      </c>
      <c r="G79" s="5">
        <f t="shared" si="14"/>
        <v>10221.268919599315</v>
      </c>
      <c r="H79" s="2">
        <v>274</v>
      </c>
      <c r="I79" s="2">
        <v>250</v>
      </c>
      <c r="J79" s="5">
        <f t="shared" si="15"/>
        <v>524</v>
      </c>
      <c r="K79" s="2">
        <v>0</v>
      </c>
      <c r="L79" s="2">
        <v>0</v>
      </c>
      <c r="M79" s="5">
        <f t="shared" si="16"/>
        <v>0</v>
      </c>
      <c r="N79" s="27">
        <f t="shared" si="17"/>
        <v>0.10728266400855815</v>
      </c>
      <c r="O79" s="27">
        <f t="shared" si="0"/>
        <v>7.1700958016977956E-2</v>
      </c>
      <c r="P79" s="28">
        <f t="shared" si="1"/>
        <v>9.0306659241582862E-2</v>
      </c>
      <c r="R79" s="32">
        <f t="shared" si="18"/>
        <v>23.17305542584856</v>
      </c>
      <c r="S79" s="32">
        <f t="shared" si="19"/>
        <v>15.487406931667239</v>
      </c>
      <c r="T79" s="32">
        <f t="shared" si="20"/>
        <v>19.506238396181899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5009.5079776138618</v>
      </c>
      <c r="F80" s="2">
        <v>2699.1813561439913</v>
      </c>
      <c r="G80" s="5">
        <f t="shared" si="14"/>
        <v>7708.6893337578531</v>
      </c>
      <c r="H80" s="2">
        <v>256</v>
      </c>
      <c r="I80" s="2">
        <v>252</v>
      </c>
      <c r="J80" s="5">
        <f t="shared" si="15"/>
        <v>508</v>
      </c>
      <c r="K80" s="2">
        <v>0</v>
      </c>
      <c r="L80" s="2">
        <v>0</v>
      </c>
      <c r="M80" s="5">
        <f t="shared" si="16"/>
        <v>0</v>
      </c>
      <c r="N80" s="27">
        <f t="shared" si="17"/>
        <v>9.0594400636824765E-2</v>
      </c>
      <c r="O80" s="27">
        <f t="shared" si="0"/>
        <v>4.9588134849794081E-2</v>
      </c>
      <c r="P80" s="28">
        <f t="shared" si="1"/>
        <v>7.0252709734596935E-2</v>
      </c>
      <c r="R80" s="32">
        <f t="shared" si="18"/>
        <v>19.568390537554148</v>
      </c>
      <c r="S80" s="32">
        <f t="shared" si="19"/>
        <v>10.711037127555521</v>
      </c>
      <c r="T80" s="32">
        <f t="shared" si="20"/>
        <v>15.17458530267294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4306.3964925571063</v>
      </c>
      <c r="F81" s="2">
        <v>2175.7764311358228</v>
      </c>
      <c r="G81" s="5">
        <f t="shared" si="14"/>
        <v>6482.1729236929295</v>
      </c>
      <c r="H81" s="2">
        <v>250</v>
      </c>
      <c r="I81" s="2">
        <v>274</v>
      </c>
      <c r="J81" s="5">
        <f t="shared" si="15"/>
        <v>524</v>
      </c>
      <c r="K81" s="2">
        <v>0</v>
      </c>
      <c r="L81" s="2">
        <v>0</v>
      </c>
      <c r="M81" s="5">
        <f t="shared" si="16"/>
        <v>0</v>
      </c>
      <c r="N81" s="27">
        <f t="shared" si="17"/>
        <v>7.9748083195501973E-2</v>
      </c>
      <c r="O81" s="27">
        <f t="shared" si="17"/>
        <v>3.6762916178964294E-2</v>
      </c>
      <c r="P81" s="28">
        <f t="shared" si="17"/>
        <v>5.7271106549449828E-2</v>
      </c>
      <c r="R81" s="32">
        <f t="shared" si="18"/>
        <v>17.225585970228426</v>
      </c>
      <c r="S81" s="32">
        <f t="shared" si="19"/>
        <v>7.9407898946562874</v>
      </c>
      <c r="T81" s="32">
        <f t="shared" si="20"/>
        <v>12.370559014681163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3865.9169718699463</v>
      </c>
      <c r="F82" s="2">
        <v>1676.5024219770091</v>
      </c>
      <c r="G82" s="5">
        <f t="shared" si="14"/>
        <v>5542.4193938469552</v>
      </c>
      <c r="H82" s="2">
        <v>250</v>
      </c>
      <c r="I82" s="2">
        <v>276</v>
      </c>
      <c r="J82" s="5">
        <f t="shared" si="15"/>
        <v>526</v>
      </c>
      <c r="K82" s="2">
        <v>0</v>
      </c>
      <c r="L82" s="2">
        <v>0</v>
      </c>
      <c r="M82" s="5">
        <f t="shared" si="16"/>
        <v>0</v>
      </c>
      <c r="N82" s="27">
        <f t="shared" si="17"/>
        <v>7.1591055034628634E-2</v>
      </c>
      <c r="O82" s="27">
        <f t="shared" si="17"/>
        <v>2.8121685822212313E-2</v>
      </c>
      <c r="P82" s="28">
        <f t="shared" si="17"/>
        <v>4.8782032406060369E-2</v>
      </c>
      <c r="R82" s="32">
        <f t="shared" si="18"/>
        <v>15.463667887479785</v>
      </c>
      <c r="S82" s="32">
        <f t="shared" si="19"/>
        <v>6.0742841375978589</v>
      </c>
      <c r="T82" s="32">
        <f t="shared" si="20"/>
        <v>10.536918999709041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3166.6508233942691</v>
      </c>
      <c r="F83" s="2">
        <v>1530.1553330556387</v>
      </c>
      <c r="G83" s="5">
        <f t="shared" si="14"/>
        <v>4696.8061564499076</v>
      </c>
      <c r="H83" s="2">
        <v>250</v>
      </c>
      <c r="I83" s="2">
        <v>294</v>
      </c>
      <c r="J83" s="5">
        <f t="shared" si="15"/>
        <v>544</v>
      </c>
      <c r="K83" s="2">
        <v>0</v>
      </c>
      <c r="L83" s="2">
        <v>0</v>
      </c>
      <c r="M83" s="5">
        <f t="shared" si="16"/>
        <v>0</v>
      </c>
      <c r="N83" s="27">
        <f t="shared" si="17"/>
        <v>5.8641681914708685E-2</v>
      </c>
      <c r="O83" s="27">
        <f t="shared" si="17"/>
        <v>2.4095416557313534E-2</v>
      </c>
      <c r="P83" s="28">
        <f t="shared" si="17"/>
        <v>3.997145762229292E-2</v>
      </c>
      <c r="R83" s="32">
        <f t="shared" si="18"/>
        <v>12.666603293577076</v>
      </c>
      <c r="S83" s="32">
        <f t="shared" si="19"/>
        <v>5.2046099763797233</v>
      </c>
      <c r="T83" s="32">
        <f t="shared" si="20"/>
        <v>8.6338348464152705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1753.5766188877083</v>
      </c>
      <c r="F84" s="3">
        <v>1456.9999999999991</v>
      </c>
      <c r="G84" s="7">
        <f t="shared" si="14"/>
        <v>3210.5766188877074</v>
      </c>
      <c r="H84" s="6">
        <v>234</v>
      </c>
      <c r="I84" s="3">
        <v>294</v>
      </c>
      <c r="J84" s="7">
        <f t="shared" si="15"/>
        <v>528</v>
      </c>
      <c r="K84" s="6">
        <v>0</v>
      </c>
      <c r="L84" s="3">
        <v>0</v>
      </c>
      <c r="M84" s="7">
        <f t="shared" si="16"/>
        <v>0</v>
      </c>
      <c r="N84" s="27">
        <f t="shared" si="17"/>
        <v>3.4694060994137944E-2</v>
      </c>
      <c r="O84" s="27">
        <f t="shared" si="17"/>
        <v>2.2943436633912809E-2</v>
      </c>
      <c r="P84" s="28">
        <f t="shared" si="17"/>
        <v>2.8151099702648948E-2</v>
      </c>
      <c r="R84" s="32">
        <f t="shared" si="18"/>
        <v>7.493917174733796</v>
      </c>
      <c r="S84" s="32">
        <f t="shared" si="19"/>
        <v>4.9557823129251668</v>
      </c>
      <c r="T84" s="32">
        <f t="shared" si="20"/>
        <v>6.0806375357721727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1732.6742889838356</v>
      </c>
      <c r="F85" s="2">
        <v>567.29878108017544</v>
      </c>
      <c r="G85" s="5">
        <f t="shared" si="14"/>
        <v>2299.9730700640112</v>
      </c>
      <c r="H85" s="2">
        <v>62</v>
      </c>
      <c r="I85" s="2">
        <v>102</v>
      </c>
      <c r="J85" s="5">
        <f t="shared" si="15"/>
        <v>164</v>
      </c>
      <c r="K85" s="2">
        <v>0</v>
      </c>
      <c r="L85" s="2">
        <v>0</v>
      </c>
      <c r="M85" s="5">
        <f t="shared" si="16"/>
        <v>0</v>
      </c>
      <c r="N85" s="25">
        <f t="shared" si="17"/>
        <v>0.12938129398027445</v>
      </c>
      <c r="O85" s="25">
        <f t="shared" si="17"/>
        <v>2.5748855350407381E-2</v>
      </c>
      <c r="P85" s="26">
        <f t="shared" si="17"/>
        <v>6.4926972393405918E-2</v>
      </c>
      <c r="R85" s="32">
        <f t="shared" si="18"/>
        <v>27.946359499739284</v>
      </c>
      <c r="S85" s="32">
        <f t="shared" si="19"/>
        <v>5.5617527556879942</v>
      </c>
      <c r="T85" s="32">
        <f t="shared" si="20"/>
        <v>14.024226036975678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1536.1238496432336</v>
      </c>
      <c r="F86" s="3">
        <v>469.00000000000006</v>
      </c>
      <c r="G86" s="7">
        <f t="shared" si="14"/>
        <v>2005.1238496432336</v>
      </c>
      <c r="H86" s="6">
        <v>62</v>
      </c>
      <c r="I86" s="3">
        <v>76</v>
      </c>
      <c r="J86" s="7">
        <f t="shared" si="15"/>
        <v>138</v>
      </c>
      <c r="K86" s="6">
        <v>0</v>
      </c>
      <c r="L86" s="3">
        <v>0</v>
      </c>
      <c r="M86" s="7">
        <f t="shared" si="16"/>
        <v>0</v>
      </c>
      <c r="N86" s="27">
        <f t="shared" si="17"/>
        <v>0.11470458853369427</v>
      </c>
      <c r="O86" s="27">
        <f t="shared" si="17"/>
        <v>2.8569688109161797E-2</v>
      </c>
      <c r="P86" s="28">
        <f t="shared" si="17"/>
        <v>6.7267976705690874E-2</v>
      </c>
      <c r="R86" s="32">
        <f t="shared" si="18"/>
        <v>24.776191123277961</v>
      </c>
      <c r="S86" s="32">
        <f t="shared" si="19"/>
        <v>6.1710526315789478</v>
      </c>
      <c r="T86" s="32">
        <f t="shared" si="20"/>
        <v>14.529882968429229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0.20124185313130125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1578</v>
      </c>
      <c r="F5" s="9">
        <v>480.736211943341</v>
      </c>
      <c r="G5" s="10">
        <f>+E5+F5</f>
        <v>2058.736211943341</v>
      </c>
      <c r="H5" s="9">
        <v>210</v>
      </c>
      <c r="I5" s="9">
        <v>127</v>
      </c>
      <c r="J5" s="10">
        <f>+H5+I5</f>
        <v>337</v>
      </c>
      <c r="K5" s="9">
        <v>0</v>
      </c>
      <c r="L5" s="9">
        <v>0</v>
      </c>
      <c r="M5" s="10">
        <f>+K5+L5</f>
        <v>0</v>
      </c>
      <c r="N5" s="27">
        <f>+E5/(H5*216+K5*248)</f>
        <v>3.4788359788359785E-2</v>
      </c>
      <c r="O5" s="27">
        <f t="shared" ref="O5:O80" si="0">+F5/(I5*216+L5*248)</f>
        <v>1.7524650479124416E-2</v>
      </c>
      <c r="P5" s="28">
        <f t="shared" ref="P5:P80" si="1">+G5/(J5*216+M5*248)</f>
        <v>2.8282451532357141E-2</v>
      </c>
      <c r="R5" s="32">
        <f>+E5/(H5+K5)</f>
        <v>7.5142857142857142</v>
      </c>
      <c r="S5" s="32">
        <f t="shared" ref="S5" si="2">+F5/(I5+L5)</f>
        <v>3.785324503490874</v>
      </c>
      <c r="T5" s="32">
        <f t="shared" ref="T5" si="3">+G5/(J5+M5)</f>
        <v>6.1090095309891428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2961.5701155368279</v>
      </c>
      <c r="F6" s="2">
        <v>821.58484420917137</v>
      </c>
      <c r="G6" s="5">
        <f t="shared" ref="G6:G69" si="4">+E6+F6</f>
        <v>3783.1549597459993</v>
      </c>
      <c r="H6" s="2">
        <v>208</v>
      </c>
      <c r="I6" s="2">
        <v>112</v>
      </c>
      <c r="J6" s="5">
        <f t="shared" ref="J6:J69" si="5">+H6+I6</f>
        <v>320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6.5918138255360303E-2</v>
      </c>
      <c r="O6" s="27">
        <f t="shared" si="0"/>
        <v>3.3961013732191278E-2</v>
      </c>
      <c r="P6" s="28">
        <f t="shared" si="1"/>
        <v>5.4733144672251148E-2</v>
      </c>
      <c r="R6" s="32">
        <f t="shared" ref="R6:R70" si="8">+E6/(H6+K6)</f>
        <v>14.238317863157826</v>
      </c>
      <c r="S6" s="32">
        <f t="shared" ref="S6:S70" si="9">+F6/(I6+L6)</f>
        <v>7.3355789661533155</v>
      </c>
      <c r="T6" s="32">
        <f t="shared" ref="T6:T70" si="10">+G6/(J6+M6)</f>
        <v>11.822359249206247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5061.6152339796108</v>
      </c>
      <c r="F7" s="2">
        <v>955.16842577849582</v>
      </c>
      <c r="G7" s="5">
        <f t="shared" si="4"/>
        <v>6016.7836597581063</v>
      </c>
      <c r="H7" s="2">
        <v>188</v>
      </c>
      <c r="I7" s="2">
        <v>92</v>
      </c>
      <c r="J7" s="5">
        <f t="shared" si="5"/>
        <v>280</v>
      </c>
      <c r="K7" s="2">
        <v>0</v>
      </c>
      <c r="L7" s="2">
        <v>0</v>
      </c>
      <c r="M7" s="5">
        <f t="shared" si="6"/>
        <v>0</v>
      </c>
      <c r="N7" s="27">
        <f t="shared" si="7"/>
        <v>0.12464576521817403</v>
      </c>
      <c r="O7" s="27">
        <f t="shared" si="0"/>
        <v>4.8066043970334933E-2</v>
      </c>
      <c r="P7" s="28">
        <f t="shared" si="1"/>
        <v>9.9483856808169749E-2</v>
      </c>
      <c r="R7" s="32">
        <f t="shared" si="8"/>
        <v>26.92348528712559</v>
      </c>
      <c r="S7" s="32">
        <f t="shared" si="9"/>
        <v>10.382265497592346</v>
      </c>
      <c r="T7" s="32">
        <f t="shared" si="10"/>
        <v>21.488513070564665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6182.3604065009577</v>
      </c>
      <c r="F8" s="2">
        <v>1035.6973151023883</v>
      </c>
      <c r="G8" s="5">
        <f t="shared" si="4"/>
        <v>7218.0577216033462</v>
      </c>
      <c r="H8" s="2">
        <v>184</v>
      </c>
      <c r="I8" s="2">
        <v>130</v>
      </c>
      <c r="J8" s="5">
        <f t="shared" si="5"/>
        <v>314</v>
      </c>
      <c r="K8" s="2">
        <v>0</v>
      </c>
      <c r="L8" s="2">
        <v>0</v>
      </c>
      <c r="M8" s="5">
        <f t="shared" si="6"/>
        <v>0</v>
      </c>
      <c r="N8" s="27">
        <f t="shared" si="7"/>
        <v>0.15555455934231477</v>
      </c>
      <c r="O8" s="27">
        <f t="shared" si="0"/>
        <v>3.6883807517891325E-2</v>
      </c>
      <c r="P8" s="28">
        <f t="shared" si="1"/>
        <v>0.10642335635768085</v>
      </c>
      <c r="R8" s="32">
        <f t="shared" si="8"/>
        <v>33.599784817939984</v>
      </c>
      <c r="S8" s="32">
        <f t="shared" si="9"/>
        <v>7.966902423864525</v>
      </c>
      <c r="T8" s="32">
        <f t="shared" si="10"/>
        <v>22.987444973259063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7994.4222702585039</v>
      </c>
      <c r="F9" s="2">
        <v>1281.1935863264298</v>
      </c>
      <c r="G9" s="5">
        <f t="shared" si="4"/>
        <v>9275.6158565849328</v>
      </c>
      <c r="H9" s="2">
        <v>166</v>
      </c>
      <c r="I9" s="2">
        <v>134</v>
      </c>
      <c r="J9" s="5">
        <f t="shared" si="5"/>
        <v>300</v>
      </c>
      <c r="K9" s="2">
        <v>0</v>
      </c>
      <c r="L9" s="2">
        <v>0</v>
      </c>
      <c r="M9" s="5">
        <f t="shared" si="6"/>
        <v>0</v>
      </c>
      <c r="N9" s="27">
        <f t="shared" si="7"/>
        <v>0.22295912177204663</v>
      </c>
      <c r="O9" s="27">
        <f t="shared" si="0"/>
        <v>4.4264565586181241E-2</v>
      </c>
      <c r="P9" s="28">
        <f t="shared" si="1"/>
        <v>0.14314222000902674</v>
      </c>
      <c r="R9" s="32">
        <f t="shared" si="8"/>
        <v>48.159170302762071</v>
      </c>
      <c r="S9" s="32">
        <f t="shared" si="9"/>
        <v>9.5611461666151474</v>
      </c>
      <c r="T9" s="32">
        <f t="shared" si="10"/>
        <v>30.918719521949775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8872.6521466620161</v>
      </c>
      <c r="F10" s="2">
        <v>1557.4018767414411</v>
      </c>
      <c r="G10" s="5">
        <f t="shared" si="4"/>
        <v>10430.054023403458</v>
      </c>
      <c r="H10" s="2">
        <v>166</v>
      </c>
      <c r="I10" s="2">
        <v>134</v>
      </c>
      <c r="J10" s="5">
        <f t="shared" si="5"/>
        <v>300</v>
      </c>
      <c r="K10" s="2">
        <v>0</v>
      </c>
      <c r="L10" s="2">
        <v>0</v>
      </c>
      <c r="M10" s="5">
        <f t="shared" si="6"/>
        <v>0</v>
      </c>
      <c r="N10" s="27">
        <f t="shared" si="7"/>
        <v>0.24745236910592414</v>
      </c>
      <c r="O10" s="27">
        <f t="shared" si="0"/>
        <v>5.380741696867887E-2</v>
      </c>
      <c r="P10" s="28">
        <f t="shared" si="1"/>
        <v>0.16095762381795459</v>
      </c>
      <c r="R10" s="32">
        <f t="shared" si="8"/>
        <v>53.449711726879613</v>
      </c>
      <c r="S10" s="32">
        <f t="shared" si="9"/>
        <v>11.622402065234635</v>
      </c>
      <c r="T10" s="32">
        <f t="shared" si="10"/>
        <v>34.76684674467819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10787.189603230412</v>
      </c>
      <c r="F11" s="2">
        <v>2047.1776744163265</v>
      </c>
      <c r="G11" s="5">
        <f t="shared" si="4"/>
        <v>12834.367277646739</v>
      </c>
      <c r="H11" s="2">
        <v>166</v>
      </c>
      <c r="I11" s="2">
        <v>134</v>
      </c>
      <c r="J11" s="5">
        <f t="shared" si="5"/>
        <v>300</v>
      </c>
      <c r="K11" s="2">
        <v>0</v>
      </c>
      <c r="L11" s="2">
        <v>0</v>
      </c>
      <c r="M11" s="5">
        <f t="shared" si="6"/>
        <v>0</v>
      </c>
      <c r="N11" s="27">
        <f t="shared" si="7"/>
        <v>0.30084754582860362</v>
      </c>
      <c r="O11" s="27">
        <f t="shared" si="0"/>
        <v>7.0728913571597787E-2</v>
      </c>
      <c r="P11" s="28">
        <f t="shared" si="1"/>
        <v>0.19806122342047436</v>
      </c>
      <c r="R11" s="32">
        <f t="shared" si="8"/>
        <v>64.983069898978385</v>
      </c>
      <c r="S11" s="32">
        <f t="shared" si="9"/>
        <v>15.277445331465122</v>
      </c>
      <c r="T11" s="32">
        <f t="shared" si="10"/>
        <v>42.781224258822462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11195.614044280454</v>
      </c>
      <c r="F12" s="2">
        <v>2120.3236473179059</v>
      </c>
      <c r="G12" s="5">
        <f t="shared" si="4"/>
        <v>13315.937691598359</v>
      </c>
      <c r="H12" s="2">
        <v>165</v>
      </c>
      <c r="I12" s="2">
        <v>134</v>
      </c>
      <c r="J12" s="5">
        <f t="shared" si="5"/>
        <v>299</v>
      </c>
      <c r="K12" s="2">
        <v>0</v>
      </c>
      <c r="L12" s="2">
        <v>0</v>
      </c>
      <c r="M12" s="5">
        <f t="shared" si="6"/>
        <v>0</v>
      </c>
      <c r="N12" s="27">
        <f t="shared" si="7"/>
        <v>0.31413058485635392</v>
      </c>
      <c r="O12" s="27">
        <f t="shared" si="0"/>
        <v>7.3256068522592102E-2</v>
      </c>
      <c r="P12" s="28">
        <f t="shared" si="1"/>
        <v>0.20618013272015298</v>
      </c>
      <c r="R12" s="32">
        <f t="shared" si="8"/>
        <v>67.852206328972443</v>
      </c>
      <c r="S12" s="32">
        <f t="shared" si="9"/>
        <v>15.823310800879895</v>
      </c>
      <c r="T12" s="32">
        <f t="shared" si="10"/>
        <v>44.53490866755304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11365.026902342624</v>
      </c>
      <c r="F13" s="2">
        <v>2227.2095195009979</v>
      </c>
      <c r="G13" s="5">
        <f t="shared" si="4"/>
        <v>13592.236421843623</v>
      </c>
      <c r="H13" s="2">
        <v>156</v>
      </c>
      <c r="I13" s="2">
        <v>139</v>
      </c>
      <c r="J13" s="5">
        <f t="shared" si="5"/>
        <v>295</v>
      </c>
      <c r="K13" s="2">
        <v>0</v>
      </c>
      <c r="L13" s="2">
        <v>0</v>
      </c>
      <c r="M13" s="5">
        <f t="shared" si="6"/>
        <v>0</v>
      </c>
      <c r="N13" s="27">
        <f t="shared" si="7"/>
        <v>0.33728118774758503</v>
      </c>
      <c r="O13" s="27">
        <f t="shared" si="0"/>
        <v>7.4180972538668996E-2</v>
      </c>
      <c r="P13" s="28">
        <f t="shared" si="1"/>
        <v>0.213311933801689</v>
      </c>
      <c r="R13" s="32">
        <f t="shared" si="8"/>
        <v>72.852736553478366</v>
      </c>
      <c r="S13" s="32">
        <f t="shared" si="9"/>
        <v>16.023090068352502</v>
      </c>
      <c r="T13" s="32">
        <f t="shared" si="10"/>
        <v>46.075377701164825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12622.942931491363</v>
      </c>
      <c r="F14" s="2">
        <v>2706.1084898020672</v>
      </c>
      <c r="G14" s="5">
        <f t="shared" si="4"/>
        <v>15329.05142129343</v>
      </c>
      <c r="H14" s="2">
        <v>150</v>
      </c>
      <c r="I14" s="2">
        <v>145</v>
      </c>
      <c r="J14" s="5">
        <f t="shared" si="5"/>
        <v>295</v>
      </c>
      <c r="K14" s="2">
        <v>0</v>
      </c>
      <c r="L14" s="2">
        <v>0</v>
      </c>
      <c r="M14" s="5">
        <f t="shared" si="6"/>
        <v>0</v>
      </c>
      <c r="N14" s="27">
        <f t="shared" si="7"/>
        <v>0.38959700405837538</v>
      </c>
      <c r="O14" s="27">
        <f t="shared" si="0"/>
        <v>8.6401931347447863E-2</v>
      </c>
      <c r="P14" s="28">
        <f t="shared" si="1"/>
        <v>0.24056891747164832</v>
      </c>
      <c r="R14" s="32">
        <f t="shared" si="8"/>
        <v>84.152952876609092</v>
      </c>
      <c r="S14" s="32">
        <f t="shared" si="9"/>
        <v>18.66281717104874</v>
      </c>
      <c r="T14" s="32">
        <f t="shared" si="10"/>
        <v>51.962886173876036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17508.107816753854</v>
      </c>
      <c r="F15" s="2">
        <v>5770.4451058988616</v>
      </c>
      <c r="G15" s="5">
        <f t="shared" si="4"/>
        <v>23278.552922652714</v>
      </c>
      <c r="H15" s="2">
        <v>342</v>
      </c>
      <c r="I15" s="2">
        <v>287</v>
      </c>
      <c r="J15" s="5">
        <f t="shared" si="5"/>
        <v>629</v>
      </c>
      <c r="K15" s="2">
        <v>193</v>
      </c>
      <c r="L15" s="2">
        <v>182</v>
      </c>
      <c r="M15" s="5">
        <f t="shared" si="6"/>
        <v>375</v>
      </c>
      <c r="N15" s="27">
        <f t="shared" si="7"/>
        <v>0.14382029815957362</v>
      </c>
      <c r="O15" s="27">
        <f t="shared" si="0"/>
        <v>5.3864956929083538E-2</v>
      </c>
      <c r="P15" s="28">
        <f t="shared" si="1"/>
        <v>0.1017134757875975</v>
      </c>
      <c r="R15" s="32">
        <f t="shared" si="8"/>
        <v>32.725435171502532</v>
      </c>
      <c r="S15" s="32">
        <f t="shared" si="9"/>
        <v>12.303720908099917</v>
      </c>
      <c r="T15" s="32">
        <f t="shared" si="10"/>
        <v>23.185809683917046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33066.562541250525</v>
      </c>
      <c r="F16" s="2">
        <v>12670.887346485852</v>
      </c>
      <c r="G16" s="5">
        <f t="shared" si="4"/>
        <v>45737.44988773638</v>
      </c>
      <c r="H16" s="2">
        <v>350</v>
      </c>
      <c r="I16" s="2">
        <v>321</v>
      </c>
      <c r="J16" s="5">
        <f t="shared" si="5"/>
        <v>671</v>
      </c>
      <c r="K16" s="2">
        <v>332</v>
      </c>
      <c r="L16" s="2">
        <v>241</v>
      </c>
      <c r="M16" s="5">
        <f t="shared" si="6"/>
        <v>573</v>
      </c>
      <c r="N16" s="27">
        <f t="shared" si="7"/>
        <v>0.20936684822491722</v>
      </c>
      <c r="O16" s="27">
        <f t="shared" si="0"/>
        <v>9.8144808421782845E-2</v>
      </c>
      <c r="P16" s="28">
        <f t="shared" si="1"/>
        <v>0.15934172898458884</v>
      </c>
      <c r="R16" s="32">
        <f t="shared" si="8"/>
        <v>48.484695808285224</v>
      </c>
      <c r="S16" s="32">
        <f t="shared" si="9"/>
        <v>22.546062894102938</v>
      </c>
      <c r="T16" s="32">
        <f t="shared" si="10"/>
        <v>36.766438816508341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35704.339100263038</v>
      </c>
      <c r="F17" s="2">
        <v>14092.952295195799</v>
      </c>
      <c r="G17" s="5">
        <f t="shared" si="4"/>
        <v>49797.291395458837</v>
      </c>
      <c r="H17" s="2">
        <v>339</v>
      </c>
      <c r="I17" s="2">
        <v>323</v>
      </c>
      <c r="J17" s="5">
        <f t="shared" si="5"/>
        <v>662</v>
      </c>
      <c r="K17" s="2">
        <v>337</v>
      </c>
      <c r="L17" s="2">
        <v>247</v>
      </c>
      <c r="M17" s="5">
        <f t="shared" si="6"/>
        <v>584</v>
      </c>
      <c r="N17" s="27">
        <f t="shared" si="7"/>
        <v>0.22770624426188163</v>
      </c>
      <c r="O17" s="27">
        <f t="shared" si="0"/>
        <v>0.10756008284891164</v>
      </c>
      <c r="P17" s="28">
        <f t="shared" si="1"/>
        <v>0.1730129919515358</v>
      </c>
      <c r="R17" s="32">
        <f t="shared" si="8"/>
        <v>52.817069674945323</v>
      </c>
      <c r="S17" s="32">
        <f t="shared" si="9"/>
        <v>24.724477710869824</v>
      </c>
      <c r="T17" s="32">
        <f t="shared" si="10"/>
        <v>39.965723431347378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42992.103551796463</v>
      </c>
      <c r="F18" s="2">
        <v>18175.321168878058</v>
      </c>
      <c r="G18" s="5">
        <f t="shared" si="4"/>
        <v>61167.42472067452</v>
      </c>
      <c r="H18" s="2">
        <v>328</v>
      </c>
      <c r="I18" s="2">
        <v>335</v>
      </c>
      <c r="J18" s="5">
        <f t="shared" si="5"/>
        <v>663</v>
      </c>
      <c r="K18" s="2">
        <v>335</v>
      </c>
      <c r="L18" s="2">
        <v>265</v>
      </c>
      <c r="M18" s="5">
        <f t="shared" si="6"/>
        <v>600</v>
      </c>
      <c r="N18" s="27">
        <f t="shared" si="7"/>
        <v>0.27930008544122226</v>
      </c>
      <c r="O18" s="27">
        <f t="shared" si="0"/>
        <v>0.13162891924158501</v>
      </c>
      <c r="P18" s="28">
        <f t="shared" si="1"/>
        <v>0.20947174296825607</v>
      </c>
      <c r="R18" s="32">
        <f t="shared" si="8"/>
        <v>64.844801737249568</v>
      </c>
      <c r="S18" s="32">
        <f t="shared" si="9"/>
        <v>30.292201948130096</v>
      </c>
      <c r="T18" s="32">
        <f t="shared" si="10"/>
        <v>48.4302650203282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43238.157543100133</v>
      </c>
      <c r="F19" s="2">
        <v>24734.061662236152</v>
      </c>
      <c r="G19" s="5">
        <f t="shared" si="4"/>
        <v>67972.219205336281</v>
      </c>
      <c r="H19" s="2">
        <v>340</v>
      </c>
      <c r="I19" s="2">
        <v>341</v>
      </c>
      <c r="J19" s="5">
        <f t="shared" si="5"/>
        <v>681</v>
      </c>
      <c r="K19" s="2">
        <v>335</v>
      </c>
      <c r="L19" s="2">
        <v>265</v>
      </c>
      <c r="M19" s="5">
        <f t="shared" si="6"/>
        <v>600</v>
      </c>
      <c r="N19" s="27">
        <f t="shared" si="7"/>
        <v>0.27624685371262542</v>
      </c>
      <c r="O19" s="27">
        <f t="shared" si="0"/>
        <v>0.17746284627364936</v>
      </c>
      <c r="P19" s="28">
        <f t="shared" si="1"/>
        <v>0.22971658692694827</v>
      </c>
      <c r="R19" s="32">
        <f t="shared" si="8"/>
        <v>64.056529693481679</v>
      </c>
      <c r="S19" s="32">
        <f t="shared" si="9"/>
        <v>40.815283271016753</v>
      </c>
      <c r="T19" s="32">
        <f t="shared" si="10"/>
        <v>53.061841690348388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42915.23860523734</v>
      </c>
      <c r="F20" s="2">
        <v>40917.325532826238</v>
      </c>
      <c r="G20" s="5">
        <f t="shared" si="4"/>
        <v>83832.564138063579</v>
      </c>
      <c r="H20" s="2">
        <v>320</v>
      </c>
      <c r="I20" s="2">
        <v>332</v>
      </c>
      <c r="J20" s="5">
        <f t="shared" si="5"/>
        <v>652</v>
      </c>
      <c r="K20" s="2">
        <v>325</v>
      </c>
      <c r="L20" s="2">
        <v>283</v>
      </c>
      <c r="M20" s="5">
        <f t="shared" si="6"/>
        <v>608</v>
      </c>
      <c r="N20" s="27">
        <f t="shared" si="7"/>
        <v>0.28663664577369319</v>
      </c>
      <c r="O20" s="27">
        <f t="shared" si="0"/>
        <v>0.2883613740544218</v>
      </c>
      <c r="P20" s="28">
        <f t="shared" si="1"/>
        <v>0.28747587285355941</v>
      </c>
      <c r="R20" s="32">
        <f t="shared" si="8"/>
        <v>66.535253651530766</v>
      </c>
      <c r="S20" s="32">
        <f t="shared" si="9"/>
        <v>66.53223663874185</v>
      </c>
      <c r="T20" s="32">
        <f t="shared" si="10"/>
        <v>66.533781061955224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42150.037655158616</v>
      </c>
      <c r="F21" s="2">
        <v>41438.351685859525</v>
      </c>
      <c r="G21" s="5">
        <f t="shared" si="4"/>
        <v>83588.389341018134</v>
      </c>
      <c r="H21" s="2">
        <v>327</v>
      </c>
      <c r="I21" s="2">
        <v>320</v>
      </c>
      <c r="J21" s="5">
        <f t="shared" si="5"/>
        <v>647</v>
      </c>
      <c r="K21" s="2">
        <v>318</v>
      </c>
      <c r="L21" s="2">
        <v>285</v>
      </c>
      <c r="M21" s="5">
        <f t="shared" si="6"/>
        <v>603</v>
      </c>
      <c r="N21" s="27">
        <f t="shared" si="7"/>
        <v>0.2819475949534343</v>
      </c>
      <c r="O21" s="27">
        <f t="shared" si="0"/>
        <v>0.29641167157267184</v>
      </c>
      <c r="P21" s="28">
        <f t="shared" si="1"/>
        <v>0.28893724538541193</v>
      </c>
      <c r="R21" s="32">
        <f t="shared" si="8"/>
        <v>65.348895589393209</v>
      </c>
      <c r="S21" s="32">
        <f t="shared" si="9"/>
        <v>68.493143282412433</v>
      </c>
      <c r="T21" s="32">
        <f t="shared" si="10"/>
        <v>66.870711472814506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38893.554781030587</v>
      </c>
      <c r="F22" s="2">
        <v>41375.10648912609</v>
      </c>
      <c r="G22" s="5">
        <f t="shared" si="4"/>
        <v>80268.661270156677</v>
      </c>
      <c r="H22" s="2">
        <v>326</v>
      </c>
      <c r="I22" s="2">
        <v>321</v>
      </c>
      <c r="J22" s="5">
        <f t="shared" si="5"/>
        <v>647</v>
      </c>
      <c r="K22" s="2">
        <v>310</v>
      </c>
      <c r="L22" s="2">
        <v>299</v>
      </c>
      <c r="M22" s="5">
        <f t="shared" si="6"/>
        <v>609</v>
      </c>
      <c r="N22" s="27">
        <f t="shared" si="7"/>
        <v>0.26405031216754415</v>
      </c>
      <c r="O22" s="27">
        <f t="shared" si="0"/>
        <v>0.28835238130802637</v>
      </c>
      <c r="P22" s="28">
        <f t="shared" si="1"/>
        <v>0.27604222127131023</v>
      </c>
      <c r="R22" s="32">
        <f t="shared" si="8"/>
        <v>61.153388020488343</v>
      </c>
      <c r="S22" s="32">
        <f t="shared" si="9"/>
        <v>66.734042724396915</v>
      </c>
      <c r="T22" s="32">
        <f t="shared" si="10"/>
        <v>63.908169801080156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32165.272149401895</v>
      </c>
      <c r="F23" s="2">
        <v>42579.722511872678</v>
      </c>
      <c r="G23" s="5">
        <f t="shared" si="4"/>
        <v>74744.99466127457</v>
      </c>
      <c r="H23" s="2">
        <v>345</v>
      </c>
      <c r="I23" s="2">
        <v>337</v>
      </c>
      <c r="J23" s="5">
        <f t="shared" si="5"/>
        <v>682</v>
      </c>
      <c r="K23" s="2">
        <v>289</v>
      </c>
      <c r="L23" s="2">
        <v>294</v>
      </c>
      <c r="M23" s="5">
        <f t="shared" si="6"/>
        <v>583</v>
      </c>
      <c r="N23" s="27">
        <f t="shared" si="7"/>
        <v>0.22002074087092247</v>
      </c>
      <c r="O23" s="27">
        <f t="shared" si="0"/>
        <v>0.29223441025553643</v>
      </c>
      <c r="P23" s="28">
        <f t="shared" si="1"/>
        <v>0.25606721113435804</v>
      </c>
      <c r="R23" s="32">
        <f t="shared" si="8"/>
        <v>50.733867743536109</v>
      </c>
      <c r="S23" s="32">
        <f t="shared" si="9"/>
        <v>67.479750415012163</v>
      </c>
      <c r="T23" s="32">
        <f t="shared" si="10"/>
        <v>59.086952301402825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28708.755533979514</v>
      </c>
      <c r="F24" s="2">
        <v>41988.465703638838</v>
      </c>
      <c r="G24" s="5">
        <f t="shared" si="4"/>
        <v>70697.22123761836</v>
      </c>
      <c r="H24" s="2">
        <v>359</v>
      </c>
      <c r="I24" s="2">
        <v>340</v>
      </c>
      <c r="J24" s="5">
        <f t="shared" si="5"/>
        <v>699</v>
      </c>
      <c r="K24" s="2">
        <v>286</v>
      </c>
      <c r="L24" s="2">
        <v>286</v>
      </c>
      <c r="M24" s="5">
        <f t="shared" si="6"/>
        <v>572</v>
      </c>
      <c r="N24" s="27">
        <f t="shared" si="7"/>
        <v>0.19336141180814911</v>
      </c>
      <c r="O24" s="27">
        <f t="shared" si="0"/>
        <v>0.29084330117227392</v>
      </c>
      <c r="P24" s="28">
        <f t="shared" si="1"/>
        <v>0.24141927754957779</v>
      </c>
      <c r="R24" s="32">
        <f t="shared" si="8"/>
        <v>44.509698502293823</v>
      </c>
      <c r="S24" s="32">
        <f t="shared" si="9"/>
        <v>67.074226363640321</v>
      </c>
      <c r="T24" s="32">
        <f t="shared" si="10"/>
        <v>55.623305458393673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27766.356103276979</v>
      </c>
      <c r="F25" s="2">
        <v>40539.503208741291</v>
      </c>
      <c r="G25" s="5">
        <f t="shared" si="4"/>
        <v>68305.859312018263</v>
      </c>
      <c r="H25" s="2">
        <v>347</v>
      </c>
      <c r="I25" s="2">
        <v>343</v>
      </c>
      <c r="J25" s="5">
        <f t="shared" si="5"/>
        <v>690</v>
      </c>
      <c r="K25" s="2">
        <v>267</v>
      </c>
      <c r="L25" s="2">
        <v>286</v>
      </c>
      <c r="M25" s="5">
        <f t="shared" si="6"/>
        <v>553</v>
      </c>
      <c r="N25" s="27">
        <f t="shared" si="7"/>
        <v>0.19669015714097374</v>
      </c>
      <c r="O25" s="27">
        <f t="shared" si="0"/>
        <v>0.27955193364002107</v>
      </c>
      <c r="P25" s="28">
        <f t="shared" si="1"/>
        <v>0.23867812076153197</v>
      </c>
      <c r="R25" s="32">
        <f t="shared" si="8"/>
        <v>45.222078344099316</v>
      </c>
      <c r="S25" s="32">
        <f t="shared" si="9"/>
        <v>64.450720522641163</v>
      </c>
      <c r="T25" s="32">
        <f t="shared" si="10"/>
        <v>54.952421007255239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25760.169153542047</v>
      </c>
      <c r="F26" s="2">
        <v>39233.495360231267</v>
      </c>
      <c r="G26" s="5">
        <f t="shared" si="4"/>
        <v>64993.664513773314</v>
      </c>
      <c r="H26" s="2">
        <v>341</v>
      </c>
      <c r="I26" s="2">
        <v>349</v>
      </c>
      <c r="J26" s="5">
        <f t="shared" si="5"/>
        <v>690</v>
      </c>
      <c r="K26" s="2">
        <v>261</v>
      </c>
      <c r="L26" s="2">
        <v>282</v>
      </c>
      <c r="M26" s="5">
        <f t="shared" si="6"/>
        <v>543</v>
      </c>
      <c r="N26" s="27">
        <f t="shared" si="7"/>
        <v>0.18614991005854756</v>
      </c>
      <c r="O26" s="27">
        <f t="shared" si="0"/>
        <v>0.26998001211279432</v>
      </c>
      <c r="P26" s="28">
        <f t="shared" si="1"/>
        <v>0.22908970093397807</v>
      </c>
      <c r="R26" s="32">
        <f t="shared" si="8"/>
        <v>42.79097866036885</v>
      </c>
      <c r="S26" s="32">
        <f t="shared" si="9"/>
        <v>62.17669629196714</v>
      </c>
      <c r="T26" s="32">
        <f t="shared" si="10"/>
        <v>52.711812257723693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23152.737722299586</v>
      </c>
      <c r="F27" s="2">
        <v>38501.704556279743</v>
      </c>
      <c r="G27" s="5">
        <f t="shared" si="4"/>
        <v>61654.442278579329</v>
      </c>
      <c r="H27" s="2">
        <v>341</v>
      </c>
      <c r="I27" s="2">
        <v>356</v>
      </c>
      <c r="J27" s="5">
        <f t="shared" si="5"/>
        <v>697</v>
      </c>
      <c r="K27" s="2">
        <v>260</v>
      </c>
      <c r="L27" s="2">
        <v>268</v>
      </c>
      <c r="M27" s="5">
        <f t="shared" si="6"/>
        <v>528</v>
      </c>
      <c r="N27" s="27">
        <f t="shared" si="7"/>
        <v>0.16760828257875995</v>
      </c>
      <c r="O27" s="27">
        <f t="shared" si="0"/>
        <v>0.26856657754101382</v>
      </c>
      <c r="P27" s="28">
        <f t="shared" si="1"/>
        <v>0.21902422158247126</v>
      </c>
      <c r="R27" s="32">
        <f t="shared" si="8"/>
        <v>38.523690053743074</v>
      </c>
      <c r="S27" s="32">
        <f t="shared" si="9"/>
        <v>61.701449609422667</v>
      </c>
      <c r="T27" s="32">
        <f t="shared" si="10"/>
        <v>50.330156962105576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8596.8108711602381</v>
      </c>
      <c r="F28" s="2">
        <v>8294.8405826004728</v>
      </c>
      <c r="G28" s="5">
        <f t="shared" si="4"/>
        <v>16891.651453760711</v>
      </c>
      <c r="H28" s="2">
        <v>208</v>
      </c>
      <c r="I28" s="2">
        <v>214</v>
      </c>
      <c r="J28" s="5">
        <f t="shared" si="5"/>
        <v>422</v>
      </c>
      <c r="K28" s="2">
        <v>0</v>
      </c>
      <c r="L28" s="2">
        <v>0</v>
      </c>
      <c r="M28" s="5">
        <f t="shared" si="6"/>
        <v>0</v>
      </c>
      <c r="N28" s="27">
        <f t="shared" si="7"/>
        <v>0.19134639581464205</v>
      </c>
      <c r="O28" s="27">
        <f t="shared" si="0"/>
        <v>0.17944878380496004</v>
      </c>
      <c r="P28" s="28">
        <f t="shared" si="1"/>
        <v>0.18531300962963743</v>
      </c>
      <c r="R28" s="32">
        <f t="shared" si="8"/>
        <v>41.330821495962681</v>
      </c>
      <c r="S28" s="32">
        <f t="shared" si="9"/>
        <v>38.760937301871365</v>
      </c>
      <c r="T28" s="32">
        <f t="shared" si="10"/>
        <v>40.027610080001686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8837.2926236564035</v>
      </c>
      <c r="F29" s="2">
        <v>6794.3579921782784</v>
      </c>
      <c r="G29" s="5">
        <f t="shared" si="4"/>
        <v>15631.650615834682</v>
      </c>
      <c r="H29" s="2">
        <v>208</v>
      </c>
      <c r="I29" s="2">
        <v>213</v>
      </c>
      <c r="J29" s="5">
        <f t="shared" si="5"/>
        <v>421</v>
      </c>
      <c r="K29" s="2">
        <v>0</v>
      </c>
      <c r="L29" s="2">
        <v>0</v>
      </c>
      <c r="M29" s="5">
        <f t="shared" si="6"/>
        <v>0</v>
      </c>
      <c r="N29" s="27">
        <f t="shared" si="7"/>
        <v>0.19669899892397621</v>
      </c>
      <c r="O29" s="27">
        <f t="shared" si="0"/>
        <v>0.14767775152534948</v>
      </c>
      <c r="P29" s="28">
        <f t="shared" si="1"/>
        <v>0.171897275180728</v>
      </c>
      <c r="R29" s="32">
        <f t="shared" si="8"/>
        <v>42.486983767578863</v>
      </c>
      <c r="S29" s="32">
        <f t="shared" si="9"/>
        <v>31.898394329475487</v>
      </c>
      <c r="T29" s="32">
        <f t="shared" si="10"/>
        <v>37.129811439037248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8749.2405945205755</v>
      </c>
      <c r="F30" s="2">
        <v>6477.6327633831424</v>
      </c>
      <c r="G30" s="5">
        <f t="shared" si="4"/>
        <v>15226.873357903718</v>
      </c>
      <c r="H30" s="2">
        <v>200</v>
      </c>
      <c r="I30" s="2">
        <v>235</v>
      </c>
      <c r="J30" s="5">
        <f t="shared" si="5"/>
        <v>435</v>
      </c>
      <c r="K30" s="2">
        <v>0</v>
      </c>
      <c r="L30" s="2">
        <v>0</v>
      </c>
      <c r="M30" s="5">
        <f t="shared" si="6"/>
        <v>0</v>
      </c>
      <c r="N30" s="27">
        <f t="shared" si="7"/>
        <v>0.20252871746575407</v>
      </c>
      <c r="O30" s="27">
        <f t="shared" si="0"/>
        <v>0.12761293860092873</v>
      </c>
      <c r="P30" s="28">
        <f t="shared" si="1"/>
        <v>0.16205697486061854</v>
      </c>
      <c r="R30" s="32">
        <f t="shared" si="8"/>
        <v>43.74620297260288</v>
      </c>
      <c r="S30" s="32">
        <f t="shared" si="9"/>
        <v>27.564394737800605</v>
      </c>
      <c r="T30" s="32">
        <f t="shared" si="10"/>
        <v>35.004306569893608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7944.3289474031781</v>
      </c>
      <c r="F31" s="2">
        <v>5769.6259366700415</v>
      </c>
      <c r="G31" s="5">
        <f t="shared" si="4"/>
        <v>13713.95488407322</v>
      </c>
      <c r="H31" s="2">
        <v>200</v>
      </c>
      <c r="I31" s="2">
        <v>214</v>
      </c>
      <c r="J31" s="5">
        <f t="shared" si="5"/>
        <v>414</v>
      </c>
      <c r="K31" s="2">
        <v>0</v>
      </c>
      <c r="L31" s="2">
        <v>0</v>
      </c>
      <c r="M31" s="5">
        <f t="shared" si="6"/>
        <v>0</v>
      </c>
      <c r="N31" s="27">
        <f t="shared" si="7"/>
        <v>0.18389650341211061</v>
      </c>
      <c r="O31" s="27">
        <f t="shared" si="0"/>
        <v>0.124818837328445</v>
      </c>
      <c r="P31" s="28">
        <f t="shared" si="1"/>
        <v>0.15335877263456366</v>
      </c>
      <c r="R31" s="32">
        <f t="shared" si="8"/>
        <v>39.721644737015893</v>
      </c>
      <c r="S31" s="32">
        <f t="shared" si="9"/>
        <v>26.960868862944118</v>
      </c>
      <c r="T31" s="32">
        <f t="shared" si="10"/>
        <v>33.125494889065749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7567.123660346525</v>
      </c>
      <c r="F32" s="2">
        <v>4713.1021922025438</v>
      </c>
      <c r="G32" s="5">
        <f t="shared" si="4"/>
        <v>12280.225852549069</v>
      </c>
      <c r="H32" s="2">
        <v>200</v>
      </c>
      <c r="I32" s="2">
        <v>192</v>
      </c>
      <c r="J32" s="5">
        <f t="shared" si="5"/>
        <v>392</v>
      </c>
      <c r="K32" s="2">
        <v>0</v>
      </c>
      <c r="L32" s="2">
        <v>0</v>
      </c>
      <c r="M32" s="5">
        <f t="shared" si="6"/>
        <v>0</v>
      </c>
      <c r="N32" s="27">
        <f t="shared" si="7"/>
        <v>0.17516489954505846</v>
      </c>
      <c r="O32" s="27">
        <f t="shared" si="0"/>
        <v>0.11364540394006906</v>
      </c>
      <c r="P32" s="28">
        <f t="shared" si="1"/>
        <v>0.14503290169771671</v>
      </c>
      <c r="R32" s="32">
        <f t="shared" si="8"/>
        <v>37.835618301732623</v>
      </c>
      <c r="S32" s="32">
        <f t="shared" si="9"/>
        <v>24.547407251054917</v>
      </c>
      <c r="T32" s="32">
        <f t="shared" si="10"/>
        <v>31.327106766706809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5334.9501556247351</v>
      </c>
      <c r="F33" s="2">
        <v>3094.7861250732908</v>
      </c>
      <c r="G33" s="5">
        <f t="shared" si="4"/>
        <v>8429.7362806980254</v>
      </c>
      <c r="H33" s="2">
        <v>180</v>
      </c>
      <c r="I33" s="2">
        <v>212</v>
      </c>
      <c r="J33" s="5">
        <f t="shared" si="5"/>
        <v>392</v>
      </c>
      <c r="K33" s="2">
        <v>0</v>
      </c>
      <c r="L33" s="2">
        <v>0</v>
      </c>
      <c r="M33" s="5">
        <f t="shared" si="6"/>
        <v>0</v>
      </c>
      <c r="N33" s="27">
        <f t="shared" si="7"/>
        <v>0.13721579618376376</v>
      </c>
      <c r="O33" s="27">
        <f t="shared" si="0"/>
        <v>6.7583554443424412E-2</v>
      </c>
      <c r="P33" s="28">
        <f t="shared" si="1"/>
        <v>9.9557542997661869E-2</v>
      </c>
      <c r="R33" s="32">
        <f t="shared" si="8"/>
        <v>29.638611975692974</v>
      </c>
      <c r="S33" s="32">
        <f t="shared" si="9"/>
        <v>14.598047759779673</v>
      </c>
      <c r="T33" s="32">
        <f t="shared" si="10"/>
        <v>21.504429287494961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2489.6631299131486</v>
      </c>
      <c r="F34" s="2">
        <v>1816.523010007973</v>
      </c>
      <c r="G34" s="5">
        <f t="shared" si="4"/>
        <v>4306.1861399211211</v>
      </c>
      <c r="H34" s="2">
        <v>167</v>
      </c>
      <c r="I34" s="2">
        <v>224</v>
      </c>
      <c r="J34" s="5">
        <f t="shared" si="5"/>
        <v>391</v>
      </c>
      <c r="K34" s="2">
        <v>0</v>
      </c>
      <c r="L34" s="2">
        <v>0</v>
      </c>
      <c r="M34" s="5">
        <f t="shared" si="6"/>
        <v>0</v>
      </c>
      <c r="N34" s="27">
        <f t="shared" si="7"/>
        <v>6.9019270623008111E-2</v>
      </c>
      <c r="O34" s="27">
        <f t="shared" si="0"/>
        <v>3.7543878348379071E-2</v>
      </c>
      <c r="P34" s="28">
        <f t="shared" si="1"/>
        <v>5.0987332337798633E-2</v>
      </c>
      <c r="R34" s="32">
        <f t="shared" si="8"/>
        <v>14.908162454569752</v>
      </c>
      <c r="S34" s="32">
        <f t="shared" si="9"/>
        <v>8.1094777232498796</v>
      </c>
      <c r="T34" s="32">
        <f t="shared" si="10"/>
        <v>11.013263784964504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1281.667310338999</v>
      </c>
      <c r="F35" s="2">
        <v>1306.002754457345</v>
      </c>
      <c r="G35" s="5">
        <f t="shared" si="4"/>
        <v>2587.6700647963439</v>
      </c>
      <c r="H35" s="2">
        <v>164</v>
      </c>
      <c r="I35" s="2">
        <v>227</v>
      </c>
      <c r="J35" s="5">
        <f t="shared" si="5"/>
        <v>391</v>
      </c>
      <c r="K35" s="2">
        <v>0</v>
      </c>
      <c r="L35" s="2">
        <v>0</v>
      </c>
      <c r="M35" s="5">
        <f t="shared" si="6"/>
        <v>0</v>
      </c>
      <c r="N35" s="27">
        <f t="shared" si="7"/>
        <v>3.6180761922397213E-2</v>
      </c>
      <c r="O35" s="27">
        <f t="shared" si="0"/>
        <v>2.6635722680236274E-2</v>
      </c>
      <c r="P35" s="28">
        <f t="shared" si="1"/>
        <v>3.0639268551628587E-2</v>
      </c>
      <c r="R35" s="32">
        <f t="shared" si="8"/>
        <v>7.8150445752377982</v>
      </c>
      <c r="S35" s="32">
        <f t="shared" si="9"/>
        <v>5.7533160989310348</v>
      </c>
      <c r="T35" s="32">
        <f t="shared" si="10"/>
        <v>6.6180820071517745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265.12345562162398</v>
      </c>
      <c r="F36" s="3">
        <v>317.99999999999994</v>
      </c>
      <c r="G36" s="7">
        <f t="shared" si="4"/>
        <v>583.12345562162386</v>
      </c>
      <c r="H36" s="3">
        <v>196</v>
      </c>
      <c r="I36" s="3">
        <v>224</v>
      </c>
      <c r="J36" s="7">
        <f t="shared" si="5"/>
        <v>420</v>
      </c>
      <c r="K36" s="3">
        <v>0</v>
      </c>
      <c r="L36" s="3">
        <v>0</v>
      </c>
      <c r="M36" s="7">
        <f t="shared" si="6"/>
        <v>0</v>
      </c>
      <c r="N36" s="27">
        <f t="shared" si="7"/>
        <v>6.2623643145697273E-3</v>
      </c>
      <c r="O36" s="27">
        <f t="shared" si="0"/>
        <v>6.5724206349206341E-3</v>
      </c>
      <c r="P36" s="28">
        <f t="shared" si="1"/>
        <v>6.4277276854235437E-3</v>
      </c>
      <c r="R36" s="32">
        <f t="shared" si="8"/>
        <v>1.352670691947061</v>
      </c>
      <c r="S36" s="32">
        <f t="shared" si="9"/>
        <v>1.419642857142857</v>
      </c>
      <c r="T36" s="32">
        <f t="shared" si="10"/>
        <v>1.3883891800514854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8550.2683526129113</v>
      </c>
      <c r="F37" s="9">
        <v>18864.965636538363</v>
      </c>
      <c r="G37" s="10">
        <f t="shared" si="4"/>
        <v>27415.233989151275</v>
      </c>
      <c r="H37" s="9">
        <v>122</v>
      </c>
      <c r="I37" s="9">
        <v>123</v>
      </c>
      <c r="J37" s="10">
        <f t="shared" si="5"/>
        <v>245</v>
      </c>
      <c r="K37" s="9">
        <v>148</v>
      </c>
      <c r="L37" s="9">
        <v>132</v>
      </c>
      <c r="M37" s="10">
        <f t="shared" si="6"/>
        <v>280</v>
      </c>
      <c r="N37" s="25">
        <f t="shared" si="7"/>
        <v>0.13559801371182617</v>
      </c>
      <c r="O37" s="25">
        <f t="shared" si="0"/>
        <v>0.31810612499221574</v>
      </c>
      <c r="P37" s="26">
        <f t="shared" si="1"/>
        <v>0.22405389007152071</v>
      </c>
      <c r="R37" s="32">
        <f t="shared" si="8"/>
        <v>31.667660565233003</v>
      </c>
      <c r="S37" s="32">
        <f t="shared" si="9"/>
        <v>73.980257398189664</v>
      </c>
      <c r="T37" s="32">
        <f t="shared" si="10"/>
        <v>52.219493312669094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8463.1420431403967</v>
      </c>
      <c r="F38" s="2">
        <v>18681.636732829142</v>
      </c>
      <c r="G38" s="5">
        <f t="shared" si="4"/>
        <v>27144.778775969538</v>
      </c>
      <c r="H38" s="2">
        <v>122</v>
      </c>
      <c r="I38" s="2">
        <v>123</v>
      </c>
      <c r="J38" s="5">
        <f t="shared" si="5"/>
        <v>245</v>
      </c>
      <c r="K38" s="2">
        <v>148</v>
      </c>
      <c r="L38" s="2">
        <v>155</v>
      </c>
      <c r="M38" s="5">
        <f t="shared" si="6"/>
        <v>303</v>
      </c>
      <c r="N38" s="27">
        <f t="shared" si="7"/>
        <v>0.13421628462224683</v>
      </c>
      <c r="O38" s="27">
        <f t="shared" si="0"/>
        <v>0.28737442672946623</v>
      </c>
      <c r="P38" s="28">
        <f t="shared" si="1"/>
        <v>0.21196260288581911</v>
      </c>
      <c r="R38" s="32">
        <f t="shared" si="8"/>
        <v>31.344970530149617</v>
      </c>
      <c r="S38" s="32">
        <f t="shared" si="9"/>
        <v>67.200132132478927</v>
      </c>
      <c r="T38" s="32">
        <f t="shared" si="10"/>
        <v>49.534267839360474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8373.4135155949425</v>
      </c>
      <c r="F39" s="2">
        <v>18213.643646495566</v>
      </c>
      <c r="G39" s="5">
        <f t="shared" si="4"/>
        <v>26587.05716209051</v>
      </c>
      <c r="H39" s="2">
        <v>122</v>
      </c>
      <c r="I39" s="2">
        <v>123</v>
      </c>
      <c r="J39" s="5">
        <f t="shared" si="5"/>
        <v>245</v>
      </c>
      <c r="K39" s="2">
        <v>142</v>
      </c>
      <c r="L39" s="2">
        <v>179</v>
      </c>
      <c r="M39" s="5">
        <f t="shared" si="6"/>
        <v>321</v>
      </c>
      <c r="N39" s="27">
        <f t="shared" si="7"/>
        <v>0.13600268833801557</v>
      </c>
      <c r="O39" s="27">
        <f t="shared" si="0"/>
        <v>0.25667479772400742</v>
      </c>
      <c r="P39" s="28">
        <f t="shared" si="1"/>
        <v>0.20061464114821403</v>
      </c>
      <c r="R39" s="32">
        <f t="shared" si="8"/>
        <v>31.71747543785963</v>
      </c>
      <c r="S39" s="32">
        <f t="shared" si="9"/>
        <v>60.310078299654194</v>
      </c>
      <c r="T39" s="32">
        <f t="shared" si="10"/>
        <v>46.973599226308323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8352.3978302593659</v>
      </c>
      <c r="F40" s="2">
        <v>17862.11119344148</v>
      </c>
      <c r="G40" s="5">
        <f t="shared" si="4"/>
        <v>26214.509023700848</v>
      </c>
      <c r="H40" s="2">
        <v>122</v>
      </c>
      <c r="I40" s="2">
        <v>123</v>
      </c>
      <c r="J40" s="5">
        <f t="shared" si="5"/>
        <v>245</v>
      </c>
      <c r="K40" s="2">
        <v>129</v>
      </c>
      <c r="L40" s="2">
        <v>183</v>
      </c>
      <c r="M40" s="5">
        <f t="shared" si="6"/>
        <v>312</v>
      </c>
      <c r="N40" s="27">
        <f t="shared" si="7"/>
        <v>0.14315778538083379</v>
      </c>
      <c r="O40" s="27">
        <f t="shared" si="0"/>
        <v>0.24825037793864632</v>
      </c>
      <c r="P40" s="28">
        <f t="shared" si="1"/>
        <v>0.20119197077194118</v>
      </c>
      <c r="R40" s="32">
        <f t="shared" si="8"/>
        <v>33.276485379519386</v>
      </c>
      <c r="S40" s="32">
        <f t="shared" si="9"/>
        <v>58.372912396867584</v>
      </c>
      <c r="T40" s="32">
        <f t="shared" si="10"/>
        <v>47.063750491383928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7893.4498868108503</v>
      </c>
      <c r="F41" s="2">
        <v>17616.437802751221</v>
      </c>
      <c r="G41" s="5">
        <f t="shared" si="4"/>
        <v>25509.887689562071</v>
      </c>
      <c r="H41" s="2">
        <v>102</v>
      </c>
      <c r="I41" s="2">
        <v>123</v>
      </c>
      <c r="J41" s="5">
        <f t="shared" si="5"/>
        <v>225</v>
      </c>
      <c r="K41" s="2">
        <v>138</v>
      </c>
      <c r="L41" s="2">
        <v>183</v>
      </c>
      <c r="M41" s="5">
        <f t="shared" si="6"/>
        <v>321</v>
      </c>
      <c r="N41" s="27">
        <f t="shared" si="7"/>
        <v>0.14031303126441358</v>
      </c>
      <c r="O41" s="27">
        <f t="shared" si="0"/>
        <v>0.24483597124126114</v>
      </c>
      <c r="P41" s="28">
        <f t="shared" si="1"/>
        <v>0.19897266699084357</v>
      </c>
      <c r="R41" s="32">
        <f t="shared" si="8"/>
        <v>32.889374528378546</v>
      </c>
      <c r="S41" s="32">
        <f t="shared" si="9"/>
        <v>57.570058178925557</v>
      </c>
      <c r="T41" s="32">
        <f t="shared" si="10"/>
        <v>46.721406024838956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5696.8006601031784</v>
      </c>
      <c r="F42" s="2">
        <v>15378.20998364377</v>
      </c>
      <c r="G42" s="5">
        <f t="shared" si="4"/>
        <v>21075.010643746948</v>
      </c>
      <c r="H42" s="2">
        <v>0</v>
      </c>
      <c r="I42" s="2">
        <v>0</v>
      </c>
      <c r="J42" s="5">
        <f t="shared" si="5"/>
        <v>0</v>
      </c>
      <c r="K42" s="2">
        <v>137</v>
      </c>
      <c r="L42" s="2">
        <v>183</v>
      </c>
      <c r="M42" s="5">
        <f t="shared" si="6"/>
        <v>320</v>
      </c>
      <c r="N42" s="27">
        <f t="shared" si="7"/>
        <v>0.16767131681490399</v>
      </c>
      <c r="O42" s="27">
        <f t="shared" si="0"/>
        <v>0.3388465094227871</v>
      </c>
      <c r="P42" s="28">
        <f t="shared" si="1"/>
        <v>0.26556213008753715</v>
      </c>
      <c r="R42" s="32">
        <f t="shared" si="8"/>
        <v>41.582486570096194</v>
      </c>
      <c r="S42" s="32">
        <f t="shared" si="9"/>
        <v>84.033934336851203</v>
      </c>
      <c r="T42" s="32">
        <f t="shared" si="10"/>
        <v>65.859408261709206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4992.2198924487448</v>
      </c>
      <c r="F43" s="2">
        <v>13838.032224379369</v>
      </c>
      <c r="G43" s="5">
        <f t="shared" si="4"/>
        <v>18830.252116828113</v>
      </c>
      <c r="H43" s="2">
        <v>0</v>
      </c>
      <c r="I43" s="2">
        <v>0</v>
      </c>
      <c r="J43" s="5">
        <f t="shared" si="5"/>
        <v>0</v>
      </c>
      <c r="K43" s="2">
        <v>137</v>
      </c>
      <c r="L43" s="2">
        <v>180</v>
      </c>
      <c r="M43" s="5">
        <f t="shared" si="6"/>
        <v>317</v>
      </c>
      <c r="N43" s="27">
        <f t="shared" si="7"/>
        <v>0.14693371475302405</v>
      </c>
      <c r="O43" s="27">
        <f t="shared" si="0"/>
        <v>0.309991761298821</v>
      </c>
      <c r="P43" s="28">
        <f t="shared" si="1"/>
        <v>0.23952187998407592</v>
      </c>
      <c r="R43" s="32">
        <f t="shared" si="8"/>
        <v>36.439561258749961</v>
      </c>
      <c r="S43" s="32">
        <f t="shared" si="9"/>
        <v>76.877956802107605</v>
      </c>
      <c r="T43" s="32">
        <f t="shared" si="10"/>
        <v>59.401426236050831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4775.3430272062542</v>
      </c>
      <c r="F44" s="2">
        <v>13289.104315393546</v>
      </c>
      <c r="G44" s="5">
        <f t="shared" si="4"/>
        <v>18064.4473425998</v>
      </c>
      <c r="H44" s="2">
        <v>0</v>
      </c>
      <c r="I44" s="2">
        <v>0</v>
      </c>
      <c r="J44" s="5">
        <f t="shared" si="5"/>
        <v>0</v>
      </c>
      <c r="K44" s="2">
        <v>137</v>
      </c>
      <c r="L44" s="2">
        <v>172</v>
      </c>
      <c r="M44" s="5">
        <f t="shared" si="6"/>
        <v>309</v>
      </c>
      <c r="N44" s="27">
        <f t="shared" si="7"/>
        <v>0.14055047760790718</v>
      </c>
      <c r="O44" s="27">
        <f t="shared" si="0"/>
        <v>0.31154126770896345</v>
      </c>
      <c r="P44" s="28">
        <f t="shared" si="1"/>
        <v>0.23572981708163432</v>
      </c>
      <c r="R44" s="32">
        <f t="shared" si="8"/>
        <v>34.85651844676098</v>
      </c>
      <c r="S44" s="32">
        <f t="shared" si="9"/>
        <v>77.262234391822943</v>
      </c>
      <c r="T44" s="32">
        <f t="shared" si="10"/>
        <v>58.46099463624531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4566.9800759381196</v>
      </c>
      <c r="F45" s="2">
        <v>12893.390547010862</v>
      </c>
      <c r="G45" s="5">
        <f t="shared" si="4"/>
        <v>17460.370622948984</v>
      </c>
      <c r="H45" s="2">
        <v>0</v>
      </c>
      <c r="I45" s="2">
        <v>0</v>
      </c>
      <c r="J45" s="5">
        <f t="shared" si="5"/>
        <v>0</v>
      </c>
      <c r="K45" s="2">
        <v>137</v>
      </c>
      <c r="L45" s="2">
        <v>167</v>
      </c>
      <c r="M45" s="5">
        <f t="shared" si="6"/>
        <v>304</v>
      </c>
      <c r="N45" s="27">
        <f t="shared" si="7"/>
        <v>0.13441782658164939</v>
      </c>
      <c r="O45" s="27">
        <f t="shared" si="0"/>
        <v>0.31131423959365612</v>
      </c>
      <c r="P45" s="28">
        <f t="shared" si="1"/>
        <v>0.23159447451916626</v>
      </c>
      <c r="R45" s="32">
        <f t="shared" si="8"/>
        <v>33.335620992249048</v>
      </c>
      <c r="S45" s="32">
        <f t="shared" si="9"/>
        <v>77.205931419226715</v>
      </c>
      <c r="T45" s="32">
        <f t="shared" si="10"/>
        <v>57.435429680753238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4587.2062785381795</v>
      </c>
      <c r="F46" s="2">
        <v>12774.402053419171</v>
      </c>
      <c r="G46" s="5">
        <f t="shared" si="4"/>
        <v>17361.608331957352</v>
      </c>
      <c r="H46" s="2">
        <v>0</v>
      </c>
      <c r="I46" s="2">
        <v>0</v>
      </c>
      <c r="J46" s="5">
        <f t="shared" si="5"/>
        <v>0</v>
      </c>
      <c r="K46" s="2">
        <v>137</v>
      </c>
      <c r="L46" s="2">
        <v>155</v>
      </c>
      <c r="M46" s="5">
        <f t="shared" si="6"/>
        <v>292</v>
      </c>
      <c r="N46" s="27">
        <f t="shared" si="7"/>
        <v>0.13501313511120142</v>
      </c>
      <c r="O46" s="27">
        <f t="shared" si="0"/>
        <v>0.33232055289852164</v>
      </c>
      <c r="P46" s="28">
        <f t="shared" si="1"/>
        <v>0.23974823701885428</v>
      </c>
      <c r="R46" s="32">
        <f t="shared" si="8"/>
        <v>33.483257507577953</v>
      </c>
      <c r="S46" s="32">
        <f t="shared" si="9"/>
        <v>82.415497118833358</v>
      </c>
      <c r="T46" s="32">
        <f t="shared" si="10"/>
        <v>59.457562780675865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4573.8965110523341</v>
      </c>
      <c r="F47" s="2">
        <v>12509.762823094836</v>
      </c>
      <c r="G47" s="5">
        <f t="shared" si="4"/>
        <v>17083.659334147171</v>
      </c>
      <c r="H47" s="2">
        <v>0</v>
      </c>
      <c r="I47" s="2">
        <v>0</v>
      </c>
      <c r="J47" s="5">
        <f t="shared" si="5"/>
        <v>0</v>
      </c>
      <c r="K47" s="2">
        <v>137</v>
      </c>
      <c r="L47" s="2">
        <v>168</v>
      </c>
      <c r="M47" s="5">
        <f t="shared" si="6"/>
        <v>305</v>
      </c>
      <c r="N47" s="27">
        <f t="shared" si="7"/>
        <v>0.13462139483907271</v>
      </c>
      <c r="O47" s="27">
        <f t="shared" si="0"/>
        <v>0.30025352397981075</v>
      </c>
      <c r="P47" s="28">
        <f t="shared" si="1"/>
        <v>0.22585482990675795</v>
      </c>
      <c r="R47" s="32">
        <f t="shared" ref="R47" si="11">+E47/(H47+K47)</f>
        <v>33.386105920090031</v>
      </c>
      <c r="S47" s="32">
        <f t="shared" ref="S47" si="12">+F47/(I47+L47)</f>
        <v>74.462873946993071</v>
      </c>
      <c r="T47" s="32">
        <f t="shared" ref="T47" si="13">+G47/(J47+M47)</f>
        <v>56.011997816875969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4193.7976897842454</v>
      </c>
      <c r="F48" s="2">
        <v>11909.210525048909</v>
      </c>
      <c r="G48" s="5">
        <f t="shared" si="4"/>
        <v>16103.008214833155</v>
      </c>
      <c r="H48" s="2">
        <v>0</v>
      </c>
      <c r="I48" s="2">
        <v>0</v>
      </c>
      <c r="J48" s="5">
        <f t="shared" si="5"/>
        <v>0</v>
      </c>
      <c r="K48" s="2">
        <v>136</v>
      </c>
      <c r="L48" s="2">
        <v>196</v>
      </c>
      <c r="M48" s="5">
        <f t="shared" si="6"/>
        <v>332</v>
      </c>
      <c r="N48" s="27">
        <f t="shared" si="7"/>
        <v>0.12434172467339437</v>
      </c>
      <c r="O48" s="27">
        <f t="shared" si="0"/>
        <v>0.24500515398800424</v>
      </c>
      <c r="P48" s="28">
        <f t="shared" si="1"/>
        <v>0.19557676125671827</v>
      </c>
      <c r="R48" s="32">
        <f t="shared" si="8"/>
        <v>30.836747719001806</v>
      </c>
      <c r="S48" s="32">
        <f t="shared" si="9"/>
        <v>60.761278189025049</v>
      </c>
      <c r="T48" s="32">
        <f t="shared" si="10"/>
        <v>48.503036791666126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3923.6262976608318</v>
      </c>
      <c r="F49" s="2">
        <v>11151.824405923746</v>
      </c>
      <c r="G49" s="5">
        <f t="shared" si="4"/>
        <v>15075.450703584578</v>
      </c>
      <c r="H49" s="2">
        <v>0</v>
      </c>
      <c r="I49" s="2">
        <v>0</v>
      </c>
      <c r="J49" s="5">
        <f t="shared" si="5"/>
        <v>0</v>
      </c>
      <c r="K49" s="2">
        <v>136</v>
      </c>
      <c r="L49" s="2">
        <v>196</v>
      </c>
      <c r="M49" s="5">
        <f t="shared" si="6"/>
        <v>332</v>
      </c>
      <c r="N49" s="27">
        <f t="shared" si="7"/>
        <v>0.11633142485948861</v>
      </c>
      <c r="O49" s="27">
        <f t="shared" si="0"/>
        <v>0.22942364232068271</v>
      </c>
      <c r="P49" s="28">
        <f t="shared" si="1"/>
        <v>0.1830967098666996</v>
      </c>
      <c r="R49" s="32">
        <f t="shared" si="8"/>
        <v>28.850193365153174</v>
      </c>
      <c r="S49" s="32">
        <f t="shared" si="9"/>
        <v>56.897063295529314</v>
      </c>
      <c r="T49" s="32">
        <f t="shared" si="10"/>
        <v>45.4079840469415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3724.9029878559872</v>
      </c>
      <c r="F50" s="2">
        <v>11214.855780222137</v>
      </c>
      <c r="G50" s="5">
        <f t="shared" si="4"/>
        <v>14939.758768078123</v>
      </c>
      <c r="H50" s="2">
        <v>0</v>
      </c>
      <c r="I50" s="2">
        <v>0</v>
      </c>
      <c r="J50" s="5">
        <f t="shared" si="5"/>
        <v>0</v>
      </c>
      <c r="K50" s="2">
        <v>126</v>
      </c>
      <c r="L50" s="2">
        <v>196</v>
      </c>
      <c r="M50" s="5">
        <f t="shared" si="6"/>
        <v>322</v>
      </c>
      <c r="N50" s="27">
        <f t="shared" si="7"/>
        <v>0.11920452470097245</v>
      </c>
      <c r="O50" s="27">
        <f t="shared" si="0"/>
        <v>0.23072037072543897</v>
      </c>
      <c r="P50" s="28">
        <f t="shared" si="1"/>
        <v>0.18708373532456074</v>
      </c>
      <c r="R50" s="32">
        <f t="shared" si="8"/>
        <v>29.562722125841169</v>
      </c>
      <c r="S50" s="32">
        <f t="shared" si="9"/>
        <v>57.21865193990886</v>
      </c>
      <c r="T50" s="32">
        <f t="shared" si="10"/>
        <v>46.396766360491064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3009.7815169398118</v>
      </c>
      <c r="F51" s="2">
        <v>10568.329983904014</v>
      </c>
      <c r="G51" s="5">
        <f t="shared" si="4"/>
        <v>13578.111500843825</v>
      </c>
      <c r="H51" s="2">
        <v>0</v>
      </c>
      <c r="I51" s="2">
        <v>0</v>
      </c>
      <c r="J51" s="5">
        <f t="shared" si="5"/>
        <v>0</v>
      </c>
      <c r="K51" s="2">
        <v>114</v>
      </c>
      <c r="L51" s="2">
        <v>194</v>
      </c>
      <c r="M51" s="5">
        <f t="shared" si="6"/>
        <v>308</v>
      </c>
      <c r="N51" s="27">
        <f t="shared" si="7"/>
        <v>0.10645803328168547</v>
      </c>
      <c r="O51" s="27">
        <f t="shared" si="0"/>
        <v>0.21966099900033284</v>
      </c>
      <c r="P51" s="28">
        <f t="shared" si="1"/>
        <v>0.17776120000057374</v>
      </c>
      <c r="R51" s="32">
        <f t="shared" si="8"/>
        <v>26.401592253857999</v>
      </c>
      <c r="S51" s="32">
        <f t="shared" si="9"/>
        <v>54.475927752082548</v>
      </c>
      <c r="T51" s="32">
        <f t="shared" si="10"/>
        <v>44.084777600142289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2979.6461644918359</v>
      </c>
      <c r="F52" s="2">
        <v>10475.379141990152</v>
      </c>
      <c r="G52" s="5">
        <f t="shared" si="4"/>
        <v>13455.025306481988</v>
      </c>
      <c r="H52" s="2">
        <v>0</v>
      </c>
      <c r="I52" s="2">
        <v>0</v>
      </c>
      <c r="J52" s="5">
        <f t="shared" si="5"/>
        <v>0</v>
      </c>
      <c r="K52" s="2">
        <v>119</v>
      </c>
      <c r="L52" s="2">
        <v>193</v>
      </c>
      <c r="M52" s="5">
        <f t="shared" si="6"/>
        <v>312</v>
      </c>
      <c r="N52" s="27">
        <f t="shared" si="7"/>
        <v>0.10096388467375426</v>
      </c>
      <c r="O52" s="27">
        <f t="shared" si="0"/>
        <v>0.21885716074691108</v>
      </c>
      <c r="P52" s="28">
        <f t="shared" si="1"/>
        <v>0.1738914560908032</v>
      </c>
      <c r="R52" s="32">
        <f t="shared" si="8"/>
        <v>25.039043399091057</v>
      </c>
      <c r="S52" s="32">
        <f t="shared" si="9"/>
        <v>54.276575865233944</v>
      </c>
      <c r="T52" s="32">
        <f t="shared" si="10"/>
        <v>43.12508111051919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2886.9809577165979</v>
      </c>
      <c r="F53" s="2">
        <v>10292.678238397808</v>
      </c>
      <c r="G53" s="5">
        <f t="shared" si="4"/>
        <v>13179.659196114406</v>
      </c>
      <c r="H53" s="2">
        <v>0</v>
      </c>
      <c r="I53" s="2">
        <v>0</v>
      </c>
      <c r="J53" s="5">
        <f t="shared" si="5"/>
        <v>0</v>
      </c>
      <c r="K53" s="2">
        <v>119</v>
      </c>
      <c r="L53" s="2">
        <v>189</v>
      </c>
      <c r="M53" s="5">
        <f t="shared" si="6"/>
        <v>308</v>
      </c>
      <c r="N53" s="27">
        <f t="shared" si="7"/>
        <v>9.7823968477792012E-2</v>
      </c>
      <c r="O53" s="27">
        <f t="shared" si="0"/>
        <v>0.21959118958862023</v>
      </c>
      <c r="P53" s="28">
        <f t="shared" si="1"/>
        <v>0.17254476325034571</v>
      </c>
      <c r="R53" s="32">
        <f t="shared" si="8"/>
        <v>24.260344182492421</v>
      </c>
      <c r="S53" s="32">
        <f t="shared" si="9"/>
        <v>54.45861501797782</v>
      </c>
      <c r="T53" s="32">
        <f t="shared" si="10"/>
        <v>42.791101286085734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2786.7580568521112</v>
      </c>
      <c r="F54" s="2">
        <v>9882.053801932534</v>
      </c>
      <c r="G54" s="5">
        <f t="shared" si="4"/>
        <v>12668.811858784646</v>
      </c>
      <c r="H54" s="2">
        <v>0</v>
      </c>
      <c r="I54" s="2">
        <v>0</v>
      </c>
      <c r="J54" s="5">
        <f t="shared" si="5"/>
        <v>0</v>
      </c>
      <c r="K54" s="2">
        <v>97</v>
      </c>
      <c r="L54" s="2">
        <v>185</v>
      </c>
      <c r="M54" s="5">
        <f t="shared" si="6"/>
        <v>282</v>
      </c>
      <c r="N54" s="27">
        <f t="shared" si="7"/>
        <v>0.11584461493399198</v>
      </c>
      <c r="O54" s="27">
        <f t="shared" si="0"/>
        <v>0.2153891412801337</v>
      </c>
      <c r="P54" s="28">
        <f t="shared" si="1"/>
        <v>0.18114864817525517</v>
      </c>
      <c r="R54" s="32">
        <f t="shared" si="8"/>
        <v>28.729464503630012</v>
      </c>
      <c r="S54" s="32">
        <f t="shared" si="9"/>
        <v>53.41650703747316</v>
      </c>
      <c r="T54" s="32">
        <f t="shared" si="10"/>
        <v>44.924864747463282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2014.6629082509719</v>
      </c>
      <c r="F55" s="2">
        <v>7564.5177716467742</v>
      </c>
      <c r="G55" s="5">
        <f t="shared" si="4"/>
        <v>9579.1806798977468</v>
      </c>
      <c r="H55" s="2">
        <v>0</v>
      </c>
      <c r="I55" s="2">
        <v>0</v>
      </c>
      <c r="J55" s="5">
        <f t="shared" si="5"/>
        <v>0</v>
      </c>
      <c r="K55" s="2">
        <v>91</v>
      </c>
      <c r="L55" s="2">
        <v>196</v>
      </c>
      <c r="M55" s="5">
        <f t="shared" si="6"/>
        <v>287</v>
      </c>
      <c r="N55" s="27">
        <f t="shared" si="7"/>
        <v>8.9270777572269228E-2</v>
      </c>
      <c r="O55" s="27">
        <f t="shared" si="0"/>
        <v>0.1556228968821341</v>
      </c>
      <c r="P55" s="28">
        <f t="shared" si="1"/>
        <v>0.1345844200277867</v>
      </c>
      <c r="R55" s="32">
        <f t="shared" si="8"/>
        <v>22.139152837922769</v>
      </c>
      <c r="S55" s="32">
        <f t="shared" si="9"/>
        <v>38.594478426769257</v>
      </c>
      <c r="T55" s="32">
        <f t="shared" si="10"/>
        <v>33.376936166891106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1899.1749325172832</v>
      </c>
      <c r="F56" s="2">
        <v>7338.8459616825612</v>
      </c>
      <c r="G56" s="5">
        <f t="shared" si="4"/>
        <v>9238.0208941998444</v>
      </c>
      <c r="H56" s="2">
        <v>0</v>
      </c>
      <c r="I56" s="2">
        <v>0</v>
      </c>
      <c r="J56" s="5">
        <f t="shared" si="5"/>
        <v>0</v>
      </c>
      <c r="K56" s="2">
        <v>89</v>
      </c>
      <c r="L56" s="2">
        <v>196</v>
      </c>
      <c r="M56" s="5">
        <f t="shared" si="6"/>
        <v>285</v>
      </c>
      <c r="N56" s="27">
        <f>+E56/(H56*216+K56*248)</f>
        <v>8.6044533006401011E-2</v>
      </c>
      <c r="O56" s="27">
        <f t="shared" si="0"/>
        <v>0.15098020823079661</v>
      </c>
      <c r="P56" s="28">
        <f t="shared" si="1"/>
        <v>0.13070205000282745</v>
      </c>
      <c r="R56" s="32">
        <f t="shared" si="8"/>
        <v>21.339044185587451</v>
      </c>
      <c r="S56" s="32">
        <f t="shared" si="9"/>
        <v>37.443091641237558</v>
      </c>
      <c r="T56" s="32">
        <f t="shared" si="10"/>
        <v>32.41410840070121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1601.0892734249014</v>
      </c>
      <c r="F57" s="2">
        <v>5324.358374880926</v>
      </c>
      <c r="G57" s="5">
        <f t="shared" si="4"/>
        <v>6925.4476483058279</v>
      </c>
      <c r="H57" s="2">
        <v>0</v>
      </c>
      <c r="I57" s="2">
        <v>0</v>
      </c>
      <c r="J57" s="5">
        <f t="shared" si="5"/>
        <v>0</v>
      </c>
      <c r="K57" s="43">
        <v>82</v>
      </c>
      <c r="L57" s="2">
        <v>196</v>
      </c>
      <c r="M57" s="5">
        <f t="shared" si="6"/>
        <v>278</v>
      </c>
      <c r="N57" s="27">
        <f>+E57/(H57*216+K57*248)</f>
        <v>7.8731769936314977E-2</v>
      </c>
      <c r="O57" s="27">
        <f t="shared" si="0"/>
        <v>0.10953666834432452</v>
      </c>
      <c r="P57" s="28">
        <f t="shared" si="1"/>
        <v>0.1004503314038325</v>
      </c>
      <c r="R57" s="32">
        <f t="shared" si="8"/>
        <v>19.525478944206114</v>
      </c>
      <c r="S57" s="32">
        <f t="shared" si="9"/>
        <v>27.165093749392479</v>
      </c>
      <c r="T57" s="32">
        <f t="shared" si="10"/>
        <v>24.911682188150461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1566.7375113556263</v>
      </c>
      <c r="F58" s="3">
        <v>4983.0000000000009</v>
      </c>
      <c r="G58" s="7">
        <f t="shared" si="4"/>
        <v>6549.7375113556272</v>
      </c>
      <c r="H58" s="6">
        <v>0</v>
      </c>
      <c r="I58" s="3">
        <v>0</v>
      </c>
      <c r="J58" s="7">
        <f t="shared" si="5"/>
        <v>0</v>
      </c>
      <c r="K58" s="44">
        <v>82</v>
      </c>
      <c r="L58" s="3">
        <v>196</v>
      </c>
      <c r="M58" s="7">
        <f t="shared" si="6"/>
        <v>278</v>
      </c>
      <c r="N58" s="27">
        <f>+E58/(H58*216+K58*248)</f>
        <v>7.704256055053238E-2</v>
      </c>
      <c r="O58" s="27">
        <f t="shared" si="0"/>
        <v>0.10251398946675447</v>
      </c>
      <c r="P58" s="28">
        <f t="shared" si="1"/>
        <v>9.5000834174919169E-2</v>
      </c>
      <c r="R58" s="32">
        <f t="shared" si="8"/>
        <v>19.106555016532027</v>
      </c>
      <c r="S58" s="32">
        <f t="shared" si="9"/>
        <v>25.423469387755105</v>
      </c>
      <c r="T58" s="32">
        <f t="shared" si="10"/>
        <v>23.560206875379954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8791.5074764782476</v>
      </c>
      <c r="F59" s="2">
        <v>13226.230218361979</v>
      </c>
      <c r="G59" s="10">
        <f t="shared" si="4"/>
        <v>22017.737694840227</v>
      </c>
      <c r="H59" s="2">
        <v>25</v>
      </c>
      <c r="I59" s="2">
        <v>46</v>
      </c>
      <c r="J59" s="10">
        <f t="shared" si="5"/>
        <v>71</v>
      </c>
      <c r="K59" s="2">
        <v>102</v>
      </c>
      <c r="L59" s="2">
        <v>92</v>
      </c>
      <c r="M59" s="10">
        <f t="shared" si="6"/>
        <v>194</v>
      </c>
      <c r="N59" s="25">
        <f t="shared" si="7"/>
        <v>0.28640563840494682</v>
      </c>
      <c r="O59" s="25">
        <f t="shared" si="0"/>
        <v>0.40382969645707067</v>
      </c>
      <c r="P59" s="26">
        <f t="shared" si="1"/>
        <v>0.34702020071302841</v>
      </c>
      <c r="R59" s="32">
        <f t="shared" si="8"/>
        <v>69.224468318726352</v>
      </c>
      <c r="S59" s="32">
        <f t="shared" si="9"/>
        <v>95.842247959144785</v>
      </c>
      <c r="T59" s="32">
        <f t="shared" si="10"/>
        <v>83.085802622038599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8561.1091432917292</v>
      </c>
      <c r="F60" s="2">
        <v>13081.544288139323</v>
      </c>
      <c r="G60" s="5">
        <f t="shared" si="4"/>
        <v>21642.653431431052</v>
      </c>
      <c r="H60" s="2">
        <v>21</v>
      </c>
      <c r="I60" s="2">
        <v>46</v>
      </c>
      <c r="J60" s="5">
        <f t="shared" si="5"/>
        <v>67</v>
      </c>
      <c r="K60" s="2">
        <v>102</v>
      </c>
      <c r="L60" s="2">
        <v>92</v>
      </c>
      <c r="M60" s="5">
        <f t="shared" si="6"/>
        <v>194</v>
      </c>
      <c r="N60" s="27">
        <f t="shared" si="7"/>
        <v>0.28697737809371576</v>
      </c>
      <c r="O60" s="27">
        <f t="shared" si="0"/>
        <v>0.39941207523630079</v>
      </c>
      <c r="P60" s="28">
        <f t="shared" si="1"/>
        <v>0.34581767594642482</v>
      </c>
      <c r="R60" s="32">
        <f t="shared" si="8"/>
        <v>69.602513360095358</v>
      </c>
      <c r="S60" s="32">
        <f t="shared" si="9"/>
        <v>94.793799189415381</v>
      </c>
      <c r="T60" s="32">
        <f t="shared" si="10"/>
        <v>82.922043798586401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8575.3452660444982</v>
      </c>
      <c r="F61" s="2">
        <v>12653.239766331459</v>
      </c>
      <c r="G61" s="5">
        <f t="shared" si="4"/>
        <v>21228.585032375959</v>
      </c>
      <c r="H61" s="2">
        <v>21</v>
      </c>
      <c r="I61" s="2">
        <v>46</v>
      </c>
      <c r="J61" s="5">
        <f t="shared" si="5"/>
        <v>67</v>
      </c>
      <c r="K61" s="2">
        <v>102</v>
      </c>
      <c r="L61" s="2">
        <v>92</v>
      </c>
      <c r="M61" s="5">
        <f t="shared" si="6"/>
        <v>194</v>
      </c>
      <c r="N61" s="27">
        <f t="shared" si="7"/>
        <v>0.28745458789368794</v>
      </c>
      <c r="O61" s="27">
        <f t="shared" si="0"/>
        <v>0.38633487317817106</v>
      </c>
      <c r="P61" s="28">
        <f t="shared" si="1"/>
        <v>0.33920147373731241</v>
      </c>
      <c r="R61" s="32">
        <f t="shared" si="8"/>
        <v>69.718254195483723</v>
      </c>
      <c r="S61" s="32">
        <f t="shared" si="9"/>
        <v>91.690143234285927</v>
      </c>
      <c r="T61" s="32">
        <f t="shared" si="10"/>
        <v>81.335574836689503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8626.5466194508826</v>
      </c>
      <c r="F62" s="2">
        <v>12102.841279227505</v>
      </c>
      <c r="G62" s="5">
        <f t="shared" si="4"/>
        <v>20729.387898678389</v>
      </c>
      <c r="H62" s="2">
        <v>21</v>
      </c>
      <c r="I62" s="2">
        <v>46</v>
      </c>
      <c r="J62" s="5">
        <f t="shared" si="5"/>
        <v>67</v>
      </c>
      <c r="K62" s="2">
        <v>102</v>
      </c>
      <c r="L62" s="2">
        <v>92</v>
      </c>
      <c r="M62" s="5">
        <f t="shared" si="6"/>
        <v>194</v>
      </c>
      <c r="N62" s="27">
        <f t="shared" si="7"/>
        <v>0.28917091108376519</v>
      </c>
      <c r="O62" s="27">
        <f t="shared" si="0"/>
        <v>0.36952983876488471</v>
      </c>
      <c r="P62" s="28">
        <f t="shared" si="1"/>
        <v>0.33122503992519475</v>
      </c>
      <c r="R62" s="32">
        <f t="shared" si="8"/>
        <v>70.134525361389294</v>
      </c>
      <c r="S62" s="32">
        <f t="shared" si="9"/>
        <v>87.701748400199307</v>
      </c>
      <c r="T62" s="32">
        <f t="shared" si="10"/>
        <v>79.422942140530225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8476.6586357743527</v>
      </c>
      <c r="F63" s="2">
        <v>11660.022009210672</v>
      </c>
      <c r="G63" s="5">
        <f t="shared" si="4"/>
        <v>20136.680644985026</v>
      </c>
      <c r="H63" s="2">
        <v>21</v>
      </c>
      <c r="I63" s="2">
        <v>48</v>
      </c>
      <c r="J63" s="5">
        <f t="shared" si="5"/>
        <v>69</v>
      </c>
      <c r="K63" s="2">
        <v>104</v>
      </c>
      <c r="L63" s="2">
        <v>92</v>
      </c>
      <c r="M63" s="5">
        <f t="shared" si="6"/>
        <v>196</v>
      </c>
      <c r="N63" s="27">
        <f t="shared" si="7"/>
        <v>0.27949942745233292</v>
      </c>
      <c r="O63" s="27">
        <f t="shared" si="0"/>
        <v>0.35137481946753474</v>
      </c>
      <c r="P63" s="28">
        <f t="shared" si="1"/>
        <v>0.31705316546455831</v>
      </c>
      <c r="R63" s="32">
        <f t="shared" si="8"/>
        <v>67.813269086194822</v>
      </c>
      <c r="S63" s="32">
        <f t="shared" si="9"/>
        <v>83.285871494361942</v>
      </c>
      <c r="T63" s="32">
        <f t="shared" si="10"/>
        <v>75.987474132018974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8490.841681324393</v>
      </c>
      <c r="F64" s="2">
        <v>10842.584615723721</v>
      </c>
      <c r="G64" s="5">
        <f t="shared" si="4"/>
        <v>19333.426297048114</v>
      </c>
      <c r="H64" s="2">
        <v>21</v>
      </c>
      <c r="I64" s="2">
        <v>61</v>
      </c>
      <c r="J64" s="5">
        <f t="shared" si="5"/>
        <v>82</v>
      </c>
      <c r="K64" s="2">
        <v>103</v>
      </c>
      <c r="L64" s="2">
        <v>104</v>
      </c>
      <c r="M64" s="5">
        <f t="shared" si="6"/>
        <v>207</v>
      </c>
      <c r="N64" s="27">
        <f t="shared" si="7"/>
        <v>0.28227532185253967</v>
      </c>
      <c r="O64" s="27">
        <f t="shared" si="0"/>
        <v>0.27824329233534495</v>
      </c>
      <c r="P64" s="28">
        <f t="shared" si="1"/>
        <v>0.2799998015445504</v>
      </c>
      <c r="R64" s="32">
        <f t="shared" si="8"/>
        <v>68.474529688099949</v>
      </c>
      <c r="S64" s="32">
        <f t="shared" si="9"/>
        <v>65.712634034689216</v>
      </c>
      <c r="T64" s="32">
        <f t="shared" si="10"/>
        <v>66.897668847917345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8070.6299952086747</v>
      </c>
      <c r="F65" s="2">
        <v>8736.520143693464</v>
      </c>
      <c r="G65" s="5">
        <f t="shared" si="4"/>
        <v>16807.15013890214</v>
      </c>
      <c r="H65" s="2">
        <v>33</v>
      </c>
      <c r="I65" s="2">
        <v>65</v>
      </c>
      <c r="J65" s="5">
        <f t="shared" si="5"/>
        <v>98</v>
      </c>
      <c r="K65" s="2">
        <v>108</v>
      </c>
      <c r="L65" s="2">
        <v>104</v>
      </c>
      <c r="M65" s="5">
        <f t="shared" si="6"/>
        <v>212</v>
      </c>
      <c r="N65" s="27">
        <f t="shared" si="7"/>
        <v>0.23798743793373067</v>
      </c>
      <c r="O65" s="27">
        <f t="shared" si="0"/>
        <v>0.21933420726284053</v>
      </c>
      <c r="P65" s="28">
        <f t="shared" si="1"/>
        <v>0.22791210320706959</v>
      </c>
      <c r="R65" s="32">
        <f t="shared" si="8"/>
        <v>57.238510604316843</v>
      </c>
      <c r="S65" s="32">
        <f t="shared" si="9"/>
        <v>51.695385465641799</v>
      </c>
      <c r="T65" s="32">
        <f t="shared" si="10"/>
        <v>54.216613351297227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4496.2576587740159</v>
      </c>
      <c r="F66" s="2">
        <v>4854.979454015488</v>
      </c>
      <c r="G66" s="5">
        <f t="shared" si="4"/>
        <v>9351.237112789504</v>
      </c>
      <c r="H66" s="2">
        <v>33</v>
      </c>
      <c r="I66" s="2">
        <v>53</v>
      </c>
      <c r="J66" s="5">
        <f t="shared" si="5"/>
        <v>86</v>
      </c>
      <c r="K66" s="2">
        <v>98</v>
      </c>
      <c r="L66" s="2">
        <v>80</v>
      </c>
      <c r="M66" s="5">
        <f t="shared" si="6"/>
        <v>178</v>
      </c>
      <c r="N66" s="27">
        <f t="shared" si="7"/>
        <v>0.14304713854587731</v>
      </c>
      <c r="O66" s="27">
        <f t="shared" si="0"/>
        <v>0.15517065501200103</v>
      </c>
      <c r="P66" s="28">
        <f t="shared" si="1"/>
        <v>0.14909497947687347</v>
      </c>
      <c r="R66" s="32">
        <f t="shared" si="8"/>
        <v>34.322577547893253</v>
      </c>
      <c r="S66" s="32">
        <f t="shared" si="9"/>
        <v>36.503604917409682</v>
      </c>
      <c r="T66" s="32">
        <f t="shared" si="10"/>
        <v>35.421352699960245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2829.2392821238764</v>
      </c>
      <c r="F67" s="2">
        <v>4778.8225181024663</v>
      </c>
      <c r="G67" s="5">
        <f t="shared" si="4"/>
        <v>7608.0618002263427</v>
      </c>
      <c r="H67" s="2">
        <v>33</v>
      </c>
      <c r="I67" s="2">
        <v>53</v>
      </c>
      <c r="J67" s="5">
        <f t="shared" si="5"/>
        <v>86</v>
      </c>
      <c r="K67" s="2">
        <v>90</v>
      </c>
      <c r="L67" s="2">
        <v>80</v>
      </c>
      <c r="M67" s="5">
        <f t="shared" si="6"/>
        <v>170</v>
      </c>
      <c r="N67" s="27">
        <f t="shared" si="7"/>
        <v>9.6075770243272088E-2</v>
      </c>
      <c r="O67" s="27">
        <f t="shared" si="0"/>
        <v>0.15273659288233402</v>
      </c>
      <c r="P67" s="28">
        <f t="shared" si="1"/>
        <v>0.12526445271710918</v>
      </c>
      <c r="R67" s="32">
        <f t="shared" si="8"/>
        <v>23.001945383120947</v>
      </c>
      <c r="S67" s="32">
        <f t="shared" si="9"/>
        <v>35.930996376710276</v>
      </c>
      <c r="T67" s="32">
        <f t="shared" si="10"/>
        <v>29.718991407134151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1528.1526321074814</v>
      </c>
      <c r="F68" s="2">
        <v>4729.2159322545931</v>
      </c>
      <c r="G68" s="5">
        <f t="shared" si="4"/>
        <v>6257.3685643620747</v>
      </c>
      <c r="H68" s="2">
        <v>32</v>
      </c>
      <c r="I68" s="2">
        <v>52</v>
      </c>
      <c r="J68" s="5">
        <f t="shared" si="5"/>
        <v>84</v>
      </c>
      <c r="K68" s="2">
        <v>76</v>
      </c>
      <c r="L68" s="2">
        <v>67</v>
      </c>
      <c r="M68" s="5">
        <f t="shared" si="6"/>
        <v>143</v>
      </c>
      <c r="N68" s="27">
        <f t="shared" si="7"/>
        <v>5.9322695345787324E-2</v>
      </c>
      <c r="O68" s="27">
        <f t="shared" si="0"/>
        <v>0.16982246237627813</v>
      </c>
      <c r="P68" s="28">
        <f t="shared" si="1"/>
        <v>0.11672452925611988</v>
      </c>
      <c r="R68" s="32">
        <f t="shared" si="8"/>
        <v>14.149561408402606</v>
      </c>
      <c r="S68" s="32">
        <f t="shared" si="9"/>
        <v>39.741310355080614</v>
      </c>
      <c r="T68" s="32">
        <f t="shared" si="10"/>
        <v>27.565500283533368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1060.0098186552448</v>
      </c>
      <c r="F69" s="3">
        <v>2335.0000000000005</v>
      </c>
      <c r="G69" s="7">
        <f t="shared" si="4"/>
        <v>3395.009818655245</v>
      </c>
      <c r="H69" s="6">
        <v>32</v>
      </c>
      <c r="I69" s="3">
        <v>52</v>
      </c>
      <c r="J69" s="7">
        <f t="shared" si="5"/>
        <v>84</v>
      </c>
      <c r="K69" s="6">
        <v>68</v>
      </c>
      <c r="L69" s="3">
        <v>75</v>
      </c>
      <c r="M69" s="7">
        <f t="shared" si="6"/>
        <v>143</v>
      </c>
      <c r="N69" s="27">
        <f t="shared" si="7"/>
        <v>4.4583185508716552E-2</v>
      </c>
      <c r="O69" s="27">
        <f t="shared" si="0"/>
        <v>7.8271654599088247E-2</v>
      </c>
      <c r="P69" s="28">
        <f t="shared" si="1"/>
        <v>6.3330283141606575E-2</v>
      </c>
      <c r="R69" s="32">
        <f t="shared" si="8"/>
        <v>10.600098186552447</v>
      </c>
      <c r="S69" s="32">
        <f t="shared" si="9"/>
        <v>18.385826771653548</v>
      </c>
      <c r="T69" s="32">
        <f t="shared" si="10"/>
        <v>14.95599039055174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17878</v>
      </c>
      <c r="F70" s="2">
        <v>3477.2839973878458</v>
      </c>
      <c r="G70" s="10">
        <f t="shared" ref="G70:G86" si="14">+E70+F70</f>
        <v>21355.283997387847</v>
      </c>
      <c r="H70" s="2">
        <v>430</v>
      </c>
      <c r="I70" s="2">
        <v>354</v>
      </c>
      <c r="J70" s="10">
        <f t="shared" ref="J70:J86" si="15">+H70+I70</f>
        <v>784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0.19248492678725238</v>
      </c>
      <c r="O70" s="25">
        <f t="shared" si="0"/>
        <v>4.5476093290801496E-2</v>
      </c>
      <c r="P70" s="26">
        <f t="shared" si="1"/>
        <v>0.12610593819319166</v>
      </c>
      <c r="R70" s="32">
        <f t="shared" si="8"/>
        <v>41.576744186046511</v>
      </c>
      <c r="S70" s="32">
        <f t="shared" si="9"/>
        <v>9.8228361508131243</v>
      </c>
      <c r="T70" s="32">
        <f t="shared" si="10"/>
        <v>27.238882649729398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22953.518082416522</v>
      </c>
      <c r="F71" s="2">
        <v>5387.1086515725601</v>
      </c>
      <c r="G71" s="5">
        <f t="shared" si="14"/>
        <v>28340.626733989084</v>
      </c>
      <c r="H71" s="2">
        <v>412</v>
      </c>
      <c r="I71" s="2">
        <v>360</v>
      </c>
      <c r="J71" s="5">
        <f t="shared" si="15"/>
        <v>772</v>
      </c>
      <c r="K71" s="2">
        <v>0</v>
      </c>
      <c r="L71" s="2">
        <v>0</v>
      </c>
      <c r="M71" s="5">
        <f t="shared" si="16"/>
        <v>0</v>
      </c>
      <c r="N71" s="27">
        <f t="shared" si="17"/>
        <v>0.25792788208396844</v>
      </c>
      <c r="O71" s="27">
        <f t="shared" si="0"/>
        <v>6.927866064265123E-2</v>
      </c>
      <c r="P71" s="28">
        <f t="shared" si="1"/>
        <v>0.169956742551748</v>
      </c>
      <c r="R71" s="32">
        <f t="shared" ref="R71:R86" si="18">+E71/(H71+K71)</f>
        <v>55.712422530137189</v>
      </c>
      <c r="S71" s="32">
        <f t="shared" ref="S71:S86" si="19">+F71/(I71+L71)</f>
        <v>14.964190698812667</v>
      </c>
      <c r="T71" s="32">
        <f t="shared" ref="T71:T86" si="20">+G71/(J71+M71)</f>
        <v>36.710656391177572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30624.598165108833</v>
      </c>
      <c r="F72" s="2">
        <v>8214.4614012786224</v>
      </c>
      <c r="G72" s="5">
        <f t="shared" si="14"/>
        <v>38839.059566387456</v>
      </c>
      <c r="H72" s="2">
        <v>410</v>
      </c>
      <c r="I72" s="2">
        <v>344</v>
      </c>
      <c r="J72" s="5">
        <f t="shared" si="15"/>
        <v>754</v>
      </c>
      <c r="K72" s="2">
        <v>0</v>
      </c>
      <c r="L72" s="2">
        <v>0</v>
      </c>
      <c r="M72" s="5">
        <f t="shared" si="16"/>
        <v>0</v>
      </c>
      <c r="N72" s="27">
        <f t="shared" si="17"/>
        <v>0.34580621234314401</v>
      </c>
      <c r="O72" s="27">
        <f t="shared" si="0"/>
        <v>0.11055207527560593</v>
      </c>
      <c r="P72" s="28">
        <f t="shared" si="1"/>
        <v>0.23847541240782158</v>
      </c>
      <c r="R72" s="32">
        <f t="shared" si="18"/>
        <v>74.694141866119111</v>
      </c>
      <c r="S72" s="32">
        <f t="shared" si="19"/>
        <v>23.879248259530879</v>
      </c>
      <c r="T72" s="32">
        <f t="shared" si="20"/>
        <v>51.510689080089463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34411.347599629051</v>
      </c>
      <c r="F73" s="2">
        <v>9785.8935026902618</v>
      </c>
      <c r="G73" s="5">
        <f t="shared" si="14"/>
        <v>44197.241102319313</v>
      </c>
      <c r="H73" s="2">
        <v>410</v>
      </c>
      <c r="I73" s="2">
        <v>364</v>
      </c>
      <c r="J73" s="5">
        <f t="shared" si="15"/>
        <v>774</v>
      </c>
      <c r="K73" s="2">
        <v>0</v>
      </c>
      <c r="L73" s="2">
        <v>0</v>
      </c>
      <c r="M73" s="5">
        <f t="shared" si="16"/>
        <v>0</v>
      </c>
      <c r="N73" s="27">
        <f t="shared" si="17"/>
        <v>0.38856535229933437</v>
      </c>
      <c r="O73" s="27">
        <f t="shared" si="0"/>
        <v>0.12446445745179922</v>
      </c>
      <c r="P73" s="28">
        <f t="shared" si="1"/>
        <v>0.2643628642831809</v>
      </c>
      <c r="R73" s="32">
        <f t="shared" si="18"/>
        <v>83.930116096656221</v>
      </c>
      <c r="S73" s="32">
        <f t="shared" si="19"/>
        <v>26.884322809588632</v>
      </c>
      <c r="T73" s="32">
        <f t="shared" si="20"/>
        <v>57.102378685167068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38059.769103755651</v>
      </c>
      <c r="F74" s="2">
        <v>10496.030557772759</v>
      </c>
      <c r="G74" s="5">
        <f t="shared" si="14"/>
        <v>48555.799661528406</v>
      </c>
      <c r="H74" s="2">
        <v>424</v>
      </c>
      <c r="I74" s="2">
        <v>373</v>
      </c>
      <c r="J74" s="5">
        <f t="shared" si="15"/>
        <v>797</v>
      </c>
      <c r="K74" s="2">
        <v>0</v>
      </c>
      <c r="L74" s="2">
        <v>0</v>
      </c>
      <c r="M74" s="5">
        <f t="shared" si="16"/>
        <v>0</v>
      </c>
      <c r="N74" s="27">
        <f t="shared" si="17"/>
        <v>0.41557225174436202</v>
      </c>
      <c r="O74" s="27">
        <f t="shared" si="0"/>
        <v>0.13027542644440424</v>
      </c>
      <c r="P74" s="28">
        <f t="shared" si="1"/>
        <v>0.28205190565040433</v>
      </c>
      <c r="R74" s="32">
        <f t="shared" si="18"/>
        <v>89.763606376782192</v>
      </c>
      <c r="S74" s="32">
        <f t="shared" si="19"/>
        <v>28.139492111991313</v>
      </c>
      <c r="T74" s="32">
        <f t="shared" si="20"/>
        <v>60.923211620487336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38705.166214465549</v>
      </c>
      <c r="F75" s="2">
        <v>11125.220014983002</v>
      </c>
      <c r="G75" s="5">
        <f t="shared" si="14"/>
        <v>49830.386229448552</v>
      </c>
      <c r="H75" s="2">
        <v>406</v>
      </c>
      <c r="I75" s="2">
        <v>368</v>
      </c>
      <c r="J75" s="5">
        <f t="shared" si="15"/>
        <v>774</v>
      </c>
      <c r="K75" s="2">
        <v>0</v>
      </c>
      <c r="L75" s="2">
        <v>0</v>
      </c>
      <c r="M75" s="5">
        <f t="shared" si="16"/>
        <v>0</v>
      </c>
      <c r="N75" s="27">
        <f t="shared" si="17"/>
        <v>0.44135611903012167</v>
      </c>
      <c r="O75" s="27">
        <f t="shared" si="0"/>
        <v>0.13996100059107039</v>
      </c>
      <c r="P75" s="28">
        <f t="shared" si="1"/>
        <v>0.29805714798933242</v>
      </c>
      <c r="R75" s="32">
        <f t="shared" si="18"/>
        <v>95.332921710506284</v>
      </c>
      <c r="S75" s="32">
        <f t="shared" si="19"/>
        <v>30.2315761276712</v>
      </c>
      <c r="T75" s="32">
        <f t="shared" si="20"/>
        <v>64.380343965695801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38846.726193917544</v>
      </c>
      <c r="F76" s="2">
        <v>15922.149060450767</v>
      </c>
      <c r="G76" s="5">
        <f t="shared" si="14"/>
        <v>54768.875254368308</v>
      </c>
      <c r="H76" s="2">
        <v>407</v>
      </c>
      <c r="I76" s="2">
        <v>366</v>
      </c>
      <c r="J76" s="5">
        <f t="shared" si="15"/>
        <v>773</v>
      </c>
      <c r="K76" s="2">
        <v>0</v>
      </c>
      <c r="L76" s="2">
        <v>0</v>
      </c>
      <c r="M76" s="5">
        <f t="shared" si="16"/>
        <v>0</v>
      </c>
      <c r="N76" s="27">
        <f t="shared" si="17"/>
        <v>0.44188195233776439</v>
      </c>
      <c r="O76" s="27">
        <f t="shared" si="0"/>
        <v>0.20140342365476077</v>
      </c>
      <c r="P76" s="28">
        <f t="shared" si="1"/>
        <v>0.32802019102084418</v>
      </c>
      <c r="R76" s="32">
        <f t="shared" si="18"/>
        <v>95.446501704957114</v>
      </c>
      <c r="S76" s="32">
        <f t="shared" si="19"/>
        <v>43.503139509428323</v>
      </c>
      <c r="T76" s="32">
        <f t="shared" si="20"/>
        <v>70.852361260502335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37528.820079180026</v>
      </c>
      <c r="F77" s="2">
        <v>18588.947554501799</v>
      </c>
      <c r="G77" s="5">
        <f t="shared" si="14"/>
        <v>56117.767633681826</v>
      </c>
      <c r="H77" s="2">
        <v>398</v>
      </c>
      <c r="I77" s="2">
        <v>362</v>
      </c>
      <c r="J77" s="5">
        <f t="shared" si="15"/>
        <v>760</v>
      </c>
      <c r="K77" s="2">
        <v>0</v>
      </c>
      <c r="L77" s="2">
        <v>0</v>
      </c>
      <c r="M77" s="5">
        <f t="shared" si="16"/>
        <v>0</v>
      </c>
      <c r="N77" s="27">
        <f t="shared" si="17"/>
        <v>0.4365440638281689</v>
      </c>
      <c r="O77" s="27">
        <f t="shared" si="0"/>
        <v>0.23773464746395795</v>
      </c>
      <c r="P77" s="28">
        <f t="shared" si="1"/>
        <v>0.34184799971784741</v>
      </c>
      <c r="R77" s="32">
        <f t="shared" si="18"/>
        <v>94.293517786884493</v>
      </c>
      <c r="S77" s="32">
        <f t="shared" si="19"/>
        <v>51.350683852214914</v>
      </c>
      <c r="T77" s="32">
        <f t="shared" si="20"/>
        <v>73.839167939055031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22170.837348074099</v>
      </c>
      <c r="F78" s="2">
        <v>13735.499253577711</v>
      </c>
      <c r="G78" s="5">
        <f t="shared" si="14"/>
        <v>35906.336601651812</v>
      </c>
      <c r="H78" s="2">
        <v>398</v>
      </c>
      <c r="I78" s="2">
        <v>381</v>
      </c>
      <c r="J78" s="5">
        <f t="shared" si="15"/>
        <v>779</v>
      </c>
      <c r="K78" s="2">
        <v>0</v>
      </c>
      <c r="L78" s="2">
        <v>0</v>
      </c>
      <c r="M78" s="5">
        <f t="shared" si="16"/>
        <v>0</v>
      </c>
      <c r="N78" s="27">
        <f t="shared" si="17"/>
        <v>0.25789639572950518</v>
      </c>
      <c r="O78" s="27">
        <f t="shared" si="0"/>
        <v>0.16690360714466937</v>
      </c>
      <c r="P78" s="28">
        <f t="shared" si="1"/>
        <v>0.21339286241651104</v>
      </c>
      <c r="R78" s="32">
        <f t="shared" si="18"/>
        <v>55.705621477573111</v>
      </c>
      <c r="S78" s="32">
        <f t="shared" si="19"/>
        <v>36.051179143248582</v>
      </c>
      <c r="T78" s="32">
        <f t="shared" si="20"/>
        <v>46.092858281966386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21411.21227217884</v>
      </c>
      <c r="F79" s="2">
        <v>13094.087629222424</v>
      </c>
      <c r="G79" s="5">
        <f t="shared" si="14"/>
        <v>34505.29990140126</v>
      </c>
      <c r="H79" s="2">
        <v>384</v>
      </c>
      <c r="I79" s="2">
        <v>383</v>
      </c>
      <c r="J79" s="5">
        <f t="shared" si="15"/>
        <v>767</v>
      </c>
      <c r="K79" s="2">
        <v>0</v>
      </c>
      <c r="L79" s="2">
        <v>0</v>
      </c>
      <c r="M79" s="5">
        <f t="shared" si="16"/>
        <v>0</v>
      </c>
      <c r="N79" s="27">
        <f t="shared" si="17"/>
        <v>0.25814058005616852</v>
      </c>
      <c r="O79" s="27">
        <f t="shared" si="0"/>
        <v>0.15827878867157943</v>
      </c>
      <c r="P79" s="28">
        <f t="shared" si="1"/>
        <v>0.20827478331523286</v>
      </c>
      <c r="R79" s="32">
        <f t="shared" si="18"/>
        <v>55.758365292132396</v>
      </c>
      <c r="S79" s="32">
        <f t="shared" si="19"/>
        <v>34.18821835306116</v>
      </c>
      <c r="T79" s="32">
        <f t="shared" si="20"/>
        <v>44.987353196090304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17102.638458942489</v>
      </c>
      <c r="F80" s="2">
        <v>10265.407349880566</v>
      </c>
      <c r="G80" s="5">
        <f t="shared" si="14"/>
        <v>27368.045808823055</v>
      </c>
      <c r="H80" s="2">
        <v>398</v>
      </c>
      <c r="I80" s="2">
        <v>382</v>
      </c>
      <c r="J80" s="5">
        <f t="shared" si="15"/>
        <v>780</v>
      </c>
      <c r="K80" s="2">
        <v>0</v>
      </c>
      <c r="L80" s="2">
        <v>0</v>
      </c>
      <c r="M80" s="5">
        <f t="shared" si="16"/>
        <v>0</v>
      </c>
      <c r="N80" s="27">
        <f t="shared" si="17"/>
        <v>0.19894191395568686</v>
      </c>
      <c r="O80" s="27">
        <f t="shared" si="0"/>
        <v>0.12441108384090273</v>
      </c>
      <c r="P80" s="28">
        <f t="shared" si="1"/>
        <v>0.16244091766870283</v>
      </c>
      <c r="R80" s="32">
        <f t="shared" si="18"/>
        <v>42.97145341442836</v>
      </c>
      <c r="S80" s="32">
        <f t="shared" si="19"/>
        <v>26.872794109634992</v>
      </c>
      <c r="T80" s="32">
        <f t="shared" si="20"/>
        <v>35.087238216439815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14803.470643395593</v>
      </c>
      <c r="F81" s="2">
        <v>8562.8144185586789</v>
      </c>
      <c r="G81" s="5">
        <f t="shared" si="14"/>
        <v>23366.285061954273</v>
      </c>
      <c r="H81" s="2">
        <v>396</v>
      </c>
      <c r="I81" s="2">
        <v>361</v>
      </c>
      <c r="J81" s="5">
        <f t="shared" si="15"/>
        <v>757</v>
      </c>
      <c r="K81" s="2">
        <v>0</v>
      </c>
      <c r="L81" s="2">
        <v>0</v>
      </c>
      <c r="M81" s="5">
        <f t="shared" si="16"/>
        <v>0</v>
      </c>
      <c r="N81" s="27">
        <f t="shared" si="17"/>
        <v>0.17306713715155717</v>
      </c>
      <c r="O81" s="27">
        <f t="shared" si="17"/>
        <v>0.10981346078996972</v>
      </c>
      <c r="P81" s="28">
        <f t="shared" si="17"/>
        <v>0.14290257022086619</v>
      </c>
      <c r="R81" s="32">
        <f t="shared" si="18"/>
        <v>37.382501624736342</v>
      </c>
      <c r="S81" s="32">
        <f t="shared" si="19"/>
        <v>23.71970753063346</v>
      </c>
      <c r="T81" s="32">
        <f t="shared" si="20"/>
        <v>30.866955167707097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13697.108128309646</v>
      </c>
      <c r="F82" s="2">
        <v>6965.6354427867118</v>
      </c>
      <c r="G82" s="5">
        <f t="shared" si="14"/>
        <v>20662.743571096358</v>
      </c>
      <c r="H82" s="2">
        <v>386</v>
      </c>
      <c r="I82" s="2">
        <v>404</v>
      </c>
      <c r="J82" s="5">
        <f t="shared" si="15"/>
        <v>790</v>
      </c>
      <c r="K82" s="2">
        <v>0</v>
      </c>
      <c r="L82" s="2">
        <v>0</v>
      </c>
      <c r="M82" s="5">
        <f t="shared" si="16"/>
        <v>0</v>
      </c>
      <c r="N82" s="27">
        <f t="shared" si="17"/>
        <v>0.16428118557270252</v>
      </c>
      <c r="O82" s="27">
        <f t="shared" si="17"/>
        <v>7.9822555037434823E-2</v>
      </c>
      <c r="P82" s="28">
        <f t="shared" si="17"/>
        <v>0.12108968337492006</v>
      </c>
      <c r="R82" s="32">
        <f t="shared" si="18"/>
        <v>35.484736083703744</v>
      </c>
      <c r="S82" s="32">
        <f t="shared" si="19"/>
        <v>17.241671888085921</v>
      </c>
      <c r="T82" s="32">
        <f t="shared" si="20"/>
        <v>26.155371608982733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11726.600382316748</v>
      </c>
      <c r="F83" s="2">
        <v>5740.9404663209971</v>
      </c>
      <c r="G83" s="5">
        <f t="shared" si="14"/>
        <v>17467.540848637746</v>
      </c>
      <c r="H83" s="2">
        <v>364</v>
      </c>
      <c r="I83" s="2">
        <v>386</v>
      </c>
      <c r="J83" s="5">
        <f t="shared" si="15"/>
        <v>750</v>
      </c>
      <c r="K83" s="2">
        <v>0</v>
      </c>
      <c r="L83" s="2">
        <v>0</v>
      </c>
      <c r="M83" s="5">
        <f t="shared" si="16"/>
        <v>0</v>
      </c>
      <c r="N83" s="27">
        <f t="shared" si="17"/>
        <v>0.14914784776043891</v>
      </c>
      <c r="O83" s="27">
        <f t="shared" si="17"/>
        <v>6.8856031307822363E-2</v>
      </c>
      <c r="P83" s="28">
        <f t="shared" si="17"/>
        <v>0.10782432622615892</v>
      </c>
      <c r="R83" s="32">
        <f t="shared" si="18"/>
        <v>32.215935116254805</v>
      </c>
      <c r="S83" s="32">
        <f t="shared" si="19"/>
        <v>14.87290276248963</v>
      </c>
      <c r="T83" s="32">
        <f t="shared" si="20"/>
        <v>23.290054464850328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5380.4607230322417</v>
      </c>
      <c r="F84" s="3">
        <v>5251.0000000000018</v>
      </c>
      <c r="G84" s="7">
        <f t="shared" si="14"/>
        <v>10631.460723032244</v>
      </c>
      <c r="H84" s="6">
        <v>374</v>
      </c>
      <c r="I84" s="3">
        <v>384</v>
      </c>
      <c r="J84" s="7">
        <f t="shared" si="15"/>
        <v>758</v>
      </c>
      <c r="K84" s="6">
        <v>0</v>
      </c>
      <c r="L84" s="3">
        <v>0</v>
      </c>
      <c r="M84" s="7">
        <f t="shared" si="16"/>
        <v>0</v>
      </c>
      <c r="N84" s="27">
        <f t="shared" si="17"/>
        <v>6.6603049156172531E-2</v>
      </c>
      <c r="O84" s="27">
        <f t="shared" si="17"/>
        <v>6.3307773919753105E-2</v>
      </c>
      <c r="P84" s="28">
        <f t="shared" si="17"/>
        <v>6.4933674893923113E-2</v>
      </c>
      <c r="R84" s="32">
        <f t="shared" si="18"/>
        <v>14.386258617733267</v>
      </c>
      <c r="S84" s="32">
        <f t="shared" si="19"/>
        <v>13.674479166666671</v>
      </c>
      <c r="T84" s="32">
        <f t="shared" si="20"/>
        <v>14.025673777087393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2163.6887484126742</v>
      </c>
      <c r="F85" s="2">
        <v>2221.6835881651259</v>
      </c>
      <c r="G85" s="5">
        <f t="shared" si="14"/>
        <v>4385.3723365778005</v>
      </c>
      <c r="H85" s="2">
        <v>102</v>
      </c>
      <c r="I85" s="2">
        <v>123</v>
      </c>
      <c r="J85" s="5">
        <f t="shared" si="15"/>
        <v>225</v>
      </c>
      <c r="K85" s="2">
        <v>0</v>
      </c>
      <c r="L85" s="2">
        <v>0</v>
      </c>
      <c r="M85" s="5">
        <f t="shared" si="16"/>
        <v>0</v>
      </c>
      <c r="N85" s="25">
        <f t="shared" si="17"/>
        <v>9.8206642538701622E-2</v>
      </c>
      <c r="O85" s="25">
        <f t="shared" si="17"/>
        <v>8.3622537946594619E-2</v>
      </c>
      <c r="P85" s="26">
        <f t="shared" si="17"/>
        <v>9.0233998695016471E-2</v>
      </c>
      <c r="R85" s="32">
        <f t="shared" si="18"/>
        <v>21.212634788359551</v>
      </c>
      <c r="S85" s="32">
        <f t="shared" si="19"/>
        <v>18.062468196464437</v>
      </c>
      <c r="T85" s="32">
        <f t="shared" si="20"/>
        <v>19.490543718123558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1612.226083733146</v>
      </c>
      <c r="F86" s="3">
        <v>1897.0000000000007</v>
      </c>
      <c r="G86" s="7">
        <f t="shared" si="14"/>
        <v>3509.2260837331469</v>
      </c>
      <c r="H86" s="6">
        <v>102</v>
      </c>
      <c r="I86" s="3">
        <v>111</v>
      </c>
      <c r="J86" s="7">
        <f t="shared" si="15"/>
        <v>213</v>
      </c>
      <c r="K86" s="6">
        <v>0</v>
      </c>
      <c r="L86" s="3">
        <v>0</v>
      </c>
      <c r="M86" s="7">
        <f t="shared" si="16"/>
        <v>0</v>
      </c>
      <c r="N86" s="27">
        <f t="shared" si="17"/>
        <v>7.3176565165810906E-2</v>
      </c>
      <c r="O86" s="27">
        <f t="shared" si="17"/>
        <v>7.9120787454120822E-2</v>
      </c>
      <c r="P86" s="28">
        <f t="shared" si="17"/>
        <v>7.6274258470986497E-2</v>
      </c>
      <c r="R86" s="32">
        <f t="shared" si="18"/>
        <v>15.806138075815156</v>
      </c>
      <c r="S86" s="32">
        <f t="shared" si="19"/>
        <v>17.090090090090097</v>
      </c>
      <c r="T86" s="32">
        <f t="shared" si="20"/>
        <v>16.475239829733084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tabColor theme="0" tint="-4.9989318521683403E-2"/>
  </sheetPr>
  <dimension ref="A1:T88"/>
  <sheetViews>
    <sheetView workbookViewId="0">
      <selection activeCell="E75" sqref="E75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0.24592274181929827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1829.0000000000002</v>
      </c>
      <c r="F5" s="9">
        <v>673.23422973449863</v>
      </c>
      <c r="G5" s="10">
        <f>+E5+F5</f>
        <v>2502.234229734499</v>
      </c>
      <c r="H5" s="9">
        <v>206</v>
      </c>
      <c r="I5" s="9">
        <v>205</v>
      </c>
      <c r="J5" s="10">
        <f>+H5+I5</f>
        <v>411</v>
      </c>
      <c r="K5" s="9">
        <v>0</v>
      </c>
      <c r="L5" s="9">
        <v>0</v>
      </c>
      <c r="M5" s="10">
        <f>+K5+L5</f>
        <v>0</v>
      </c>
      <c r="N5" s="27">
        <f>+E5/(H5*216+K5*248)</f>
        <v>4.1104818410643659E-2</v>
      </c>
      <c r="O5" s="27">
        <f t="shared" ref="O5:O80" si="0">+F5/(I5*216+L5*248)</f>
        <v>1.5204025061754712E-2</v>
      </c>
      <c r="P5" s="28">
        <f t="shared" ref="P5:P80" si="1">+G5/(J5*216+M5*248)</f>
        <v>2.8185931217158906E-2</v>
      </c>
      <c r="R5" s="32">
        <f>+E5/(H5+K5)</f>
        <v>8.8786407766990294</v>
      </c>
      <c r="S5" s="32">
        <f t="shared" ref="S5" si="2">+F5/(I5+L5)</f>
        <v>3.2840694133390178</v>
      </c>
      <c r="T5" s="32">
        <f t="shared" ref="T5" si="3">+G5/(J5+M5)</f>
        <v>6.0881611429063236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3343.621924453113</v>
      </c>
      <c r="F6" s="2">
        <v>1141.69219810461</v>
      </c>
      <c r="G6" s="5">
        <f t="shared" ref="G6:G69" si="4">+E6+F6</f>
        <v>4485.3141225577228</v>
      </c>
      <c r="H6" s="2">
        <v>208</v>
      </c>
      <c r="I6" s="2">
        <v>208</v>
      </c>
      <c r="J6" s="5">
        <f t="shared" ref="J6:J69" si="5">+H6+I6</f>
        <v>416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7.4421784287150836E-2</v>
      </c>
      <c r="O6" s="27">
        <f t="shared" si="0"/>
        <v>2.5411596289721554E-2</v>
      </c>
      <c r="P6" s="28">
        <f t="shared" si="1"/>
        <v>4.9916690288436198E-2</v>
      </c>
      <c r="R6" s="32">
        <f t="shared" ref="R6:R70" si="8">+E6/(H6+K6)</f>
        <v>16.075105406024583</v>
      </c>
      <c r="S6" s="32">
        <f t="shared" ref="S6:S70" si="9">+F6/(I6+L6)</f>
        <v>5.4889047985798562</v>
      </c>
      <c r="T6" s="32">
        <f t="shared" ref="T6:T70" si="10">+G6/(J6+M6)</f>
        <v>10.782005102302218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5602.0452754321386</v>
      </c>
      <c r="F7" s="2">
        <v>1375.6786756828183</v>
      </c>
      <c r="G7" s="5">
        <f t="shared" si="4"/>
        <v>6977.7239511149564</v>
      </c>
      <c r="H7" s="2">
        <v>228</v>
      </c>
      <c r="I7" s="2">
        <v>226</v>
      </c>
      <c r="J7" s="5">
        <f t="shared" si="5"/>
        <v>454</v>
      </c>
      <c r="K7" s="2">
        <v>0</v>
      </c>
      <c r="L7" s="2">
        <v>0</v>
      </c>
      <c r="M7" s="5">
        <f t="shared" si="6"/>
        <v>0</v>
      </c>
      <c r="N7" s="27">
        <f t="shared" si="7"/>
        <v>0.11375173155117241</v>
      </c>
      <c r="O7" s="27">
        <f t="shared" si="0"/>
        <v>2.8180897158366483E-2</v>
      </c>
      <c r="P7" s="28">
        <f t="shared" si="1"/>
        <v>7.1154796368850512E-2</v>
      </c>
      <c r="R7" s="32">
        <f t="shared" si="8"/>
        <v>24.57037401505324</v>
      </c>
      <c r="S7" s="32">
        <f t="shared" si="9"/>
        <v>6.0870737862071609</v>
      </c>
      <c r="T7" s="32">
        <f t="shared" si="10"/>
        <v>15.36943601567171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7232.2290318820505</v>
      </c>
      <c r="F8" s="2">
        <v>1517.031678037609</v>
      </c>
      <c r="G8" s="5">
        <f t="shared" si="4"/>
        <v>8749.2607099196593</v>
      </c>
      <c r="H8" s="2">
        <v>226</v>
      </c>
      <c r="I8" s="2">
        <v>188</v>
      </c>
      <c r="J8" s="5">
        <f t="shared" si="5"/>
        <v>414</v>
      </c>
      <c r="K8" s="2">
        <v>0</v>
      </c>
      <c r="L8" s="2">
        <v>0</v>
      </c>
      <c r="M8" s="5">
        <f t="shared" si="6"/>
        <v>0</v>
      </c>
      <c r="N8" s="27">
        <f t="shared" si="7"/>
        <v>0.14815283988614492</v>
      </c>
      <c r="O8" s="27">
        <f t="shared" si="0"/>
        <v>3.7357951094306764E-2</v>
      </c>
      <c r="P8" s="28">
        <f t="shared" si="1"/>
        <v>9.7840185072459965E-2</v>
      </c>
      <c r="R8" s="32">
        <f t="shared" si="8"/>
        <v>32.0010134154073</v>
      </c>
      <c r="S8" s="32">
        <f t="shared" si="9"/>
        <v>8.0693174363702607</v>
      </c>
      <c r="T8" s="32">
        <f t="shared" si="10"/>
        <v>21.133479975651351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10176.105148537925</v>
      </c>
      <c r="F9" s="2">
        <v>1739.9929678434896</v>
      </c>
      <c r="G9" s="5">
        <f t="shared" si="4"/>
        <v>11916.098116381414</v>
      </c>
      <c r="H9" s="2">
        <v>208</v>
      </c>
      <c r="I9" s="2">
        <v>198</v>
      </c>
      <c r="J9" s="5">
        <f t="shared" si="5"/>
        <v>406</v>
      </c>
      <c r="K9" s="2">
        <v>0</v>
      </c>
      <c r="L9" s="2">
        <v>0</v>
      </c>
      <c r="M9" s="5">
        <f t="shared" si="6"/>
        <v>0</v>
      </c>
      <c r="N9" s="27">
        <f t="shared" si="7"/>
        <v>0.22649806687450866</v>
      </c>
      <c r="O9" s="27">
        <f t="shared" si="0"/>
        <v>4.0684459592300076E-2</v>
      </c>
      <c r="P9" s="28">
        <f t="shared" si="1"/>
        <v>0.13587960815067293</v>
      </c>
      <c r="R9" s="32">
        <f t="shared" si="8"/>
        <v>48.923582444893867</v>
      </c>
      <c r="S9" s="32">
        <f t="shared" si="9"/>
        <v>8.7878432719368167</v>
      </c>
      <c r="T9" s="32">
        <f t="shared" si="10"/>
        <v>29.349995360545353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11687.715688332733</v>
      </c>
      <c r="F10" s="2">
        <v>2198.5657757113131</v>
      </c>
      <c r="G10" s="5">
        <f t="shared" si="4"/>
        <v>13886.281464044047</v>
      </c>
      <c r="H10" s="2">
        <v>208</v>
      </c>
      <c r="I10" s="2">
        <v>204</v>
      </c>
      <c r="J10" s="5">
        <f t="shared" si="5"/>
        <v>412</v>
      </c>
      <c r="K10" s="2">
        <v>0</v>
      </c>
      <c r="L10" s="2">
        <v>0</v>
      </c>
      <c r="M10" s="5">
        <f t="shared" si="6"/>
        <v>0</v>
      </c>
      <c r="N10" s="27">
        <f t="shared" si="7"/>
        <v>0.2601432444874629</v>
      </c>
      <c r="O10" s="27">
        <f t="shared" si="0"/>
        <v>4.9894829695699736E-2</v>
      </c>
      <c r="P10" s="28">
        <f t="shared" si="1"/>
        <v>0.15603966046435688</v>
      </c>
      <c r="R10" s="32">
        <f t="shared" si="8"/>
        <v>56.190940809291988</v>
      </c>
      <c r="S10" s="32">
        <f t="shared" si="9"/>
        <v>10.777283214271142</v>
      </c>
      <c r="T10" s="32">
        <f t="shared" si="10"/>
        <v>33.704566660301083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14364.322207338711</v>
      </c>
      <c r="F11" s="2">
        <v>2860.6824440857913</v>
      </c>
      <c r="G11" s="5">
        <f t="shared" si="4"/>
        <v>17225.004651424504</v>
      </c>
      <c r="H11" s="2">
        <v>207</v>
      </c>
      <c r="I11" s="2">
        <v>206</v>
      </c>
      <c r="J11" s="5">
        <f t="shared" si="5"/>
        <v>413</v>
      </c>
      <c r="K11" s="2">
        <v>0</v>
      </c>
      <c r="L11" s="2">
        <v>0</v>
      </c>
      <c r="M11" s="5">
        <f t="shared" si="6"/>
        <v>0</v>
      </c>
      <c r="N11" s="27">
        <f t="shared" si="7"/>
        <v>0.32126324493063857</v>
      </c>
      <c r="O11" s="27">
        <f t="shared" si="0"/>
        <v>6.4290777689810119E-2</v>
      </c>
      <c r="P11" s="28">
        <f t="shared" si="1"/>
        <v>0.19308811599211398</v>
      </c>
      <c r="R11" s="32">
        <f t="shared" si="8"/>
        <v>69.392860905017926</v>
      </c>
      <c r="S11" s="32">
        <f t="shared" si="9"/>
        <v>13.886807980998986</v>
      </c>
      <c r="T11" s="32">
        <f t="shared" si="10"/>
        <v>41.707033054296623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14931.247482568664</v>
      </c>
      <c r="F12" s="2">
        <v>2909.9149462202495</v>
      </c>
      <c r="G12" s="5">
        <f t="shared" si="4"/>
        <v>17841.162428788914</v>
      </c>
      <c r="H12" s="2">
        <v>205</v>
      </c>
      <c r="I12" s="2">
        <v>206</v>
      </c>
      <c r="J12" s="5">
        <f t="shared" si="5"/>
        <v>411</v>
      </c>
      <c r="K12" s="2">
        <v>0</v>
      </c>
      <c r="L12" s="2">
        <v>0</v>
      </c>
      <c r="M12" s="5">
        <f t="shared" si="6"/>
        <v>0</v>
      </c>
      <c r="N12" s="27">
        <f t="shared" si="7"/>
        <v>0.33720071098845222</v>
      </c>
      <c r="O12" s="27">
        <f t="shared" si="0"/>
        <v>6.5397225508365908E-2</v>
      </c>
      <c r="P12" s="28">
        <f t="shared" si="1"/>
        <v>0.20096830707385907</v>
      </c>
      <c r="R12" s="32">
        <f t="shared" si="8"/>
        <v>72.835353573505685</v>
      </c>
      <c r="S12" s="32">
        <f t="shared" si="9"/>
        <v>14.125800709807036</v>
      </c>
      <c r="T12" s="32">
        <f t="shared" si="10"/>
        <v>43.409154327953559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15195.67438449673</v>
      </c>
      <c r="F13" s="2">
        <v>2969.5370794606197</v>
      </c>
      <c r="G13" s="5">
        <f t="shared" si="4"/>
        <v>18165.211463957348</v>
      </c>
      <c r="H13" s="2">
        <v>209</v>
      </c>
      <c r="I13" s="2">
        <v>209</v>
      </c>
      <c r="J13" s="5">
        <f t="shared" si="5"/>
        <v>418</v>
      </c>
      <c r="K13" s="2">
        <v>0</v>
      </c>
      <c r="L13" s="2">
        <v>0</v>
      </c>
      <c r="M13" s="5">
        <f t="shared" si="6"/>
        <v>0</v>
      </c>
      <c r="N13" s="27">
        <f t="shared" si="7"/>
        <v>0.33660451852952172</v>
      </c>
      <c r="O13" s="27">
        <f t="shared" si="0"/>
        <v>6.577921937490297E-2</v>
      </c>
      <c r="P13" s="28">
        <f t="shared" si="1"/>
        <v>0.20119186895221233</v>
      </c>
      <c r="R13" s="32">
        <f t="shared" si="8"/>
        <v>72.706576002376693</v>
      </c>
      <c r="S13" s="32">
        <f t="shared" si="9"/>
        <v>14.208311384979041</v>
      </c>
      <c r="T13" s="32">
        <f t="shared" si="10"/>
        <v>43.457443693677867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17742.088818800952</v>
      </c>
      <c r="F14" s="2">
        <v>3676.2988230592864</v>
      </c>
      <c r="G14" s="5">
        <f t="shared" si="4"/>
        <v>21418.387641860238</v>
      </c>
      <c r="H14" s="2">
        <v>208</v>
      </c>
      <c r="I14" s="2">
        <v>207</v>
      </c>
      <c r="J14" s="5">
        <f t="shared" si="5"/>
        <v>415</v>
      </c>
      <c r="K14" s="2">
        <v>0</v>
      </c>
      <c r="L14" s="2">
        <v>0</v>
      </c>
      <c r="M14" s="5">
        <f t="shared" si="6"/>
        <v>0</v>
      </c>
      <c r="N14" s="27">
        <f t="shared" si="7"/>
        <v>0.39490048118769927</v>
      </c>
      <c r="O14" s="27">
        <f t="shared" si="0"/>
        <v>8.2221748592308255E-2</v>
      </c>
      <c r="P14" s="28">
        <f t="shared" si="1"/>
        <v>0.23893783625457651</v>
      </c>
      <c r="R14" s="32">
        <f t="shared" si="8"/>
        <v>85.298503936543042</v>
      </c>
      <c r="S14" s="32">
        <f t="shared" si="9"/>
        <v>17.75989769593858</v>
      </c>
      <c r="T14" s="32">
        <f t="shared" si="10"/>
        <v>51.610572630988521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27170.919044218754</v>
      </c>
      <c r="F15" s="2">
        <v>8857.1508142091716</v>
      </c>
      <c r="G15" s="5">
        <f t="shared" si="4"/>
        <v>36028.069858427923</v>
      </c>
      <c r="H15" s="2">
        <v>378</v>
      </c>
      <c r="I15" s="2">
        <v>345</v>
      </c>
      <c r="J15" s="5">
        <f t="shared" si="5"/>
        <v>723</v>
      </c>
      <c r="K15" s="2">
        <v>198</v>
      </c>
      <c r="L15" s="2">
        <v>195</v>
      </c>
      <c r="M15" s="5">
        <f t="shared" si="6"/>
        <v>393</v>
      </c>
      <c r="N15" s="27">
        <f t="shared" si="7"/>
        <v>0.20780499758488399</v>
      </c>
      <c r="O15" s="27">
        <f t="shared" si="0"/>
        <v>7.207967785000953E-2</v>
      </c>
      <c r="P15" s="28">
        <f t="shared" si="1"/>
        <v>0.1420485974105315</v>
      </c>
      <c r="R15" s="32">
        <f t="shared" si="8"/>
        <v>47.171734451768671</v>
      </c>
      <c r="S15" s="32">
        <f t="shared" si="9"/>
        <v>16.402131137424391</v>
      </c>
      <c r="T15" s="32">
        <f t="shared" si="10"/>
        <v>32.283216719021439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60197.918183065492</v>
      </c>
      <c r="F16" s="2">
        <v>19598.803040983381</v>
      </c>
      <c r="G16" s="5">
        <f t="shared" si="4"/>
        <v>79796.721224048873</v>
      </c>
      <c r="H16" s="2">
        <v>432</v>
      </c>
      <c r="I16" s="2">
        <v>377</v>
      </c>
      <c r="J16" s="5">
        <f t="shared" si="5"/>
        <v>809</v>
      </c>
      <c r="K16" s="2">
        <v>320</v>
      </c>
      <c r="L16" s="2">
        <v>333</v>
      </c>
      <c r="M16" s="5">
        <f t="shared" si="6"/>
        <v>653</v>
      </c>
      <c r="N16" s="27">
        <f t="shared" si="7"/>
        <v>0.34862582342861315</v>
      </c>
      <c r="O16" s="27">
        <f t="shared" si="0"/>
        <v>0.11949323871441433</v>
      </c>
      <c r="P16" s="28">
        <f t="shared" si="1"/>
        <v>0.23700494589664281</v>
      </c>
      <c r="R16" s="32">
        <f t="shared" si="8"/>
        <v>80.050423115778585</v>
      </c>
      <c r="S16" s="32">
        <f t="shared" si="9"/>
        <v>27.603947945047015</v>
      </c>
      <c r="T16" s="32">
        <f t="shared" si="10"/>
        <v>54.580520673084045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62403.457063102753</v>
      </c>
      <c r="F17" s="2">
        <v>22255.078197841016</v>
      </c>
      <c r="G17" s="5">
        <f t="shared" si="4"/>
        <v>84658.535260943769</v>
      </c>
      <c r="H17" s="2">
        <v>424</v>
      </c>
      <c r="I17" s="2">
        <v>367</v>
      </c>
      <c r="J17" s="5">
        <f t="shared" si="5"/>
        <v>791</v>
      </c>
      <c r="K17" s="2">
        <v>322</v>
      </c>
      <c r="L17" s="2">
        <v>326</v>
      </c>
      <c r="M17" s="5">
        <f t="shared" si="6"/>
        <v>648</v>
      </c>
      <c r="N17" s="27">
        <f t="shared" si="7"/>
        <v>0.3639958998081122</v>
      </c>
      <c r="O17" s="27">
        <f t="shared" si="0"/>
        <v>0.13898999623932684</v>
      </c>
      <c r="P17" s="28">
        <f t="shared" si="1"/>
        <v>0.25533398257010426</v>
      </c>
      <c r="R17" s="32">
        <f t="shared" si="8"/>
        <v>83.650746733381709</v>
      </c>
      <c r="S17" s="32">
        <f t="shared" si="9"/>
        <v>32.114109953594543</v>
      </c>
      <c r="T17" s="32">
        <f t="shared" si="10"/>
        <v>58.831504698362593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71945.417900983331</v>
      </c>
      <c r="F18" s="2">
        <v>30558.366425632899</v>
      </c>
      <c r="G18" s="5">
        <f t="shared" si="4"/>
        <v>102503.78432661624</v>
      </c>
      <c r="H18" s="2">
        <v>434</v>
      </c>
      <c r="I18" s="2">
        <v>376</v>
      </c>
      <c r="J18" s="5">
        <f t="shared" si="5"/>
        <v>810</v>
      </c>
      <c r="K18" s="2">
        <v>312</v>
      </c>
      <c r="L18" s="2">
        <v>310</v>
      </c>
      <c r="M18" s="5">
        <f t="shared" si="6"/>
        <v>622</v>
      </c>
      <c r="N18" s="27">
        <f t="shared" si="7"/>
        <v>0.42043839353075813</v>
      </c>
      <c r="O18" s="27">
        <f t="shared" si="0"/>
        <v>0.19328994045157941</v>
      </c>
      <c r="P18" s="28">
        <f t="shared" si="1"/>
        <v>0.31135723757841732</v>
      </c>
      <c r="R18" s="32">
        <f t="shared" si="8"/>
        <v>96.441578955741733</v>
      </c>
      <c r="S18" s="32">
        <f t="shared" si="9"/>
        <v>44.545723652526092</v>
      </c>
      <c r="T18" s="32">
        <f t="shared" si="10"/>
        <v>71.58085497668732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71558.249928529593</v>
      </c>
      <c r="F19" s="2">
        <v>43660.646803164411</v>
      </c>
      <c r="G19" s="5">
        <f t="shared" si="4"/>
        <v>115218.896731694</v>
      </c>
      <c r="H19" s="2">
        <v>433</v>
      </c>
      <c r="I19" s="2">
        <v>393</v>
      </c>
      <c r="J19" s="5">
        <f t="shared" si="5"/>
        <v>826</v>
      </c>
      <c r="K19" s="2">
        <v>312</v>
      </c>
      <c r="L19" s="2">
        <v>312</v>
      </c>
      <c r="M19" s="5">
        <f t="shared" si="6"/>
        <v>624</v>
      </c>
      <c r="N19" s="27">
        <f t="shared" si="7"/>
        <v>0.41870435992445815</v>
      </c>
      <c r="O19" s="27">
        <f t="shared" si="0"/>
        <v>0.26907167827222556</v>
      </c>
      <c r="P19" s="28">
        <f t="shared" si="1"/>
        <v>0.34582822099269439</v>
      </c>
      <c r="R19" s="32">
        <f t="shared" si="8"/>
        <v>96.051342185945757</v>
      </c>
      <c r="S19" s="32">
        <f t="shared" si="9"/>
        <v>61.929995465481433</v>
      </c>
      <c r="T19" s="32">
        <f t="shared" si="10"/>
        <v>79.461308090823451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72944.545695418376</v>
      </c>
      <c r="F20" s="2">
        <v>68436.483425066937</v>
      </c>
      <c r="G20" s="5">
        <f t="shared" si="4"/>
        <v>141381.0291204853</v>
      </c>
      <c r="H20" s="2">
        <v>432</v>
      </c>
      <c r="I20" s="2">
        <v>379</v>
      </c>
      <c r="J20" s="5">
        <f t="shared" si="5"/>
        <v>811</v>
      </c>
      <c r="K20" s="2">
        <v>317</v>
      </c>
      <c r="L20" s="2">
        <v>333</v>
      </c>
      <c r="M20" s="5">
        <f t="shared" si="6"/>
        <v>650</v>
      </c>
      <c r="N20" s="27">
        <f t="shared" si="7"/>
        <v>0.42427379888917671</v>
      </c>
      <c r="O20" s="27">
        <f t="shared" si="0"/>
        <v>0.41615880658364307</v>
      </c>
      <c r="P20" s="28">
        <f t="shared" si="1"/>
        <v>0.42030652936144464</v>
      </c>
      <c r="R20" s="32">
        <f t="shared" si="8"/>
        <v>97.389246589343628</v>
      </c>
      <c r="S20" s="32">
        <f t="shared" si="9"/>
        <v>96.118656495880529</v>
      </c>
      <c r="T20" s="32">
        <f t="shared" si="10"/>
        <v>96.770040465766797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71573.664289450986</v>
      </c>
      <c r="F21" s="2">
        <v>69019.71837257978</v>
      </c>
      <c r="G21" s="5">
        <f t="shared" si="4"/>
        <v>140593.38266203075</v>
      </c>
      <c r="H21" s="2">
        <v>432</v>
      </c>
      <c r="I21" s="2">
        <v>374</v>
      </c>
      <c r="J21" s="5">
        <f t="shared" si="5"/>
        <v>806</v>
      </c>
      <c r="K21" s="2">
        <v>299</v>
      </c>
      <c r="L21" s="2">
        <v>341</v>
      </c>
      <c r="M21" s="5">
        <f t="shared" si="6"/>
        <v>640</v>
      </c>
      <c r="N21" s="27">
        <f t="shared" si="7"/>
        <v>0.42739731697231037</v>
      </c>
      <c r="O21" s="27">
        <f t="shared" si="0"/>
        <v>0.41741084699658776</v>
      </c>
      <c r="P21" s="28">
        <f t="shared" si="1"/>
        <v>0.4224357682984915</v>
      </c>
      <c r="R21" s="32">
        <f t="shared" si="8"/>
        <v>97.911989452053334</v>
      </c>
      <c r="S21" s="32">
        <f t="shared" si="9"/>
        <v>96.531074646964726</v>
      </c>
      <c r="T21" s="32">
        <f t="shared" si="10"/>
        <v>97.229171965443115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64037.438359179367</v>
      </c>
      <c r="F22" s="2">
        <v>68700.225618410273</v>
      </c>
      <c r="G22" s="5">
        <f t="shared" si="4"/>
        <v>132737.66397758963</v>
      </c>
      <c r="H22" s="2">
        <v>439</v>
      </c>
      <c r="I22" s="2">
        <v>375</v>
      </c>
      <c r="J22" s="5">
        <f t="shared" si="5"/>
        <v>814</v>
      </c>
      <c r="K22" s="2">
        <v>289</v>
      </c>
      <c r="L22" s="2">
        <v>334</v>
      </c>
      <c r="M22" s="5">
        <f t="shared" si="6"/>
        <v>623</v>
      </c>
      <c r="N22" s="27">
        <f t="shared" si="7"/>
        <v>0.38461847947806171</v>
      </c>
      <c r="O22" s="27">
        <f t="shared" si="0"/>
        <v>0.41933337576548096</v>
      </c>
      <c r="P22" s="28">
        <f t="shared" si="1"/>
        <v>0.40183594481118656</v>
      </c>
      <c r="R22" s="32">
        <f t="shared" si="8"/>
        <v>87.963514229641987</v>
      </c>
      <c r="S22" s="32">
        <f t="shared" si="9"/>
        <v>96.897356302412234</v>
      </c>
      <c r="T22" s="32">
        <f t="shared" si="10"/>
        <v>92.371373679603082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48627.011231756071</v>
      </c>
      <c r="F23" s="2">
        <v>69674.632238706705</v>
      </c>
      <c r="G23" s="5">
        <f t="shared" si="4"/>
        <v>118301.64347046278</v>
      </c>
      <c r="H23" s="2">
        <v>445</v>
      </c>
      <c r="I23" s="2">
        <v>384</v>
      </c>
      <c r="J23" s="5">
        <f t="shared" si="5"/>
        <v>829</v>
      </c>
      <c r="K23" s="2">
        <v>291</v>
      </c>
      <c r="L23" s="2">
        <v>319</v>
      </c>
      <c r="M23" s="5">
        <f t="shared" si="6"/>
        <v>610</v>
      </c>
      <c r="N23" s="27">
        <f t="shared" si="7"/>
        <v>0.28895115059752369</v>
      </c>
      <c r="O23" s="27">
        <f t="shared" si="0"/>
        <v>0.42994170063870951</v>
      </c>
      <c r="P23" s="28">
        <f t="shared" si="1"/>
        <v>0.35811651935698174</v>
      </c>
      <c r="R23" s="32">
        <f t="shared" si="8"/>
        <v>66.069308738799009</v>
      </c>
      <c r="S23" s="32">
        <f t="shared" si="9"/>
        <v>99.110429927036563</v>
      </c>
      <c r="T23" s="32">
        <f t="shared" si="10"/>
        <v>82.211010055915764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41518.477904182153</v>
      </c>
      <c r="F24" s="2">
        <v>67889.51067229714</v>
      </c>
      <c r="G24" s="5">
        <f t="shared" si="4"/>
        <v>109407.98857647929</v>
      </c>
      <c r="H24" s="2">
        <v>450</v>
      </c>
      <c r="I24" s="2">
        <v>397</v>
      </c>
      <c r="J24" s="5">
        <f t="shared" si="5"/>
        <v>847</v>
      </c>
      <c r="K24" s="2">
        <v>286</v>
      </c>
      <c r="L24" s="2">
        <v>314</v>
      </c>
      <c r="M24" s="5">
        <f t="shared" si="6"/>
        <v>600</v>
      </c>
      <c r="N24" s="27">
        <f t="shared" si="7"/>
        <v>0.24694564798357296</v>
      </c>
      <c r="O24" s="27">
        <f t="shared" si="0"/>
        <v>0.41491169188075794</v>
      </c>
      <c r="P24" s="28">
        <f t="shared" si="1"/>
        <v>0.32978848228941887</v>
      </c>
      <c r="R24" s="32">
        <f t="shared" si="8"/>
        <v>56.41097541329097</v>
      </c>
      <c r="S24" s="32">
        <f t="shared" si="9"/>
        <v>95.484543842893302</v>
      </c>
      <c r="T24" s="32">
        <f t="shared" si="10"/>
        <v>75.610220163427286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39287.866875355139</v>
      </c>
      <c r="F25" s="2">
        <v>64031.192800490986</v>
      </c>
      <c r="G25" s="5">
        <f t="shared" si="4"/>
        <v>103319.05967584613</v>
      </c>
      <c r="H25" s="2">
        <v>442</v>
      </c>
      <c r="I25" s="2">
        <v>402</v>
      </c>
      <c r="J25" s="5">
        <f t="shared" si="5"/>
        <v>844</v>
      </c>
      <c r="K25" s="2">
        <v>302</v>
      </c>
      <c r="L25" s="2">
        <v>314</v>
      </c>
      <c r="M25" s="5">
        <f t="shared" si="6"/>
        <v>616</v>
      </c>
      <c r="N25" s="27">
        <f t="shared" si="7"/>
        <v>0.2306059053070714</v>
      </c>
      <c r="O25" s="27">
        <f t="shared" si="0"/>
        <v>0.38876525646305488</v>
      </c>
      <c r="P25" s="28">
        <f t="shared" si="1"/>
        <v>0.30834883152231801</v>
      </c>
      <c r="R25" s="32">
        <f t="shared" si="8"/>
        <v>52.806272681928952</v>
      </c>
      <c r="S25" s="32">
        <f t="shared" si="9"/>
        <v>89.429040224149418</v>
      </c>
      <c r="T25" s="32">
        <f t="shared" si="10"/>
        <v>70.766479230031592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35998.81881493816</v>
      </c>
      <c r="F26" s="2">
        <v>61264.523596297397</v>
      </c>
      <c r="G26" s="5">
        <f t="shared" si="4"/>
        <v>97263.342411235557</v>
      </c>
      <c r="H26" s="2">
        <v>432</v>
      </c>
      <c r="I26" s="2">
        <v>400</v>
      </c>
      <c r="J26" s="5">
        <f t="shared" si="5"/>
        <v>832</v>
      </c>
      <c r="K26" s="2">
        <v>307</v>
      </c>
      <c r="L26" s="2">
        <v>318</v>
      </c>
      <c r="M26" s="5">
        <f t="shared" si="6"/>
        <v>625</v>
      </c>
      <c r="N26" s="27">
        <f t="shared" si="7"/>
        <v>0.21244758754861764</v>
      </c>
      <c r="O26" s="27">
        <f t="shared" si="0"/>
        <v>0.37070701178900062</v>
      </c>
      <c r="P26" s="28">
        <f t="shared" si="1"/>
        <v>0.29058815462617282</v>
      </c>
      <c r="R26" s="32">
        <f t="shared" si="8"/>
        <v>48.712880669740407</v>
      </c>
      <c r="S26" s="32">
        <f t="shared" si="9"/>
        <v>85.32663453523314</v>
      </c>
      <c r="T26" s="32">
        <f t="shared" si="10"/>
        <v>66.755897330978414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30493.774044102771</v>
      </c>
      <c r="F27" s="2">
        <v>58637.695986594954</v>
      </c>
      <c r="G27" s="5">
        <f t="shared" si="4"/>
        <v>89131.470030697732</v>
      </c>
      <c r="H27" s="2">
        <v>418</v>
      </c>
      <c r="I27" s="2">
        <v>396</v>
      </c>
      <c r="J27" s="5">
        <f t="shared" si="5"/>
        <v>814</v>
      </c>
      <c r="K27" s="2">
        <v>306</v>
      </c>
      <c r="L27" s="2">
        <v>328</v>
      </c>
      <c r="M27" s="5">
        <f t="shared" si="6"/>
        <v>634</v>
      </c>
      <c r="N27" s="27">
        <f t="shared" si="7"/>
        <v>0.1835028767337207</v>
      </c>
      <c r="O27" s="27">
        <f t="shared" si="0"/>
        <v>0.35137641410950954</v>
      </c>
      <c r="P27" s="28">
        <f t="shared" si="1"/>
        <v>0.26761706749224673</v>
      </c>
      <c r="R27" s="32">
        <f t="shared" si="8"/>
        <v>42.118472436606034</v>
      </c>
      <c r="S27" s="32">
        <f t="shared" si="9"/>
        <v>80.991292799164299</v>
      </c>
      <c r="T27" s="32">
        <f t="shared" si="10"/>
        <v>61.554882617885177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16369.304345727545</v>
      </c>
      <c r="F28" s="2">
        <v>12921.276912664896</v>
      </c>
      <c r="G28" s="5">
        <f t="shared" si="4"/>
        <v>29290.581258392442</v>
      </c>
      <c r="H28" s="2">
        <v>228</v>
      </c>
      <c r="I28" s="2">
        <v>231</v>
      </c>
      <c r="J28" s="5">
        <f t="shared" si="5"/>
        <v>459</v>
      </c>
      <c r="K28" s="2">
        <v>0</v>
      </c>
      <c r="L28" s="2">
        <v>0</v>
      </c>
      <c r="M28" s="5">
        <f t="shared" si="6"/>
        <v>0</v>
      </c>
      <c r="N28" s="27">
        <f t="shared" si="7"/>
        <v>0.33238515971668992</v>
      </c>
      <c r="O28" s="27">
        <f t="shared" si="0"/>
        <v>0.25896418375550939</v>
      </c>
      <c r="P28" s="28">
        <f t="shared" si="1"/>
        <v>0.29543473390616115</v>
      </c>
      <c r="R28" s="32">
        <f t="shared" si="8"/>
        <v>71.795194498805017</v>
      </c>
      <c r="S28" s="32">
        <f t="shared" si="9"/>
        <v>55.936263691190028</v>
      </c>
      <c r="T28" s="32">
        <f t="shared" si="10"/>
        <v>63.81390252373081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17130.55396642206</v>
      </c>
      <c r="F29" s="2">
        <v>10510.399078516615</v>
      </c>
      <c r="G29" s="5">
        <f t="shared" si="4"/>
        <v>27640.953044938673</v>
      </c>
      <c r="H29" s="2">
        <v>233</v>
      </c>
      <c r="I29" s="2">
        <v>246</v>
      </c>
      <c r="J29" s="5">
        <f t="shared" si="5"/>
        <v>479</v>
      </c>
      <c r="K29" s="2">
        <v>0</v>
      </c>
      <c r="L29" s="2">
        <v>0</v>
      </c>
      <c r="M29" s="5">
        <f t="shared" si="6"/>
        <v>0</v>
      </c>
      <c r="N29" s="27">
        <f t="shared" si="7"/>
        <v>0.340378198347283</v>
      </c>
      <c r="O29" s="27">
        <f t="shared" si="0"/>
        <v>0.19780184956557917</v>
      </c>
      <c r="P29" s="28">
        <f t="shared" si="1"/>
        <v>0.26715527183308857</v>
      </c>
      <c r="R29" s="32">
        <f t="shared" si="8"/>
        <v>73.521690843013133</v>
      </c>
      <c r="S29" s="32">
        <f t="shared" si="9"/>
        <v>42.725199506165104</v>
      </c>
      <c r="T29" s="32">
        <f t="shared" si="10"/>
        <v>57.705538715947128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17068.397283637707</v>
      </c>
      <c r="F30" s="2">
        <v>10065.009678008008</v>
      </c>
      <c r="G30" s="5">
        <f t="shared" si="4"/>
        <v>27133.406961645713</v>
      </c>
      <c r="H30" s="2">
        <v>225</v>
      </c>
      <c r="I30" s="2">
        <v>226</v>
      </c>
      <c r="J30" s="5">
        <f t="shared" si="5"/>
        <v>451</v>
      </c>
      <c r="K30" s="2">
        <v>0</v>
      </c>
      <c r="L30" s="2">
        <v>0</v>
      </c>
      <c r="M30" s="5">
        <f t="shared" si="6"/>
        <v>0</v>
      </c>
      <c r="N30" s="27">
        <f t="shared" si="7"/>
        <v>0.35120159019830671</v>
      </c>
      <c r="O30" s="27">
        <f t="shared" si="0"/>
        <v>0.2061825974682073</v>
      </c>
      <c r="P30" s="28">
        <f t="shared" si="1"/>
        <v>0.27853131889674915</v>
      </c>
      <c r="R30" s="32">
        <f t="shared" si="8"/>
        <v>75.859543482834255</v>
      </c>
      <c r="S30" s="32">
        <f t="shared" si="9"/>
        <v>44.535441053132779</v>
      </c>
      <c r="T30" s="32">
        <f t="shared" si="10"/>
        <v>60.162764881697811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15944.392042832191</v>
      </c>
      <c r="F31" s="2">
        <v>8744.805875131713</v>
      </c>
      <c r="G31" s="5">
        <f t="shared" si="4"/>
        <v>24689.197917963902</v>
      </c>
      <c r="H31" s="2">
        <v>223</v>
      </c>
      <c r="I31" s="2">
        <v>227</v>
      </c>
      <c r="J31" s="5">
        <f t="shared" si="5"/>
        <v>450</v>
      </c>
      <c r="K31" s="2">
        <v>0</v>
      </c>
      <c r="L31" s="2">
        <v>0</v>
      </c>
      <c r="M31" s="5">
        <f t="shared" si="6"/>
        <v>0</v>
      </c>
      <c r="N31" s="27">
        <f t="shared" si="7"/>
        <v>0.33101627725527716</v>
      </c>
      <c r="O31" s="27">
        <f t="shared" si="0"/>
        <v>0.17834895323730857</v>
      </c>
      <c r="P31" s="28">
        <f t="shared" si="1"/>
        <v>0.25400409380621297</v>
      </c>
      <c r="R31" s="32">
        <f t="shared" si="8"/>
        <v>71.499515887139864</v>
      </c>
      <c r="S31" s="32">
        <f t="shared" si="9"/>
        <v>38.523373899258651</v>
      </c>
      <c r="T31" s="32">
        <f t="shared" si="10"/>
        <v>54.864884262142006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15338.41769208772</v>
      </c>
      <c r="F32" s="2">
        <v>7618.9790569613324</v>
      </c>
      <c r="G32" s="5">
        <f t="shared" si="4"/>
        <v>22957.396749049054</v>
      </c>
      <c r="H32" s="2">
        <v>219</v>
      </c>
      <c r="I32" s="2">
        <v>228</v>
      </c>
      <c r="J32" s="5">
        <f t="shared" si="5"/>
        <v>447</v>
      </c>
      <c r="K32" s="2">
        <v>0</v>
      </c>
      <c r="L32" s="2">
        <v>0</v>
      </c>
      <c r="M32" s="5">
        <f t="shared" si="6"/>
        <v>0</v>
      </c>
      <c r="N32" s="27">
        <f t="shared" si="7"/>
        <v>0.32425202291746408</v>
      </c>
      <c r="O32" s="27">
        <f t="shared" si="0"/>
        <v>0.15470636486682368</v>
      </c>
      <c r="P32" s="28">
        <f t="shared" si="1"/>
        <v>0.2377723584084126</v>
      </c>
      <c r="R32" s="32">
        <f t="shared" si="8"/>
        <v>70.03843695017224</v>
      </c>
      <c r="S32" s="32">
        <f t="shared" si="9"/>
        <v>33.416574811233914</v>
      </c>
      <c r="T32" s="32">
        <f t="shared" si="10"/>
        <v>51.358829416217127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10942.95767524539</v>
      </c>
      <c r="F33" s="2">
        <v>5130.5385901534501</v>
      </c>
      <c r="G33" s="5">
        <f t="shared" si="4"/>
        <v>16073.49626539884</v>
      </c>
      <c r="H33" s="2">
        <v>224</v>
      </c>
      <c r="I33" s="2">
        <v>224</v>
      </c>
      <c r="J33" s="5">
        <f t="shared" si="5"/>
        <v>448</v>
      </c>
      <c r="K33" s="2">
        <v>0</v>
      </c>
      <c r="L33" s="2">
        <v>0</v>
      </c>
      <c r="M33" s="5">
        <f t="shared" si="6"/>
        <v>0</v>
      </c>
      <c r="N33" s="27">
        <f t="shared" si="7"/>
        <v>0.2261689334334778</v>
      </c>
      <c r="O33" s="27">
        <f t="shared" si="0"/>
        <v>0.10603791728987785</v>
      </c>
      <c r="P33" s="28">
        <f t="shared" si="1"/>
        <v>0.16610342536167783</v>
      </c>
      <c r="R33" s="32">
        <f t="shared" si="8"/>
        <v>48.852489621631207</v>
      </c>
      <c r="S33" s="32">
        <f t="shared" si="9"/>
        <v>22.904190134613618</v>
      </c>
      <c r="T33" s="32">
        <f t="shared" si="10"/>
        <v>35.878339878122411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4423.6724511524098</v>
      </c>
      <c r="F34" s="2">
        <v>3198.4584557225007</v>
      </c>
      <c r="G34" s="5">
        <f t="shared" si="4"/>
        <v>7622.1309068749106</v>
      </c>
      <c r="H34" s="2">
        <v>228</v>
      </c>
      <c r="I34" s="2">
        <v>227</v>
      </c>
      <c r="J34" s="5">
        <f t="shared" si="5"/>
        <v>455</v>
      </c>
      <c r="K34" s="2">
        <v>0</v>
      </c>
      <c r="L34" s="2">
        <v>0</v>
      </c>
      <c r="M34" s="5">
        <f t="shared" si="6"/>
        <v>0</v>
      </c>
      <c r="N34" s="27">
        <f t="shared" si="7"/>
        <v>8.9824408121190913E-2</v>
      </c>
      <c r="O34" s="27">
        <f t="shared" si="0"/>
        <v>6.5232061831508009E-2</v>
      </c>
      <c r="P34" s="28">
        <f t="shared" si="1"/>
        <v>7.7555259532711751E-2</v>
      </c>
      <c r="R34" s="32">
        <f t="shared" si="8"/>
        <v>19.402072154177237</v>
      </c>
      <c r="S34" s="32">
        <f t="shared" si="9"/>
        <v>14.09012535560573</v>
      </c>
      <c r="T34" s="32">
        <f t="shared" si="10"/>
        <v>16.751936059065738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1953.9502038585497</v>
      </c>
      <c r="F35" s="2">
        <v>1927.8310364110293</v>
      </c>
      <c r="G35" s="5">
        <f t="shared" si="4"/>
        <v>3881.781240269579</v>
      </c>
      <c r="H35" s="2">
        <v>231</v>
      </c>
      <c r="I35" s="2">
        <v>228</v>
      </c>
      <c r="J35" s="5">
        <f t="shared" si="5"/>
        <v>459</v>
      </c>
      <c r="K35" s="2">
        <v>0</v>
      </c>
      <c r="L35" s="2">
        <v>0</v>
      </c>
      <c r="M35" s="5">
        <f t="shared" si="6"/>
        <v>0</v>
      </c>
      <c r="N35" s="27">
        <f t="shared" si="7"/>
        <v>3.9160457829456263E-2</v>
      </c>
      <c r="O35" s="27">
        <f t="shared" si="0"/>
        <v>3.9145367048632015E-2</v>
      </c>
      <c r="P35" s="28">
        <f t="shared" si="1"/>
        <v>3.915296175532134E-2</v>
      </c>
      <c r="R35" s="32">
        <f t="shared" si="8"/>
        <v>8.4586588911625533</v>
      </c>
      <c r="S35" s="32">
        <f t="shared" si="9"/>
        <v>8.4553992825045139</v>
      </c>
      <c r="T35" s="32">
        <f t="shared" si="10"/>
        <v>8.4570397391494101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363.47193884716285</v>
      </c>
      <c r="F36" s="3">
        <v>449.00000000000017</v>
      </c>
      <c r="G36" s="7">
        <f t="shared" si="4"/>
        <v>812.47193884716307</v>
      </c>
      <c r="H36" s="3">
        <v>226</v>
      </c>
      <c r="I36" s="3">
        <v>230</v>
      </c>
      <c r="J36" s="7">
        <f t="shared" si="5"/>
        <v>456</v>
      </c>
      <c r="K36" s="3">
        <v>0</v>
      </c>
      <c r="L36" s="3">
        <v>0</v>
      </c>
      <c r="M36" s="7">
        <f t="shared" si="6"/>
        <v>0</v>
      </c>
      <c r="N36" s="27">
        <f t="shared" si="7"/>
        <v>7.4457542372820974E-3</v>
      </c>
      <c r="O36" s="27">
        <f t="shared" si="0"/>
        <v>9.0378421900161061E-3</v>
      </c>
      <c r="P36" s="28">
        <f t="shared" si="1"/>
        <v>8.2487810555470584E-3</v>
      </c>
      <c r="R36" s="32">
        <f t="shared" si="8"/>
        <v>1.608282915252933</v>
      </c>
      <c r="S36" s="32">
        <f t="shared" si="9"/>
        <v>1.952173913043479</v>
      </c>
      <c r="T36" s="32">
        <f t="shared" si="10"/>
        <v>1.7817367079981645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9899.4860573098085</v>
      </c>
      <c r="F37" s="9">
        <v>23024.40340239643</v>
      </c>
      <c r="G37" s="10">
        <f t="shared" si="4"/>
        <v>32923.889459706239</v>
      </c>
      <c r="H37" s="9">
        <v>123</v>
      </c>
      <c r="I37" s="9">
        <v>122</v>
      </c>
      <c r="J37" s="10">
        <f t="shared" si="5"/>
        <v>245</v>
      </c>
      <c r="K37" s="9">
        <v>195</v>
      </c>
      <c r="L37" s="9">
        <v>223</v>
      </c>
      <c r="M37" s="10">
        <f t="shared" si="6"/>
        <v>418</v>
      </c>
      <c r="N37" s="25">
        <f t="shared" si="7"/>
        <v>0.13211998261410698</v>
      </c>
      <c r="O37" s="25">
        <f t="shared" si="0"/>
        <v>0.28196829874591495</v>
      </c>
      <c r="P37" s="26">
        <f t="shared" si="1"/>
        <v>0.21026343342682674</v>
      </c>
      <c r="R37" s="32">
        <f t="shared" si="8"/>
        <v>31.130459299716378</v>
      </c>
      <c r="S37" s="32">
        <f t="shared" si="9"/>
        <v>66.737401166366467</v>
      </c>
      <c r="T37" s="32">
        <f t="shared" si="10"/>
        <v>49.658958461095381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9738.9774238582449</v>
      </c>
      <c r="F38" s="2">
        <v>22567.891870647549</v>
      </c>
      <c r="G38" s="5">
        <f t="shared" si="4"/>
        <v>32306.869294505792</v>
      </c>
      <c r="H38" s="2">
        <v>123</v>
      </c>
      <c r="I38" s="2">
        <v>122</v>
      </c>
      <c r="J38" s="5">
        <f t="shared" si="5"/>
        <v>245</v>
      </c>
      <c r="K38" s="2">
        <v>195</v>
      </c>
      <c r="L38" s="2">
        <v>203</v>
      </c>
      <c r="M38" s="5">
        <f t="shared" si="6"/>
        <v>398</v>
      </c>
      <c r="N38" s="27">
        <f t="shared" si="7"/>
        <v>0.12997781101668596</v>
      </c>
      <c r="O38" s="27">
        <f t="shared" si="0"/>
        <v>0.2942512239314638</v>
      </c>
      <c r="P38" s="28">
        <f t="shared" si="1"/>
        <v>0.21307226622768027</v>
      </c>
      <c r="R38" s="32">
        <f t="shared" si="8"/>
        <v>30.625715169365549</v>
      </c>
      <c r="S38" s="32">
        <f t="shared" si="9"/>
        <v>69.439667294300151</v>
      </c>
      <c r="T38" s="32">
        <f t="shared" si="10"/>
        <v>50.243964688189415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9581.6326891470071</v>
      </c>
      <c r="F39" s="2">
        <v>22084.659864944457</v>
      </c>
      <c r="G39" s="5">
        <f t="shared" si="4"/>
        <v>31666.292554091466</v>
      </c>
      <c r="H39" s="2">
        <v>123</v>
      </c>
      <c r="I39" s="2">
        <v>122</v>
      </c>
      <c r="J39" s="5">
        <f t="shared" si="5"/>
        <v>245</v>
      </c>
      <c r="K39" s="2">
        <v>194</v>
      </c>
      <c r="L39" s="2">
        <v>196</v>
      </c>
      <c r="M39" s="5">
        <f t="shared" si="6"/>
        <v>390</v>
      </c>
      <c r="N39" s="27">
        <f t="shared" si="7"/>
        <v>0.12830252663560535</v>
      </c>
      <c r="O39" s="27">
        <f t="shared" si="0"/>
        <v>0.2946192618055557</v>
      </c>
      <c r="P39" s="28">
        <f t="shared" si="1"/>
        <v>0.21161649661916243</v>
      </c>
      <c r="R39" s="32">
        <f t="shared" si="8"/>
        <v>30.225970628223997</v>
      </c>
      <c r="S39" s="32">
        <f t="shared" si="9"/>
        <v>69.448615927498295</v>
      </c>
      <c r="T39" s="32">
        <f t="shared" si="10"/>
        <v>49.868177250537741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9461.7771590944321</v>
      </c>
      <c r="F40" s="2">
        <v>21640.263230145287</v>
      </c>
      <c r="G40" s="5">
        <f t="shared" si="4"/>
        <v>31102.040389239719</v>
      </c>
      <c r="H40" s="2">
        <v>122</v>
      </c>
      <c r="I40" s="2">
        <v>146</v>
      </c>
      <c r="J40" s="5">
        <f t="shared" si="5"/>
        <v>268</v>
      </c>
      <c r="K40" s="2">
        <v>193</v>
      </c>
      <c r="L40" s="2">
        <v>197</v>
      </c>
      <c r="M40" s="5">
        <f t="shared" si="6"/>
        <v>390</v>
      </c>
      <c r="N40" s="27">
        <f t="shared" si="7"/>
        <v>0.12748972134168415</v>
      </c>
      <c r="O40" s="27">
        <f t="shared" si="0"/>
        <v>0.26918428736870942</v>
      </c>
      <c r="P40" s="28">
        <f t="shared" si="1"/>
        <v>0.20116708313437673</v>
      </c>
      <c r="R40" s="32">
        <f t="shared" si="8"/>
        <v>30.03738780664899</v>
      </c>
      <c r="S40" s="32">
        <f t="shared" si="9"/>
        <v>63.091146443572264</v>
      </c>
      <c r="T40" s="32">
        <f t="shared" si="10"/>
        <v>47.267538585470696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9274.7159169060014</v>
      </c>
      <c r="F41" s="2">
        <v>21329.831778677282</v>
      </c>
      <c r="G41" s="5">
        <f t="shared" si="4"/>
        <v>30604.547695583286</v>
      </c>
      <c r="H41" s="2">
        <v>124</v>
      </c>
      <c r="I41" s="2">
        <v>146</v>
      </c>
      <c r="J41" s="5">
        <f t="shared" si="5"/>
        <v>270</v>
      </c>
      <c r="K41" s="2">
        <v>196</v>
      </c>
      <c r="L41" s="2">
        <v>197</v>
      </c>
      <c r="M41" s="5">
        <f t="shared" si="6"/>
        <v>393</v>
      </c>
      <c r="N41" s="27">
        <f t="shared" si="7"/>
        <v>0.12301989490802739</v>
      </c>
      <c r="O41" s="27">
        <f t="shared" si="0"/>
        <v>0.26532281543782071</v>
      </c>
      <c r="P41" s="28">
        <f t="shared" si="1"/>
        <v>0.19645501268155449</v>
      </c>
      <c r="R41" s="32">
        <f t="shared" si="8"/>
        <v>28.983487240331254</v>
      </c>
      <c r="S41" s="32">
        <f t="shared" si="9"/>
        <v>62.186098480108697</v>
      </c>
      <c r="T41" s="32">
        <f t="shared" si="10"/>
        <v>46.160705423202543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6744.0568340070013</v>
      </c>
      <c r="F42" s="2">
        <v>16997.653545391433</v>
      </c>
      <c r="G42" s="5">
        <f t="shared" si="4"/>
        <v>23741.710379398435</v>
      </c>
      <c r="H42" s="2">
        <v>0</v>
      </c>
      <c r="I42" s="2">
        <v>0</v>
      </c>
      <c r="J42" s="5">
        <f t="shared" si="5"/>
        <v>0</v>
      </c>
      <c r="K42" s="2">
        <v>197</v>
      </c>
      <c r="L42" s="2">
        <v>197</v>
      </c>
      <c r="M42" s="5">
        <f t="shared" si="6"/>
        <v>394</v>
      </c>
      <c r="N42" s="27">
        <f t="shared" si="7"/>
        <v>0.13803947998213117</v>
      </c>
      <c r="O42" s="27">
        <f t="shared" si="0"/>
        <v>0.34791332784901408</v>
      </c>
      <c r="P42" s="28">
        <f t="shared" si="1"/>
        <v>0.24297640391557265</v>
      </c>
      <c r="R42" s="32">
        <f t="shared" si="8"/>
        <v>34.233791035568537</v>
      </c>
      <c r="S42" s="32">
        <f t="shared" si="9"/>
        <v>86.282505306555493</v>
      </c>
      <c r="T42" s="32">
        <f t="shared" si="10"/>
        <v>60.258148171062018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6088.4208027046398</v>
      </c>
      <c r="F43" s="2">
        <v>14402.525665448173</v>
      </c>
      <c r="G43" s="5">
        <f t="shared" si="4"/>
        <v>20490.946468152812</v>
      </c>
      <c r="H43" s="2">
        <v>0</v>
      </c>
      <c r="I43" s="2">
        <v>0</v>
      </c>
      <c r="J43" s="5">
        <f t="shared" si="5"/>
        <v>0</v>
      </c>
      <c r="K43" s="2">
        <v>197</v>
      </c>
      <c r="L43" s="2">
        <v>198</v>
      </c>
      <c r="M43" s="5">
        <f t="shared" si="6"/>
        <v>395</v>
      </c>
      <c r="N43" s="27">
        <f t="shared" si="7"/>
        <v>0.12461971513641394</v>
      </c>
      <c r="O43" s="27">
        <f t="shared" si="0"/>
        <v>0.29330656698941376</v>
      </c>
      <c r="P43" s="28">
        <f t="shared" si="1"/>
        <v>0.20917666872348725</v>
      </c>
      <c r="R43" s="32">
        <f t="shared" si="8"/>
        <v>30.90568935383066</v>
      </c>
      <c r="S43" s="32">
        <f t="shared" si="9"/>
        <v>72.740028613374605</v>
      </c>
      <c r="T43" s="32">
        <f t="shared" si="10"/>
        <v>51.875813843424837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5962.1201246324936</v>
      </c>
      <c r="F44" s="2">
        <v>13870.343711485659</v>
      </c>
      <c r="G44" s="5">
        <f t="shared" si="4"/>
        <v>19832.463836118153</v>
      </c>
      <c r="H44" s="2">
        <v>0</v>
      </c>
      <c r="I44" s="2">
        <v>0</v>
      </c>
      <c r="J44" s="5">
        <f t="shared" si="5"/>
        <v>0</v>
      </c>
      <c r="K44" s="2">
        <v>197</v>
      </c>
      <c r="L44" s="2">
        <v>198</v>
      </c>
      <c r="M44" s="5">
        <f t="shared" si="6"/>
        <v>395</v>
      </c>
      <c r="N44" s="27">
        <f t="shared" si="7"/>
        <v>0.12203455306681868</v>
      </c>
      <c r="O44" s="27">
        <f t="shared" si="0"/>
        <v>0.28246871357701325</v>
      </c>
      <c r="P44" s="28">
        <f t="shared" si="1"/>
        <v>0.20245471453775166</v>
      </c>
      <c r="R44" s="32">
        <f t="shared" si="8"/>
        <v>30.264569160571032</v>
      </c>
      <c r="S44" s="32">
        <f t="shared" si="9"/>
        <v>70.05224096709928</v>
      </c>
      <c r="T44" s="32">
        <f t="shared" si="10"/>
        <v>50.208769205362415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5835.5236773438319</v>
      </c>
      <c r="F45" s="2">
        <v>13204.169610967665</v>
      </c>
      <c r="G45" s="5">
        <f t="shared" si="4"/>
        <v>19039.693288311497</v>
      </c>
      <c r="H45" s="2">
        <v>0</v>
      </c>
      <c r="I45" s="2">
        <v>0</v>
      </c>
      <c r="J45" s="5">
        <f t="shared" si="5"/>
        <v>0</v>
      </c>
      <c r="K45" s="2">
        <v>197</v>
      </c>
      <c r="L45" s="2">
        <v>197</v>
      </c>
      <c r="M45" s="5">
        <f t="shared" si="6"/>
        <v>394</v>
      </c>
      <c r="N45" s="27">
        <f t="shared" si="7"/>
        <v>0.11944333709971819</v>
      </c>
      <c r="O45" s="27">
        <f t="shared" si="0"/>
        <v>0.270267103548544</v>
      </c>
      <c r="P45" s="28">
        <f t="shared" si="1"/>
        <v>0.19485522032413108</v>
      </c>
      <c r="R45" s="32">
        <f t="shared" si="8"/>
        <v>29.62194760073011</v>
      </c>
      <c r="S45" s="32">
        <f t="shared" si="9"/>
        <v>67.026241680038908</v>
      </c>
      <c r="T45" s="32">
        <f t="shared" si="10"/>
        <v>48.324094640384509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5881.6403196834181</v>
      </c>
      <c r="F46" s="2">
        <v>12965.017810635814</v>
      </c>
      <c r="G46" s="5">
        <f t="shared" si="4"/>
        <v>18846.658130319232</v>
      </c>
      <c r="H46" s="2">
        <v>0</v>
      </c>
      <c r="I46" s="2">
        <v>0</v>
      </c>
      <c r="J46" s="5">
        <f t="shared" si="5"/>
        <v>0</v>
      </c>
      <c r="K46" s="2">
        <v>197</v>
      </c>
      <c r="L46" s="2">
        <v>197</v>
      </c>
      <c r="M46" s="5">
        <f t="shared" si="6"/>
        <v>394</v>
      </c>
      <c r="N46" s="27">
        <f t="shared" si="7"/>
        <v>0.12038726706409485</v>
      </c>
      <c r="O46" s="27">
        <f t="shared" si="0"/>
        <v>0.26537206915498229</v>
      </c>
      <c r="P46" s="28">
        <f t="shared" si="1"/>
        <v>0.19287966810953858</v>
      </c>
      <c r="R46" s="32">
        <f t="shared" si="8"/>
        <v>29.856042231895522</v>
      </c>
      <c r="S46" s="32">
        <f t="shared" si="9"/>
        <v>65.812273150435601</v>
      </c>
      <c r="T46" s="32">
        <f t="shared" si="10"/>
        <v>47.834157691165565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6013.6598188624548</v>
      </c>
      <c r="F47" s="2">
        <v>12636.56470668305</v>
      </c>
      <c r="G47" s="5">
        <f t="shared" si="4"/>
        <v>18650.224525545505</v>
      </c>
      <c r="H47" s="2">
        <v>0</v>
      </c>
      <c r="I47" s="2">
        <v>0</v>
      </c>
      <c r="J47" s="5">
        <f t="shared" si="5"/>
        <v>0</v>
      </c>
      <c r="K47" s="2">
        <v>197</v>
      </c>
      <c r="L47" s="2">
        <v>194</v>
      </c>
      <c r="M47" s="5">
        <f t="shared" si="6"/>
        <v>391</v>
      </c>
      <c r="N47" s="27">
        <f t="shared" si="7"/>
        <v>0.12308948376581084</v>
      </c>
      <c r="O47" s="27">
        <f t="shared" si="0"/>
        <v>0.26264891724898259</v>
      </c>
      <c r="P47" s="28">
        <f t="shared" si="1"/>
        <v>0.19233380626129759</v>
      </c>
      <c r="R47" s="32">
        <f t="shared" ref="R47" si="11">+E47/(H47+K47)</f>
        <v>30.52619197392109</v>
      </c>
      <c r="S47" s="32">
        <f t="shared" ref="S47" si="12">+F47/(I47+L47)</f>
        <v>65.13693147774768</v>
      </c>
      <c r="T47" s="32">
        <f t="shared" ref="T47" si="13">+G47/(J47+M47)</f>
        <v>47.698783952801804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5185.1337182342413</v>
      </c>
      <c r="F48" s="2">
        <v>12144.352857206472</v>
      </c>
      <c r="G48" s="5">
        <f t="shared" si="4"/>
        <v>17329.486575440715</v>
      </c>
      <c r="H48" s="2">
        <v>0</v>
      </c>
      <c r="I48" s="2">
        <v>0</v>
      </c>
      <c r="J48" s="5">
        <f t="shared" si="5"/>
        <v>0</v>
      </c>
      <c r="K48" s="2">
        <v>197</v>
      </c>
      <c r="L48" s="2">
        <v>197</v>
      </c>
      <c r="M48" s="5">
        <f t="shared" si="6"/>
        <v>394</v>
      </c>
      <c r="N48" s="27">
        <f t="shared" si="7"/>
        <v>0.10613095051240874</v>
      </c>
      <c r="O48" s="27">
        <f t="shared" si="0"/>
        <v>0.24857444033908777</v>
      </c>
      <c r="P48" s="28">
        <f t="shared" si="1"/>
        <v>0.17735269542574827</v>
      </c>
      <c r="R48" s="32">
        <f t="shared" si="8"/>
        <v>26.320475727077365</v>
      </c>
      <c r="S48" s="32">
        <f t="shared" si="9"/>
        <v>61.646461204093761</v>
      </c>
      <c r="T48" s="32">
        <f t="shared" si="10"/>
        <v>43.983468465585567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5109.9111212884964</v>
      </c>
      <c r="F49" s="2">
        <v>11254.354749952237</v>
      </c>
      <c r="G49" s="5">
        <f t="shared" si="4"/>
        <v>16364.265871240734</v>
      </c>
      <c r="H49" s="2">
        <v>0</v>
      </c>
      <c r="I49" s="2">
        <v>0</v>
      </c>
      <c r="J49" s="5">
        <f t="shared" si="5"/>
        <v>0</v>
      </c>
      <c r="K49" s="2">
        <v>197</v>
      </c>
      <c r="L49" s="2">
        <v>197</v>
      </c>
      <c r="M49" s="5">
        <f t="shared" si="6"/>
        <v>394</v>
      </c>
      <c r="N49" s="27">
        <f t="shared" si="7"/>
        <v>0.10459127069937155</v>
      </c>
      <c r="O49" s="27">
        <f t="shared" si="0"/>
        <v>0.23035767868741275</v>
      </c>
      <c r="P49" s="28">
        <f t="shared" si="1"/>
        <v>0.16747447469339216</v>
      </c>
      <c r="R49" s="32">
        <f t="shared" si="8"/>
        <v>25.938635133444144</v>
      </c>
      <c r="S49" s="32">
        <f t="shared" si="9"/>
        <v>57.128704314478362</v>
      </c>
      <c r="T49" s="32">
        <f t="shared" si="10"/>
        <v>41.533669723961253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4714.5158895743289</v>
      </c>
      <c r="F50" s="2">
        <v>11467.661181706011</v>
      </c>
      <c r="G50" s="5">
        <f t="shared" si="4"/>
        <v>16182.177071280341</v>
      </c>
      <c r="H50" s="2">
        <v>0</v>
      </c>
      <c r="I50" s="2">
        <v>0</v>
      </c>
      <c r="J50" s="5">
        <f t="shared" si="5"/>
        <v>0</v>
      </c>
      <c r="K50" s="2">
        <v>201</v>
      </c>
      <c r="L50" s="2">
        <v>197</v>
      </c>
      <c r="M50" s="5">
        <f t="shared" si="6"/>
        <v>398</v>
      </c>
      <c r="N50" s="27">
        <f t="shared" si="7"/>
        <v>9.4577834408087161E-2</v>
      </c>
      <c r="O50" s="27">
        <f t="shared" si="0"/>
        <v>0.2347237019343788</v>
      </c>
      <c r="P50" s="28">
        <f t="shared" si="1"/>
        <v>0.16394651758064863</v>
      </c>
      <c r="R50" s="32">
        <f t="shared" si="8"/>
        <v>23.455302933205616</v>
      </c>
      <c r="S50" s="32">
        <f t="shared" si="9"/>
        <v>58.211478079725943</v>
      </c>
      <c r="T50" s="32">
        <f t="shared" si="10"/>
        <v>40.658736360000859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4346.6050199375632</v>
      </c>
      <c r="F51" s="2">
        <v>10395.21183766797</v>
      </c>
      <c r="G51" s="5">
        <f t="shared" si="4"/>
        <v>14741.816857605532</v>
      </c>
      <c r="H51" s="2">
        <v>0</v>
      </c>
      <c r="I51" s="2">
        <v>0</v>
      </c>
      <c r="J51" s="5">
        <f t="shared" si="5"/>
        <v>0</v>
      </c>
      <c r="K51" s="2">
        <v>200</v>
      </c>
      <c r="L51" s="2">
        <v>197</v>
      </c>
      <c r="M51" s="5">
        <f t="shared" si="6"/>
        <v>397</v>
      </c>
      <c r="N51" s="27">
        <f t="shared" si="7"/>
        <v>8.7633165724547643E-2</v>
      </c>
      <c r="O51" s="27">
        <f t="shared" si="0"/>
        <v>0.2127724708872599</v>
      </c>
      <c r="P51" s="28">
        <f t="shared" si="1"/>
        <v>0.14972999977254339</v>
      </c>
      <c r="R51" s="32">
        <f t="shared" si="8"/>
        <v>21.733025099687815</v>
      </c>
      <c r="S51" s="32">
        <f t="shared" si="9"/>
        <v>52.76757278004046</v>
      </c>
      <c r="T51" s="32">
        <f t="shared" si="10"/>
        <v>37.133039943590759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4278.2676191236787</v>
      </c>
      <c r="F52" s="2">
        <v>10183.103870195597</v>
      </c>
      <c r="G52" s="5">
        <f t="shared" si="4"/>
        <v>14461.371489319275</v>
      </c>
      <c r="H52" s="2">
        <v>0</v>
      </c>
      <c r="I52" s="2">
        <v>0</v>
      </c>
      <c r="J52" s="5">
        <f t="shared" si="5"/>
        <v>0</v>
      </c>
      <c r="K52" s="2">
        <v>198</v>
      </c>
      <c r="L52" s="2">
        <v>197</v>
      </c>
      <c r="M52" s="5">
        <f t="shared" si="6"/>
        <v>395</v>
      </c>
      <c r="N52" s="27">
        <f t="shared" si="7"/>
        <v>8.7126662168533694E-2</v>
      </c>
      <c r="O52" s="27">
        <f t="shared" si="0"/>
        <v>0.20843097818477971</v>
      </c>
      <c r="P52" s="28">
        <f t="shared" si="1"/>
        <v>0.14762527040954754</v>
      </c>
      <c r="R52" s="32">
        <f t="shared" si="8"/>
        <v>21.607412217796359</v>
      </c>
      <c r="S52" s="32">
        <f t="shared" si="9"/>
        <v>51.690882589825364</v>
      </c>
      <c r="T52" s="32">
        <f t="shared" si="10"/>
        <v>36.611067061567788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4193.5802161323318</v>
      </c>
      <c r="F53" s="2">
        <v>10057.888565988473</v>
      </c>
      <c r="G53" s="5">
        <f t="shared" si="4"/>
        <v>14251.468782120804</v>
      </c>
      <c r="H53" s="2">
        <v>0</v>
      </c>
      <c r="I53" s="2">
        <v>0</v>
      </c>
      <c r="J53" s="5">
        <f t="shared" si="5"/>
        <v>0</v>
      </c>
      <c r="K53" s="2">
        <v>199</v>
      </c>
      <c r="L53" s="2">
        <v>199</v>
      </c>
      <c r="M53" s="5">
        <f t="shared" si="6"/>
        <v>398</v>
      </c>
      <c r="N53" s="27">
        <f t="shared" si="7"/>
        <v>8.4972852490929077E-2</v>
      </c>
      <c r="O53" s="27">
        <f t="shared" si="0"/>
        <v>0.20379900644327428</v>
      </c>
      <c r="P53" s="28">
        <f t="shared" si="1"/>
        <v>0.14438592946710169</v>
      </c>
      <c r="R53" s="32">
        <f t="shared" si="8"/>
        <v>21.073267417750412</v>
      </c>
      <c r="S53" s="32">
        <f t="shared" si="9"/>
        <v>50.542153597932021</v>
      </c>
      <c r="T53" s="32">
        <f t="shared" si="10"/>
        <v>35.807710507841215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3897.4127197348016</v>
      </c>
      <c r="F54" s="2">
        <v>9680.8683631425847</v>
      </c>
      <c r="G54" s="5">
        <f t="shared" si="4"/>
        <v>13578.281082877387</v>
      </c>
      <c r="H54" s="2">
        <v>0</v>
      </c>
      <c r="I54" s="2">
        <v>0</v>
      </c>
      <c r="J54" s="5">
        <f t="shared" si="5"/>
        <v>0</v>
      </c>
      <c r="K54" s="2">
        <v>201</v>
      </c>
      <c r="L54" s="2">
        <v>195</v>
      </c>
      <c r="M54" s="5">
        <f t="shared" si="6"/>
        <v>396</v>
      </c>
      <c r="N54" s="27">
        <f t="shared" si="7"/>
        <v>7.8185939651235783E-2</v>
      </c>
      <c r="O54" s="27">
        <f t="shared" si="0"/>
        <v>0.20018338219897819</v>
      </c>
      <c r="P54" s="28">
        <f t="shared" si="1"/>
        <v>0.13826043787550288</v>
      </c>
      <c r="R54" s="32">
        <f t="shared" si="8"/>
        <v>19.390113033506477</v>
      </c>
      <c r="S54" s="32">
        <f t="shared" si="9"/>
        <v>49.64547878534659</v>
      </c>
      <c r="T54" s="32">
        <f t="shared" si="10"/>
        <v>34.288588593124715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2739.7641904716916</v>
      </c>
      <c r="F55" s="2">
        <v>7400.1652412051153</v>
      </c>
      <c r="G55" s="5">
        <f t="shared" si="4"/>
        <v>10139.929431676806</v>
      </c>
      <c r="H55" s="2">
        <v>0</v>
      </c>
      <c r="I55" s="2">
        <v>0</v>
      </c>
      <c r="J55" s="5">
        <f t="shared" si="5"/>
        <v>0</v>
      </c>
      <c r="K55" s="2">
        <v>184</v>
      </c>
      <c r="L55" s="2">
        <v>195</v>
      </c>
      <c r="M55" s="5">
        <f t="shared" si="6"/>
        <v>379</v>
      </c>
      <c r="N55" s="27">
        <f t="shared" si="7"/>
        <v>6.0040414412510769E-2</v>
      </c>
      <c r="O55" s="27">
        <f t="shared" si="0"/>
        <v>0.15302244088513473</v>
      </c>
      <c r="P55" s="28">
        <f t="shared" si="1"/>
        <v>0.10788077104090568</v>
      </c>
      <c r="R55" s="32">
        <f t="shared" si="8"/>
        <v>14.890022774302672</v>
      </c>
      <c r="S55" s="32">
        <f t="shared" si="9"/>
        <v>37.949565339513413</v>
      </c>
      <c r="T55" s="32">
        <f t="shared" si="10"/>
        <v>26.754431218144607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2613.0647152358897</v>
      </c>
      <c r="F56" s="2">
        <v>7201.3996838184776</v>
      </c>
      <c r="G56" s="5">
        <f t="shared" si="4"/>
        <v>9814.4643990543664</v>
      </c>
      <c r="H56" s="2">
        <v>0</v>
      </c>
      <c r="I56" s="2">
        <v>0</v>
      </c>
      <c r="J56" s="5">
        <f t="shared" si="5"/>
        <v>0</v>
      </c>
      <c r="K56" s="2">
        <v>183</v>
      </c>
      <c r="L56" s="2">
        <v>195</v>
      </c>
      <c r="M56" s="5">
        <f t="shared" si="6"/>
        <v>378</v>
      </c>
      <c r="N56" s="27">
        <f t="shared" si="7"/>
        <v>5.7576782902253869E-2</v>
      </c>
      <c r="O56" s="27">
        <f t="shared" si="0"/>
        <v>0.14891231769682542</v>
      </c>
      <c r="P56" s="28">
        <f t="shared" si="1"/>
        <v>0.10469432069310426</v>
      </c>
      <c r="R56" s="32">
        <f t="shared" si="8"/>
        <v>14.27904215975896</v>
      </c>
      <c r="S56" s="32">
        <f t="shared" si="9"/>
        <v>36.930254788812704</v>
      </c>
      <c r="T56" s="32">
        <f t="shared" si="10"/>
        <v>25.96419153188986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2315.9146562504302</v>
      </c>
      <c r="F57" s="2">
        <v>5485.6571686343259</v>
      </c>
      <c r="G57" s="5">
        <f t="shared" si="4"/>
        <v>7801.5718248847561</v>
      </c>
      <c r="H57" s="2">
        <v>0</v>
      </c>
      <c r="I57" s="2">
        <v>0</v>
      </c>
      <c r="J57" s="5">
        <f t="shared" si="5"/>
        <v>0</v>
      </c>
      <c r="K57" s="43">
        <v>200</v>
      </c>
      <c r="L57" s="2">
        <v>195</v>
      </c>
      <c r="M57" s="5">
        <f t="shared" si="6"/>
        <v>395</v>
      </c>
      <c r="N57" s="27">
        <f t="shared" si="7"/>
        <v>4.6691827746984479E-2</v>
      </c>
      <c r="O57" s="27">
        <f t="shared" si="0"/>
        <v>0.11343377106357166</v>
      </c>
      <c r="P57" s="28">
        <f t="shared" si="1"/>
        <v>7.9640382042514862E-2</v>
      </c>
      <c r="R57" s="32">
        <f t="shared" si="8"/>
        <v>11.57957328125215</v>
      </c>
      <c r="S57" s="32">
        <f t="shared" si="9"/>
        <v>28.131575223765775</v>
      </c>
      <c r="T57" s="32">
        <f t="shared" si="10"/>
        <v>19.750814746543686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2269.7706895124356</v>
      </c>
      <c r="F58" s="3">
        <v>5254</v>
      </c>
      <c r="G58" s="7">
        <f t="shared" si="4"/>
        <v>7523.7706895124356</v>
      </c>
      <c r="H58" s="6">
        <v>0</v>
      </c>
      <c r="I58" s="3">
        <v>0</v>
      </c>
      <c r="J58" s="7">
        <f t="shared" si="5"/>
        <v>0</v>
      </c>
      <c r="K58" s="44">
        <v>193</v>
      </c>
      <c r="L58" s="3">
        <v>195</v>
      </c>
      <c r="M58" s="7">
        <f t="shared" si="6"/>
        <v>388</v>
      </c>
      <c r="N58" s="27">
        <f t="shared" si="7"/>
        <v>4.7421249571962969E-2</v>
      </c>
      <c r="O58" s="27">
        <f t="shared" si="0"/>
        <v>0.10864350703060381</v>
      </c>
      <c r="P58" s="28">
        <f t="shared" si="1"/>
        <v>7.8190167624630394E-2</v>
      </c>
      <c r="R58" s="32">
        <f t="shared" si="8"/>
        <v>11.760469893846818</v>
      </c>
      <c r="S58" s="32">
        <f t="shared" si="9"/>
        <v>26.943589743589744</v>
      </c>
      <c r="T58" s="32">
        <f t="shared" si="10"/>
        <v>19.391161570908338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8760.2292584516381</v>
      </c>
      <c r="F59" s="2">
        <v>18792.208372065204</v>
      </c>
      <c r="G59" s="10">
        <f t="shared" si="4"/>
        <v>27552.437630516841</v>
      </c>
      <c r="H59" s="2">
        <v>73</v>
      </c>
      <c r="I59" s="2">
        <v>43</v>
      </c>
      <c r="J59" s="10">
        <f t="shared" si="5"/>
        <v>116</v>
      </c>
      <c r="K59" s="2">
        <v>117</v>
      </c>
      <c r="L59" s="2">
        <v>128</v>
      </c>
      <c r="M59" s="10">
        <f t="shared" si="6"/>
        <v>245</v>
      </c>
      <c r="N59" s="25">
        <f t="shared" si="7"/>
        <v>0.19561069262351818</v>
      </c>
      <c r="O59" s="25">
        <f t="shared" si="0"/>
        <v>0.45798909076002153</v>
      </c>
      <c r="P59" s="26">
        <f t="shared" si="1"/>
        <v>0.32106410961262283</v>
      </c>
      <c r="R59" s="32">
        <f t="shared" si="8"/>
        <v>46.106469781324414</v>
      </c>
      <c r="S59" s="32">
        <f t="shared" si="9"/>
        <v>109.89595539219418</v>
      </c>
      <c r="T59" s="32">
        <f t="shared" si="10"/>
        <v>76.322541912789035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8925.4090470113824</v>
      </c>
      <c r="F60" s="2">
        <v>18443.872213194092</v>
      </c>
      <c r="G60" s="5">
        <f t="shared" si="4"/>
        <v>27369.281260205476</v>
      </c>
      <c r="H60" s="2">
        <v>66</v>
      </c>
      <c r="I60" s="2">
        <v>43</v>
      </c>
      <c r="J60" s="5">
        <f t="shared" si="5"/>
        <v>109</v>
      </c>
      <c r="K60" s="2">
        <v>108</v>
      </c>
      <c r="L60" s="2">
        <v>129</v>
      </c>
      <c r="M60" s="5">
        <f t="shared" si="6"/>
        <v>237</v>
      </c>
      <c r="N60" s="27">
        <f t="shared" si="7"/>
        <v>0.21748072726635923</v>
      </c>
      <c r="O60" s="27">
        <f t="shared" si="0"/>
        <v>0.44679922997078714</v>
      </c>
      <c r="P60" s="28">
        <f t="shared" si="1"/>
        <v>0.33247426215021231</v>
      </c>
      <c r="R60" s="32">
        <f t="shared" si="8"/>
        <v>51.295454293168866</v>
      </c>
      <c r="S60" s="32">
        <f t="shared" si="9"/>
        <v>107.2318151929889</v>
      </c>
      <c r="T60" s="32">
        <f t="shared" si="10"/>
        <v>79.10196896013143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8873.8927650585192</v>
      </c>
      <c r="F61" s="2">
        <v>17630.256776549668</v>
      </c>
      <c r="G61" s="5">
        <f t="shared" si="4"/>
        <v>26504.149541608189</v>
      </c>
      <c r="H61" s="2">
        <v>66</v>
      </c>
      <c r="I61" s="2">
        <v>43</v>
      </c>
      <c r="J61" s="5">
        <f t="shared" si="5"/>
        <v>109</v>
      </c>
      <c r="K61" s="2">
        <v>106</v>
      </c>
      <c r="L61" s="2">
        <v>130</v>
      </c>
      <c r="M61" s="5">
        <f t="shared" si="6"/>
        <v>236</v>
      </c>
      <c r="N61" s="27">
        <f t="shared" si="7"/>
        <v>0.21887067790692874</v>
      </c>
      <c r="O61" s="27">
        <f t="shared" si="0"/>
        <v>0.42453902852412029</v>
      </c>
      <c r="P61" s="28">
        <f t="shared" si="1"/>
        <v>0.32293778074871077</v>
      </c>
      <c r="R61" s="32">
        <f t="shared" si="8"/>
        <v>51.592399796851858</v>
      </c>
      <c r="S61" s="32">
        <f t="shared" si="9"/>
        <v>101.90899870837958</v>
      </c>
      <c r="T61" s="32">
        <f t="shared" si="10"/>
        <v>76.823621859733876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9058.1285541604775</v>
      </c>
      <c r="F62" s="2">
        <v>16759.805639719496</v>
      </c>
      <c r="G62" s="5">
        <f t="shared" si="4"/>
        <v>25817.934193879973</v>
      </c>
      <c r="H62" s="2">
        <v>66</v>
      </c>
      <c r="I62" s="2">
        <v>43</v>
      </c>
      <c r="J62" s="5">
        <f t="shared" si="5"/>
        <v>109</v>
      </c>
      <c r="K62" s="2">
        <v>104</v>
      </c>
      <c r="L62" s="2">
        <v>135</v>
      </c>
      <c r="M62" s="5">
        <f t="shared" si="6"/>
        <v>239</v>
      </c>
      <c r="N62" s="27">
        <f t="shared" si="7"/>
        <v>0.22618179569917293</v>
      </c>
      <c r="O62" s="27">
        <f t="shared" si="0"/>
        <v>0.39187723624484416</v>
      </c>
      <c r="P62" s="28">
        <f t="shared" si="1"/>
        <v>0.31175055778931576</v>
      </c>
      <c r="R62" s="32">
        <f t="shared" si="8"/>
        <v>53.283109142120459</v>
      </c>
      <c r="S62" s="32">
        <f t="shared" si="9"/>
        <v>94.156211459098287</v>
      </c>
      <c r="T62" s="32">
        <f t="shared" si="10"/>
        <v>74.189466074367743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9062.5774188409541</v>
      </c>
      <c r="F63" s="2">
        <v>15830.938216169245</v>
      </c>
      <c r="G63" s="5">
        <f t="shared" si="4"/>
        <v>24893.515635010197</v>
      </c>
      <c r="H63" s="2">
        <v>66</v>
      </c>
      <c r="I63" s="2">
        <v>41</v>
      </c>
      <c r="J63" s="5">
        <f t="shared" si="5"/>
        <v>107</v>
      </c>
      <c r="K63" s="2">
        <v>104</v>
      </c>
      <c r="L63" s="2">
        <v>152</v>
      </c>
      <c r="M63" s="5">
        <f t="shared" si="6"/>
        <v>256</v>
      </c>
      <c r="N63" s="27">
        <f t="shared" si="7"/>
        <v>0.22629288401021161</v>
      </c>
      <c r="O63" s="27">
        <f t="shared" si="0"/>
        <v>0.34006999089554141</v>
      </c>
      <c r="P63" s="28">
        <f t="shared" si="1"/>
        <v>0.28745399116639953</v>
      </c>
      <c r="R63" s="32">
        <f t="shared" si="8"/>
        <v>53.309278934358552</v>
      </c>
      <c r="S63" s="32">
        <f t="shared" si="9"/>
        <v>82.025586612275873</v>
      </c>
      <c r="T63" s="32">
        <f t="shared" si="10"/>
        <v>68.577178057879337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9186.7536989593918</v>
      </c>
      <c r="F64" s="2">
        <v>14582.556139048407</v>
      </c>
      <c r="G64" s="5">
        <f t="shared" si="4"/>
        <v>23769.309838007801</v>
      </c>
      <c r="H64" s="2">
        <v>64</v>
      </c>
      <c r="I64" s="2">
        <v>28</v>
      </c>
      <c r="J64" s="5">
        <f t="shared" si="5"/>
        <v>92</v>
      </c>
      <c r="K64" s="2">
        <v>105</v>
      </c>
      <c r="L64" s="2">
        <v>152</v>
      </c>
      <c r="M64" s="5">
        <f t="shared" si="6"/>
        <v>257</v>
      </c>
      <c r="N64" s="27">
        <f t="shared" si="7"/>
        <v>0.2304523805679157</v>
      </c>
      <c r="O64" s="27">
        <f t="shared" si="0"/>
        <v>0.33336128701189666</v>
      </c>
      <c r="P64" s="28">
        <f t="shared" si="1"/>
        <v>0.28429468278164532</v>
      </c>
      <c r="R64" s="32">
        <f t="shared" si="8"/>
        <v>54.35948934295498</v>
      </c>
      <c r="S64" s="32">
        <f t="shared" si="9"/>
        <v>81.014200772491151</v>
      </c>
      <c r="T64" s="32">
        <f t="shared" si="10"/>
        <v>68.106904979965051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8426.1030353625047</v>
      </c>
      <c r="F65" s="2">
        <v>11048.625612012895</v>
      </c>
      <c r="G65" s="5">
        <f t="shared" si="4"/>
        <v>19474.728647375399</v>
      </c>
      <c r="H65" s="2">
        <v>54</v>
      </c>
      <c r="I65" s="2">
        <v>24</v>
      </c>
      <c r="J65" s="5">
        <f t="shared" si="5"/>
        <v>78</v>
      </c>
      <c r="K65" s="2">
        <v>120</v>
      </c>
      <c r="L65" s="2">
        <v>152</v>
      </c>
      <c r="M65" s="5">
        <f t="shared" si="6"/>
        <v>272</v>
      </c>
      <c r="N65" s="27">
        <f t="shared" si="7"/>
        <v>0.2034111393241238</v>
      </c>
      <c r="O65" s="27">
        <f t="shared" si="0"/>
        <v>0.25766384356373356</v>
      </c>
      <c r="P65" s="28">
        <f t="shared" si="1"/>
        <v>0.23100598604307504</v>
      </c>
      <c r="R65" s="32">
        <f t="shared" si="8"/>
        <v>48.425879513577613</v>
      </c>
      <c r="S65" s="32">
        <f t="shared" si="9"/>
        <v>62.776281886436898</v>
      </c>
      <c r="T65" s="32">
        <f t="shared" si="10"/>
        <v>55.642081849644001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3751.8848552755867</v>
      </c>
      <c r="F66" s="2">
        <v>5322.8971634802474</v>
      </c>
      <c r="G66" s="5">
        <f t="shared" si="4"/>
        <v>9074.7820187558336</v>
      </c>
      <c r="H66" s="2">
        <v>52</v>
      </c>
      <c r="I66" s="2">
        <v>22</v>
      </c>
      <c r="J66" s="5">
        <f t="shared" si="5"/>
        <v>74</v>
      </c>
      <c r="K66" s="2">
        <v>86</v>
      </c>
      <c r="L66" s="2">
        <v>110</v>
      </c>
      <c r="M66" s="5">
        <f t="shared" si="6"/>
        <v>196</v>
      </c>
      <c r="N66" s="27">
        <f t="shared" si="7"/>
        <v>0.1152298788475303</v>
      </c>
      <c r="O66" s="27">
        <f t="shared" si="0"/>
        <v>0.16617436199676097</v>
      </c>
      <c r="P66" s="28">
        <f t="shared" si="1"/>
        <v>0.14049390046377003</v>
      </c>
      <c r="R66" s="32">
        <f t="shared" si="8"/>
        <v>27.187571415040484</v>
      </c>
      <c r="S66" s="32">
        <f t="shared" si="9"/>
        <v>40.324978511213999</v>
      </c>
      <c r="T66" s="32">
        <f t="shared" si="10"/>
        <v>33.610303773169754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2625.8762480708833</v>
      </c>
      <c r="F67" s="2">
        <v>5237.8671789679474</v>
      </c>
      <c r="G67" s="5">
        <f t="shared" si="4"/>
        <v>7863.7434270388312</v>
      </c>
      <c r="H67" s="2">
        <v>52</v>
      </c>
      <c r="I67" s="2">
        <v>22</v>
      </c>
      <c r="J67" s="5">
        <f t="shared" si="5"/>
        <v>74</v>
      </c>
      <c r="K67" s="2">
        <v>88</v>
      </c>
      <c r="L67" s="2">
        <v>110</v>
      </c>
      <c r="M67" s="5">
        <f t="shared" si="6"/>
        <v>198</v>
      </c>
      <c r="N67" s="27">
        <f t="shared" si="7"/>
        <v>7.9437204987623522E-2</v>
      </c>
      <c r="O67" s="27">
        <f t="shared" si="0"/>
        <v>0.16351982951323513</v>
      </c>
      <c r="P67" s="28">
        <f t="shared" si="1"/>
        <v>0.1208171003416733</v>
      </c>
      <c r="R67" s="32">
        <f t="shared" si="8"/>
        <v>18.756258914792024</v>
      </c>
      <c r="S67" s="32">
        <f t="shared" si="9"/>
        <v>39.680811961878391</v>
      </c>
      <c r="T67" s="32">
        <f t="shared" si="10"/>
        <v>28.910821422936881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1817.9494676886206</v>
      </c>
      <c r="F68" s="2">
        <v>5095.8468005399955</v>
      </c>
      <c r="G68" s="5">
        <f t="shared" si="4"/>
        <v>6913.7962682286161</v>
      </c>
      <c r="H68" s="2">
        <v>53</v>
      </c>
      <c r="I68" s="2">
        <v>33</v>
      </c>
      <c r="J68" s="5">
        <f t="shared" si="5"/>
        <v>86</v>
      </c>
      <c r="K68" s="2">
        <v>86</v>
      </c>
      <c r="L68" s="2">
        <v>99</v>
      </c>
      <c r="M68" s="5">
        <f t="shared" si="6"/>
        <v>185</v>
      </c>
      <c r="N68" s="27">
        <f t="shared" si="7"/>
        <v>5.5465873434483177E-2</v>
      </c>
      <c r="O68" s="27">
        <f t="shared" si="0"/>
        <v>0.1608537500170453</v>
      </c>
      <c r="P68" s="28">
        <f t="shared" si="1"/>
        <v>0.10726381203035584</v>
      </c>
      <c r="R68" s="32">
        <f t="shared" si="8"/>
        <v>13.078773148838998</v>
      </c>
      <c r="S68" s="32">
        <f t="shared" si="9"/>
        <v>38.604900004090872</v>
      </c>
      <c r="T68" s="32">
        <f t="shared" si="10"/>
        <v>25.512163351397106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1104.8609304566455</v>
      </c>
      <c r="F69" s="3">
        <v>2338</v>
      </c>
      <c r="G69" s="7">
        <f t="shared" si="4"/>
        <v>3442.8609304566453</v>
      </c>
      <c r="H69" s="6">
        <v>53</v>
      </c>
      <c r="I69" s="3">
        <v>35</v>
      </c>
      <c r="J69" s="7">
        <f t="shared" si="5"/>
        <v>88</v>
      </c>
      <c r="K69" s="6">
        <v>80</v>
      </c>
      <c r="L69" s="3">
        <v>91</v>
      </c>
      <c r="M69" s="7">
        <f t="shared" si="6"/>
        <v>171</v>
      </c>
      <c r="N69" s="27">
        <f t="shared" si="7"/>
        <v>3.531260964128885E-2</v>
      </c>
      <c r="O69" s="27">
        <f t="shared" si="0"/>
        <v>7.7602230483271376E-2</v>
      </c>
      <c r="P69" s="28">
        <f t="shared" si="1"/>
        <v>5.6058045630725632E-2</v>
      </c>
      <c r="R69" s="32">
        <f t="shared" si="8"/>
        <v>8.3072250410274098</v>
      </c>
      <c r="S69" s="32">
        <f t="shared" si="9"/>
        <v>18.555555555555557</v>
      </c>
      <c r="T69" s="32">
        <f t="shared" si="10"/>
        <v>13.292899345392453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23728.000000000007</v>
      </c>
      <c r="F70" s="2">
        <v>5020.4600132349897</v>
      </c>
      <c r="G70" s="10">
        <f t="shared" ref="G70:G86" si="14">+E70+F70</f>
        <v>28748.460013234995</v>
      </c>
      <c r="H70" s="2">
        <v>422</v>
      </c>
      <c r="I70" s="2">
        <v>428</v>
      </c>
      <c r="J70" s="10">
        <f t="shared" ref="J70:J86" si="15">+H70+I70</f>
        <v>850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0.26031244514656843</v>
      </c>
      <c r="O70" s="25">
        <f t="shared" si="0"/>
        <v>5.4305772036550168E-2</v>
      </c>
      <c r="P70" s="26">
        <f t="shared" si="1"/>
        <v>0.15658202621587688</v>
      </c>
      <c r="R70" s="32">
        <f t="shared" si="8"/>
        <v>56.227488151658783</v>
      </c>
      <c r="S70" s="32">
        <f t="shared" si="9"/>
        <v>11.730046759894835</v>
      </c>
      <c r="T70" s="32">
        <f t="shared" si="10"/>
        <v>33.821717662629403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32310.359371058021</v>
      </c>
      <c r="F71" s="2">
        <v>7826.0885894632247</v>
      </c>
      <c r="G71" s="5">
        <f t="shared" si="14"/>
        <v>40136.447960521247</v>
      </c>
      <c r="H71" s="2">
        <v>440</v>
      </c>
      <c r="I71" s="2">
        <v>418</v>
      </c>
      <c r="J71" s="5">
        <f t="shared" si="15"/>
        <v>858</v>
      </c>
      <c r="K71" s="2">
        <v>0</v>
      </c>
      <c r="L71" s="2">
        <v>0</v>
      </c>
      <c r="M71" s="5">
        <f t="shared" si="16"/>
        <v>0</v>
      </c>
      <c r="N71" s="27">
        <f t="shared" si="17"/>
        <v>0.33996590247325359</v>
      </c>
      <c r="O71" s="27">
        <f t="shared" si="0"/>
        <v>8.6679166549964826E-2</v>
      </c>
      <c r="P71" s="28">
        <f t="shared" si="1"/>
        <v>0.21656980035677958</v>
      </c>
      <c r="R71" s="32">
        <f t="shared" ref="R71:R86" si="18">+E71/(H71+K71)</f>
        <v>73.432634934222776</v>
      </c>
      <c r="S71" s="32">
        <f t="shared" ref="S71:S86" si="19">+F71/(I71+L71)</f>
        <v>18.722699974792402</v>
      </c>
      <c r="T71" s="32">
        <f t="shared" ref="T71:T86" si="20">+G71/(J71+M71)</f>
        <v>46.779076877064391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44330.258182077843</v>
      </c>
      <c r="F72" s="2">
        <v>13564.520638107599</v>
      </c>
      <c r="G72" s="5">
        <f t="shared" si="14"/>
        <v>57894.778820185442</v>
      </c>
      <c r="H72" s="2">
        <v>420</v>
      </c>
      <c r="I72" s="2">
        <v>420</v>
      </c>
      <c r="J72" s="5">
        <f t="shared" si="15"/>
        <v>840</v>
      </c>
      <c r="K72" s="2">
        <v>0</v>
      </c>
      <c r="L72" s="2">
        <v>0</v>
      </c>
      <c r="M72" s="5">
        <f t="shared" si="16"/>
        <v>0</v>
      </c>
      <c r="N72" s="27">
        <f t="shared" si="17"/>
        <v>0.48864923040209263</v>
      </c>
      <c r="O72" s="27">
        <f t="shared" si="0"/>
        <v>0.14952073013787034</v>
      </c>
      <c r="P72" s="28">
        <f t="shared" si="1"/>
        <v>0.3190849802699815</v>
      </c>
      <c r="R72" s="32">
        <f t="shared" si="18"/>
        <v>105.54823376685201</v>
      </c>
      <c r="S72" s="32">
        <f t="shared" si="19"/>
        <v>32.29647770978</v>
      </c>
      <c r="T72" s="32">
        <f t="shared" si="20"/>
        <v>68.922355738316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50688.726379662781</v>
      </c>
      <c r="F73" s="2">
        <v>17217.525420274877</v>
      </c>
      <c r="G73" s="5">
        <f t="shared" si="14"/>
        <v>67906.251799937658</v>
      </c>
      <c r="H73" s="2">
        <v>420</v>
      </c>
      <c r="I73" s="2">
        <v>434</v>
      </c>
      <c r="J73" s="5">
        <f t="shared" si="15"/>
        <v>854</v>
      </c>
      <c r="K73" s="2">
        <v>0</v>
      </c>
      <c r="L73" s="2">
        <v>0</v>
      </c>
      <c r="M73" s="5">
        <f t="shared" si="16"/>
        <v>0</v>
      </c>
      <c r="N73" s="27">
        <f t="shared" si="17"/>
        <v>0.55873816556065681</v>
      </c>
      <c r="O73" s="27">
        <f t="shared" si="0"/>
        <v>0.18366535906591225</v>
      </c>
      <c r="P73" s="28">
        <f t="shared" si="1"/>
        <v>0.36812739504693415</v>
      </c>
      <c r="R73" s="32">
        <f t="shared" si="18"/>
        <v>120.68744376110186</v>
      </c>
      <c r="S73" s="32">
        <f t="shared" si="19"/>
        <v>39.671717558237042</v>
      </c>
      <c r="T73" s="32">
        <f t="shared" si="20"/>
        <v>79.515517330137769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57954.628561030448</v>
      </c>
      <c r="F74" s="2">
        <v>19063.082070500543</v>
      </c>
      <c r="G74" s="5">
        <f t="shared" si="14"/>
        <v>77017.710631530994</v>
      </c>
      <c r="H74" s="2">
        <v>420</v>
      </c>
      <c r="I74" s="2">
        <v>435</v>
      </c>
      <c r="J74" s="5">
        <f t="shared" si="15"/>
        <v>855</v>
      </c>
      <c r="K74" s="2">
        <v>0</v>
      </c>
      <c r="L74" s="2">
        <v>0</v>
      </c>
      <c r="M74" s="5">
        <f t="shared" si="16"/>
        <v>0</v>
      </c>
      <c r="N74" s="27">
        <f t="shared" si="17"/>
        <v>0.63882967990553841</v>
      </c>
      <c r="O74" s="27">
        <f t="shared" si="0"/>
        <v>0.20288507950724291</v>
      </c>
      <c r="P74" s="28">
        <f t="shared" si="1"/>
        <v>0.41703330426430035</v>
      </c>
      <c r="R74" s="32">
        <f t="shared" si="18"/>
        <v>137.9872108595963</v>
      </c>
      <c r="S74" s="32">
        <f t="shared" si="19"/>
        <v>43.823177173564467</v>
      </c>
      <c r="T74" s="32">
        <f t="shared" si="20"/>
        <v>90.079193721088885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58840.094641906988</v>
      </c>
      <c r="F75" s="2">
        <v>20442.99806931326</v>
      </c>
      <c r="G75" s="5">
        <f t="shared" si="14"/>
        <v>79283.092711220248</v>
      </c>
      <c r="H75" s="2">
        <v>432</v>
      </c>
      <c r="I75" s="2">
        <v>416</v>
      </c>
      <c r="J75" s="5">
        <f t="shared" si="15"/>
        <v>848</v>
      </c>
      <c r="K75" s="2">
        <v>0</v>
      </c>
      <c r="L75" s="2">
        <v>0</v>
      </c>
      <c r="M75" s="5">
        <f t="shared" si="16"/>
        <v>0</v>
      </c>
      <c r="N75" s="27">
        <f t="shared" si="17"/>
        <v>0.63057371658422268</v>
      </c>
      <c r="O75" s="27">
        <f t="shared" si="0"/>
        <v>0.22750843649075478</v>
      </c>
      <c r="P75" s="28">
        <f t="shared" si="1"/>
        <v>0.43284357917987992</v>
      </c>
      <c r="R75" s="32">
        <f t="shared" si="18"/>
        <v>136.20392278219211</v>
      </c>
      <c r="S75" s="32">
        <f t="shared" si="19"/>
        <v>49.141822282003027</v>
      </c>
      <c r="T75" s="32">
        <f t="shared" si="20"/>
        <v>93.494213102854062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60532.392452314736</v>
      </c>
      <c r="F76" s="2">
        <v>29583.473762989284</v>
      </c>
      <c r="G76" s="5">
        <f t="shared" si="14"/>
        <v>90115.86621530402</v>
      </c>
      <c r="H76" s="2">
        <v>417</v>
      </c>
      <c r="I76" s="2">
        <v>418</v>
      </c>
      <c r="J76" s="5">
        <f t="shared" si="15"/>
        <v>835</v>
      </c>
      <c r="K76" s="2">
        <v>0</v>
      </c>
      <c r="L76" s="2">
        <v>0</v>
      </c>
      <c r="M76" s="5">
        <f t="shared" si="16"/>
        <v>0</v>
      </c>
      <c r="N76" s="27">
        <f t="shared" si="17"/>
        <v>0.67204450275684713</v>
      </c>
      <c r="O76" s="27">
        <f t="shared" si="0"/>
        <v>0.3276567623935549</v>
      </c>
      <c r="P76" s="28">
        <f t="shared" si="1"/>
        <v>0.49964441237139068</v>
      </c>
      <c r="R76" s="32">
        <f t="shared" si="18"/>
        <v>145.16161259547897</v>
      </c>
      <c r="S76" s="32">
        <f t="shared" si="19"/>
        <v>70.77386067700786</v>
      </c>
      <c r="T76" s="32">
        <f t="shared" si="20"/>
        <v>107.92319307222039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57509.92849112671</v>
      </c>
      <c r="F77" s="2">
        <v>35336.972677572157</v>
      </c>
      <c r="G77" s="5">
        <f t="shared" si="14"/>
        <v>92846.901168698867</v>
      </c>
      <c r="H77" s="2">
        <v>412</v>
      </c>
      <c r="I77" s="2">
        <v>440</v>
      </c>
      <c r="J77" s="5">
        <f t="shared" si="15"/>
        <v>852</v>
      </c>
      <c r="K77" s="2">
        <v>0</v>
      </c>
      <c r="L77" s="2">
        <v>0</v>
      </c>
      <c r="M77" s="5">
        <f t="shared" si="16"/>
        <v>0</v>
      </c>
      <c r="N77" s="27">
        <f t="shared" si="17"/>
        <v>0.64623706053495489</v>
      </c>
      <c r="O77" s="27">
        <f t="shared" si="0"/>
        <v>0.37181158120341073</v>
      </c>
      <c r="P77" s="28">
        <f t="shared" si="1"/>
        <v>0.50451498200692746</v>
      </c>
      <c r="R77" s="32">
        <f t="shared" si="18"/>
        <v>139.58720507555026</v>
      </c>
      <c r="S77" s="32">
        <f t="shared" si="19"/>
        <v>80.311301539936721</v>
      </c>
      <c r="T77" s="32">
        <f t="shared" si="20"/>
        <v>108.97523611349632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38401.379225946701</v>
      </c>
      <c r="F78" s="2">
        <v>29938.391998453862</v>
      </c>
      <c r="G78" s="5">
        <f t="shared" si="14"/>
        <v>68339.771224400567</v>
      </c>
      <c r="H78" s="2">
        <v>418</v>
      </c>
      <c r="I78" s="2">
        <v>424</v>
      </c>
      <c r="J78" s="5">
        <f t="shared" si="15"/>
        <v>842</v>
      </c>
      <c r="K78" s="2">
        <v>0</v>
      </c>
      <c r="L78" s="2">
        <v>0</v>
      </c>
      <c r="M78" s="5">
        <f t="shared" si="16"/>
        <v>0</v>
      </c>
      <c r="N78" s="27">
        <f t="shared" si="17"/>
        <v>0.42532096431360428</v>
      </c>
      <c r="O78" s="27">
        <f t="shared" si="0"/>
        <v>0.32689544023469014</v>
      </c>
      <c r="P78" s="28">
        <f t="shared" si="1"/>
        <v>0.37575751750902042</v>
      </c>
      <c r="R78" s="32">
        <f t="shared" si="18"/>
        <v>91.869328291738512</v>
      </c>
      <c r="S78" s="32">
        <f t="shared" si="19"/>
        <v>70.609415090693076</v>
      </c>
      <c r="T78" s="32">
        <f t="shared" si="20"/>
        <v>81.163623781948417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36145.347669924253</v>
      </c>
      <c r="F79" s="2">
        <v>28874.139882614611</v>
      </c>
      <c r="G79" s="5">
        <f t="shared" si="14"/>
        <v>65019.487552538863</v>
      </c>
      <c r="H79" s="2">
        <v>424</v>
      </c>
      <c r="I79" s="2">
        <v>418</v>
      </c>
      <c r="J79" s="5">
        <f t="shared" si="15"/>
        <v>842</v>
      </c>
      <c r="K79" s="2">
        <v>0</v>
      </c>
      <c r="L79" s="2">
        <v>0</v>
      </c>
      <c r="M79" s="5">
        <f t="shared" si="16"/>
        <v>0</v>
      </c>
      <c r="N79" s="27">
        <f t="shared" si="17"/>
        <v>0.39466880317440006</v>
      </c>
      <c r="O79" s="27">
        <f t="shared" si="0"/>
        <v>0.31980041514503155</v>
      </c>
      <c r="P79" s="28">
        <f t="shared" si="1"/>
        <v>0.35750136113606745</v>
      </c>
      <c r="R79" s="32">
        <f t="shared" si="18"/>
        <v>85.248461485670404</v>
      </c>
      <c r="S79" s="32">
        <f t="shared" si="19"/>
        <v>69.076889671326825</v>
      </c>
      <c r="T79" s="32">
        <f t="shared" si="20"/>
        <v>77.220294005390571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28913.889777789958</v>
      </c>
      <c r="F80" s="2">
        <v>23389.431188016319</v>
      </c>
      <c r="G80" s="5">
        <f t="shared" si="14"/>
        <v>52303.320965806277</v>
      </c>
      <c r="H80" s="2">
        <v>416</v>
      </c>
      <c r="I80" s="2">
        <v>418</v>
      </c>
      <c r="J80" s="5">
        <f t="shared" si="15"/>
        <v>834</v>
      </c>
      <c r="K80" s="2">
        <v>0</v>
      </c>
      <c r="L80" s="2">
        <v>0</v>
      </c>
      <c r="M80" s="5">
        <f t="shared" si="16"/>
        <v>0</v>
      </c>
      <c r="N80" s="27">
        <f t="shared" si="17"/>
        <v>0.32178029044014822</v>
      </c>
      <c r="O80" s="27">
        <f t="shared" si="0"/>
        <v>0.25905359724455429</v>
      </c>
      <c r="P80" s="28">
        <f t="shared" si="1"/>
        <v>0.2903417319800064</v>
      </c>
      <c r="R80" s="32">
        <f t="shared" si="18"/>
        <v>69.504542735072022</v>
      </c>
      <c r="S80" s="32">
        <f t="shared" si="19"/>
        <v>55.955577004823731</v>
      </c>
      <c r="T80" s="32">
        <f t="shared" si="20"/>
        <v>62.713814107681387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25077.141135242582</v>
      </c>
      <c r="F81" s="2">
        <v>18364.2986958689</v>
      </c>
      <c r="G81" s="5">
        <f t="shared" si="14"/>
        <v>43441.439831111478</v>
      </c>
      <c r="H81" s="2">
        <v>420</v>
      </c>
      <c r="I81" s="2">
        <v>431</v>
      </c>
      <c r="J81" s="5">
        <f t="shared" si="15"/>
        <v>851</v>
      </c>
      <c r="K81" s="2">
        <v>0</v>
      </c>
      <c r="L81" s="2">
        <v>0</v>
      </c>
      <c r="M81" s="5">
        <f t="shared" si="16"/>
        <v>0</v>
      </c>
      <c r="N81" s="27">
        <f t="shared" si="17"/>
        <v>0.27642351339553112</v>
      </c>
      <c r="O81" s="27">
        <f t="shared" si="17"/>
        <v>0.19726195213402187</v>
      </c>
      <c r="P81" s="28">
        <f t="shared" si="17"/>
        <v>0.23633111280362687</v>
      </c>
      <c r="R81" s="32">
        <f t="shared" si="18"/>
        <v>59.707478893434718</v>
      </c>
      <c r="S81" s="32">
        <f t="shared" si="19"/>
        <v>42.608581660948722</v>
      </c>
      <c r="T81" s="32">
        <f t="shared" si="20"/>
        <v>51.047520365583402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22994.029036194926</v>
      </c>
      <c r="F82" s="2">
        <v>14586.474473045477</v>
      </c>
      <c r="G82" s="5">
        <f t="shared" si="14"/>
        <v>37580.5035092404</v>
      </c>
      <c r="H82" s="2">
        <v>414</v>
      </c>
      <c r="I82" s="2">
        <v>414</v>
      </c>
      <c r="J82" s="5">
        <f t="shared" si="15"/>
        <v>828</v>
      </c>
      <c r="K82" s="2">
        <v>0</v>
      </c>
      <c r="L82" s="2">
        <v>0</v>
      </c>
      <c r="M82" s="5">
        <f t="shared" si="16"/>
        <v>0</v>
      </c>
      <c r="N82" s="27">
        <f t="shared" si="17"/>
        <v>0.25713487471143009</v>
      </c>
      <c r="O82" s="27">
        <f t="shared" si="17"/>
        <v>0.16311588022282023</v>
      </c>
      <c r="P82" s="28">
        <f t="shared" si="17"/>
        <v>0.21012537746712515</v>
      </c>
      <c r="R82" s="32">
        <f t="shared" si="18"/>
        <v>55.541132937668905</v>
      </c>
      <c r="S82" s="32">
        <f t="shared" si="19"/>
        <v>35.233030128129172</v>
      </c>
      <c r="T82" s="32">
        <f t="shared" si="20"/>
        <v>45.387081532899032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17190.519556919222</v>
      </c>
      <c r="F83" s="2">
        <v>12414.836859673613</v>
      </c>
      <c r="G83" s="5">
        <f t="shared" si="14"/>
        <v>29605.356416592833</v>
      </c>
      <c r="H83" s="2">
        <v>426</v>
      </c>
      <c r="I83" s="2">
        <v>416</v>
      </c>
      <c r="J83" s="5">
        <f t="shared" si="15"/>
        <v>842</v>
      </c>
      <c r="K83" s="2">
        <v>0</v>
      </c>
      <c r="L83" s="2">
        <v>0</v>
      </c>
      <c r="M83" s="5">
        <f t="shared" si="16"/>
        <v>0</v>
      </c>
      <c r="N83" s="27">
        <f t="shared" si="17"/>
        <v>0.18682098283906301</v>
      </c>
      <c r="O83" s="27">
        <f t="shared" si="17"/>
        <v>0.13816369368404571</v>
      </c>
      <c r="P83" s="28">
        <f t="shared" si="17"/>
        <v>0.16278127703325873</v>
      </c>
      <c r="R83" s="32">
        <f t="shared" si="18"/>
        <v>40.353332293237614</v>
      </c>
      <c r="S83" s="32">
        <f t="shared" si="19"/>
        <v>29.843357835753878</v>
      </c>
      <c r="T83" s="32">
        <f t="shared" si="20"/>
        <v>35.160755839183885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6300.6569285578043</v>
      </c>
      <c r="F84" s="3">
        <v>10184</v>
      </c>
      <c r="G84" s="7">
        <f t="shared" si="14"/>
        <v>16484.656928557804</v>
      </c>
      <c r="H84" s="6">
        <v>410</v>
      </c>
      <c r="I84" s="3">
        <v>416</v>
      </c>
      <c r="J84" s="7">
        <f t="shared" si="15"/>
        <v>826</v>
      </c>
      <c r="K84" s="6">
        <v>0</v>
      </c>
      <c r="L84" s="3">
        <v>0</v>
      </c>
      <c r="M84" s="7">
        <f t="shared" si="16"/>
        <v>0</v>
      </c>
      <c r="N84" s="27">
        <f t="shared" si="17"/>
        <v>7.1145629274591282E-2</v>
      </c>
      <c r="O84" s="27">
        <f t="shared" si="17"/>
        <v>0.11333689458689458</v>
      </c>
      <c r="P84" s="28">
        <f t="shared" si="17"/>
        <v>9.239449897182879E-2</v>
      </c>
      <c r="R84" s="32">
        <f t="shared" si="18"/>
        <v>15.367455923311718</v>
      </c>
      <c r="S84" s="32">
        <f t="shared" si="19"/>
        <v>24.48076923076923</v>
      </c>
      <c r="T84" s="32">
        <f t="shared" si="20"/>
        <v>19.957211777915017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2693.0691840391873</v>
      </c>
      <c r="F85" s="2">
        <v>4591.687860158584</v>
      </c>
      <c r="G85" s="5">
        <f t="shared" si="14"/>
        <v>7284.7570441977714</v>
      </c>
      <c r="H85" s="2">
        <v>124</v>
      </c>
      <c r="I85" s="2">
        <v>146</v>
      </c>
      <c r="J85" s="5">
        <f t="shared" si="15"/>
        <v>270</v>
      </c>
      <c r="K85" s="2">
        <v>0</v>
      </c>
      <c r="L85" s="2">
        <v>0</v>
      </c>
      <c r="M85" s="5">
        <f t="shared" si="16"/>
        <v>0</v>
      </c>
      <c r="N85" s="25">
        <f t="shared" si="17"/>
        <v>0.10054768458927671</v>
      </c>
      <c r="O85" s="25">
        <f t="shared" si="17"/>
        <v>0.14560146690000583</v>
      </c>
      <c r="P85" s="26">
        <f t="shared" si="17"/>
        <v>0.12491010020915246</v>
      </c>
      <c r="R85" s="32">
        <f t="shared" si="18"/>
        <v>21.718299871283769</v>
      </c>
      <c r="S85" s="32">
        <f t="shared" si="19"/>
        <v>31.449916850401262</v>
      </c>
      <c r="T85" s="32">
        <f t="shared" si="20"/>
        <v>26.98058164517693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2114.113577359667</v>
      </c>
      <c r="F86" s="3">
        <v>4127</v>
      </c>
      <c r="G86" s="7">
        <f t="shared" si="14"/>
        <v>6241.113577359667</v>
      </c>
      <c r="H86" s="6">
        <v>124</v>
      </c>
      <c r="I86" s="3">
        <v>152</v>
      </c>
      <c r="J86" s="7">
        <f t="shared" si="15"/>
        <v>276</v>
      </c>
      <c r="K86" s="6">
        <v>0</v>
      </c>
      <c r="L86" s="3">
        <v>0</v>
      </c>
      <c r="M86" s="7">
        <f t="shared" si="16"/>
        <v>0</v>
      </c>
      <c r="N86" s="27">
        <f t="shared" si="17"/>
        <v>7.8931958533440372E-2</v>
      </c>
      <c r="O86" s="27">
        <f t="shared" si="17"/>
        <v>0.12570053606237816</v>
      </c>
      <c r="P86" s="28">
        <f t="shared" si="17"/>
        <v>0.10468856644792786</v>
      </c>
      <c r="R86" s="32">
        <f t="shared" si="18"/>
        <v>17.049303043223123</v>
      </c>
      <c r="S86" s="32">
        <f t="shared" si="19"/>
        <v>27.151315789473685</v>
      </c>
      <c r="T86" s="32">
        <f t="shared" si="20"/>
        <v>22.612730352752418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0.1795286978242652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1172.0000000000002</v>
      </c>
      <c r="F5" s="9">
        <v>592.95911676495984</v>
      </c>
      <c r="G5" s="10">
        <f>+E5+F5</f>
        <v>1764.9591167649601</v>
      </c>
      <c r="H5" s="9">
        <v>197</v>
      </c>
      <c r="I5" s="9">
        <v>208</v>
      </c>
      <c r="J5" s="10">
        <f>+H5+I5</f>
        <v>405</v>
      </c>
      <c r="K5" s="9">
        <v>0</v>
      </c>
      <c r="L5" s="9">
        <v>0</v>
      </c>
      <c r="M5" s="10">
        <f>+K5+L5</f>
        <v>0</v>
      </c>
      <c r="N5" s="27">
        <f>+E5/(H5*216+K5*248)</f>
        <v>2.7542771197593539E-2</v>
      </c>
      <c r="O5" s="27">
        <f t="shared" ref="O5:O80" si="0">+F5/(I5*216+L5*248)</f>
        <v>1.3197986039106121E-2</v>
      </c>
      <c r="P5" s="28">
        <f t="shared" ref="P5:P80" si="1">+G5/(J5*216+M5*248)</f>
        <v>2.017557289397531E-2</v>
      </c>
      <c r="R5" s="32">
        <f>+E5/(H5+K5)</f>
        <v>5.9492385786802044</v>
      </c>
      <c r="S5" s="32">
        <f t="shared" ref="S5" si="2">+F5/(I5+L5)</f>
        <v>2.8507649844469225</v>
      </c>
      <c r="T5" s="32">
        <f t="shared" ref="T5" si="3">+G5/(J5+M5)</f>
        <v>4.3579237450986668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2101.8826597222665</v>
      </c>
      <c r="F6" s="2">
        <v>1036.5148394458238</v>
      </c>
      <c r="G6" s="5">
        <f t="shared" ref="G6:G69" si="4">+E6+F6</f>
        <v>3138.3974991680902</v>
      </c>
      <c r="H6" s="2">
        <v>197</v>
      </c>
      <c r="I6" s="2">
        <v>208</v>
      </c>
      <c r="J6" s="5">
        <f t="shared" ref="J6:J69" si="5">+H6+I6</f>
        <v>405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4.9395625580989533E-2</v>
      </c>
      <c r="O6" s="27">
        <f t="shared" si="0"/>
        <v>2.3070576020428769E-2</v>
      </c>
      <c r="P6" s="28">
        <f t="shared" si="1"/>
        <v>3.5875600127664498E-2</v>
      </c>
      <c r="R6" s="32">
        <f t="shared" ref="R6:R70" si="8">+E6/(H6+K6)</f>
        <v>10.669455125493739</v>
      </c>
      <c r="S6" s="32">
        <f t="shared" ref="S6:S70" si="9">+F6/(I6+L6)</f>
        <v>4.9832444204126141</v>
      </c>
      <c r="T6" s="32">
        <f t="shared" ref="T6:T70" si="10">+G6/(J6+M6)</f>
        <v>7.749129627575531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3242.2880316230203</v>
      </c>
      <c r="F7" s="2">
        <v>1330.5361680398962</v>
      </c>
      <c r="G7" s="5">
        <f t="shared" si="4"/>
        <v>4572.8241996629167</v>
      </c>
      <c r="H7" s="2">
        <v>196</v>
      </c>
      <c r="I7" s="2">
        <v>206</v>
      </c>
      <c r="J7" s="5">
        <f t="shared" si="5"/>
        <v>402</v>
      </c>
      <c r="K7" s="2">
        <v>0</v>
      </c>
      <c r="L7" s="2">
        <v>0</v>
      </c>
      <c r="M7" s="5">
        <f t="shared" si="6"/>
        <v>0</v>
      </c>
      <c r="N7" s="27">
        <f t="shared" si="7"/>
        <v>7.6584656831609518E-2</v>
      </c>
      <c r="O7" s="27">
        <f t="shared" si="0"/>
        <v>2.9902377023550347E-2</v>
      </c>
      <c r="P7" s="28">
        <f t="shared" si="1"/>
        <v>5.266289155683293E-2</v>
      </c>
      <c r="R7" s="32">
        <f t="shared" si="8"/>
        <v>16.542285875627655</v>
      </c>
      <c r="S7" s="32">
        <f t="shared" si="9"/>
        <v>6.458913437086875</v>
      </c>
      <c r="T7" s="32">
        <f t="shared" si="10"/>
        <v>11.375184576275911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4225.4193464593709</v>
      </c>
      <c r="F8" s="2">
        <v>1429.6379380565024</v>
      </c>
      <c r="G8" s="5">
        <f t="shared" si="4"/>
        <v>5655.0572845158731</v>
      </c>
      <c r="H8" s="2">
        <v>202</v>
      </c>
      <c r="I8" s="2">
        <v>212</v>
      </c>
      <c r="J8" s="5">
        <f t="shared" si="5"/>
        <v>414</v>
      </c>
      <c r="K8" s="2">
        <v>0</v>
      </c>
      <c r="L8" s="2">
        <v>0</v>
      </c>
      <c r="M8" s="5">
        <f t="shared" si="6"/>
        <v>0</v>
      </c>
      <c r="N8" s="27">
        <f t="shared" si="7"/>
        <v>9.6842210910785001E-2</v>
      </c>
      <c r="O8" s="27">
        <f t="shared" si="0"/>
        <v>3.1220255460702798E-2</v>
      </c>
      <c r="P8" s="28">
        <f t="shared" si="1"/>
        <v>6.3238697491902321E-2</v>
      </c>
      <c r="R8" s="32">
        <f t="shared" si="8"/>
        <v>20.917917556729559</v>
      </c>
      <c r="S8" s="32">
        <f t="shared" si="9"/>
        <v>6.7435751795118035</v>
      </c>
      <c r="T8" s="32">
        <f t="shared" si="10"/>
        <v>13.659558658250901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5884.7349242943583</v>
      </c>
      <c r="F9" s="2">
        <v>1731.0031254560504</v>
      </c>
      <c r="G9" s="5">
        <f t="shared" si="4"/>
        <v>7615.7380497504091</v>
      </c>
      <c r="H9" s="2">
        <v>214</v>
      </c>
      <c r="I9" s="2">
        <v>213</v>
      </c>
      <c r="J9" s="5">
        <f t="shared" si="5"/>
        <v>427</v>
      </c>
      <c r="K9" s="2">
        <v>0</v>
      </c>
      <c r="L9" s="2">
        <v>0</v>
      </c>
      <c r="M9" s="5">
        <f t="shared" si="6"/>
        <v>0</v>
      </c>
      <c r="N9" s="27">
        <f t="shared" si="7"/>
        <v>0.12730908022443663</v>
      </c>
      <c r="O9" s="27">
        <f t="shared" si="0"/>
        <v>3.7623959430013267E-2</v>
      </c>
      <c r="P9" s="28">
        <f t="shared" si="1"/>
        <v>8.2571537533073225E-2</v>
      </c>
      <c r="R9" s="32">
        <f t="shared" si="8"/>
        <v>27.498761328478309</v>
      </c>
      <c r="S9" s="32">
        <f t="shared" si="9"/>
        <v>8.1267752368828656</v>
      </c>
      <c r="T9" s="32">
        <f t="shared" si="10"/>
        <v>17.835452107143816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6793.2243317512748</v>
      </c>
      <c r="F10" s="2">
        <v>2009.6577298253544</v>
      </c>
      <c r="G10" s="5">
        <f t="shared" si="4"/>
        <v>8802.882061576629</v>
      </c>
      <c r="H10" s="2">
        <v>207</v>
      </c>
      <c r="I10" s="2">
        <v>207</v>
      </c>
      <c r="J10" s="5">
        <f t="shared" si="5"/>
        <v>414</v>
      </c>
      <c r="K10" s="2">
        <v>0</v>
      </c>
      <c r="L10" s="2">
        <v>0</v>
      </c>
      <c r="M10" s="5">
        <f t="shared" si="6"/>
        <v>0</v>
      </c>
      <c r="N10" s="27">
        <f t="shared" si="7"/>
        <v>0.15193291133814804</v>
      </c>
      <c r="O10" s="27">
        <f t="shared" si="0"/>
        <v>4.4946719668665112E-2</v>
      </c>
      <c r="P10" s="28">
        <f t="shared" si="1"/>
        <v>9.8439815503406566E-2</v>
      </c>
      <c r="R10" s="32">
        <f t="shared" si="8"/>
        <v>32.817508849039974</v>
      </c>
      <c r="S10" s="32">
        <f t="shared" si="9"/>
        <v>9.7084914484316638</v>
      </c>
      <c r="T10" s="32">
        <f t="shared" si="10"/>
        <v>21.26300014873582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8390.8182296627456</v>
      </c>
      <c r="F11" s="2">
        <v>2734.7907233060423</v>
      </c>
      <c r="G11" s="5">
        <f t="shared" si="4"/>
        <v>11125.608952968789</v>
      </c>
      <c r="H11" s="2">
        <v>207</v>
      </c>
      <c r="I11" s="2">
        <v>207</v>
      </c>
      <c r="J11" s="5">
        <f t="shared" si="5"/>
        <v>414</v>
      </c>
      <c r="K11" s="2">
        <v>0</v>
      </c>
      <c r="L11" s="2">
        <v>0</v>
      </c>
      <c r="M11" s="5">
        <f t="shared" si="6"/>
        <v>0</v>
      </c>
      <c r="N11" s="27">
        <f t="shared" si="7"/>
        <v>0.18766367484484581</v>
      </c>
      <c r="O11" s="27">
        <f t="shared" si="0"/>
        <v>6.1164580499777292E-2</v>
      </c>
      <c r="P11" s="28">
        <f t="shared" si="1"/>
        <v>0.12441412767231155</v>
      </c>
      <c r="R11" s="32">
        <f t="shared" si="8"/>
        <v>40.535353766486693</v>
      </c>
      <c r="S11" s="32">
        <f t="shared" si="9"/>
        <v>13.211549387951894</v>
      </c>
      <c r="T11" s="32">
        <f t="shared" si="10"/>
        <v>26.873451577219296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8800.8757843526328</v>
      </c>
      <c r="F12" s="2">
        <v>2850.8511234807161</v>
      </c>
      <c r="G12" s="5">
        <f t="shared" si="4"/>
        <v>11651.726907833348</v>
      </c>
      <c r="H12" s="2">
        <v>207</v>
      </c>
      <c r="I12" s="2">
        <v>207</v>
      </c>
      <c r="J12" s="5">
        <f t="shared" si="5"/>
        <v>414</v>
      </c>
      <c r="K12" s="2">
        <v>0</v>
      </c>
      <c r="L12" s="2">
        <v>0</v>
      </c>
      <c r="M12" s="5">
        <f t="shared" si="6"/>
        <v>0</v>
      </c>
      <c r="N12" s="27">
        <f t="shared" si="7"/>
        <v>0.19683475989337612</v>
      </c>
      <c r="O12" s="27">
        <f t="shared" si="0"/>
        <v>6.376031319289488E-2</v>
      </c>
      <c r="P12" s="28">
        <f t="shared" si="1"/>
        <v>0.1302975365431355</v>
      </c>
      <c r="R12" s="32">
        <f t="shared" si="8"/>
        <v>42.516308136969243</v>
      </c>
      <c r="S12" s="32">
        <f t="shared" si="9"/>
        <v>13.772227649665295</v>
      </c>
      <c r="T12" s="32">
        <f t="shared" si="10"/>
        <v>28.144267893317267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9115.6016263200618</v>
      </c>
      <c r="F13" s="2">
        <v>2921.8051013833224</v>
      </c>
      <c r="G13" s="5">
        <f t="shared" si="4"/>
        <v>12037.406727703385</v>
      </c>
      <c r="H13" s="2">
        <v>212</v>
      </c>
      <c r="I13" s="2">
        <v>211</v>
      </c>
      <c r="J13" s="5">
        <f t="shared" si="5"/>
        <v>423</v>
      </c>
      <c r="K13" s="2">
        <v>0</v>
      </c>
      <c r="L13" s="2">
        <v>0</v>
      </c>
      <c r="M13" s="5">
        <f t="shared" si="6"/>
        <v>0</v>
      </c>
      <c r="N13" s="27">
        <f t="shared" si="7"/>
        <v>0.19906537443920469</v>
      </c>
      <c r="O13" s="27">
        <f t="shared" si="0"/>
        <v>6.4108414546764136E-2</v>
      </c>
      <c r="P13" s="28">
        <f t="shared" si="1"/>
        <v>0.13174641808623791</v>
      </c>
      <c r="R13" s="32">
        <f t="shared" si="8"/>
        <v>42.998120878868214</v>
      </c>
      <c r="S13" s="32">
        <f t="shared" si="9"/>
        <v>13.847417542101054</v>
      </c>
      <c r="T13" s="32">
        <f t="shared" si="10"/>
        <v>28.457226306627387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10952.503155734026</v>
      </c>
      <c r="F14" s="2">
        <v>3711.4276058530227</v>
      </c>
      <c r="G14" s="5">
        <f t="shared" si="4"/>
        <v>14663.930761587049</v>
      </c>
      <c r="H14" s="2">
        <v>209</v>
      </c>
      <c r="I14" s="2">
        <v>208</v>
      </c>
      <c r="J14" s="5">
        <f t="shared" si="5"/>
        <v>417</v>
      </c>
      <c r="K14" s="2">
        <v>0</v>
      </c>
      <c r="L14" s="2">
        <v>0</v>
      </c>
      <c r="M14" s="5">
        <f t="shared" si="6"/>
        <v>0</v>
      </c>
      <c r="N14" s="27">
        <f t="shared" si="7"/>
        <v>0.24261259870047019</v>
      </c>
      <c r="O14" s="27">
        <f t="shared" si="0"/>
        <v>8.2608342366742846E-2</v>
      </c>
      <c r="P14" s="28">
        <f t="shared" si="1"/>
        <v>0.16280232215990595</v>
      </c>
      <c r="R14" s="32">
        <f t="shared" si="8"/>
        <v>52.404321319301559</v>
      </c>
      <c r="S14" s="32">
        <f t="shared" si="9"/>
        <v>17.843401951216457</v>
      </c>
      <c r="T14" s="32">
        <f t="shared" si="10"/>
        <v>35.165301586539684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17770.653429411203</v>
      </c>
      <c r="F15" s="2">
        <v>8811.8932219852668</v>
      </c>
      <c r="G15" s="5">
        <f t="shared" si="4"/>
        <v>26582.546651396471</v>
      </c>
      <c r="H15" s="2">
        <v>376</v>
      </c>
      <c r="I15" s="2">
        <v>378</v>
      </c>
      <c r="J15" s="5">
        <f t="shared" si="5"/>
        <v>754</v>
      </c>
      <c r="K15" s="2">
        <v>177</v>
      </c>
      <c r="L15" s="2">
        <v>194</v>
      </c>
      <c r="M15" s="5">
        <f t="shared" si="6"/>
        <v>371</v>
      </c>
      <c r="N15" s="27">
        <f t="shared" si="7"/>
        <v>0.14203796142185562</v>
      </c>
      <c r="O15" s="27">
        <f t="shared" si="0"/>
        <v>6.7909164781020853E-2</v>
      </c>
      <c r="P15" s="28">
        <f t="shared" si="1"/>
        <v>0.10429763430818792</v>
      </c>
      <c r="R15" s="32">
        <f t="shared" si="8"/>
        <v>32.134997159875596</v>
      </c>
      <c r="S15" s="32">
        <f t="shared" si="9"/>
        <v>15.405407730743473</v>
      </c>
      <c r="T15" s="32">
        <f t="shared" si="10"/>
        <v>23.628930356796864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37801.387270212828</v>
      </c>
      <c r="F16" s="2">
        <v>17756.440799621138</v>
      </c>
      <c r="G16" s="5">
        <f t="shared" si="4"/>
        <v>55557.828069833966</v>
      </c>
      <c r="H16" s="2">
        <v>420</v>
      </c>
      <c r="I16" s="2">
        <v>444</v>
      </c>
      <c r="J16" s="5">
        <f t="shared" si="5"/>
        <v>864</v>
      </c>
      <c r="K16" s="2">
        <v>288</v>
      </c>
      <c r="L16" s="2">
        <v>310</v>
      </c>
      <c r="M16" s="5">
        <f t="shared" si="6"/>
        <v>598</v>
      </c>
      <c r="N16" s="27">
        <f t="shared" si="7"/>
        <v>0.23313466591556165</v>
      </c>
      <c r="O16" s="27">
        <f t="shared" si="0"/>
        <v>0.10276669598817678</v>
      </c>
      <c r="P16" s="28">
        <f t="shared" si="1"/>
        <v>0.16587991469758864</v>
      </c>
      <c r="R16" s="32">
        <f t="shared" si="8"/>
        <v>53.391789929679135</v>
      </c>
      <c r="S16" s="32">
        <f t="shared" si="9"/>
        <v>23.549656232919279</v>
      </c>
      <c r="T16" s="32">
        <f t="shared" si="10"/>
        <v>38.001250389763314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39798.504855157407</v>
      </c>
      <c r="F17" s="2">
        <v>19507.131431131951</v>
      </c>
      <c r="G17" s="5">
        <f t="shared" si="4"/>
        <v>59305.636286289358</v>
      </c>
      <c r="H17" s="2">
        <v>431</v>
      </c>
      <c r="I17" s="2">
        <v>447</v>
      </c>
      <c r="J17" s="5">
        <f t="shared" si="5"/>
        <v>878</v>
      </c>
      <c r="K17" s="2">
        <v>284</v>
      </c>
      <c r="L17" s="2">
        <v>310</v>
      </c>
      <c r="M17" s="5">
        <f t="shared" si="6"/>
        <v>594</v>
      </c>
      <c r="N17" s="27">
        <f t="shared" si="7"/>
        <v>0.2433742530646581</v>
      </c>
      <c r="O17" s="27">
        <f t="shared" si="0"/>
        <v>0.11247711743583624</v>
      </c>
      <c r="P17" s="28">
        <f t="shared" si="1"/>
        <v>0.17600200702246366</v>
      </c>
      <c r="R17" s="32">
        <f t="shared" si="8"/>
        <v>55.662244552667701</v>
      </c>
      <c r="S17" s="32">
        <f t="shared" si="9"/>
        <v>25.768997927519091</v>
      </c>
      <c r="T17" s="32">
        <f t="shared" si="10"/>
        <v>40.289155085794398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48670.73224952849</v>
      </c>
      <c r="F18" s="2">
        <v>26227.824550237936</v>
      </c>
      <c r="G18" s="5">
        <f t="shared" si="4"/>
        <v>74898.556799766433</v>
      </c>
      <c r="H18" s="2">
        <v>408</v>
      </c>
      <c r="I18" s="2">
        <v>454</v>
      </c>
      <c r="J18" s="5">
        <f t="shared" si="5"/>
        <v>862</v>
      </c>
      <c r="K18" s="2">
        <v>296</v>
      </c>
      <c r="L18" s="2">
        <v>310</v>
      </c>
      <c r="M18" s="5">
        <f t="shared" si="6"/>
        <v>606</v>
      </c>
      <c r="N18" s="27">
        <f t="shared" si="7"/>
        <v>0.30129960039575382</v>
      </c>
      <c r="O18" s="27">
        <f t="shared" si="0"/>
        <v>0.14992125794675973</v>
      </c>
      <c r="P18" s="28">
        <f t="shared" si="1"/>
        <v>0.2225943794572231</v>
      </c>
      <c r="R18" s="32">
        <f t="shared" si="8"/>
        <v>69.134562854443871</v>
      </c>
      <c r="S18" s="32">
        <f t="shared" si="9"/>
        <v>34.329613285651746</v>
      </c>
      <c r="T18" s="32">
        <f t="shared" si="10"/>
        <v>51.02081525869648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49187.841650770868</v>
      </c>
      <c r="F19" s="2">
        <v>38910.534682369311</v>
      </c>
      <c r="G19" s="5">
        <f t="shared" si="4"/>
        <v>88098.376333140186</v>
      </c>
      <c r="H19" s="2">
        <v>414</v>
      </c>
      <c r="I19" s="2">
        <v>451</v>
      </c>
      <c r="J19" s="5">
        <f t="shared" si="5"/>
        <v>865</v>
      </c>
      <c r="K19" s="2">
        <v>295</v>
      </c>
      <c r="L19" s="2">
        <v>309</v>
      </c>
      <c r="M19" s="5">
        <f t="shared" si="6"/>
        <v>604</v>
      </c>
      <c r="N19" s="27">
        <f t="shared" si="7"/>
        <v>0.3025380212737469</v>
      </c>
      <c r="O19" s="27">
        <f t="shared" si="0"/>
        <v>0.22356209024159607</v>
      </c>
      <c r="P19" s="28">
        <f t="shared" si="1"/>
        <v>0.26170529341577803</v>
      </c>
      <c r="R19" s="32">
        <f t="shared" si="8"/>
        <v>69.376363400241004</v>
      </c>
      <c r="S19" s="32">
        <f t="shared" si="9"/>
        <v>51.198071950485932</v>
      </c>
      <c r="T19" s="32">
        <f t="shared" si="10"/>
        <v>59.971665305064796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51112.964767322672</v>
      </c>
      <c r="F20" s="2">
        <v>57769.460602622501</v>
      </c>
      <c r="G20" s="5">
        <f t="shared" si="4"/>
        <v>108882.42536994518</v>
      </c>
      <c r="H20" s="2">
        <v>418</v>
      </c>
      <c r="I20" s="2">
        <v>467</v>
      </c>
      <c r="J20" s="5">
        <f t="shared" si="5"/>
        <v>885</v>
      </c>
      <c r="K20" s="2">
        <v>302</v>
      </c>
      <c r="L20" s="2">
        <v>288</v>
      </c>
      <c r="M20" s="5">
        <f t="shared" si="6"/>
        <v>590</v>
      </c>
      <c r="N20" s="27">
        <f t="shared" si="7"/>
        <v>0.30943048217335017</v>
      </c>
      <c r="O20" s="27">
        <f t="shared" si="0"/>
        <v>0.33529194295063436</v>
      </c>
      <c r="P20" s="28">
        <f t="shared" si="1"/>
        <v>0.32263371272355451</v>
      </c>
      <c r="R20" s="32">
        <f t="shared" si="8"/>
        <v>70.990228843503715</v>
      </c>
      <c r="S20" s="32">
        <f t="shared" si="9"/>
        <v>76.515841857778142</v>
      </c>
      <c r="T20" s="32">
        <f t="shared" si="10"/>
        <v>73.818593471149271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50351.969952525011</v>
      </c>
      <c r="F21" s="2">
        <v>57516.624415733218</v>
      </c>
      <c r="G21" s="5">
        <f t="shared" si="4"/>
        <v>107868.59436825823</v>
      </c>
      <c r="H21" s="2">
        <v>412</v>
      </c>
      <c r="I21" s="2">
        <v>467</v>
      </c>
      <c r="J21" s="5">
        <f t="shared" si="5"/>
        <v>879</v>
      </c>
      <c r="K21" s="2">
        <v>316</v>
      </c>
      <c r="L21" s="2">
        <v>298</v>
      </c>
      <c r="M21" s="5">
        <f t="shared" si="6"/>
        <v>614</v>
      </c>
      <c r="N21" s="27">
        <f t="shared" si="7"/>
        <v>0.30086024111212362</v>
      </c>
      <c r="O21" s="27">
        <f t="shared" si="0"/>
        <v>0.32908765743427715</v>
      </c>
      <c r="P21" s="28">
        <f t="shared" si="1"/>
        <v>0.31527987223869525</v>
      </c>
      <c r="R21" s="32">
        <f t="shared" si="8"/>
        <v>69.164793890831064</v>
      </c>
      <c r="S21" s="32">
        <f t="shared" si="9"/>
        <v>75.185129955206818</v>
      </c>
      <c r="T21" s="32">
        <f t="shared" si="10"/>
        <v>72.249560862865522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46724.923679669897</v>
      </c>
      <c r="F22" s="2">
        <v>54615.251984828305</v>
      </c>
      <c r="G22" s="5">
        <f t="shared" si="4"/>
        <v>101340.17566449821</v>
      </c>
      <c r="H22" s="2">
        <v>410</v>
      </c>
      <c r="I22" s="2">
        <v>466</v>
      </c>
      <c r="J22" s="5">
        <f t="shared" si="5"/>
        <v>876</v>
      </c>
      <c r="K22" s="2">
        <v>330</v>
      </c>
      <c r="L22" s="2">
        <v>302</v>
      </c>
      <c r="M22" s="5">
        <f t="shared" si="6"/>
        <v>632</v>
      </c>
      <c r="N22" s="27">
        <f t="shared" si="7"/>
        <v>0.27420729858961207</v>
      </c>
      <c r="O22" s="27">
        <f t="shared" si="0"/>
        <v>0.31110583750016124</v>
      </c>
      <c r="P22" s="28">
        <f t="shared" si="1"/>
        <v>0.29293131898210795</v>
      </c>
      <c r="R22" s="32">
        <f t="shared" si="8"/>
        <v>63.141788756310675</v>
      </c>
      <c r="S22" s="32">
        <f t="shared" si="9"/>
        <v>71.113609355245188</v>
      </c>
      <c r="T22" s="32">
        <f t="shared" si="10"/>
        <v>67.20170800033037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36633.401096101523</v>
      </c>
      <c r="F23" s="2">
        <v>50674.046503272686</v>
      </c>
      <c r="G23" s="5">
        <f t="shared" si="4"/>
        <v>87307.447599374209</v>
      </c>
      <c r="H23" s="2">
        <v>401</v>
      </c>
      <c r="I23" s="2">
        <v>454</v>
      </c>
      <c r="J23" s="5">
        <f t="shared" si="5"/>
        <v>855</v>
      </c>
      <c r="K23" s="2">
        <v>331</v>
      </c>
      <c r="L23" s="2">
        <v>306</v>
      </c>
      <c r="M23" s="5">
        <f t="shared" si="6"/>
        <v>637</v>
      </c>
      <c r="N23" s="27">
        <f t="shared" si="7"/>
        <v>0.21714601370507827</v>
      </c>
      <c r="O23" s="27">
        <f t="shared" si="0"/>
        <v>0.29131051383871809</v>
      </c>
      <c r="P23" s="28">
        <f t="shared" si="1"/>
        <v>0.25479620260370228</v>
      </c>
      <c r="R23" s="32">
        <f t="shared" si="8"/>
        <v>50.045629912707</v>
      </c>
      <c r="S23" s="32">
        <f t="shared" si="9"/>
        <v>66.676376977990373</v>
      </c>
      <c r="T23" s="32">
        <f t="shared" si="10"/>
        <v>58.517056031752148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32724.311262399919</v>
      </c>
      <c r="F24" s="2">
        <v>47177.793161111724</v>
      </c>
      <c r="G24" s="5">
        <f t="shared" si="4"/>
        <v>79902.104423511642</v>
      </c>
      <c r="H24" s="2">
        <v>392</v>
      </c>
      <c r="I24" s="2">
        <v>454</v>
      </c>
      <c r="J24" s="5">
        <f t="shared" si="5"/>
        <v>846</v>
      </c>
      <c r="K24" s="2">
        <v>337</v>
      </c>
      <c r="L24" s="2">
        <v>310</v>
      </c>
      <c r="M24" s="5">
        <f t="shared" si="6"/>
        <v>647</v>
      </c>
      <c r="N24" s="27">
        <f t="shared" si="7"/>
        <v>0.19450044733013122</v>
      </c>
      <c r="O24" s="27">
        <f t="shared" si="0"/>
        <v>0.2696736850712898</v>
      </c>
      <c r="P24" s="28">
        <f t="shared" si="1"/>
        <v>0.23282041662833527</v>
      </c>
      <c r="R24" s="32">
        <f t="shared" si="8"/>
        <v>44.889315860630887</v>
      </c>
      <c r="S24" s="32">
        <f t="shared" si="9"/>
        <v>61.751038168994405</v>
      </c>
      <c r="T24" s="32">
        <f t="shared" si="10"/>
        <v>53.517819439726487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32135.400582028651</v>
      </c>
      <c r="F25" s="2">
        <v>44014.673149939044</v>
      </c>
      <c r="G25" s="5">
        <f t="shared" si="4"/>
        <v>76150.073731967699</v>
      </c>
      <c r="H25" s="2">
        <v>395</v>
      </c>
      <c r="I25" s="2">
        <v>445</v>
      </c>
      <c r="J25" s="5">
        <f t="shared" si="5"/>
        <v>840</v>
      </c>
      <c r="K25" s="2">
        <v>338</v>
      </c>
      <c r="L25" s="2">
        <v>310</v>
      </c>
      <c r="M25" s="5">
        <f t="shared" si="6"/>
        <v>648</v>
      </c>
      <c r="N25" s="27">
        <f t="shared" si="7"/>
        <v>0.18998841568148236</v>
      </c>
      <c r="O25" s="27">
        <f t="shared" si="0"/>
        <v>0.25442007601120836</v>
      </c>
      <c r="P25" s="28">
        <f t="shared" si="1"/>
        <v>0.22256732174747387</v>
      </c>
      <c r="R25" s="32">
        <f t="shared" si="8"/>
        <v>43.840928488442906</v>
      </c>
      <c r="S25" s="32">
        <f t="shared" si="9"/>
        <v>58.29758033104509</v>
      </c>
      <c r="T25" s="32">
        <f t="shared" si="10"/>
        <v>51.176124819870765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30007.250597285627</v>
      </c>
      <c r="F26" s="2">
        <v>41239.237888627424</v>
      </c>
      <c r="G26" s="5">
        <f t="shared" si="4"/>
        <v>71246.488485913054</v>
      </c>
      <c r="H26" s="2">
        <v>399</v>
      </c>
      <c r="I26" s="2">
        <v>445</v>
      </c>
      <c r="J26" s="5">
        <f t="shared" si="5"/>
        <v>844</v>
      </c>
      <c r="K26" s="2">
        <v>337</v>
      </c>
      <c r="L26" s="2">
        <v>307</v>
      </c>
      <c r="M26" s="5">
        <f t="shared" si="6"/>
        <v>644</v>
      </c>
      <c r="N26" s="27">
        <f t="shared" si="7"/>
        <v>0.17676278627053268</v>
      </c>
      <c r="O26" s="27">
        <f t="shared" si="0"/>
        <v>0.23940668475192403</v>
      </c>
      <c r="P26" s="28">
        <f t="shared" si="1"/>
        <v>0.20831332009588163</v>
      </c>
      <c r="R26" s="32">
        <f t="shared" si="8"/>
        <v>40.770720920225038</v>
      </c>
      <c r="S26" s="32">
        <f t="shared" si="9"/>
        <v>54.839412085940722</v>
      </c>
      <c r="T26" s="32">
        <f t="shared" si="10"/>
        <v>47.88070462762974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24564.711381789566</v>
      </c>
      <c r="F27" s="2">
        <v>39628.332396268845</v>
      </c>
      <c r="G27" s="5">
        <f t="shared" si="4"/>
        <v>64193.043778058411</v>
      </c>
      <c r="H27" s="2">
        <v>398</v>
      </c>
      <c r="I27" s="2">
        <v>440</v>
      </c>
      <c r="J27" s="5">
        <f t="shared" si="5"/>
        <v>838</v>
      </c>
      <c r="K27" s="2">
        <v>339</v>
      </c>
      <c r="L27" s="2">
        <v>302</v>
      </c>
      <c r="M27" s="5">
        <f t="shared" si="6"/>
        <v>641</v>
      </c>
      <c r="N27" s="27">
        <f t="shared" si="7"/>
        <v>0.14446431064331666</v>
      </c>
      <c r="O27" s="27">
        <f t="shared" si="0"/>
        <v>0.23319562892070453</v>
      </c>
      <c r="P27" s="28">
        <f t="shared" si="1"/>
        <v>0.18881639815180604</v>
      </c>
      <c r="R27" s="32">
        <f t="shared" si="8"/>
        <v>33.33068030093564</v>
      </c>
      <c r="S27" s="32">
        <f t="shared" si="9"/>
        <v>53.407456059661513</v>
      </c>
      <c r="T27" s="32">
        <f t="shared" si="10"/>
        <v>43.403004582865726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14272.601520458062</v>
      </c>
      <c r="F28" s="2">
        <v>10356.688652480185</v>
      </c>
      <c r="G28" s="5">
        <f t="shared" si="4"/>
        <v>24629.290172938247</v>
      </c>
      <c r="H28" s="2">
        <v>223</v>
      </c>
      <c r="I28" s="2">
        <v>223</v>
      </c>
      <c r="J28" s="5">
        <f t="shared" si="5"/>
        <v>446</v>
      </c>
      <c r="K28" s="2">
        <v>0</v>
      </c>
      <c r="L28" s="2">
        <v>0</v>
      </c>
      <c r="M28" s="5">
        <f t="shared" si="6"/>
        <v>0</v>
      </c>
      <c r="N28" s="27">
        <f t="shared" si="7"/>
        <v>0.29630878426461682</v>
      </c>
      <c r="O28" s="27">
        <f t="shared" si="0"/>
        <v>0.21501180560704586</v>
      </c>
      <c r="P28" s="28">
        <f t="shared" si="1"/>
        <v>0.25566029493583131</v>
      </c>
      <c r="R28" s="32">
        <f t="shared" si="8"/>
        <v>64.002697401157221</v>
      </c>
      <c r="S28" s="32">
        <f t="shared" si="9"/>
        <v>46.442550011121902</v>
      </c>
      <c r="T28" s="32">
        <f t="shared" si="10"/>
        <v>55.222623706139565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15215.149965299059</v>
      </c>
      <c r="F29" s="2">
        <v>9115.4583303775344</v>
      </c>
      <c r="G29" s="5">
        <f t="shared" si="4"/>
        <v>24330.608295676593</v>
      </c>
      <c r="H29" s="2">
        <v>217</v>
      </c>
      <c r="I29" s="2">
        <v>208</v>
      </c>
      <c r="J29" s="5">
        <f t="shared" si="5"/>
        <v>425</v>
      </c>
      <c r="K29" s="2">
        <v>0</v>
      </c>
      <c r="L29" s="2">
        <v>0</v>
      </c>
      <c r="M29" s="5">
        <f t="shared" si="6"/>
        <v>0</v>
      </c>
      <c r="N29" s="27">
        <f t="shared" si="7"/>
        <v>0.32461064100740439</v>
      </c>
      <c r="O29" s="27">
        <f t="shared" si="0"/>
        <v>0.20289036525947146</v>
      </c>
      <c r="P29" s="28">
        <f t="shared" si="1"/>
        <v>0.26503930605312193</v>
      </c>
      <c r="R29" s="32">
        <f t="shared" si="8"/>
        <v>70.115898457599343</v>
      </c>
      <c r="S29" s="32">
        <f t="shared" si="9"/>
        <v>43.824318896045838</v>
      </c>
      <c r="T29" s="32">
        <f t="shared" si="10"/>
        <v>57.248490107474339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15237.685389806174</v>
      </c>
      <c r="F30" s="2">
        <v>9046.8970060724569</v>
      </c>
      <c r="G30" s="5">
        <f t="shared" si="4"/>
        <v>24284.582395878631</v>
      </c>
      <c r="H30" s="2">
        <v>229</v>
      </c>
      <c r="I30" s="2">
        <v>215</v>
      </c>
      <c r="J30" s="5">
        <f t="shared" si="5"/>
        <v>444</v>
      </c>
      <c r="K30" s="2">
        <v>0</v>
      </c>
      <c r="L30" s="2">
        <v>0</v>
      </c>
      <c r="M30" s="5">
        <f t="shared" si="6"/>
        <v>0</v>
      </c>
      <c r="N30" s="27">
        <f t="shared" si="7"/>
        <v>0.30805606885424097</v>
      </c>
      <c r="O30" s="27">
        <f t="shared" si="0"/>
        <v>0.1948082903977704</v>
      </c>
      <c r="P30" s="28">
        <f t="shared" si="1"/>
        <v>0.25321761757464373</v>
      </c>
      <c r="R30" s="32">
        <f t="shared" si="8"/>
        <v>66.540110872516053</v>
      </c>
      <c r="S30" s="32">
        <f t="shared" si="9"/>
        <v>42.078590725918403</v>
      </c>
      <c r="T30" s="32">
        <f t="shared" si="10"/>
        <v>54.695005396123044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14002.555199755185</v>
      </c>
      <c r="F31" s="2">
        <v>8000.8507610406778</v>
      </c>
      <c r="G31" s="5">
        <f t="shared" si="4"/>
        <v>22003.405960795862</v>
      </c>
      <c r="H31" s="2">
        <v>230</v>
      </c>
      <c r="I31" s="2">
        <v>216</v>
      </c>
      <c r="J31" s="5">
        <f t="shared" si="5"/>
        <v>446</v>
      </c>
      <c r="K31" s="2">
        <v>0</v>
      </c>
      <c r="L31" s="2">
        <v>0</v>
      </c>
      <c r="M31" s="5">
        <f t="shared" si="6"/>
        <v>0</v>
      </c>
      <c r="N31" s="27">
        <f t="shared" si="7"/>
        <v>0.2818549758404828</v>
      </c>
      <c r="O31" s="27">
        <f t="shared" si="0"/>
        <v>0.171485998822031</v>
      </c>
      <c r="P31" s="28">
        <f t="shared" si="1"/>
        <v>0.2284027358494837</v>
      </c>
      <c r="R31" s="32">
        <f t="shared" si="8"/>
        <v>60.880674781544279</v>
      </c>
      <c r="S31" s="32">
        <f t="shared" si="9"/>
        <v>37.04097574555869</v>
      </c>
      <c r="T31" s="32">
        <f t="shared" si="10"/>
        <v>49.334990943488478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13920.269404083121</v>
      </c>
      <c r="F32" s="2">
        <v>7324.5726328617548</v>
      </c>
      <c r="G32" s="5">
        <f t="shared" si="4"/>
        <v>21244.842036944876</v>
      </c>
      <c r="H32" s="2">
        <v>234</v>
      </c>
      <c r="I32" s="2">
        <v>216</v>
      </c>
      <c r="J32" s="5">
        <f t="shared" si="5"/>
        <v>450</v>
      </c>
      <c r="K32" s="2">
        <v>0</v>
      </c>
      <c r="L32" s="2">
        <v>0</v>
      </c>
      <c r="M32" s="5">
        <f t="shared" si="6"/>
        <v>0</v>
      </c>
      <c r="N32" s="27">
        <f t="shared" si="7"/>
        <v>0.27540893882722223</v>
      </c>
      <c r="O32" s="27">
        <f t="shared" si="0"/>
        <v>0.15699101150681058</v>
      </c>
      <c r="P32" s="28">
        <f t="shared" si="1"/>
        <v>0.21856833371342466</v>
      </c>
      <c r="R32" s="32">
        <f t="shared" si="8"/>
        <v>59.488330786680002</v>
      </c>
      <c r="S32" s="32">
        <f t="shared" si="9"/>
        <v>33.91005848547109</v>
      </c>
      <c r="T32" s="32">
        <f t="shared" si="10"/>
        <v>47.210760082099725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11205.668705028776</v>
      </c>
      <c r="F33" s="2">
        <v>5146.24461394215</v>
      </c>
      <c r="G33" s="5">
        <f t="shared" si="4"/>
        <v>16351.913318970926</v>
      </c>
      <c r="H33" s="2">
        <v>233</v>
      </c>
      <c r="I33" s="2">
        <v>212</v>
      </c>
      <c r="J33" s="5">
        <f t="shared" si="5"/>
        <v>445</v>
      </c>
      <c r="K33" s="2">
        <v>0</v>
      </c>
      <c r="L33" s="2">
        <v>0</v>
      </c>
      <c r="M33" s="5">
        <f t="shared" si="6"/>
        <v>0</v>
      </c>
      <c r="N33" s="27">
        <f t="shared" si="7"/>
        <v>0.2226527719168013</v>
      </c>
      <c r="O33" s="27">
        <f t="shared" si="0"/>
        <v>0.11238304974541732</v>
      </c>
      <c r="P33" s="28">
        <f t="shared" si="1"/>
        <v>0.17011978068009703</v>
      </c>
      <c r="R33" s="32">
        <f t="shared" si="8"/>
        <v>48.092998734029081</v>
      </c>
      <c r="S33" s="32">
        <f t="shared" si="9"/>
        <v>24.27473874501014</v>
      </c>
      <c r="T33" s="32">
        <f t="shared" si="10"/>
        <v>36.745872626900962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4287.0145213988544</v>
      </c>
      <c r="F34" s="2">
        <v>3168.3354954042252</v>
      </c>
      <c r="G34" s="5">
        <f t="shared" si="4"/>
        <v>7455.3500168030796</v>
      </c>
      <c r="H34" s="2">
        <v>224</v>
      </c>
      <c r="I34" s="2">
        <v>219</v>
      </c>
      <c r="J34" s="5">
        <f t="shared" si="5"/>
        <v>443</v>
      </c>
      <c r="K34" s="2">
        <v>0</v>
      </c>
      <c r="L34" s="2">
        <v>0</v>
      </c>
      <c r="M34" s="5">
        <f t="shared" si="6"/>
        <v>0</v>
      </c>
      <c r="N34" s="27">
        <f t="shared" si="7"/>
        <v>8.8603970763038498E-2</v>
      </c>
      <c r="O34" s="27">
        <f t="shared" si="0"/>
        <v>6.6978172996030469E-2</v>
      </c>
      <c r="P34" s="28">
        <f t="shared" si="1"/>
        <v>7.7913113627655295E-2</v>
      </c>
      <c r="R34" s="32">
        <f t="shared" si="8"/>
        <v>19.138457684816313</v>
      </c>
      <c r="S34" s="32">
        <f t="shared" si="9"/>
        <v>14.467285367142582</v>
      </c>
      <c r="T34" s="32">
        <f t="shared" si="10"/>
        <v>16.829232543573543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1864.8942040445786</v>
      </c>
      <c r="F35" s="2">
        <v>1694.1446212991625</v>
      </c>
      <c r="G35" s="5">
        <f t="shared" si="4"/>
        <v>3559.0388253437413</v>
      </c>
      <c r="H35" s="2">
        <v>227</v>
      </c>
      <c r="I35" s="2">
        <v>221</v>
      </c>
      <c r="J35" s="5">
        <f t="shared" si="5"/>
        <v>448</v>
      </c>
      <c r="K35" s="2">
        <v>0</v>
      </c>
      <c r="L35" s="2">
        <v>0</v>
      </c>
      <c r="M35" s="5">
        <f t="shared" si="6"/>
        <v>0</v>
      </c>
      <c r="N35" s="27">
        <f t="shared" si="7"/>
        <v>3.8034226709997114E-2</v>
      </c>
      <c r="O35" s="27">
        <f t="shared" si="0"/>
        <v>3.5489873916942402E-2</v>
      </c>
      <c r="P35" s="28">
        <f t="shared" si="1"/>
        <v>3.6779088390208964E-2</v>
      </c>
      <c r="R35" s="32">
        <f t="shared" si="8"/>
        <v>8.2153929693593764</v>
      </c>
      <c r="S35" s="32">
        <f t="shared" si="9"/>
        <v>7.6658127660595587</v>
      </c>
      <c r="T35" s="32">
        <f t="shared" si="10"/>
        <v>7.9442830922851373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355.99318725182985</v>
      </c>
      <c r="F36" s="3">
        <v>369.00000000000006</v>
      </c>
      <c r="G36" s="7">
        <f t="shared" si="4"/>
        <v>724.99318725182991</v>
      </c>
      <c r="H36" s="3">
        <v>226</v>
      </c>
      <c r="I36" s="3">
        <v>216</v>
      </c>
      <c r="J36" s="7">
        <f t="shared" si="5"/>
        <v>442</v>
      </c>
      <c r="K36" s="3">
        <v>0</v>
      </c>
      <c r="L36" s="3">
        <v>0</v>
      </c>
      <c r="M36" s="7">
        <f t="shared" si="6"/>
        <v>0</v>
      </c>
      <c r="N36" s="27">
        <f t="shared" si="7"/>
        <v>7.2925513612715062E-3</v>
      </c>
      <c r="O36" s="27">
        <f t="shared" si="0"/>
        <v>7.908950617283951E-3</v>
      </c>
      <c r="P36" s="28">
        <f t="shared" si="1"/>
        <v>7.5937781470151447E-3</v>
      </c>
      <c r="R36" s="32">
        <f t="shared" si="8"/>
        <v>1.5751910940346454</v>
      </c>
      <c r="S36" s="32">
        <f t="shared" si="9"/>
        <v>1.7083333333333337</v>
      </c>
      <c r="T36" s="32">
        <f t="shared" si="10"/>
        <v>1.6402560797552712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8499.7355878584494</v>
      </c>
      <c r="F37" s="9">
        <v>16451.751729388976</v>
      </c>
      <c r="G37" s="10">
        <f t="shared" si="4"/>
        <v>24951.487317247425</v>
      </c>
      <c r="H37" s="9">
        <v>148</v>
      </c>
      <c r="I37" s="9">
        <v>147</v>
      </c>
      <c r="J37" s="10">
        <f t="shared" si="5"/>
        <v>295</v>
      </c>
      <c r="K37" s="9">
        <v>189</v>
      </c>
      <c r="L37" s="9">
        <v>175</v>
      </c>
      <c r="M37" s="10">
        <f t="shared" si="6"/>
        <v>364</v>
      </c>
      <c r="N37" s="25">
        <f t="shared" si="7"/>
        <v>0.10780993896319697</v>
      </c>
      <c r="O37" s="25">
        <f t="shared" si="0"/>
        <v>0.2189130259925082</v>
      </c>
      <c r="P37" s="26">
        <f t="shared" si="1"/>
        <v>0.16203106211522303</v>
      </c>
      <c r="R37" s="32">
        <f t="shared" si="8"/>
        <v>25.221767323022107</v>
      </c>
      <c r="S37" s="32">
        <f t="shared" si="9"/>
        <v>51.092396675121044</v>
      </c>
      <c r="T37" s="32">
        <f t="shared" si="10"/>
        <v>37.862651467750268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8252.8496752240699</v>
      </c>
      <c r="F38" s="2">
        <v>16104.090392327067</v>
      </c>
      <c r="G38" s="5">
        <f t="shared" si="4"/>
        <v>24356.940067551135</v>
      </c>
      <c r="H38" s="2">
        <v>148</v>
      </c>
      <c r="I38" s="2">
        <v>147</v>
      </c>
      <c r="J38" s="5">
        <f t="shared" si="5"/>
        <v>295</v>
      </c>
      <c r="K38" s="2">
        <v>187</v>
      </c>
      <c r="L38" s="2">
        <v>187</v>
      </c>
      <c r="M38" s="5">
        <f t="shared" si="6"/>
        <v>374</v>
      </c>
      <c r="N38" s="27">
        <f t="shared" si="7"/>
        <v>0.10534118343745622</v>
      </c>
      <c r="O38" s="27">
        <f t="shared" si="0"/>
        <v>0.20612444184321968</v>
      </c>
      <c r="P38" s="28">
        <f t="shared" si="1"/>
        <v>0.15566325008660423</v>
      </c>
      <c r="R38" s="32">
        <f t="shared" si="8"/>
        <v>24.635372164847968</v>
      </c>
      <c r="S38" s="32">
        <f t="shared" si="9"/>
        <v>48.215839497985229</v>
      </c>
      <c r="T38" s="32">
        <f t="shared" si="10"/>
        <v>36.407982163753566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8077.3730454495208</v>
      </c>
      <c r="F39" s="2">
        <v>15867.577480487385</v>
      </c>
      <c r="G39" s="5">
        <f t="shared" si="4"/>
        <v>23944.950525936907</v>
      </c>
      <c r="H39" s="2">
        <v>148</v>
      </c>
      <c r="I39" s="2">
        <v>147</v>
      </c>
      <c r="J39" s="5">
        <f t="shared" si="5"/>
        <v>295</v>
      </c>
      <c r="K39" s="2">
        <v>192</v>
      </c>
      <c r="L39" s="2">
        <v>197</v>
      </c>
      <c r="M39" s="5">
        <f t="shared" si="6"/>
        <v>389</v>
      </c>
      <c r="N39" s="27">
        <f t="shared" si="7"/>
        <v>0.10149493673916266</v>
      </c>
      <c r="O39" s="27">
        <f t="shared" si="0"/>
        <v>0.19684866862454578</v>
      </c>
      <c r="P39" s="28">
        <f t="shared" si="1"/>
        <v>0.14947656890442038</v>
      </c>
      <c r="R39" s="32">
        <f t="shared" si="8"/>
        <v>23.756979545439766</v>
      </c>
      <c r="S39" s="32">
        <f t="shared" si="9"/>
        <v>46.126678722347052</v>
      </c>
      <c r="T39" s="32">
        <f t="shared" si="10"/>
        <v>35.007237611018873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7972.8542392840382</v>
      </c>
      <c r="F40" s="2">
        <v>15662.827797567055</v>
      </c>
      <c r="G40" s="5">
        <f t="shared" si="4"/>
        <v>23635.682036851093</v>
      </c>
      <c r="H40" s="2">
        <v>149</v>
      </c>
      <c r="I40" s="2">
        <v>129</v>
      </c>
      <c r="J40" s="5">
        <f t="shared" si="5"/>
        <v>278</v>
      </c>
      <c r="K40" s="2">
        <v>190</v>
      </c>
      <c r="L40" s="2">
        <v>196</v>
      </c>
      <c r="M40" s="5">
        <f t="shared" si="6"/>
        <v>386</v>
      </c>
      <c r="N40" s="27">
        <f t="shared" si="7"/>
        <v>0.10053533540910974</v>
      </c>
      <c r="O40" s="27">
        <f t="shared" si="0"/>
        <v>0.20481781302394414</v>
      </c>
      <c r="P40" s="28">
        <f t="shared" si="1"/>
        <v>0.15172864906565256</v>
      </c>
      <c r="R40" s="32">
        <f t="shared" si="8"/>
        <v>23.518744068684477</v>
      </c>
      <c r="S40" s="32">
        <f t="shared" si="9"/>
        <v>48.193316300206327</v>
      </c>
      <c r="T40" s="32">
        <f t="shared" si="10"/>
        <v>35.59590668200466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7911.3868193769276</v>
      </c>
      <c r="F41" s="2">
        <v>15438.227576661613</v>
      </c>
      <c r="G41" s="5">
        <f t="shared" si="4"/>
        <v>23349.614396038542</v>
      </c>
      <c r="H41" s="2">
        <v>149</v>
      </c>
      <c r="I41" s="2">
        <v>135</v>
      </c>
      <c r="J41" s="5">
        <f t="shared" si="5"/>
        <v>284</v>
      </c>
      <c r="K41" s="2">
        <v>199</v>
      </c>
      <c r="L41" s="2">
        <v>197</v>
      </c>
      <c r="M41" s="5">
        <f t="shared" si="6"/>
        <v>396</v>
      </c>
      <c r="N41" s="27">
        <f t="shared" si="7"/>
        <v>9.7029371313001961E-2</v>
      </c>
      <c r="O41" s="27">
        <f t="shared" si="0"/>
        <v>0.19788540269510888</v>
      </c>
      <c r="P41" s="28">
        <f t="shared" si="1"/>
        <v>0.14634485557083923</v>
      </c>
      <c r="R41" s="32">
        <f t="shared" si="8"/>
        <v>22.733870170623355</v>
      </c>
      <c r="S41" s="32">
        <f t="shared" si="9"/>
        <v>46.50068547187233</v>
      </c>
      <c r="T41" s="32">
        <f t="shared" si="10"/>
        <v>34.337668229468441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5224.9350820524924</v>
      </c>
      <c r="F42" s="2">
        <v>9999.2096973692533</v>
      </c>
      <c r="G42" s="5">
        <f t="shared" si="4"/>
        <v>15224.144779421746</v>
      </c>
      <c r="H42" s="2">
        <v>0</v>
      </c>
      <c r="I42" s="2">
        <v>0</v>
      </c>
      <c r="J42" s="5">
        <f t="shared" si="5"/>
        <v>0</v>
      </c>
      <c r="K42" s="2">
        <v>198</v>
      </c>
      <c r="L42" s="2">
        <v>197</v>
      </c>
      <c r="M42" s="5">
        <f t="shared" si="6"/>
        <v>395</v>
      </c>
      <c r="N42" s="27">
        <f t="shared" si="7"/>
        <v>0.10640548798575457</v>
      </c>
      <c r="O42" s="27">
        <f t="shared" si="0"/>
        <v>0.20466697431982261</v>
      </c>
      <c r="P42" s="28">
        <f t="shared" si="1"/>
        <v>0.15541184952451761</v>
      </c>
      <c r="R42" s="32">
        <f t="shared" si="8"/>
        <v>26.388561020467133</v>
      </c>
      <c r="S42" s="32">
        <f t="shared" si="9"/>
        <v>50.757409631316008</v>
      </c>
      <c r="T42" s="32">
        <f t="shared" si="10"/>
        <v>38.54213868208037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4875.0318399801363</v>
      </c>
      <c r="F43" s="2">
        <v>8493.4099139546324</v>
      </c>
      <c r="G43" s="5">
        <f t="shared" si="4"/>
        <v>13368.441753934769</v>
      </c>
      <c r="H43" s="2">
        <v>0</v>
      </c>
      <c r="I43" s="2">
        <v>0</v>
      </c>
      <c r="J43" s="5">
        <f t="shared" si="5"/>
        <v>0</v>
      </c>
      <c r="K43" s="2">
        <v>196</v>
      </c>
      <c r="L43" s="2">
        <v>196</v>
      </c>
      <c r="M43" s="5">
        <f t="shared" si="6"/>
        <v>392</v>
      </c>
      <c r="N43" s="27">
        <f t="shared" si="7"/>
        <v>0.10029278801802453</v>
      </c>
      <c r="O43" s="27">
        <f t="shared" si="0"/>
        <v>0.17473275826931026</v>
      </c>
      <c r="P43" s="28">
        <f t="shared" si="1"/>
        <v>0.13751277314366739</v>
      </c>
      <c r="R43" s="32">
        <f t="shared" si="8"/>
        <v>24.872611428470083</v>
      </c>
      <c r="S43" s="32">
        <f t="shared" si="9"/>
        <v>43.333724050788938</v>
      </c>
      <c r="T43" s="32">
        <f t="shared" si="10"/>
        <v>34.103167739629512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4777.3960330017926</v>
      </c>
      <c r="F44" s="2">
        <v>8062.5748235363562</v>
      </c>
      <c r="G44" s="5">
        <f t="shared" si="4"/>
        <v>12839.970856538148</v>
      </c>
      <c r="H44" s="2">
        <v>0</v>
      </c>
      <c r="I44" s="2">
        <v>0</v>
      </c>
      <c r="J44" s="5">
        <f t="shared" si="5"/>
        <v>0</v>
      </c>
      <c r="K44" s="2">
        <v>196</v>
      </c>
      <c r="L44" s="2">
        <v>195</v>
      </c>
      <c r="M44" s="5">
        <f t="shared" si="6"/>
        <v>391</v>
      </c>
      <c r="N44" s="27">
        <f t="shared" si="7"/>
        <v>9.8284151436014502E-2</v>
      </c>
      <c r="O44" s="27">
        <f t="shared" si="0"/>
        <v>0.16671990950240603</v>
      </c>
      <c r="P44" s="28">
        <f t="shared" si="1"/>
        <v>0.13241451671209212</v>
      </c>
      <c r="R44" s="32">
        <f t="shared" si="8"/>
        <v>24.374469556131594</v>
      </c>
      <c r="S44" s="32">
        <f t="shared" si="9"/>
        <v>41.346537556596701</v>
      </c>
      <c r="T44" s="32">
        <f t="shared" si="10"/>
        <v>32.838800144598842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4797.3478767161168</v>
      </c>
      <c r="F45" s="2">
        <v>7595.1319036590912</v>
      </c>
      <c r="G45" s="5">
        <f t="shared" si="4"/>
        <v>12392.479780375208</v>
      </c>
      <c r="H45" s="2">
        <v>0</v>
      </c>
      <c r="I45" s="2">
        <v>0</v>
      </c>
      <c r="J45" s="5">
        <f t="shared" si="5"/>
        <v>0</v>
      </c>
      <c r="K45" s="2">
        <v>196</v>
      </c>
      <c r="L45" s="2">
        <v>197</v>
      </c>
      <c r="M45" s="5">
        <f t="shared" si="6"/>
        <v>393</v>
      </c>
      <c r="N45" s="27">
        <f t="shared" si="7"/>
        <v>9.8694615633560662E-2</v>
      </c>
      <c r="O45" s="27">
        <f t="shared" si="0"/>
        <v>0.15545955263752848</v>
      </c>
      <c r="P45" s="28">
        <f t="shared" si="1"/>
        <v>0.12714930415717812</v>
      </c>
      <c r="R45" s="32">
        <f t="shared" si="8"/>
        <v>24.476264677123044</v>
      </c>
      <c r="S45" s="32">
        <f t="shared" si="9"/>
        <v>38.553969054107064</v>
      </c>
      <c r="T45" s="32">
        <f t="shared" si="10"/>
        <v>31.533027430980173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4788.2477563578368</v>
      </c>
      <c r="F46" s="2">
        <v>7427.3919896823327</v>
      </c>
      <c r="G46" s="5">
        <f t="shared" si="4"/>
        <v>12215.639746040169</v>
      </c>
      <c r="H46" s="2">
        <v>0</v>
      </c>
      <c r="I46" s="2">
        <v>0</v>
      </c>
      <c r="J46" s="5">
        <f t="shared" si="5"/>
        <v>0</v>
      </c>
      <c r="K46" s="2">
        <v>196</v>
      </c>
      <c r="L46" s="2">
        <v>198</v>
      </c>
      <c r="M46" s="5">
        <f t="shared" si="6"/>
        <v>394</v>
      </c>
      <c r="N46" s="27">
        <f t="shared" si="7"/>
        <v>9.8507401175893614E-2</v>
      </c>
      <c r="O46" s="27">
        <f t="shared" si="0"/>
        <v>0.15125839014504588</v>
      </c>
      <c r="P46" s="28">
        <f t="shared" si="1"/>
        <v>0.12501678141927469</v>
      </c>
      <c r="R46" s="32">
        <f t="shared" si="8"/>
        <v>24.429835491621617</v>
      </c>
      <c r="S46" s="32">
        <f t="shared" si="9"/>
        <v>37.512080755971375</v>
      </c>
      <c r="T46" s="32">
        <f t="shared" si="10"/>
        <v>31.004161791980124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4880.3726435033359</v>
      </c>
      <c r="F47" s="2">
        <v>7357.503572384795</v>
      </c>
      <c r="G47" s="5">
        <f t="shared" si="4"/>
        <v>12237.876215888131</v>
      </c>
      <c r="H47" s="2">
        <v>0</v>
      </c>
      <c r="I47" s="2">
        <v>0</v>
      </c>
      <c r="J47" s="5">
        <f t="shared" si="5"/>
        <v>0</v>
      </c>
      <c r="K47" s="2">
        <v>196</v>
      </c>
      <c r="L47" s="2">
        <v>192</v>
      </c>
      <c r="M47" s="5">
        <f t="shared" si="6"/>
        <v>388</v>
      </c>
      <c r="N47" s="27">
        <f t="shared" si="7"/>
        <v>0.10040266300821543</v>
      </c>
      <c r="O47" s="27">
        <f t="shared" si="0"/>
        <v>0.15451746413778553</v>
      </c>
      <c r="P47" s="28">
        <f t="shared" si="1"/>
        <v>0.12718112129913672</v>
      </c>
      <c r="R47" s="32">
        <f t="shared" ref="R47" si="11">+E47/(H47+K47)</f>
        <v>24.899860426037428</v>
      </c>
      <c r="S47" s="32">
        <f t="shared" ref="S47" si="12">+F47/(I47+L47)</f>
        <v>38.320331106170805</v>
      </c>
      <c r="T47" s="32">
        <f t="shared" ref="T47" si="13">+G47/(J47+M47)</f>
        <v>31.540918082185904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3942.5160066267867</v>
      </c>
      <c r="F48" s="2">
        <v>7234.0358565605557</v>
      </c>
      <c r="G48" s="5">
        <f t="shared" si="4"/>
        <v>11176.551863187342</v>
      </c>
      <c r="H48" s="2">
        <v>0</v>
      </c>
      <c r="I48" s="2">
        <v>0</v>
      </c>
      <c r="J48" s="5">
        <f t="shared" si="5"/>
        <v>0</v>
      </c>
      <c r="K48" s="2">
        <v>197</v>
      </c>
      <c r="L48" s="2">
        <v>186</v>
      </c>
      <c r="M48" s="5">
        <f t="shared" si="6"/>
        <v>383</v>
      </c>
      <c r="N48" s="27">
        <f t="shared" si="7"/>
        <v>8.0696659706623278E-2</v>
      </c>
      <c r="O48" s="27">
        <f t="shared" si="0"/>
        <v>0.1568252657076083</v>
      </c>
      <c r="P48" s="28">
        <f t="shared" si="1"/>
        <v>0.11766773207263688</v>
      </c>
      <c r="R48" s="32">
        <f t="shared" si="8"/>
        <v>20.012771607242573</v>
      </c>
      <c r="S48" s="32">
        <f t="shared" si="9"/>
        <v>38.892665895486857</v>
      </c>
      <c r="T48" s="32">
        <f t="shared" si="10"/>
        <v>29.181597554013948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3934.056636047992</v>
      </c>
      <c r="F49" s="2">
        <v>6765.1504928367094</v>
      </c>
      <c r="G49" s="5">
        <f t="shared" si="4"/>
        <v>10699.207128884702</v>
      </c>
      <c r="H49" s="2">
        <v>0</v>
      </c>
      <c r="I49" s="2">
        <v>0</v>
      </c>
      <c r="J49" s="5">
        <f t="shared" si="5"/>
        <v>0</v>
      </c>
      <c r="K49" s="2">
        <v>181</v>
      </c>
      <c r="L49" s="2">
        <v>186</v>
      </c>
      <c r="M49" s="5">
        <f t="shared" si="6"/>
        <v>367</v>
      </c>
      <c r="N49" s="27">
        <f t="shared" si="7"/>
        <v>8.7641611032970773E-2</v>
      </c>
      <c r="O49" s="27">
        <f t="shared" si="0"/>
        <v>0.1466603904968069</v>
      </c>
      <c r="P49" s="28">
        <f t="shared" si="1"/>
        <v>0.11755303604734005</v>
      </c>
      <c r="R49" s="32">
        <f t="shared" si="8"/>
        <v>21.73511953617675</v>
      </c>
      <c r="S49" s="32">
        <f t="shared" si="9"/>
        <v>36.371776843208117</v>
      </c>
      <c r="T49" s="32">
        <f t="shared" si="10"/>
        <v>29.15315293974033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3772.66047397798</v>
      </c>
      <c r="F50" s="2">
        <v>6841.0646268191967</v>
      </c>
      <c r="G50" s="5">
        <f t="shared" si="4"/>
        <v>10613.725100797177</v>
      </c>
      <c r="H50" s="2">
        <v>0</v>
      </c>
      <c r="I50" s="2">
        <v>0</v>
      </c>
      <c r="J50" s="5">
        <f t="shared" si="5"/>
        <v>0</v>
      </c>
      <c r="K50" s="2">
        <v>177</v>
      </c>
      <c r="L50" s="2">
        <v>187</v>
      </c>
      <c r="M50" s="5">
        <f t="shared" si="6"/>
        <v>364</v>
      </c>
      <c r="N50" s="27">
        <f t="shared" si="7"/>
        <v>8.5945427236604241E-2</v>
      </c>
      <c r="O50" s="27">
        <f t="shared" si="0"/>
        <v>0.14751303749394507</v>
      </c>
      <c r="P50" s="28">
        <f t="shared" si="1"/>
        <v>0.117574941297381</v>
      </c>
      <c r="R50" s="32">
        <f t="shared" si="8"/>
        <v>21.314465954677853</v>
      </c>
      <c r="S50" s="32">
        <f t="shared" si="9"/>
        <v>36.583233298498378</v>
      </c>
      <c r="T50" s="32">
        <f t="shared" si="10"/>
        <v>29.158585441750486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3653.9330566496765</v>
      </c>
      <c r="F51" s="2">
        <v>6471.0309812729383</v>
      </c>
      <c r="G51" s="5">
        <f t="shared" si="4"/>
        <v>10124.964037922615</v>
      </c>
      <c r="H51" s="2">
        <v>0</v>
      </c>
      <c r="I51" s="2">
        <v>0</v>
      </c>
      <c r="J51" s="5">
        <f t="shared" si="5"/>
        <v>0</v>
      </c>
      <c r="K51" s="2">
        <v>175</v>
      </c>
      <c r="L51" s="2">
        <v>186</v>
      </c>
      <c r="M51" s="5">
        <f t="shared" si="6"/>
        <v>361</v>
      </c>
      <c r="N51" s="27">
        <f t="shared" si="7"/>
        <v>8.4192005913587012E-2</v>
      </c>
      <c r="O51" s="27">
        <f t="shared" si="0"/>
        <v>0.14028423042995444</v>
      </c>
      <c r="P51" s="28">
        <f t="shared" si="1"/>
        <v>0.11309270884999793</v>
      </c>
      <c r="R51" s="32">
        <f t="shared" si="8"/>
        <v>20.879617466569581</v>
      </c>
      <c r="S51" s="32">
        <f t="shared" si="9"/>
        <v>34.790489146628701</v>
      </c>
      <c r="T51" s="32">
        <f t="shared" si="10"/>
        <v>28.046991794799489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3673.5379085476006</v>
      </c>
      <c r="F52" s="2">
        <v>6281.018090044442</v>
      </c>
      <c r="G52" s="5">
        <f t="shared" si="4"/>
        <v>9954.5559985920427</v>
      </c>
      <c r="H52" s="2">
        <v>0</v>
      </c>
      <c r="I52" s="2">
        <v>0</v>
      </c>
      <c r="J52" s="5">
        <f t="shared" si="5"/>
        <v>0</v>
      </c>
      <c r="K52" s="2">
        <v>175</v>
      </c>
      <c r="L52" s="2">
        <v>186</v>
      </c>
      <c r="M52" s="5">
        <f t="shared" si="6"/>
        <v>361</v>
      </c>
      <c r="N52" s="27">
        <f t="shared" si="7"/>
        <v>8.4643730611695861E-2</v>
      </c>
      <c r="O52" s="27">
        <f t="shared" si="0"/>
        <v>0.13616497767179245</v>
      </c>
      <c r="P52" s="28">
        <f t="shared" si="1"/>
        <v>0.11118930388919715</v>
      </c>
      <c r="R52" s="32">
        <f t="shared" si="8"/>
        <v>20.991645191700574</v>
      </c>
      <c r="S52" s="32">
        <f t="shared" si="9"/>
        <v>33.768914462604528</v>
      </c>
      <c r="T52" s="32">
        <f t="shared" si="10"/>
        <v>27.574947364520895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3620.4193795788178</v>
      </c>
      <c r="F53" s="2">
        <v>6173.5243615094832</v>
      </c>
      <c r="G53" s="5">
        <f t="shared" si="4"/>
        <v>9793.9437410883002</v>
      </c>
      <c r="H53" s="2">
        <v>0</v>
      </c>
      <c r="I53" s="2">
        <v>0</v>
      </c>
      <c r="J53" s="5">
        <f t="shared" si="5"/>
        <v>0</v>
      </c>
      <c r="K53" s="2">
        <v>177</v>
      </c>
      <c r="L53" s="2">
        <v>170</v>
      </c>
      <c r="M53" s="5">
        <f t="shared" si="6"/>
        <v>347</v>
      </c>
      <c r="N53" s="27">
        <f t="shared" si="7"/>
        <v>8.2477204747102642E-2</v>
      </c>
      <c r="O53" s="27">
        <f t="shared" si="0"/>
        <v>0.14643084348931412</v>
      </c>
      <c r="P53" s="28">
        <f t="shared" si="1"/>
        <v>0.11380895859775379</v>
      </c>
      <c r="R53" s="32">
        <f t="shared" si="8"/>
        <v>20.454346777281458</v>
      </c>
      <c r="S53" s="32">
        <f t="shared" si="9"/>
        <v>36.3148491853499</v>
      </c>
      <c r="T53" s="32">
        <f t="shared" si="10"/>
        <v>28.224621732242941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3254.145853776829</v>
      </c>
      <c r="F54" s="2">
        <v>5981.6311878395327</v>
      </c>
      <c r="G54" s="5">
        <f t="shared" si="4"/>
        <v>9235.7770416163621</v>
      </c>
      <c r="H54" s="2">
        <v>0</v>
      </c>
      <c r="I54" s="2">
        <v>0</v>
      </c>
      <c r="J54" s="5">
        <f t="shared" si="5"/>
        <v>0</v>
      </c>
      <c r="K54" s="2">
        <v>193</v>
      </c>
      <c r="L54" s="2">
        <v>177</v>
      </c>
      <c r="M54" s="5">
        <f t="shared" si="6"/>
        <v>370</v>
      </c>
      <c r="N54" s="27">
        <f t="shared" si="7"/>
        <v>6.7987336072556179E-2</v>
      </c>
      <c r="O54" s="27">
        <f t="shared" si="0"/>
        <v>0.13626825195552061</v>
      </c>
      <c r="P54" s="28">
        <f t="shared" si="1"/>
        <v>0.10065144988683918</v>
      </c>
      <c r="R54" s="32">
        <f t="shared" si="8"/>
        <v>16.860859345993934</v>
      </c>
      <c r="S54" s="32">
        <f t="shared" si="9"/>
        <v>33.794526484969111</v>
      </c>
      <c r="T54" s="32">
        <f t="shared" si="10"/>
        <v>24.961559571936114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2543.6360129064028</v>
      </c>
      <c r="F55" s="2">
        <v>4672.2813165982825</v>
      </c>
      <c r="G55" s="5">
        <f t="shared" si="4"/>
        <v>7215.9173295046858</v>
      </c>
      <c r="H55" s="2">
        <v>0</v>
      </c>
      <c r="I55" s="2">
        <v>0</v>
      </c>
      <c r="J55" s="5">
        <f t="shared" si="5"/>
        <v>0</v>
      </c>
      <c r="K55" s="2">
        <v>200</v>
      </c>
      <c r="L55" s="2">
        <v>175</v>
      </c>
      <c r="M55" s="5">
        <f t="shared" si="6"/>
        <v>375</v>
      </c>
      <c r="N55" s="27">
        <f t="shared" si="7"/>
        <v>5.1282984131177475E-2</v>
      </c>
      <c r="O55" s="27">
        <f t="shared" si="0"/>
        <v>0.10765625153452264</v>
      </c>
      <c r="P55" s="28">
        <f t="shared" si="1"/>
        <v>7.7590508919405221E-2</v>
      </c>
      <c r="R55" s="32">
        <f t="shared" si="8"/>
        <v>12.718180064532014</v>
      </c>
      <c r="S55" s="32">
        <f t="shared" si="9"/>
        <v>26.698750380561613</v>
      </c>
      <c r="T55" s="32">
        <f t="shared" si="10"/>
        <v>19.242446212012496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2419.2677185462685</v>
      </c>
      <c r="F56" s="2">
        <v>4514.5548046861386</v>
      </c>
      <c r="G56" s="5">
        <f t="shared" si="4"/>
        <v>6933.8225232324075</v>
      </c>
      <c r="H56" s="2">
        <v>0</v>
      </c>
      <c r="I56" s="2">
        <v>0</v>
      </c>
      <c r="J56" s="5">
        <f t="shared" si="5"/>
        <v>0</v>
      </c>
      <c r="K56" s="2">
        <v>198</v>
      </c>
      <c r="L56" s="2">
        <v>176</v>
      </c>
      <c r="M56" s="5">
        <f t="shared" si="6"/>
        <v>374</v>
      </c>
      <c r="N56" s="27">
        <f t="shared" si="7"/>
        <v>4.9268241254200644E-2</v>
      </c>
      <c r="O56" s="27">
        <f t="shared" si="0"/>
        <v>0.10343096601645295</v>
      </c>
      <c r="P56" s="28">
        <f t="shared" si="1"/>
        <v>7.4756582318789969E-2</v>
      </c>
      <c r="R56" s="32">
        <f t="shared" si="8"/>
        <v>12.218523831041759</v>
      </c>
      <c r="S56" s="32">
        <f t="shared" si="9"/>
        <v>25.650879572080331</v>
      </c>
      <c r="T56" s="32">
        <f t="shared" si="10"/>
        <v>18.539632415059913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2064.2630278864053</v>
      </c>
      <c r="F57" s="2">
        <v>3714.3936864118682</v>
      </c>
      <c r="G57" s="5">
        <f t="shared" si="4"/>
        <v>5778.6567142982731</v>
      </c>
      <c r="H57" s="2">
        <v>0</v>
      </c>
      <c r="I57" s="2">
        <v>0</v>
      </c>
      <c r="J57" s="5">
        <f t="shared" si="5"/>
        <v>0</v>
      </c>
      <c r="K57" s="43">
        <v>197</v>
      </c>
      <c r="L57" s="2">
        <v>176</v>
      </c>
      <c r="M57" s="5">
        <f t="shared" si="6"/>
        <v>373</v>
      </c>
      <c r="N57" s="27">
        <f t="shared" si="7"/>
        <v>4.2251985997347419E-2</v>
      </c>
      <c r="O57" s="27">
        <f t="shared" si="0"/>
        <v>8.5098828959216194E-2</v>
      </c>
      <c r="P57" s="28">
        <f t="shared" si="1"/>
        <v>6.2469263105360558E-2</v>
      </c>
      <c r="R57" s="32">
        <f t="shared" si="8"/>
        <v>10.478492527342159</v>
      </c>
      <c r="S57" s="32">
        <f t="shared" si="9"/>
        <v>21.104509581885615</v>
      </c>
      <c r="T57" s="32">
        <f t="shared" si="10"/>
        <v>15.492377250129419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1996.8537233381405</v>
      </c>
      <c r="F58" s="3">
        <v>3568.0000000000014</v>
      </c>
      <c r="G58" s="7">
        <f t="shared" si="4"/>
        <v>5564.8537233381421</v>
      </c>
      <c r="H58" s="6">
        <v>0</v>
      </c>
      <c r="I58" s="3">
        <v>0</v>
      </c>
      <c r="J58" s="7">
        <f t="shared" si="5"/>
        <v>0</v>
      </c>
      <c r="K58" s="44">
        <v>200</v>
      </c>
      <c r="L58" s="3">
        <v>176</v>
      </c>
      <c r="M58" s="7">
        <f t="shared" si="6"/>
        <v>376</v>
      </c>
      <c r="N58" s="27">
        <f t="shared" si="7"/>
        <v>4.0259147647946379E-2</v>
      </c>
      <c r="O58" s="27">
        <f t="shared" si="0"/>
        <v>8.174486803519064E-2</v>
      </c>
      <c r="P58" s="28">
        <f t="shared" si="1"/>
        <v>5.9677995488784122E-2</v>
      </c>
      <c r="R58" s="32">
        <f t="shared" si="8"/>
        <v>9.9842686166907022</v>
      </c>
      <c r="S58" s="32">
        <f t="shared" si="9"/>
        <v>20.27272727272728</v>
      </c>
      <c r="T58" s="32">
        <f t="shared" si="10"/>
        <v>14.800142881218463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5240.1844526625937</v>
      </c>
      <c r="F59" s="2">
        <v>10906.469175472779</v>
      </c>
      <c r="G59" s="10">
        <f t="shared" si="4"/>
        <v>16146.653628135373</v>
      </c>
      <c r="H59" s="2">
        <v>31</v>
      </c>
      <c r="I59" s="2">
        <v>63</v>
      </c>
      <c r="J59" s="10">
        <f t="shared" si="5"/>
        <v>94</v>
      </c>
      <c r="K59" s="2">
        <v>137</v>
      </c>
      <c r="L59" s="2">
        <v>113</v>
      </c>
      <c r="M59" s="10">
        <f t="shared" si="6"/>
        <v>250</v>
      </c>
      <c r="N59" s="25">
        <f t="shared" si="7"/>
        <v>0.12884009767561452</v>
      </c>
      <c r="O59" s="25">
        <f t="shared" si="0"/>
        <v>0.26197322193199413</v>
      </c>
      <c r="P59" s="26">
        <f t="shared" si="1"/>
        <v>0.19618309715366655</v>
      </c>
      <c r="R59" s="32">
        <f t="shared" si="8"/>
        <v>31.191574122991629</v>
      </c>
      <c r="S59" s="32">
        <f t="shared" si="9"/>
        <v>61.968574860640793</v>
      </c>
      <c r="T59" s="32">
        <f t="shared" si="10"/>
        <v>46.937946593416783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5050.5238071216154</v>
      </c>
      <c r="F60" s="2">
        <v>10740.191414617468</v>
      </c>
      <c r="G60" s="5">
        <f t="shared" si="4"/>
        <v>15790.715221739083</v>
      </c>
      <c r="H60" s="2">
        <v>42</v>
      </c>
      <c r="I60" s="2">
        <v>63</v>
      </c>
      <c r="J60" s="5">
        <f t="shared" si="5"/>
        <v>105</v>
      </c>
      <c r="K60" s="2">
        <v>132</v>
      </c>
      <c r="L60" s="2">
        <v>112</v>
      </c>
      <c r="M60" s="5">
        <f t="shared" si="6"/>
        <v>244</v>
      </c>
      <c r="N60" s="27">
        <f t="shared" si="7"/>
        <v>0.12080280824535054</v>
      </c>
      <c r="O60" s="27">
        <f t="shared" si="0"/>
        <v>0.25952521299578263</v>
      </c>
      <c r="P60" s="28">
        <f t="shared" si="1"/>
        <v>0.18981050127102467</v>
      </c>
      <c r="R60" s="32">
        <f t="shared" si="8"/>
        <v>29.025998891503537</v>
      </c>
      <c r="S60" s="32">
        <f t="shared" si="9"/>
        <v>61.372522369242674</v>
      </c>
      <c r="T60" s="32">
        <f t="shared" si="10"/>
        <v>45.245602354553249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4865.374114034068</v>
      </c>
      <c r="F61" s="2">
        <v>10119.548218835775</v>
      </c>
      <c r="G61" s="5">
        <f t="shared" si="4"/>
        <v>14984.922332869843</v>
      </c>
      <c r="H61" s="2">
        <v>42</v>
      </c>
      <c r="I61" s="2">
        <v>63</v>
      </c>
      <c r="J61" s="5">
        <f t="shared" si="5"/>
        <v>105</v>
      </c>
      <c r="K61" s="2">
        <v>134</v>
      </c>
      <c r="L61" s="2">
        <v>115</v>
      </c>
      <c r="M61" s="5">
        <f t="shared" si="6"/>
        <v>249</v>
      </c>
      <c r="N61" s="27">
        <f t="shared" si="7"/>
        <v>0.11500978900420925</v>
      </c>
      <c r="O61" s="27">
        <f t="shared" si="0"/>
        <v>0.24020955703654992</v>
      </c>
      <c r="P61" s="28">
        <f t="shared" si="1"/>
        <v>0.17747918245297806</v>
      </c>
      <c r="R61" s="32">
        <f t="shared" si="8"/>
        <v>27.644171102466295</v>
      </c>
      <c r="S61" s="32">
        <f t="shared" si="9"/>
        <v>56.851394487841432</v>
      </c>
      <c r="T61" s="32">
        <f t="shared" si="10"/>
        <v>42.330289075903508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4787.0836073181799</v>
      </c>
      <c r="F62" s="2">
        <v>9765.2286956120679</v>
      </c>
      <c r="G62" s="5">
        <f t="shared" si="4"/>
        <v>14552.312302930248</v>
      </c>
      <c r="H62" s="2">
        <v>42</v>
      </c>
      <c r="I62" s="2">
        <v>63</v>
      </c>
      <c r="J62" s="5">
        <f t="shared" si="5"/>
        <v>105</v>
      </c>
      <c r="K62" s="2">
        <v>131</v>
      </c>
      <c r="L62" s="2">
        <v>113</v>
      </c>
      <c r="M62" s="5">
        <f t="shared" si="6"/>
        <v>244</v>
      </c>
      <c r="N62" s="27">
        <f t="shared" si="7"/>
        <v>0.11518487986809865</v>
      </c>
      <c r="O62" s="27">
        <f t="shared" si="0"/>
        <v>0.23456064314979025</v>
      </c>
      <c r="P62" s="28">
        <f t="shared" si="1"/>
        <v>0.17492441945055112</v>
      </c>
      <c r="R62" s="32">
        <f t="shared" si="8"/>
        <v>27.67100351050971</v>
      </c>
      <c r="S62" s="32">
        <f t="shared" si="9"/>
        <v>55.484253952341298</v>
      </c>
      <c r="T62" s="32">
        <f t="shared" si="10"/>
        <v>41.697169922436238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4774.4593476269756</v>
      </c>
      <c r="F63" s="2">
        <v>9304.6401522275264</v>
      </c>
      <c r="G63" s="5">
        <f t="shared" si="4"/>
        <v>14079.099499854503</v>
      </c>
      <c r="H63" s="2">
        <v>42</v>
      </c>
      <c r="I63" s="2">
        <v>63</v>
      </c>
      <c r="J63" s="5">
        <f t="shared" si="5"/>
        <v>105</v>
      </c>
      <c r="K63" s="2">
        <v>131</v>
      </c>
      <c r="L63" s="2">
        <v>112</v>
      </c>
      <c r="M63" s="5">
        <f t="shared" si="6"/>
        <v>243</v>
      </c>
      <c r="N63" s="27">
        <f t="shared" si="7"/>
        <v>0.11488112001027372</v>
      </c>
      <c r="O63" s="27">
        <f t="shared" si="0"/>
        <v>0.2248366555245391</v>
      </c>
      <c r="P63" s="28">
        <f t="shared" si="1"/>
        <v>0.16974222969539091</v>
      </c>
      <c r="R63" s="32">
        <f t="shared" si="8"/>
        <v>27.598030911138586</v>
      </c>
      <c r="S63" s="32">
        <f t="shared" si="9"/>
        <v>53.169372298443008</v>
      </c>
      <c r="T63" s="32">
        <f t="shared" si="10"/>
        <v>40.45718247084627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4859.8720901112583</v>
      </c>
      <c r="F64" s="2">
        <v>8717.806373841584</v>
      </c>
      <c r="G64" s="5">
        <f t="shared" si="4"/>
        <v>13577.678463952841</v>
      </c>
      <c r="H64" s="2">
        <v>44</v>
      </c>
      <c r="I64" s="2">
        <v>64</v>
      </c>
      <c r="J64" s="5">
        <f t="shared" si="5"/>
        <v>108</v>
      </c>
      <c r="K64" s="2">
        <v>131</v>
      </c>
      <c r="L64" s="2">
        <v>109</v>
      </c>
      <c r="M64" s="5">
        <f t="shared" si="6"/>
        <v>240</v>
      </c>
      <c r="N64" s="27">
        <f t="shared" si="7"/>
        <v>0.11573328467592062</v>
      </c>
      <c r="O64" s="27">
        <f t="shared" si="0"/>
        <v>0.21337885191505737</v>
      </c>
      <c r="P64" s="28">
        <f t="shared" si="1"/>
        <v>0.16388661722615924</v>
      </c>
      <c r="R64" s="32">
        <f t="shared" si="8"/>
        <v>27.770697657778619</v>
      </c>
      <c r="S64" s="32">
        <f t="shared" si="9"/>
        <v>50.391944357465803</v>
      </c>
      <c r="T64" s="32">
        <f t="shared" si="10"/>
        <v>39.01631742515184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4437.4995675929258</v>
      </c>
      <c r="F65" s="2">
        <v>7067.9752552216469</v>
      </c>
      <c r="G65" s="5">
        <f t="shared" si="4"/>
        <v>11505.474822814573</v>
      </c>
      <c r="H65" s="2">
        <v>54</v>
      </c>
      <c r="I65" s="2">
        <v>64</v>
      </c>
      <c r="J65" s="5">
        <f t="shared" si="5"/>
        <v>118</v>
      </c>
      <c r="K65" s="2">
        <v>119</v>
      </c>
      <c r="L65" s="2">
        <v>110</v>
      </c>
      <c r="M65" s="5">
        <f t="shared" si="6"/>
        <v>229</v>
      </c>
      <c r="N65" s="27">
        <f t="shared" si="7"/>
        <v>0.10776907828815149</v>
      </c>
      <c r="O65" s="27">
        <f t="shared" si="0"/>
        <v>0.17195346572649003</v>
      </c>
      <c r="P65" s="28">
        <f t="shared" si="1"/>
        <v>0.13983318938763456</v>
      </c>
      <c r="R65" s="32">
        <f t="shared" si="8"/>
        <v>25.650286517878182</v>
      </c>
      <c r="S65" s="32">
        <f t="shared" si="9"/>
        <v>40.620547443802572</v>
      </c>
      <c r="T65" s="32">
        <f t="shared" si="10"/>
        <v>33.156987962001651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1701.8880498780238</v>
      </c>
      <c r="F66" s="2">
        <v>3011.4947284058107</v>
      </c>
      <c r="G66" s="5">
        <f t="shared" si="4"/>
        <v>4713.3827782838343</v>
      </c>
      <c r="H66" s="2">
        <v>41</v>
      </c>
      <c r="I66" s="2">
        <v>51</v>
      </c>
      <c r="J66" s="5">
        <f t="shared" si="5"/>
        <v>92</v>
      </c>
      <c r="K66" s="2">
        <v>89</v>
      </c>
      <c r="L66" s="2">
        <v>81</v>
      </c>
      <c r="M66" s="5">
        <f t="shared" si="6"/>
        <v>170</v>
      </c>
      <c r="N66" s="27">
        <f t="shared" si="7"/>
        <v>5.5027420133148729E-2</v>
      </c>
      <c r="O66" s="27">
        <f t="shared" si="0"/>
        <v>9.6820175167367892E-2</v>
      </c>
      <c r="P66" s="28">
        <f t="shared" si="1"/>
        <v>7.5983085799004299E-2</v>
      </c>
      <c r="R66" s="32">
        <f t="shared" si="8"/>
        <v>13.091446537523261</v>
      </c>
      <c r="S66" s="32">
        <f t="shared" si="9"/>
        <v>22.814354003074325</v>
      </c>
      <c r="T66" s="32">
        <f t="shared" si="10"/>
        <v>17.990010604136771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1443.6722106533155</v>
      </c>
      <c r="F67" s="2">
        <v>2909.8613801992224</v>
      </c>
      <c r="G67" s="5">
        <f t="shared" si="4"/>
        <v>4353.5335908525376</v>
      </c>
      <c r="H67" s="2">
        <v>23</v>
      </c>
      <c r="I67" s="2">
        <v>51</v>
      </c>
      <c r="J67" s="5">
        <f t="shared" si="5"/>
        <v>74</v>
      </c>
      <c r="K67" s="2">
        <v>95</v>
      </c>
      <c r="L67" s="2">
        <v>81</v>
      </c>
      <c r="M67" s="5">
        <f t="shared" si="6"/>
        <v>176</v>
      </c>
      <c r="N67" s="27">
        <f t="shared" si="7"/>
        <v>5.0605447653299059E-2</v>
      </c>
      <c r="O67" s="27">
        <f t="shared" si="0"/>
        <v>9.3552642110314499E-2</v>
      </c>
      <c r="P67" s="28">
        <f t="shared" si="1"/>
        <v>7.30066674076425E-2</v>
      </c>
      <c r="R67" s="32">
        <f t="shared" si="8"/>
        <v>12.23451025977386</v>
      </c>
      <c r="S67" s="32">
        <f t="shared" si="9"/>
        <v>22.044404395448655</v>
      </c>
      <c r="T67" s="32">
        <f t="shared" si="10"/>
        <v>17.414134363410149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1349.7311539081545</v>
      </c>
      <c r="F68" s="2">
        <v>2835.2356973964256</v>
      </c>
      <c r="G68" s="5">
        <f t="shared" si="4"/>
        <v>4184.9668513045799</v>
      </c>
      <c r="H68" s="2">
        <v>21</v>
      </c>
      <c r="I68" s="2">
        <v>39</v>
      </c>
      <c r="J68" s="5">
        <f t="shared" si="5"/>
        <v>60</v>
      </c>
      <c r="K68" s="2">
        <v>109</v>
      </c>
      <c r="L68" s="2">
        <v>81</v>
      </c>
      <c r="M68" s="5">
        <f t="shared" si="6"/>
        <v>190</v>
      </c>
      <c r="N68" s="27">
        <f t="shared" si="7"/>
        <v>4.2756308727450412E-2</v>
      </c>
      <c r="O68" s="27">
        <f t="shared" si="0"/>
        <v>9.9440084785228172E-2</v>
      </c>
      <c r="P68" s="28">
        <f t="shared" si="1"/>
        <v>6.9656572092286623E-2</v>
      </c>
      <c r="R68" s="32">
        <f t="shared" si="8"/>
        <v>10.382547337755035</v>
      </c>
      <c r="S68" s="32">
        <f t="shared" si="9"/>
        <v>23.626964144970213</v>
      </c>
      <c r="T68" s="32">
        <f t="shared" si="10"/>
        <v>16.73986740521832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755.35550606646859</v>
      </c>
      <c r="F69" s="3">
        <v>1442</v>
      </c>
      <c r="G69" s="7">
        <f t="shared" si="4"/>
        <v>2197.3555060664685</v>
      </c>
      <c r="H69" s="6">
        <v>20</v>
      </c>
      <c r="I69" s="3">
        <v>37</v>
      </c>
      <c r="J69" s="7">
        <f t="shared" si="5"/>
        <v>57</v>
      </c>
      <c r="K69" s="6">
        <v>119</v>
      </c>
      <c r="L69" s="3">
        <v>85</v>
      </c>
      <c r="M69" s="7">
        <f t="shared" si="6"/>
        <v>204</v>
      </c>
      <c r="N69" s="27">
        <f t="shared" si="7"/>
        <v>2.2326658372737899E-2</v>
      </c>
      <c r="O69" s="27">
        <f t="shared" si="0"/>
        <v>4.9600990643918548E-2</v>
      </c>
      <c r="P69" s="28">
        <f t="shared" si="1"/>
        <v>3.4931888370635704E-2</v>
      </c>
      <c r="R69" s="32">
        <f t="shared" si="8"/>
        <v>5.4342122738594867</v>
      </c>
      <c r="S69" s="32">
        <f t="shared" si="9"/>
        <v>11.819672131147541</v>
      </c>
      <c r="T69" s="32">
        <f t="shared" si="10"/>
        <v>8.4189866132814881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14982.999999999998</v>
      </c>
      <c r="F70" s="2">
        <v>4994.932218375262</v>
      </c>
      <c r="G70" s="10">
        <f t="shared" ref="G70:G86" si="14">+E70+F70</f>
        <v>19977.932218375259</v>
      </c>
      <c r="H70" s="2">
        <v>418</v>
      </c>
      <c r="I70" s="2">
        <v>419</v>
      </c>
      <c r="J70" s="10">
        <f t="shared" ref="J70:J86" si="15">+H70+I70</f>
        <v>837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0.16594674818359026</v>
      </c>
      <c r="O70" s="25">
        <f t="shared" si="0"/>
        <v>5.5190181852462453E-2</v>
      </c>
      <c r="P70" s="26">
        <f t="shared" si="1"/>
        <v>0.11050230219465053</v>
      </c>
      <c r="R70" s="32">
        <f t="shared" si="8"/>
        <v>35.844497607655498</v>
      </c>
      <c r="S70" s="32">
        <f t="shared" si="9"/>
        <v>11.92107928013189</v>
      </c>
      <c r="T70" s="32">
        <f t="shared" si="10"/>
        <v>23.868497274044515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20319.60278715047</v>
      </c>
      <c r="F71" s="2">
        <v>7436.9885346612191</v>
      </c>
      <c r="G71" s="5">
        <f t="shared" si="14"/>
        <v>27756.591321811691</v>
      </c>
      <c r="H71" s="2">
        <v>416</v>
      </c>
      <c r="I71" s="2">
        <v>418</v>
      </c>
      <c r="J71" s="5">
        <f t="shared" si="15"/>
        <v>834</v>
      </c>
      <c r="K71" s="2">
        <v>0</v>
      </c>
      <c r="L71" s="2">
        <v>0</v>
      </c>
      <c r="M71" s="5">
        <f t="shared" si="16"/>
        <v>0</v>
      </c>
      <c r="N71" s="27">
        <f t="shared" si="17"/>
        <v>0.22613518059061688</v>
      </c>
      <c r="O71" s="27">
        <f t="shared" si="0"/>
        <v>8.236962314661106E-2</v>
      </c>
      <c r="P71" s="28">
        <f t="shared" si="1"/>
        <v>0.15408002110429264</v>
      </c>
      <c r="R71" s="32">
        <f t="shared" ref="R71:R86" si="18">+E71/(H71+K71)</f>
        <v>48.845199007573243</v>
      </c>
      <c r="S71" s="32">
        <f t="shared" ref="S71:S86" si="19">+F71/(I71+L71)</f>
        <v>17.791838599667987</v>
      </c>
      <c r="T71" s="32">
        <f t="shared" ref="T71:T86" si="20">+G71/(J71+M71)</f>
        <v>33.281284558527204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29001.675120379699</v>
      </c>
      <c r="F72" s="2">
        <v>13599.236098158897</v>
      </c>
      <c r="G72" s="5">
        <f t="shared" si="14"/>
        <v>42600.911218538597</v>
      </c>
      <c r="H72" s="2">
        <v>438</v>
      </c>
      <c r="I72" s="2">
        <v>438</v>
      </c>
      <c r="J72" s="5">
        <f t="shared" si="15"/>
        <v>876</v>
      </c>
      <c r="K72" s="2">
        <v>0</v>
      </c>
      <c r="L72" s="2">
        <v>0</v>
      </c>
      <c r="M72" s="5">
        <f t="shared" si="16"/>
        <v>0</v>
      </c>
      <c r="N72" s="27">
        <f t="shared" si="17"/>
        <v>0.30654569508265367</v>
      </c>
      <c r="O72" s="27">
        <f t="shared" si="0"/>
        <v>0.14374298260357365</v>
      </c>
      <c r="P72" s="28">
        <f t="shared" si="1"/>
        <v>0.22514433884311366</v>
      </c>
      <c r="R72" s="32">
        <f t="shared" si="18"/>
        <v>66.213870137853192</v>
      </c>
      <c r="S72" s="32">
        <f t="shared" si="19"/>
        <v>31.048484242371913</v>
      </c>
      <c r="T72" s="32">
        <f t="shared" si="20"/>
        <v>48.631177190112552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34259.125559719454</v>
      </c>
      <c r="F73" s="2">
        <v>15836.22466327306</v>
      </c>
      <c r="G73" s="5">
        <f t="shared" si="14"/>
        <v>50095.350222992514</v>
      </c>
      <c r="H73" s="2">
        <v>420</v>
      </c>
      <c r="I73" s="2">
        <v>426</v>
      </c>
      <c r="J73" s="5">
        <f t="shared" si="15"/>
        <v>846</v>
      </c>
      <c r="K73" s="2">
        <v>0</v>
      </c>
      <c r="L73" s="2">
        <v>0</v>
      </c>
      <c r="M73" s="5">
        <f t="shared" si="16"/>
        <v>0</v>
      </c>
      <c r="N73" s="27">
        <f t="shared" si="17"/>
        <v>0.37763586375352132</v>
      </c>
      <c r="O73" s="27">
        <f t="shared" si="0"/>
        <v>0.17210294582760671</v>
      </c>
      <c r="P73" s="28">
        <f t="shared" si="1"/>
        <v>0.27414056465607495</v>
      </c>
      <c r="R73" s="32">
        <f t="shared" si="18"/>
        <v>81.569346570760601</v>
      </c>
      <c r="S73" s="32">
        <f t="shared" si="19"/>
        <v>37.174236298763056</v>
      </c>
      <c r="T73" s="32">
        <f t="shared" si="20"/>
        <v>59.214361965712193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39330.738803089152</v>
      </c>
      <c r="F74" s="2">
        <v>16588.268434082784</v>
      </c>
      <c r="G74" s="5">
        <f t="shared" si="14"/>
        <v>55919.007237171936</v>
      </c>
      <c r="H74" s="2">
        <v>418</v>
      </c>
      <c r="I74" s="2">
        <v>424</v>
      </c>
      <c r="J74" s="5">
        <f t="shared" si="15"/>
        <v>842</v>
      </c>
      <c r="K74" s="2">
        <v>0</v>
      </c>
      <c r="L74" s="2">
        <v>0</v>
      </c>
      <c r="M74" s="5">
        <f t="shared" si="16"/>
        <v>0</v>
      </c>
      <c r="N74" s="27">
        <f t="shared" si="17"/>
        <v>0.43561424334451038</v>
      </c>
      <c r="O74" s="27">
        <f t="shared" si="0"/>
        <v>0.18112627133650838</v>
      </c>
      <c r="P74" s="28">
        <f t="shared" si="1"/>
        <v>0.30746353059938825</v>
      </c>
      <c r="R74" s="32">
        <f t="shared" si="18"/>
        <v>94.09267656241424</v>
      </c>
      <c r="S74" s="32">
        <f t="shared" si="19"/>
        <v>39.123274608685811</v>
      </c>
      <c r="T74" s="32">
        <f t="shared" si="20"/>
        <v>66.412122609467858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39853.32264812939</v>
      </c>
      <c r="F75" s="2">
        <v>18172.711417778824</v>
      </c>
      <c r="G75" s="5">
        <f t="shared" si="14"/>
        <v>58026.034065908214</v>
      </c>
      <c r="H75" s="2">
        <v>422</v>
      </c>
      <c r="I75" s="2">
        <v>426</v>
      </c>
      <c r="J75" s="5">
        <f t="shared" si="15"/>
        <v>848</v>
      </c>
      <c r="K75" s="2">
        <v>0</v>
      </c>
      <c r="L75" s="2">
        <v>0</v>
      </c>
      <c r="M75" s="5">
        <f t="shared" si="16"/>
        <v>0</v>
      </c>
      <c r="N75" s="27">
        <f t="shared" si="17"/>
        <v>0.43721830182694171</v>
      </c>
      <c r="O75" s="27">
        <f t="shared" si="0"/>
        <v>0.19749512495412563</v>
      </c>
      <c r="P75" s="28">
        <f t="shared" si="1"/>
        <v>0.31679132853941855</v>
      </c>
      <c r="R75" s="32">
        <f t="shared" si="18"/>
        <v>94.439153194619408</v>
      </c>
      <c r="S75" s="32">
        <f t="shared" si="19"/>
        <v>42.658946990091138</v>
      </c>
      <c r="T75" s="32">
        <f t="shared" si="20"/>
        <v>68.426926964514408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41313.865505794063</v>
      </c>
      <c r="F76" s="2">
        <v>28702.997539036849</v>
      </c>
      <c r="G76" s="5">
        <f t="shared" si="14"/>
        <v>70016.863044830912</v>
      </c>
      <c r="H76" s="2">
        <v>420</v>
      </c>
      <c r="I76" s="2">
        <v>438</v>
      </c>
      <c r="J76" s="5">
        <f t="shared" si="15"/>
        <v>858</v>
      </c>
      <c r="K76" s="2">
        <v>0</v>
      </c>
      <c r="L76" s="2">
        <v>0</v>
      </c>
      <c r="M76" s="5">
        <f t="shared" si="16"/>
        <v>0</v>
      </c>
      <c r="N76" s="27">
        <f t="shared" si="17"/>
        <v>0.45539975204799454</v>
      </c>
      <c r="O76" s="27">
        <f t="shared" si="0"/>
        <v>0.30338869375778843</v>
      </c>
      <c r="P76" s="28">
        <f t="shared" si="1"/>
        <v>0.37779970131243479</v>
      </c>
      <c r="R76" s="32">
        <f t="shared" si="18"/>
        <v>98.366346442366819</v>
      </c>
      <c r="S76" s="32">
        <f t="shared" si="19"/>
        <v>65.531957851682307</v>
      </c>
      <c r="T76" s="32">
        <f t="shared" si="20"/>
        <v>81.604735483485911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39710.019172323802</v>
      </c>
      <c r="F77" s="2">
        <v>33711.468770931286</v>
      </c>
      <c r="G77" s="5">
        <f t="shared" si="14"/>
        <v>73421.487943255081</v>
      </c>
      <c r="H77" s="2">
        <v>423</v>
      </c>
      <c r="I77" s="2">
        <v>423</v>
      </c>
      <c r="J77" s="5">
        <f t="shared" si="15"/>
        <v>846</v>
      </c>
      <c r="K77" s="2">
        <v>0</v>
      </c>
      <c r="L77" s="2">
        <v>0</v>
      </c>
      <c r="M77" s="5">
        <f t="shared" si="16"/>
        <v>0</v>
      </c>
      <c r="N77" s="27">
        <f t="shared" si="17"/>
        <v>0.43461626797482489</v>
      </c>
      <c r="O77" s="27">
        <f t="shared" si="0"/>
        <v>0.36896362808566768</v>
      </c>
      <c r="P77" s="28">
        <f t="shared" si="1"/>
        <v>0.40178994803024626</v>
      </c>
      <c r="R77" s="32">
        <f t="shared" si="18"/>
        <v>93.877113882562185</v>
      </c>
      <c r="S77" s="32">
        <f t="shared" si="19"/>
        <v>79.696143666504227</v>
      </c>
      <c r="T77" s="32">
        <f t="shared" si="20"/>
        <v>86.786628774533199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28740.60470672627</v>
      </c>
      <c r="F78" s="2">
        <v>27705.544159650202</v>
      </c>
      <c r="G78" s="5">
        <f t="shared" si="14"/>
        <v>56446.148866376476</v>
      </c>
      <c r="H78" s="2">
        <v>422</v>
      </c>
      <c r="I78" s="2">
        <v>419</v>
      </c>
      <c r="J78" s="5">
        <f t="shared" si="15"/>
        <v>841</v>
      </c>
      <c r="K78" s="2">
        <v>0</v>
      </c>
      <c r="L78" s="2">
        <v>0</v>
      </c>
      <c r="M78" s="5">
        <f t="shared" si="16"/>
        <v>0</v>
      </c>
      <c r="N78" s="27">
        <f t="shared" si="17"/>
        <v>0.31530415906097803</v>
      </c>
      <c r="O78" s="27">
        <f t="shared" si="0"/>
        <v>0.30612507910866044</v>
      </c>
      <c r="P78" s="28">
        <f t="shared" si="1"/>
        <v>0.31073099080887212</v>
      </c>
      <c r="R78" s="32">
        <f t="shared" si="18"/>
        <v>68.105698357171249</v>
      </c>
      <c r="S78" s="32">
        <f t="shared" si="19"/>
        <v>66.123017087470643</v>
      </c>
      <c r="T78" s="32">
        <f t="shared" si="20"/>
        <v>67.117894014716384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26927.204474382947</v>
      </c>
      <c r="F79" s="2">
        <v>26376.673009599202</v>
      </c>
      <c r="G79" s="5">
        <f t="shared" si="14"/>
        <v>53303.877483982149</v>
      </c>
      <c r="H79" s="2">
        <v>430</v>
      </c>
      <c r="I79" s="2">
        <v>420</v>
      </c>
      <c r="J79" s="5">
        <f t="shared" si="15"/>
        <v>850</v>
      </c>
      <c r="K79" s="2">
        <v>0</v>
      </c>
      <c r="L79" s="2">
        <v>0</v>
      </c>
      <c r="M79" s="5">
        <f t="shared" si="16"/>
        <v>0</v>
      </c>
      <c r="N79" s="27">
        <f t="shared" si="17"/>
        <v>0.28991391552953216</v>
      </c>
      <c r="O79" s="27">
        <f t="shared" si="0"/>
        <v>0.29074815927688713</v>
      </c>
      <c r="P79" s="28">
        <f t="shared" si="1"/>
        <v>0.29032613008704872</v>
      </c>
      <c r="R79" s="32">
        <f t="shared" si="18"/>
        <v>62.621405754378948</v>
      </c>
      <c r="S79" s="32">
        <f t="shared" si="19"/>
        <v>62.801602403807628</v>
      </c>
      <c r="T79" s="32">
        <f t="shared" si="20"/>
        <v>62.710444098802526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21368.649686819736</v>
      </c>
      <c r="F80" s="2">
        <v>20573.62603839604</v>
      </c>
      <c r="G80" s="5">
        <f t="shared" si="14"/>
        <v>41942.275725215775</v>
      </c>
      <c r="H80" s="2">
        <v>436</v>
      </c>
      <c r="I80" s="2">
        <v>436</v>
      </c>
      <c r="J80" s="5">
        <f t="shared" si="15"/>
        <v>872</v>
      </c>
      <c r="K80" s="2">
        <v>0</v>
      </c>
      <c r="L80" s="2">
        <v>0</v>
      </c>
      <c r="M80" s="5">
        <f t="shared" si="16"/>
        <v>0</v>
      </c>
      <c r="N80" s="27">
        <f t="shared" si="17"/>
        <v>0.22690122416347833</v>
      </c>
      <c r="O80" s="27">
        <f t="shared" si="0"/>
        <v>0.21845933187219715</v>
      </c>
      <c r="P80" s="28">
        <f t="shared" si="1"/>
        <v>0.22268027801783774</v>
      </c>
      <c r="R80" s="32">
        <f t="shared" si="18"/>
        <v>49.010664419311318</v>
      </c>
      <c r="S80" s="32">
        <f t="shared" si="19"/>
        <v>47.187215684394587</v>
      </c>
      <c r="T80" s="32">
        <f t="shared" si="20"/>
        <v>48.098940051852956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18990.634374758072</v>
      </c>
      <c r="F81" s="2">
        <v>16230.782175727178</v>
      </c>
      <c r="G81" s="5">
        <f t="shared" si="14"/>
        <v>35221.41655048525</v>
      </c>
      <c r="H81" s="2">
        <v>428</v>
      </c>
      <c r="I81" s="2">
        <v>426</v>
      </c>
      <c r="J81" s="5">
        <f t="shared" si="15"/>
        <v>854</v>
      </c>
      <c r="K81" s="2">
        <v>0</v>
      </c>
      <c r="L81" s="2">
        <v>0</v>
      </c>
      <c r="M81" s="5">
        <f t="shared" si="16"/>
        <v>0</v>
      </c>
      <c r="N81" s="27">
        <f t="shared" si="17"/>
        <v>0.20541963454869844</v>
      </c>
      <c r="O81" s="27">
        <f t="shared" si="17"/>
        <v>0.17639086871551879</v>
      </c>
      <c r="P81" s="28">
        <f t="shared" si="17"/>
        <v>0.19093924316118727</v>
      </c>
      <c r="R81" s="32">
        <f t="shared" si="18"/>
        <v>44.370641062518864</v>
      </c>
      <c r="S81" s="32">
        <f t="shared" si="19"/>
        <v>38.100427642552063</v>
      </c>
      <c r="T81" s="32">
        <f t="shared" si="20"/>
        <v>41.242876522816452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17617.711732060678</v>
      </c>
      <c r="F82" s="2">
        <v>12892.409556869212</v>
      </c>
      <c r="G82" s="5">
        <f t="shared" si="14"/>
        <v>30510.121288929891</v>
      </c>
      <c r="H82" s="2">
        <v>425</v>
      </c>
      <c r="I82" s="2">
        <v>422</v>
      </c>
      <c r="J82" s="5">
        <f t="shared" si="15"/>
        <v>847</v>
      </c>
      <c r="K82" s="2">
        <v>0</v>
      </c>
      <c r="L82" s="2">
        <v>0</v>
      </c>
      <c r="M82" s="5">
        <f t="shared" si="16"/>
        <v>0</v>
      </c>
      <c r="N82" s="27">
        <f t="shared" si="17"/>
        <v>0.19191407115534506</v>
      </c>
      <c r="O82" s="27">
        <f t="shared" si="17"/>
        <v>0.14143858123649741</v>
      </c>
      <c r="P82" s="28">
        <f t="shared" si="17"/>
        <v>0.16676571608361695</v>
      </c>
      <c r="R82" s="32">
        <f t="shared" si="18"/>
        <v>41.453439369554538</v>
      </c>
      <c r="S82" s="32">
        <f t="shared" si="19"/>
        <v>30.550733547083439</v>
      </c>
      <c r="T82" s="32">
        <f t="shared" si="20"/>
        <v>36.021394674061263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12617.461082420512</v>
      </c>
      <c r="F83" s="2">
        <v>10960.245385048278</v>
      </c>
      <c r="G83" s="5">
        <f t="shared" si="14"/>
        <v>23577.70646746879</v>
      </c>
      <c r="H83" s="2">
        <v>424</v>
      </c>
      <c r="I83" s="2">
        <v>422</v>
      </c>
      <c r="J83" s="5">
        <f t="shared" si="15"/>
        <v>846</v>
      </c>
      <c r="K83" s="2">
        <v>0</v>
      </c>
      <c r="L83" s="2">
        <v>0</v>
      </c>
      <c r="M83" s="5">
        <f t="shared" si="16"/>
        <v>0</v>
      </c>
      <c r="N83" s="27">
        <f t="shared" si="17"/>
        <v>0.13776927282517157</v>
      </c>
      <c r="O83" s="27">
        <f t="shared" si="17"/>
        <v>0.12024141417685051</v>
      </c>
      <c r="P83" s="28">
        <f t="shared" si="17"/>
        <v>0.1290260620100516</v>
      </c>
      <c r="R83" s="32">
        <f t="shared" si="18"/>
        <v>29.758162930237056</v>
      </c>
      <c r="S83" s="32">
        <f t="shared" si="19"/>
        <v>25.972145462199713</v>
      </c>
      <c r="T83" s="32">
        <f t="shared" si="20"/>
        <v>27.869629394171145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4652.0995463644385</v>
      </c>
      <c r="F84" s="3">
        <v>8000.9999999999982</v>
      </c>
      <c r="G84" s="7">
        <f t="shared" si="14"/>
        <v>12653.099546364436</v>
      </c>
      <c r="H84" s="6">
        <v>428</v>
      </c>
      <c r="I84" s="3">
        <v>440</v>
      </c>
      <c r="J84" s="7">
        <f t="shared" si="15"/>
        <v>868</v>
      </c>
      <c r="K84" s="6">
        <v>0</v>
      </c>
      <c r="L84" s="3">
        <v>0</v>
      </c>
      <c r="M84" s="7">
        <f t="shared" si="16"/>
        <v>0</v>
      </c>
      <c r="N84" s="27">
        <f t="shared" si="17"/>
        <v>5.0321256775316271E-2</v>
      </c>
      <c r="O84" s="27">
        <f t="shared" si="17"/>
        <v>8.4185606060606044E-2</v>
      </c>
      <c r="P84" s="28">
        <f t="shared" si="17"/>
        <v>6.7487516781684354E-2</v>
      </c>
      <c r="R84" s="32">
        <f t="shared" si="18"/>
        <v>10.869391463468315</v>
      </c>
      <c r="S84" s="32">
        <f t="shared" si="19"/>
        <v>18.184090909090905</v>
      </c>
      <c r="T84" s="32">
        <f t="shared" si="20"/>
        <v>14.57730362484382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2951.3242379752464</v>
      </c>
      <c r="F85" s="2">
        <v>5777.2802277164701</v>
      </c>
      <c r="G85" s="5">
        <f t="shared" si="14"/>
        <v>8728.6044656917165</v>
      </c>
      <c r="H85" s="2">
        <v>145</v>
      </c>
      <c r="I85" s="2">
        <v>135</v>
      </c>
      <c r="J85" s="5">
        <f t="shared" si="15"/>
        <v>280</v>
      </c>
      <c r="K85" s="2">
        <v>0</v>
      </c>
      <c r="L85" s="2">
        <v>0</v>
      </c>
      <c r="M85" s="5">
        <f t="shared" si="16"/>
        <v>0</v>
      </c>
      <c r="N85" s="25">
        <f t="shared" si="17"/>
        <v>9.4231297508788198E-2</v>
      </c>
      <c r="O85" s="25">
        <f t="shared" si="17"/>
        <v>0.19812346459933025</v>
      </c>
      <c r="P85" s="26">
        <f t="shared" si="17"/>
        <v>0.14432216378458526</v>
      </c>
      <c r="R85" s="32">
        <f t="shared" si="18"/>
        <v>20.353960261898251</v>
      </c>
      <c r="S85" s="32">
        <f t="shared" si="19"/>
        <v>42.794668353455336</v>
      </c>
      <c r="T85" s="32">
        <f t="shared" si="20"/>
        <v>31.173587377470415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2746.7482664724389</v>
      </c>
      <c r="F86" s="3">
        <v>5448.0000000000009</v>
      </c>
      <c r="G86" s="7">
        <f t="shared" si="14"/>
        <v>8194.7482664724394</v>
      </c>
      <c r="H86" s="6">
        <v>145</v>
      </c>
      <c r="I86" s="3">
        <v>125</v>
      </c>
      <c r="J86" s="7">
        <f t="shared" si="15"/>
        <v>270</v>
      </c>
      <c r="K86" s="6">
        <v>0</v>
      </c>
      <c r="L86" s="3">
        <v>0</v>
      </c>
      <c r="M86" s="7">
        <f t="shared" si="16"/>
        <v>0</v>
      </c>
      <c r="N86" s="27">
        <f t="shared" si="17"/>
        <v>8.7699497652376723E-2</v>
      </c>
      <c r="O86" s="27">
        <f t="shared" si="17"/>
        <v>0.20177777777777781</v>
      </c>
      <c r="P86" s="28">
        <f t="shared" si="17"/>
        <v>0.14051351622895128</v>
      </c>
      <c r="R86" s="32">
        <f t="shared" si="18"/>
        <v>18.943091492913371</v>
      </c>
      <c r="S86" s="32">
        <f t="shared" si="19"/>
        <v>43.58400000000001</v>
      </c>
      <c r="T86" s="32">
        <f t="shared" si="20"/>
        <v>30.350919505453479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0.16300041721428932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696.99999999999989</v>
      </c>
      <c r="F5" s="9">
        <v>597.31528674768072</v>
      </c>
      <c r="G5" s="10">
        <f>+E5+F5</f>
        <v>1294.3152867476806</v>
      </c>
      <c r="H5" s="9">
        <v>157</v>
      </c>
      <c r="I5" s="9">
        <v>195</v>
      </c>
      <c r="J5" s="10">
        <f>+H5+I5</f>
        <v>352</v>
      </c>
      <c r="K5" s="9">
        <v>0</v>
      </c>
      <c r="L5" s="9">
        <v>0</v>
      </c>
      <c r="M5" s="10">
        <f>+K5+L5</f>
        <v>0</v>
      </c>
      <c r="N5" s="27">
        <f>+E5/(H5*216+K5*248)</f>
        <v>2.0553196508610518E-2</v>
      </c>
      <c r="O5" s="27">
        <f t="shared" ref="O5:O80" si="0">+F5/(I5*216+L5*248)</f>
        <v>1.4181274614142467E-2</v>
      </c>
      <c r="P5" s="28">
        <f t="shared" ref="P5:P80" si="1">+G5/(J5*216+M5*248)</f>
        <v>1.7023296595481911E-2</v>
      </c>
      <c r="R5" s="32">
        <f>+E5/(H5+K5)</f>
        <v>4.4394904458598718</v>
      </c>
      <c r="S5" s="32">
        <f t="shared" ref="S5" si="2">+F5/(I5+L5)</f>
        <v>3.0631553166547727</v>
      </c>
      <c r="T5" s="32">
        <f t="shared" ref="T5" si="3">+G5/(J5+M5)</f>
        <v>3.6770320646240928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1375.692744365922</v>
      </c>
      <c r="F6" s="2">
        <v>1112.8903105063009</v>
      </c>
      <c r="G6" s="5">
        <f t="shared" ref="G6:G69" si="4">+E6+F6</f>
        <v>2488.5830548722229</v>
      </c>
      <c r="H6" s="2">
        <v>157</v>
      </c>
      <c r="I6" s="2">
        <v>191</v>
      </c>
      <c r="J6" s="5">
        <f t="shared" ref="J6:J69" si="5">+H6+I6</f>
        <v>348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4.0566547073776889E-2</v>
      </c>
      <c r="O6" s="27">
        <f t="shared" si="0"/>
        <v>2.6975235371977432E-2</v>
      </c>
      <c r="P6" s="28">
        <f t="shared" si="1"/>
        <v>3.3106947835145582E-2</v>
      </c>
      <c r="R6" s="32">
        <f t="shared" ref="R6:R70" si="8">+E6/(H6+K6)</f>
        <v>8.7623741679358087</v>
      </c>
      <c r="S6" s="32">
        <f t="shared" ref="S6:S70" si="9">+F6/(I6+L6)</f>
        <v>5.8266508403471251</v>
      </c>
      <c r="T6" s="32">
        <f t="shared" ref="T6:T70" si="10">+G6/(J6+M6)</f>
        <v>7.1511007323914448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1932.4957895104667</v>
      </c>
      <c r="F7" s="2">
        <v>1443.2796071229341</v>
      </c>
      <c r="G7" s="5">
        <f t="shared" si="4"/>
        <v>3375.7753966334008</v>
      </c>
      <c r="H7" s="2">
        <v>158</v>
      </c>
      <c r="I7" s="2">
        <v>175</v>
      </c>
      <c r="J7" s="5">
        <f t="shared" si="5"/>
        <v>333</v>
      </c>
      <c r="K7" s="2">
        <v>0</v>
      </c>
      <c r="L7" s="2">
        <v>0</v>
      </c>
      <c r="M7" s="5">
        <f t="shared" si="6"/>
        <v>0</v>
      </c>
      <c r="N7" s="27">
        <f t="shared" si="7"/>
        <v>5.6624935229444055E-2</v>
      </c>
      <c r="O7" s="27">
        <f t="shared" si="0"/>
        <v>3.8182000188437412E-2</v>
      </c>
      <c r="P7" s="28">
        <f t="shared" si="1"/>
        <v>4.6932702099785908E-2</v>
      </c>
      <c r="R7" s="32">
        <f t="shared" si="8"/>
        <v>12.230986009559915</v>
      </c>
      <c r="S7" s="32">
        <f t="shared" si="9"/>
        <v>8.2473120407024805</v>
      </c>
      <c r="T7" s="32">
        <f t="shared" si="10"/>
        <v>10.137463653553755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2464.8895170972264</v>
      </c>
      <c r="F8" s="2">
        <v>1562.8105971554244</v>
      </c>
      <c r="G8" s="5">
        <f t="shared" si="4"/>
        <v>4027.7001142526506</v>
      </c>
      <c r="H8" s="2">
        <v>158</v>
      </c>
      <c r="I8" s="2">
        <v>175</v>
      </c>
      <c r="J8" s="5">
        <f t="shared" si="5"/>
        <v>333</v>
      </c>
      <c r="K8" s="2">
        <v>0</v>
      </c>
      <c r="L8" s="2">
        <v>0</v>
      </c>
      <c r="M8" s="5">
        <f t="shared" si="6"/>
        <v>0</v>
      </c>
      <c r="N8" s="27">
        <f t="shared" si="7"/>
        <v>7.2224845203270813E-2</v>
      </c>
      <c r="O8" s="27">
        <f t="shared" si="0"/>
        <v>4.1344195691942441E-2</v>
      </c>
      <c r="P8" s="28">
        <f t="shared" si="1"/>
        <v>5.5996275640260405E-2</v>
      </c>
      <c r="R8" s="32">
        <f t="shared" si="8"/>
        <v>15.600566563906495</v>
      </c>
      <c r="S8" s="32">
        <f t="shared" si="9"/>
        <v>8.9303462694595677</v>
      </c>
      <c r="T8" s="32">
        <f t="shared" si="10"/>
        <v>12.095195538296249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3518.7132850319717</v>
      </c>
      <c r="F9" s="2">
        <v>1992.6017864865009</v>
      </c>
      <c r="G9" s="5">
        <f t="shared" si="4"/>
        <v>5511.3150715184729</v>
      </c>
      <c r="H9" s="2">
        <v>153</v>
      </c>
      <c r="I9" s="2">
        <v>173</v>
      </c>
      <c r="J9" s="5">
        <f t="shared" si="5"/>
        <v>326</v>
      </c>
      <c r="K9" s="2">
        <v>0</v>
      </c>
      <c r="L9" s="2">
        <v>0</v>
      </c>
      <c r="M9" s="5">
        <f t="shared" si="6"/>
        <v>0</v>
      </c>
      <c r="N9" s="27">
        <f t="shared" si="7"/>
        <v>0.10647280576833611</v>
      </c>
      <c r="O9" s="27">
        <f t="shared" si="0"/>
        <v>5.3323747229889237E-2</v>
      </c>
      <c r="P9" s="28">
        <f t="shared" si="1"/>
        <v>7.8267937280141919E-2</v>
      </c>
      <c r="R9" s="32">
        <f t="shared" si="8"/>
        <v>22.9981260459606</v>
      </c>
      <c r="S9" s="32">
        <f t="shared" si="9"/>
        <v>11.517929401656074</v>
      </c>
      <c r="T9" s="32">
        <f t="shared" si="10"/>
        <v>16.905874452510652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4015.9706736354183</v>
      </c>
      <c r="F10" s="2">
        <v>2305.3408682812897</v>
      </c>
      <c r="G10" s="5">
        <f t="shared" si="4"/>
        <v>6321.3115419167079</v>
      </c>
      <c r="H10" s="2">
        <v>159</v>
      </c>
      <c r="I10" s="2">
        <v>179</v>
      </c>
      <c r="J10" s="5">
        <f t="shared" si="5"/>
        <v>338</v>
      </c>
      <c r="K10" s="2">
        <v>0</v>
      </c>
      <c r="L10" s="2">
        <v>0</v>
      </c>
      <c r="M10" s="5">
        <f t="shared" si="6"/>
        <v>0</v>
      </c>
      <c r="N10" s="27">
        <f t="shared" si="7"/>
        <v>0.11693369070683142</v>
      </c>
      <c r="O10" s="27">
        <f t="shared" si="0"/>
        <v>5.962499659324668E-2</v>
      </c>
      <c r="P10" s="28">
        <f t="shared" si="1"/>
        <v>8.6583820155554297E-2</v>
      </c>
      <c r="R10" s="32">
        <f t="shared" si="8"/>
        <v>25.257677192675587</v>
      </c>
      <c r="S10" s="32">
        <f t="shared" si="9"/>
        <v>12.878999264141283</v>
      </c>
      <c r="T10" s="32">
        <f t="shared" si="10"/>
        <v>18.702105153599728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4878.8260735295808</v>
      </c>
      <c r="F11" s="2">
        <v>3148.9926811296459</v>
      </c>
      <c r="G11" s="5">
        <f t="shared" si="4"/>
        <v>8027.8187546592271</v>
      </c>
      <c r="H11" s="2">
        <v>159</v>
      </c>
      <c r="I11" s="2">
        <v>184</v>
      </c>
      <c r="J11" s="5">
        <f t="shared" si="5"/>
        <v>343</v>
      </c>
      <c r="K11" s="2">
        <v>0</v>
      </c>
      <c r="L11" s="2">
        <v>0</v>
      </c>
      <c r="M11" s="5">
        <f t="shared" si="6"/>
        <v>0</v>
      </c>
      <c r="N11" s="27">
        <f t="shared" si="7"/>
        <v>0.1420575958982524</v>
      </c>
      <c r="O11" s="27">
        <f t="shared" si="0"/>
        <v>7.9231901195894877E-2</v>
      </c>
      <c r="P11" s="28">
        <f t="shared" si="1"/>
        <v>0.10835518241360581</v>
      </c>
      <c r="R11" s="32">
        <f t="shared" si="8"/>
        <v>30.684440714022521</v>
      </c>
      <c r="S11" s="32">
        <f t="shared" si="9"/>
        <v>17.114090658313295</v>
      </c>
      <c r="T11" s="32">
        <f t="shared" si="10"/>
        <v>23.404719401338856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5080.2868142718271</v>
      </c>
      <c r="F12" s="2">
        <v>3233.4065381620694</v>
      </c>
      <c r="G12" s="5">
        <f t="shared" si="4"/>
        <v>8313.6933524338965</v>
      </c>
      <c r="H12" s="2">
        <v>159</v>
      </c>
      <c r="I12" s="2">
        <v>184</v>
      </c>
      <c r="J12" s="5">
        <f t="shared" si="5"/>
        <v>343</v>
      </c>
      <c r="K12" s="2">
        <v>0</v>
      </c>
      <c r="L12" s="2">
        <v>0</v>
      </c>
      <c r="M12" s="5">
        <f t="shared" si="6"/>
        <v>0</v>
      </c>
      <c r="N12" s="27">
        <f t="shared" si="7"/>
        <v>0.14792356202748158</v>
      </c>
      <c r="O12" s="27">
        <f t="shared" si="0"/>
        <v>8.1355840835398291E-2</v>
      </c>
      <c r="P12" s="28">
        <f t="shared" si="1"/>
        <v>0.1122137640702124</v>
      </c>
      <c r="R12" s="32">
        <f t="shared" si="8"/>
        <v>31.951489397936019</v>
      </c>
      <c r="S12" s="32">
        <f t="shared" si="9"/>
        <v>17.57286162044603</v>
      </c>
      <c r="T12" s="32">
        <f t="shared" si="10"/>
        <v>24.238173039165879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5226.0832544901677</v>
      </c>
      <c r="F13" s="2">
        <v>3281.9457893669842</v>
      </c>
      <c r="G13" s="5">
        <f t="shared" si="4"/>
        <v>8508.0290438571519</v>
      </c>
      <c r="H13" s="2">
        <v>159</v>
      </c>
      <c r="I13" s="2">
        <v>172</v>
      </c>
      <c r="J13" s="5">
        <f t="shared" si="5"/>
        <v>331</v>
      </c>
      <c r="K13" s="2">
        <v>0</v>
      </c>
      <c r="L13" s="2">
        <v>0</v>
      </c>
      <c r="M13" s="5">
        <f t="shared" si="6"/>
        <v>0</v>
      </c>
      <c r="N13" s="27">
        <f t="shared" si="7"/>
        <v>0.15216874139559072</v>
      </c>
      <c r="O13" s="27">
        <f t="shared" si="0"/>
        <v>8.8338334123788331E-2</v>
      </c>
      <c r="P13" s="28">
        <f t="shared" si="1"/>
        <v>0.11900007054740337</v>
      </c>
      <c r="R13" s="32">
        <f t="shared" si="8"/>
        <v>32.868448141447594</v>
      </c>
      <c r="S13" s="32">
        <f t="shared" si="9"/>
        <v>19.081080170738279</v>
      </c>
      <c r="T13" s="32">
        <f t="shared" si="10"/>
        <v>25.70401523823913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6356.6530298715397</v>
      </c>
      <c r="F14" s="2">
        <v>4085.1877228995745</v>
      </c>
      <c r="G14" s="5">
        <f t="shared" si="4"/>
        <v>10441.840752771113</v>
      </c>
      <c r="H14" s="2">
        <v>169</v>
      </c>
      <c r="I14" s="2">
        <v>174</v>
      </c>
      <c r="J14" s="5">
        <f t="shared" si="5"/>
        <v>343</v>
      </c>
      <c r="K14" s="2">
        <v>0</v>
      </c>
      <c r="L14" s="2">
        <v>0</v>
      </c>
      <c r="M14" s="5">
        <f t="shared" si="6"/>
        <v>0</v>
      </c>
      <c r="N14" s="27">
        <f t="shared" si="7"/>
        <v>0.17413579415602509</v>
      </c>
      <c r="O14" s="27">
        <f t="shared" si="0"/>
        <v>0.10869486278468429</v>
      </c>
      <c r="P14" s="28">
        <f t="shared" si="1"/>
        <v>0.14093835375190467</v>
      </c>
      <c r="R14" s="32">
        <f t="shared" si="8"/>
        <v>37.61333153770142</v>
      </c>
      <c r="S14" s="32">
        <f t="shared" si="9"/>
        <v>23.478090361491809</v>
      </c>
      <c r="T14" s="32">
        <f t="shared" si="10"/>
        <v>30.44268441041141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11621.220979093772</v>
      </c>
      <c r="F15" s="2">
        <v>9104.8539979882044</v>
      </c>
      <c r="G15" s="5">
        <f t="shared" si="4"/>
        <v>20726.074977081975</v>
      </c>
      <c r="H15" s="2">
        <v>316</v>
      </c>
      <c r="I15" s="2">
        <v>328</v>
      </c>
      <c r="J15" s="5">
        <f t="shared" si="5"/>
        <v>644</v>
      </c>
      <c r="K15" s="2">
        <v>157</v>
      </c>
      <c r="L15" s="2">
        <v>177</v>
      </c>
      <c r="M15" s="5">
        <f t="shared" si="6"/>
        <v>334</v>
      </c>
      <c r="N15" s="27">
        <f t="shared" si="7"/>
        <v>0.10841500279026207</v>
      </c>
      <c r="O15" s="27">
        <f t="shared" si="0"/>
        <v>7.9349281862129653E-2</v>
      </c>
      <c r="P15" s="28">
        <f t="shared" si="1"/>
        <v>9.3387620652269007E-2</v>
      </c>
      <c r="R15" s="32">
        <f t="shared" si="8"/>
        <v>24.569177545652796</v>
      </c>
      <c r="S15" s="32">
        <f t="shared" si="9"/>
        <v>18.029413857402385</v>
      </c>
      <c r="T15" s="32">
        <f t="shared" si="10"/>
        <v>21.192305702537805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24007.559279706453</v>
      </c>
      <c r="F16" s="2">
        <v>17115.933406109976</v>
      </c>
      <c r="G16" s="5">
        <f t="shared" si="4"/>
        <v>41123.492685816425</v>
      </c>
      <c r="H16" s="2">
        <v>358</v>
      </c>
      <c r="I16" s="2">
        <v>370</v>
      </c>
      <c r="J16" s="5">
        <f t="shared" si="5"/>
        <v>728</v>
      </c>
      <c r="K16" s="2">
        <v>285</v>
      </c>
      <c r="L16" s="2">
        <v>302</v>
      </c>
      <c r="M16" s="5">
        <f t="shared" si="6"/>
        <v>587</v>
      </c>
      <c r="N16" s="27">
        <f t="shared" si="7"/>
        <v>0.1622044705671751</v>
      </c>
      <c r="O16" s="27">
        <f t="shared" si="0"/>
        <v>0.11055661821846564</v>
      </c>
      <c r="P16" s="28">
        <f t="shared" si="1"/>
        <v>0.13579997848854922</v>
      </c>
      <c r="R16" s="32">
        <f t="shared" si="8"/>
        <v>37.33679514728842</v>
      </c>
      <c r="S16" s="32">
        <f t="shared" si="9"/>
        <v>25.470138997187465</v>
      </c>
      <c r="T16" s="32">
        <f t="shared" si="10"/>
        <v>31.272618012027699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26141.95607139702</v>
      </c>
      <c r="F17" s="2">
        <v>18520.218080287024</v>
      </c>
      <c r="G17" s="5">
        <f t="shared" si="4"/>
        <v>44662.174151684041</v>
      </c>
      <c r="H17" s="2">
        <v>368</v>
      </c>
      <c r="I17" s="2">
        <v>368</v>
      </c>
      <c r="J17" s="5">
        <f t="shared" si="5"/>
        <v>736</v>
      </c>
      <c r="K17" s="2">
        <v>284</v>
      </c>
      <c r="L17" s="2">
        <v>304</v>
      </c>
      <c r="M17" s="5">
        <f t="shared" si="6"/>
        <v>588</v>
      </c>
      <c r="N17" s="27">
        <f t="shared" si="7"/>
        <v>0.17437270591913701</v>
      </c>
      <c r="O17" s="27">
        <f t="shared" si="0"/>
        <v>0.11957785434069618</v>
      </c>
      <c r="P17" s="28">
        <f t="shared" si="1"/>
        <v>0.1465294427548689</v>
      </c>
      <c r="R17" s="32">
        <f t="shared" si="8"/>
        <v>40.095024649381934</v>
      </c>
      <c r="S17" s="32">
        <f t="shared" si="9"/>
        <v>27.559848333760453</v>
      </c>
      <c r="T17" s="32">
        <f t="shared" si="10"/>
        <v>33.732759933296101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34138.933293456925</v>
      </c>
      <c r="F18" s="2">
        <v>22474.822718961212</v>
      </c>
      <c r="G18" s="5">
        <f t="shared" si="4"/>
        <v>56613.756012418133</v>
      </c>
      <c r="H18" s="2">
        <v>386</v>
      </c>
      <c r="I18" s="2">
        <v>357</v>
      </c>
      <c r="J18" s="5">
        <f t="shared" si="5"/>
        <v>743</v>
      </c>
      <c r="K18" s="2">
        <v>281</v>
      </c>
      <c r="L18" s="2">
        <v>304</v>
      </c>
      <c r="M18" s="5">
        <f t="shared" si="6"/>
        <v>585</v>
      </c>
      <c r="N18" s="27">
        <f t="shared" si="7"/>
        <v>0.22303698644656433</v>
      </c>
      <c r="O18" s="27">
        <f t="shared" si="0"/>
        <v>0.1473720211860752</v>
      </c>
      <c r="P18" s="28">
        <f t="shared" si="1"/>
        <v>0.18527383761525465</v>
      </c>
      <c r="R18" s="32">
        <f t="shared" si="8"/>
        <v>51.182808535917431</v>
      </c>
      <c r="S18" s="32">
        <f t="shared" si="9"/>
        <v>34.001244658035112</v>
      </c>
      <c r="T18" s="32">
        <f t="shared" si="10"/>
        <v>42.63084037079679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38544.785937125751</v>
      </c>
      <c r="F19" s="2">
        <v>31815.020425921179</v>
      </c>
      <c r="G19" s="5">
        <f t="shared" si="4"/>
        <v>70359.806363046926</v>
      </c>
      <c r="H19" s="2">
        <v>387</v>
      </c>
      <c r="I19" s="2">
        <v>343</v>
      </c>
      <c r="J19" s="5">
        <f t="shared" si="5"/>
        <v>730</v>
      </c>
      <c r="K19" s="2">
        <v>273</v>
      </c>
      <c r="L19" s="2">
        <v>308</v>
      </c>
      <c r="M19" s="5">
        <f t="shared" si="6"/>
        <v>581</v>
      </c>
      <c r="N19" s="27">
        <f t="shared" si="7"/>
        <v>0.25476407794737305</v>
      </c>
      <c r="O19" s="27">
        <f t="shared" si="0"/>
        <v>0.21143482126854948</v>
      </c>
      <c r="P19" s="28">
        <f t="shared" si="1"/>
        <v>0.23315860648924647</v>
      </c>
      <c r="R19" s="32">
        <f t="shared" si="8"/>
        <v>58.401190813826894</v>
      </c>
      <c r="S19" s="32">
        <f t="shared" si="9"/>
        <v>48.870999118158494</v>
      </c>
      <c r="T19" s="32">
        <f t="shared" si="10"/>
        <v>53.668807294467527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39961.339249046396</v>
      </c>
      <c r="F20" s="2">
        <v>46564.859448951902</v>
      </c>
      <c r="G20" s="5">
        <f t="shared" si="4"/>
        <v>86526.198697998305</v>
      </c>
      <c r="H20" s="2">
        <v>394</v>
      </c>
      <c r="I20" s="2">
        <v>327</v>
      </c>
      <c r="J20" s="5">
        <f t="shared" si="5"/>
        <v>721</v>
      </c>
      <c r="K20" s="2">
        <v>264</v>
      </c>
      <c r="L20" s="2">
        <v>312</v>
      </c>
      <c r="M20" s="5">
        <f t="shared" si="6"/>
        <v>576</v>
      </c>
      <c r="N20" s="27">
        <f t="shared" si="7"/>
        <v>0.2653898313744979</v>
      </c>
      <c r="O20" s="27">
        <f t="shared" si="0"/>
        <v>0.31461042274033768</v>
      </c>
      <c r="P20" s="28">
        <f t="shared" si="1"/>
        <v>0.28978846387615648</v>
      </c>
      <c r="R20" s="32">
        <f t="shared" si="8"/>
        <v>60.731518615572028</v>
      </c>
      <c r="S20" s="32">
        <f t="shared" si="9"/>
        <v>72.871454536700938</v>
      </c>
      <c r="T20" s="32">
        <f t="shared" si="10"/>
        <v>66.712566459520673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39735.409106779007</v>
      </c>
      <c r="F21" s="2">
        <v>46126.422166177275</v>
      </c>
      <c r="G21" s="5">
        <f t="shared" si="4"/>
        <v>85861.831272956275</v>
      </c>
      <c r="H21" s="2">
        <v>395</v>
      </c>
      <c r="I21" s="2">
        <v>333</v>
      </c>
      <c r="J21" s="5">
        <f t="shared" si="5"/>
        <v>728</v>
      </c>
      <c r="K21" s="2">
        <v>260</v>
      </c>
      <c r="L21" s="2">
        <v>296</v>
      </c>
      <c r="M21" s="5">
        <f t="shared" si="6"/>
        <v>556</v>
      </c>
      <c r="N21" s="27">
        <f t="shared" si="7"/>
        <v>0.26525640258196936</v>
      </c>
      <c r="O21" s="27">
        <f t="shared" si="0"/>
        <v>0.31737781531194803</v>
      </c>
      <c r="P21" s="28">
        <f t="shared" si="1"/>
        <v>0.29092293475874265</v>
      </c>
      <c r="R21" s="32">
        <f t="shared" si="8"/>
        <v>60.664746727906881</v>
      </c>
      <c r="S21" s="32">
        <f t="shared" si="9"/>
        <v>73.33294462031364</v>
      </c>
      <c r="T21" s="32">
        <f t="shared" si="10"/>
        <v>66.870585103548507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38052.960769167388</v>
      </c>
      <c r="F22" s="2">
        <v>43531.632190800614</v>
      </c>
      <c r="G22" s="5">
        <f t="shared" si="4"/>
        <v>81584.592959967995</v>
      </c>
      <c r="H22" s="2">
        <v>396</v>
      </c>
      <c r="I22" s="2">
        <v>337</v>
      </c>
      <c r="J22" s="5">
        <f t="shared" si="5"/>
        <v>733</v>
      </c>
      <c r="K22" s="2">
        <v>253</v>
      </c>
      <c r="L22" s="2">
        <v>289</v>
      </c>
      <c r="M22" s="5">
        <f t="shared" si="6"/>
        <v>542</v>
      </c>
      <c r="N22" s="27">
        <f t="shared" si="7"/>
        <v>0.25662908530595757</v>
      </c>
      <c r="O22" s="27">
        <f t="shared" si="0"/>
        <v>0.30133204252132445</v>
      </c>
      <c r="P22" s="28">
        <f t="shared" si="1"/>
        <v>0.27868920613221104</v>
      </c>
      <c r="R22" s="32">
        <f t="shared" si="8"/>
        <v>58.633221524140815</v>
      </c>
      <c r="S22" s="32">
        <f t="shared" si="9"/>
        <v>69.539348547604817</v>
      </c>
      <c r="T22" s="32">
        <f t="shared" si="10"/>
        <v>63.987916047033721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32880.678324536952</v>
      </c>
      <c r="F23" s="2">
        <v>36422.399115271466</v>
      </c>
      <c r="G23" s="5">
        <f t="shared" si="4"/>
        <v>69303.077439808418</v>
      </c>
      <c r="H23" s="2">
        <v>404</v>
      </c>
      <c r="I23" s="2">
        <v>340</v>
      </c>
      <c r="J23" s="5">
        <f t="shared" si="5"/>
        <v>744</v>
      </c>
      <c r="K23" s="2">
        <v>257</v>
      </c>
      <c r="L23" s="2">
        <v>299</v>
      </c>
      <c r="M23" s="5">
        <f t="shared" si="6"/>
        <v>556</v>
      </c>
      <c r="N23" s="27">
        <f t="shared" si="7"/>
        <v>0.21775283658633743</v>
      </c>
      <c r="O23" s="27">
        <f t="shared" si="0"/>
        <v>0.24677759712769978</v>
      </c>
      <c r="P23" s="28">
        <f t="shared" si="1"/>
        <v>0.23209957882263563</v>
      </c>
      <c r="R23" s="32">
        <f t="shared" si="8"/>
        <v>49.743840127892511</v>
      </c>
      <c r="S23" s="32">
        <f t="shared" si="9"/>
        <v>56.999059648312155</v>
      </c>
      <c r="T23" s="32">
        <f t="shared" si="10"/>
        <v>53.3100595690834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30489.764720287465</v>
      </c>
      <c r="F24" s="2">
        <v>33479.237371696705</v>
      </c>
      <c r="G24" s="5">
        <f t="shared" si="4"/>
        <v>63969.00209198417</v>
      </c>
      <c r="H24" s="2">
        <v>410</v>
      </c>
      <c r="I24" s="2">
        <v>325</v>
      </c>
      <c r="J24" s="5">
        <f t="shared" si="5"/>
        <v>735</v>
      </c>
      <c r="K24" s="2">
        <v>253</v>
      </c>
      <c r="L24" s="2">
        <v>302</v>
      </c>
      <c r="M24" s="5">
        <f t="shared" si="6"/>
        <v>555</v>
      </c>
      <c r="N24" s="27">
        <f t="shared" si="7"/>
        <v>0.20151327605540809</v>
      </c>
      <c r="O24" s="27">
        <f t="shared" si="0"/>
        <v>0.23073852740045697</v>
      </c>
      <c r="P24" s="28">
        <f t="shared" si="1"/>
        <v>0.21581984511465643</v>
      </c>
      <c r="R24" s="32">
        <f t="shared" si="8"/>
        <v>45.98757876363117</v>
      </c>
      <c r="S24" s="32">
        <f t="shared" si="9"/>
        <v>53.395912873519464</v>
      </c>
      <c r="T24" s="32">
        <f t="shared" si="10"/>
        <v>49.588373714716411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29959.03962539729</v>
      </c>
      <c r="F25" s="2">
        <v>31585.288331635555</v>
      </c>
      <c r="G25" s="5">
        <f t="shared" si="4"/>
        <v>61544.327957032845</v>
      </c>
      <c r="H25" s="2">
        <v>406</v>
      </c>
      <c r="I25" s="2">
        <v>325</v>
      </c>
      <c r="J25" s="5">
        <f t="shared" si="5"/>
        <v>731</v>
      </c>
      <c r="K25" s="2">
        <v>252</v>
      </c>
      <c r="L25" s="2">
        <v>308</v>
      </c>
      <c r="M25" s="5">
        <f t="shared" si="6"/>
        <v>560</v>
      </c>
      <c r="N25" s="27">
        <f t="shared" si="7"/>
        <v>0.19947160717879309</v>
      </c>
      <c r="O25" s="27">
        <f t="shared" si="0"/>
        <v>0.21547568855833893</v>
      </c>
      <c r="P25" s="28">
        <f t="shared" si="1"/>
        <v>0.20737636452082664</v>
      </c>
      <c r="R25" s="32">
        <f t="shared" si="8"/>
        <v>45.530455357746639</v>
      </c>
      <c r="S25" s="32">
        <f t="shared" si="9"/>
        <v>49.897769876201508</v>
      </c>
      <c r="T25" s="32">
        <f t="shared" si="10"/>
        <v>47.671826457810106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28682.270997022501</v>
      </c>
      <c r="F26" s="2">
        <v>29548.409983919377</v>
      </c>
      <c r="G26" s="5">
        <f t="shared" si="4"/>
        <v>58230.680980941877</v>
      </c>
      <c r="H26" s="2">
        <v>411</v>
      </c>
      <c r="I26" s="2">
        <v>319</v>
      </c>
      <c r="J26" s="5">
        <f t="shared" si="5"/>
        <v>730</v>
      </c>
      <c r="K26" s="2">
        <v>252</v>
      </c>
      <c r="L26" s="2">
        <v>307</v>
      </c>
      <c r="M26" s="5">
        <f t="shared" si="6"/>
        <v>559</v>
      </c>
      <c r="N26" s="27">
        <f t="shared" si="7"/>
        <v>0.1896072703277705</v>
      </c>
      <c r="O26" s="27">
        <f t="shared" si="0"/>
        <v>0.20372593756149598</v>
      </c>
      <c r="P26" s="28">
        <f t="shared" si="1"/>
        <v>0.19651813284963782</v>
      </c>
      <c r="R26" s="32">
        <f t="shared" si="8"/>
        <v>43.261343886911767</v>
      </c>
      <c r="S26" s="32">
        <f t="shared" si="9"/>
        <v>47.201932881660348</v>
      </c>
      <c r="T26" s="32">
        <f t="shared" si="10"/>
        <v>45.175082219504951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24083.773221532636</v>
      </c>
      <c r="F27" s="2">
        <v>28649.094598954787</v>
      </c>
      <c r="G27" s="5">
        <f t="shared" si="4"/>
        <v>52732.867820487423</v>
      </c>
      <c r="H27" s="2">
        <v>418</v>
      </c>
      <c r="I27" s="2">
        <v>339</v>
      </c>
      <c r="J27" s="5">
        <f t="shared" si="5"/>
        <v>757</v>
      </c>
      <c r="K27" s="2">
        <v>250</v>
      </c>
      <c r="L27" s="2">
        <v>305</v>
      </c>
      <c r="M27" s="5">
        <f t="shared" si="6"/>
        <v>555</v>
      </c>
      <c r="N27" s="27">
        <f t="shared" si="7"/>
        <v>0.1581462309671979</v>
      </c>
      <c r="O27" s="27">
        <f t="shared" si="0"/>
        <v>0.19245146307337427</v>
      </c>
      <c r="P27" s="28">
        <f t="shared" si="1"/>
        <v>0.17510382737118604</v>
      </c>
      <c r="R27" s="32">
        <f t="shared" si="8"/>
        <v>36.053552726845261</v>
      </c>
      <c r="S27" s="32">
        <f t="shared" si="9"/>
        <v>44.486171737507433</v>
      </c>
      <c r="T27" s="32">
        <f t="shared" si="10"/>
        <v>40.192734619273949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12493.434849158833</v>
      </c>
      <c r="F28" s="2">
        <v>9160.6235661654355</v>
      </c>
      <c r="G28" s="5">
        <f t="shared" si="4"/>
        <v>21654.058415324267</v>
      </c>
      <c r="H28" s="2">
        <v>209</v>
      </c>
      <c r="I28" s="2">
        <v>208</v>
      </c>
      <c r="J28" s="5">
        <f t="shared" si="5"/>
        <v>417</v>
      </c>
      <c r="K28" s="2">
        <v>0</v>
      </c>
      <c r="L28" s="2">
        <v>0</v>
      </c>
      <c r="M28" s="5">
        <f t="shared" si="6"/>
        <v>0</v>
      </c>
      <c r="N28" s="27">
        <f t="shared" si="7"/>
        <v>0.27674629738523021</v>
      </c>
      <c r="O28" s="27">
        <f t="shared" si="0"/>
        <v>0.20389564561443721</v>
      </c>
      <c r="P28" s="28">
        <f t="shared" si="1"/>
        <v>0.24040832240123752</v>
      </c>
      <c r="R28" s="32">
        <f t="shared" si="8"/>
        <v>59.777200235209726</v>
      </c>
      <c r="S28" s="32">
        <f t="shared" si="9"/>
        <v>44.041459452718442</v>
      </c>
      <c r="T28" s="32">
        <f t="shared" si="10"/>
        <v>51.928197638667307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12916.798236611028</v>
      </c>
      <c r="F29" s="2">
        <v>8813.5333171507045</v>
      </c>
      <c r="G29" s="5">
        <f t="shared" si="4"/>
        <v>21730.331553761731</v>
      </c>
      <c r="H29" s="2">
        <v>225</v>
      </c>
      <c r="I29" s="2">
        <v>204</v>
      </c>
      <c r="J29" s="5">
        <f t="shared" si="5"/>
        <v>429</v>
      </c>
      <c r="K29" s="2">
        <v>0</v>
      </c>
      <c r="L29" s="2">
        <v>0</v>
      </c>
      <c r="M29" s="5">
        <f t="shared" si="6"/>
        <v>0</v>
      </c>
      <c r="N29" s="27">
        <f t="shared" si="7"/>
        <v>0.26577774149405409</v>
      </c>
      <c r="O29" s="27">
        <f t="shared" si="0"/>
        <v>0.20001664209220008</v>
      </c>
      <c r="P29" s="28">
        <f t="shared" si="1"/>
        <v>0.23450672919107454</v>
      </c>
      <c r="R29" s="32">
        <f t="shared" si="8"/>
        <v>57.407992162715679</v>
      </c>
      <c r="S29" s="32">
        <f t="shared" si="9"/>
        <v>43.203594691915221</v>
      </c>
      <c r="T29" s="32">
        <f t="shared" si="10"/>
        <v>50.653453505272097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12886.13039023421</v>
      </c>
      <c r="F30" s="2">
        <v>8675.9721133342282</v>
      </c>
      <c r="G30" s="5">
        <f t="shared" si="4"/>
        <v>21562.102503568436</v>
      </c>
      <c r="H30" s="2">
        <v>218</v>
      </c>
      <c r="I30" s="2">
        <v>196</v>
      </c>
      <c r="J30" s="5">
        <f t="shared" si="5"/>
        <v>414</v>
      </c>
      <c r="K30" s="2">
        <v>0</v>
      </c>
      <c r="L30" s="2">
        <v>0</v>
      </c>
      <c r="M30" s="5">
        <f t="shared" si="6"/>
        <v>0</v>
      </c>
      <c r="N30" s="27">
        <f t="shared" si="7"/>
        <v>0.27366060121972074</v>
      </c>
      <c r="O30" s="27">
        <f t="shared" si="0"/>
        <v>0.20493131409047213</v>
      </c>
      <c r="P30" s="28">
        <f t="shared" si="1"/>
        <v>0.24112209813437596</v>
      </c>
      <c r="R30" s="32">
        <f t="shared" si="8"/>
        <v>59.110689863459676</v>
      </c>
      <c r="S30" s="32">
        <f t="shared" si="9"/>
        <v>44.265163843541984</v>
      </c>
      <c r="T30" s="32">
        <f t="shared" si="10"/>
        <v>52.082373197025206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12340.837505062966</v>
      </c>
      <c r="F31" s="2">
        <v>7848.2120824549447</v>
      </c>
      <c r="G31" s="5">
        <f t="shared" si="4"/>
        <v>20189.049587517911</v>
      </c>
      <c r="H31" s="2">
        <v>218</v>
      </c>
      <c r="I31" s="2">
        <v>196</v>
      </c>
      <c r="J31" s="5">
        <f t="shared" si="5"/>
        <v>414</v>
      </c>
      <c r="K31" s="2">
        <v>0</v>
      </c>
      <c r="L31" s="2">
        <v>0</v>
      </c>
      <c r="M31" s="5">
        <f t="shared" si="6"/>
        <v>0</v>
      </c>
      <c r="N31" s="27">
        <f t="shared" si="7"/>
        <v>0.26208030719212888</v>
      </c>
      <c r="O31" s="27">
        <f t="shared" si="0"/>
        <v>0.18537915916607484</v>
      </c>
      <c r="P31" s="28">
        <f t="shared" si="1"/>
        <v>0.22576768638752362</v>
      </c>
      <c r="R31" s="32">
        <f t="shared" si="8"/>
        <v>56.609346353499845</v>
      </c>
      <c r="S31" s="32">
        <f t="shared" si="9"/>
        <v>40.041898379872165</v>
      </c>
      <c r="T31" s="32">
        <f t="shared" si="10"/>
        <v>48.765820259705102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12174.076613693091</v>
      </c>
      <c r="F32" s="2">
        <v>7431.2499901519495</v>
      </c>
      <c r="G32" s="5">
        <f t="shared" si="4"/>
        <v>19605.326603845038</v>
      </c>
      <c r="H32" s="2">
        <v>218</v>
      </c>
      <c r="I32" s="2">
        <v>205</v>
      </c>
      <c r="J32" s="5">
        <f t="shared" si="5"/>
        <v>423</v>
      </c>
      <c r="K32" s="2">
        <v>0</v>
      </c>
      <c r="L32" s="2">
        <v>0</v>
      </c>
      <c r="M32" s="5">
        <f t="shared" si="6"/>
        <v>0</v>
      </c>
      <c r="N32" s="27">
        <f t="shared" si="7"/>
        <v>0.25853883396392052</v>
      </c>
      <c r="O32" s="27">
        <f t="shared" si="0"/>
        <v>0.16782407385167003</v>
      </c>
      <c r="P32" s="28">
        <f t="shared" si="1"/>
        <v>0.21457541594261709</v>
      </c>
      <c r="R32" s="32">
        <f t="shared" si="8"/>
        <v>55.844388136206838</v>
      </c>
      <c r="S32" s="32">
        <f t="shared" si="9"/>
        <v>36.249999951960731</v>
      </c>
      <c r="T32" s="32">
        <f t="shared" si="10"/>
        <v>46.348289843605293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10192.101415885661</v>
      </c>
      <c r="F33" s="2">
        <v>5437.7798528075346</v>
      </c>
      <c r="G33" s="5">
        <f t="shared" si="4"/>
        <v>15629.881268693196</v>
      </c>
      <c r="H33" s="2">
        <v>225</v>
      </c>
      <c r="I33" s="2">
        <v>202</v>
      </c>
      <c r="J33" s="5">
        <f t="shared" si="5"/>
        <v>427</v>
      </c>
      <c r="K33" s="2">
        <v>0</v>
      </c>
      <c r="L33" s="2">
        <v>0</v>
      </c>
      <c r="M33" s="5">
        <f t="shared" si="6"/>
        <v>0</v>
      </c>
      <c r="N33" s="27">
        <f t="shared" si="7"/>
        <v>0.20971402090299715</v>
      </c>
      <c r="O33" s="27">
        <f t="shared" si="0"/>
        <v>0.12462825111861786</v>
      </c>
      <c r="P33" s="28">
        <f t="shared" si="1"/>
        <v>0.16946267313614793</v>
      </c>
      <c r="R33" s="32">
        <f t="shared" si="8"/>
        <v>45.298228515047384</v>
      </c>
      <c r="S33" s="32">
        <f t="shared" si="9"/>
        <v>26.919702241621458</v>
      </c>
      <c r="T33" s="32">
        <f t="shared" si="10"/>
        <v>36.603937397407954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3766.5604500345326</v>
      </c>
      <c r="F34" s="2">
        <v>3362.9063102732189</v>
      </c>
      <c r="G34" s="5">
        <f t="shared" si="4"/>
        <v>7129.4667603077514</v>
      </c>
      <c r="H34" s="2">
        <v>231</v>
      </c>
      <c r="I34" s="2">
        <v>192</v>
      </c>
      <c r="J34" s="5">
        <f t="shared" si="5"/>
        <v>423</v>
      </c>
      <c r="K34" s="2">
        <v>0</v>
      </c>
      <c r="L34" s="2">
        <v>0</v>
      </c>
      <c r="M34" s="5">
        <f t="shared" si="6"/>
        <v>0</v>
      </c>
      <c r="N34" s="27">
        <f t="shared" si="7"/>
        <v>7.5488224507666596E-2</v>
      </c>
      <c r="O34" s="27">
        <f t="shared" si="0"/>
        <v>8.1088597373486185E-2</v>
      </c>
      <c r="P34" s="28">
        <f t="shared" si="1"/>
        <v>7.8030237723357751E-2</v>
      </c>
      <c r="R34" s="32">
        <f t="shared" si="8"/>
        <v>16.305456493655985</v>
      </c>
      <c r="S34" s="32">
        <f t="shared" si="9"/>
        <v>17.515137032673014</v>
      </c>
      <c r="T34" s="32">
        <f t="shared" si="10"/>
        <v>16.854531348245274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1834.8731553505379</v>
      </c>
      <c r="F35" s="2">
        <v>1699.9859714726235</v>
      </c>
      <c r="G35" s="5">
        <f t="shared" si="4"/>
        <v>3534.8591268231612</v>
      </c>
      <c r="H35" s="2">
        <v>230</v>
      </c>
      <c r="I35" s="2">
        <v>195</v>
      </c>
      <c r="J35" s="5">
        <f t="shared" si="5"/>
        <v>425</v>
      </c>
      <c r="K35" s="2">
        <v>0</v>
      </c>
      <c r="L35" s="2">
        <v>0</v>
      </c>
      <c r="M35" s="5">
        <f t="shared" si="6"/>
        <v>0</v>
      </c>
      <c r="N35" s="27">
        <f t="shared" si="7"/>
        <v>3.6933839680968958E-2</v>
      </c>
      <c r="O35" s="27">
        <f t="shared" si="0"/>
        <v>4.0360540633253172E-2</v>
      </c>
      <c r="P35" s="28">
        <f t="shared" si="1"/>
        <v>3.8506090706134651E-2</v>
      </c>
      <c r="R35" s="32">
        <f t="shared" si="8"/>
        <v>7.9777093710892952</v>
      </c>
      <c r="S35" s="32">
        <f t="shared" si="9"/>
        <v>8.7178767767826848</v>
      </c>
      <c r="T35" s="32">
        <f t="shared" si="10"/>
        <v>8.3173155925250857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350.77113057041032</v>
      </c>
      <c r="F36" s="3">
        <v>340</v>
      </c>
      <c r="G36" s="7">
        <f t="shared" si="4"/>
        <v>690.77113057041038</v>
      </c>
      <c r="H36" s="3">
        <v>229</v>
      </c>
      <c r="I36" s="3">
        <v>207</v>
      </c>
      <c r="J36" s="7">
        <f t="shared" si="5"/>
        <v>436</v>
      </c>
      <c r="K36" s="3">
        <v>0</v>
      </c>
      <c r="L36" s="3">
        <v>0</v>
      </c>
      <c r="M36" s="7">
        <f t="shared" si="6"/>
        <v>0</v>
      </c>
      <c r="N36" s="27">
        <f t="shared" si="7"/>
        <v>7.0914428790718569E-3</v>
      </c>
      <c r="O36" s="27">
        <f t="shared" si="0"/>
        <v>7.6042225800679909E-3</v>
      </c>
      <c r="P36" s="28">
        <f t="shared" si="1"/>
        <v>7.3348956270218564E-3</v>
      </c>
      <c r="R36" s="32">
        <f t="shared" si="8"/>
        <v>1.5317516618795211</v>
      </c>
      <c r="S36" s="32">
        <f t="shared" si="9"/>
        <v>1.642512077294686</v>
      </c>
      <c r="T36" s="32">
        <f t="shared" si="10"/>
        <v>1.5843374554367211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9011.6430412077279</v>
      </c>
      <c r="F37" s="9">
        <v>13324.420919821476</v>
      </c>
      <c r="G37" s="10">
        <f t="shared" si="4"/>
        <v>22336.063961029206</v>
      </c>
      <c r="H37" s="9">
        <v>147</v>
      </c>
      <c r="I37" s="9">
        <v>110</v>
      </c>
      <c r="J37" s="10">
        <f t="shared" si="5"/>
        <v>257</v>
      </c>
      <c r="K37" s="9">
        <v>155</v>
      </c>
      <c r="L37" s="9">
        <v>167</v>
      </c>
      <c r="M37" s="10">
        <f t="shared" si="6"/>
        <v>322</v>
      </c>
      <c r="N37" s="25">
        <f t="shared" si="7"/>
        <v>0.12838561433222773</v>
      </c>
      <c r="O37" s="25">
        <f t="shared" si="0"/>
        <v>0.20443753712749288</v>
      </c>
      <c r="P37" s="26">
        <f t="shared" si="1"/>
        <v>0.16500254093308023</v>
      </c>
      <c r="R37" s="32">
        <f t="shared" si="8"/>
        <v>29.839877619893137</v>
      </c>
      <c r="S37" s="32">
        <f t="shared" si="9"/>
        <v>48.102602598633489</v>
      </c>
      <c r="T37" s="32">
        <f t="shared" si="10"/>
        <v>38.576967117494313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8735.9236559314613</v>
      </c>
      <c r="F38" s="2">
        <v>13007.218374645159</v>
      </c>
      <c r="G38" s="5">
        <f t="shared" si="4"/>
        <v>21743.142030576622</v>
      </c>
      <c r="H38" s="2">
        <v>147</v>
      </c>
      <c r="I38" s="2">
        <v>110</v>
      </c>
      <c r="J38" s="5">
        <f t="shared" si="5"/>
        <v>257</v>
      </c>
      <c r="K38" s="2">
        <v>154</v>
      </c>
      <c r="L38" s="2">
        <v>162</v>
      </c>
      <c r="M38" s="5">
        <f t="shared" si="6"/>
        <v>316</v>
      </c>
      <c r="N38" s="27">
        <f t="shared" si="7"/>
        <v>0.12489882843319601</v>
      </c>
      <c r="O38" s="27">
        <f t="shared" si="0"/>
        <v>0.20344122833216277</v>
      </c>
      <c r="P38" s="28">
        <f t="shared" si="1"/>
        <v>0.16240769368521529</v>
      </c>
      <c r="R38" s="32">
        <f t="shared" si="8"/>
        <v>29.023002179174291</v>
      </c>
      <c r="S38" s="32">
        <f t="shared" si="9"/>
        <v>47.820655789136616</v>
      </c>
      <c r="T38" s="32">
        <f t="shared" si="10"/>
        <v>37.946146650220982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8578.1029305960237</v>
      </c>
      <c r="F39" s="2">
        <v>12823.997634754596</v>
      </c>
      <c r="G39" s="5">
        <f t="shared" si="4"/>
        <v>21402.100565350622</v>
      </c>
      <c r="H39" s="2">
        <v>147</v>
      </c>
      <c r="I39" s="2">
        <v>110</v>
      </c>
      <c r="J39" s="5">
        <f t="shared" si="5"/>
        <v>257</v>
      </c>
      <c r="K39" s="2">
        <v>156</v>
      </c>
      <c r="L39" s="2">
        <v>156</v>
      </c>
      <c r="M39" s="5">
        <f t="shared" si="6"/>
        <v>312</v>
      </c>
      <c r="N39" s="27">
        <f t="shared" si="7"/>
        <v>0.12177886045707019</v>
      </c>
      <c r="O39" s="27">
        <f t="shared" si="0"/>
        <v>0.20535481736412048</v>
      </c>
      <c r="P39" s="28">
        <f t="shared" si="1"/>
        <v>0.16105367350965191</v>
      </c>
      <c r="R39" s="32">
        <f t="shared" si="8"/>
        <v>28.310570728039682</v>
      </c>
      <c r="S39" s="32">
        <f t="shared" si="9"/>
        <v>48.210517423889456</v>
      </c>
      <c r="T39" s="32">
        <f t="shared" si="10"/>
        <v>37.613533506767347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8468.8782908938792</v>
      </c>
      <c r="F40" s="2">
        <v>12740.028128437962</v>
      </c>
      <c r="G40" s="5">
        <f t="shared" si="4"/>
        <v>21208.906419331841</v>
      </c>
      <c r="H40" s="2">
        <v>145</v>
      </c>
      <c r="I40" s="2">
        <v>104</v>
      </c>
      <c r="J40" s="5">
        <f t="shared" si="5"/>
        <v>249</v>
      </c>
      <c r="K40" s="2">
        <v>158</v>
      </c>
      <c r="L40" s="2">
        <v>157</v>
      </c>
      <c r="M40" s="5">
        <f t="shared" si="6"/>
        <v>315</v>
      </c>
      <c r="N40" s="27">
        <f t="shared" si="7"/>
        <v>0.1201191179350658</v>
      </c>
      <c r="O40" s="27">
        <f t="shared" si="0"/>
        <v>0.20749231479540653</v>
      </c>
      <c r="P40" s="28">
        <f t="shared" si="1"/>
        <v>0.16079047200488114</v>
      </c>
      <c r="R40" s="32">
        <f t="shared" si="8"/>
        <v>27.95009336928673</v>
      </c>
      <c r="S40" s="32">
        <f t="shared" si="9"/>
        <v>48.812368308191424</v>
      </c>
      <c r="T40" s="32">
        <f t="shared" si="10"/>
        <v>37.604444005907517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8391.9456619122411</v>
      </c>
      <c r="F41" s="2">
        <v>12584.882029087057</v>
      </c>
      <c r="G41" s="5">
        <f t="shared" si="4"/>
        <v>20976.8276909993</v>
      </c>
      <c r="H41" s="2">
        <v>149</v>
      </c>
      <c r="I41" s="2">
        <v>98</v>
      </c>
      <c r="J41" s="5">
        <f t="shared" si="5"/>
        <v>247</v>
      </c>
      <c r="K41" s="2">
        <v>164</v>
      </c>
      <c r="L41" s="2">
        <v>156</v>
      </c>
      <c r="M41" s="5">
        <f t="shared" si="6"/>
        <v>320</v>
      </c>
      <c r="N41" s="27">
        <f t="shared" si="7"/>
        <v>0.11518537473800704</v>
      </c>
      <c r="O41" s="27">
        <f t="shared" si="0"/>
        <v>0.21025264015448838</v>
      </c>
      <c r="P41" s="28">
        <f t="shared" si="1"/>
        <v>0.15806278023840573</v>
      </c>
      <c r="R41" s="32">
        <f t="shared" si="8"/>
        <v>26.811327993329844</v>
      </c>
      <c r="S41" s="32">
        <f t="shared" si="9"/>
        <v>49.54677964207503</v>
      </c>
      <c r="T41" s="32">
        <f t="shared" si="10"/>
        <v>36.996168767194533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5232.7069408436573</v>
      </c>
      <c r="F42" s="2">
        <v>7397.1377873354404</v>
      </c>
      <c r="G42" s="5">
        <f t="shared" si="4"/>
        <v>12629.844728179098</v>
      </c>
      <c r="H42" s="2">
        <v>0</v>
      </c>
      <c r="I42" s="2">
        <v>0</v>
      </c>
      <c r="J42" s="5">
        <f t="shared" si="5"/>
        <v>0</v>
      </c>
      <c r="K42" s="2">
        <v>156</v>
      </c>
      <c r="L42" s="2">
        <v>156</v>
      </c>
      <c r="M42" s="5">
        <f t="shared" si="6"/>
        <v>312</v>
      </c>
      <c r="N42" s="27">
        <f t="shared" si="7"/>
        <v>0.13525400488119463</v>
      </c>
      <c r="O42" s="27">
        <f t="shared" si="0"/>
        <v>0.19119979805974566</v>
      </c>
      <c r="P42" s="28">
        <f t="shared" si="1"/>
        <v>0.16322690147047014</v>
      </c>
      <c r="R42" s="32">
        <f t="shared" si="8"/>
        <v>33.542993210536267</v>
      </c>
      <c r="S42" s="32">
        <f t="shared" si="9"/>
        <v>47.417549918816924</v>
      </c>
      <c r="T42" s="32">
        <f t="shared" si="10"/>
        <v>40.480271564676592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4644.8717271455625</v>
      </c>
      <c r="F43" s="2">
        <v>6595.0984626228274</v>
      </c>
      <c r="G43" s="5">
        <f t="shared" si="4"/>
        <v>11239.97018976839</v>
      </c>
      <c r="H43" s="2">
        <v>0</v>
      </c>
      <c r="I43" s="2">
        <v>0</v>
      </c>
      <c r="J43" s="5">
        <f t="shared" si="5"/>
        <v>0</v>
      </c>
      <c r="K43" s="2">
        <v>156</v>
      </c>
      <c r="L43" s="2">
        <v>156</v>
      </c>
      <c r="M43" s="5">
        <f t="shared" si="6"/>
        <v>312</v>
      </c>
      <c r="N43" s="27">
        <f t="shared" si="7"/>
        <v>0.12005975307965164</v>
      </c>
      <c r="O43" s="27">
        <f t="shared" si="0"/>
        <v>0.17046883950121039</v>
      </c>
      <c r="P43" s="28">
        <f t="shared" si="1"/>
        <v>0.145264296290431</v>
      </c>
      <c r="R43" s="32">
        <f t="shared" si="8"/>
        <v>29.774818763753608</v>
      </c>
      <c r="S43" s="32">
        <f t="shared" si="9"/>
        <v>42.276272196300177</v>
      </c>
      <c r="T43" s="32">
        <f t="shared" si="10"/>
        <v>36.025545480026892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4560.4559895386983</v>
      </c>
      <c r="F44" s="2">
        <v>6349.1071789037087</v>
      </c>
      <c r="G44" s="5">
        <f t="shared" si="4"/>
        <v>10909.563168442408</v>
      </c>
      <c r="H44" s="2">
        <v>0</v>
      </c>
      <c r="I44" s="2">
        <v>0</v>
      </c>
      <c r="J44" s="5">
        <f t="shared" si="5"/>
        <v>0</v>
      </c>
      <c r="K44" s="2">
        <v>156</v>
      </c>
      <c r="L44" s="2">
        <v>158</v>
      </c>
      <c r="M44" s="5">
        <f t="shared" si="6"/>
        <v>314</v>
      </c>
      <c r="N44" s="27">
        <f t="shared" si="7"/>
        <v>0.11787779129287372</v>
      </c>
      <c r="O44" s="27">
        <f t="shared" si="0"/>
        <v>0.16203315585197298</v>
      </c>
      <c r="P44" s="28">
        <f t="shared" si="1"/>
        <v>0.14009609575254786</v>
      </c>
      <c r="R44" s="32">
        <f t="shared" si="8"/>
        <v>29.233692240632681</v>
      </c>
      <c r="S44" s="32">
        <f t="shared" si="9"/>
        <v>40.184222651289296</v>
      </c>
      <c r="T44" s="32">
        <f t="shared" si="10"/>
        <v>34.743831746631869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4470.0524070304809</v>
      </c>
      <c r="F45" s="2">
        <v>6176.3705252833261</v>
      </c>
      <c r="G45" s="5">
        <f t="shared" si="4"/>
        <v>10646.422932313806</v>
      </c>
      <c r="H45" s="2">
        <v>0</v>
      </c>
      <c r="I45" s="2">
        <v>0</v>
      </c>
      <c r="J45" s="5">
        <f t="shared" si="5"/>
        <v>0</v>
      </c>
      <c r="K45" s="2">
        <v>156</v>
      </c>
      <c r="L45" s="2">
        <v>156</v>
      </c>
      <c r="M45" s="5">
        <f t="shared" si="6"/>
        <v>312</v>
      </c>
      <c r="N45" s="27">
        <f t="shared" si="7"/>
        <v>0.1155410568401179</v>
      </c>
      <c r="O45" s="27">
        <f t="shared" si="0"/>
        <v>0.15964564012829111</v>
      </c>
      <c r="P45" s="28">
        <f t="shared" si="1"/>
        <v>0.13759334848420449</v>
      </c>
      <c r="R45" s="32">
        <f t="shared" si="8"/>
        <v>28.654182096349238</v>
      </c>
      <c r="S45" s="32">
        <f t="shared" si="9"/>
        <v>39.592118751816194</v>
      </c>
      <c r="T45" s="32">
        <f t="shared" si="10"/>
        <v>34.123150424082709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4480.6162942211768</v>
      </c>
      <c r="F46" s="2">
        <v>6125.5556728852098</v>
      </c>
      <c r="G46" s="5">
        <f t="shared" si="4"/>
        <v>10606.171967106387</v>
      </c>
      <c r="H46" s="2">
        <v>0</v>
      </c>
      <c r="I46" s="2">
        <v>0</v>
      </c>
      <c r="J46" s="5">
        <f t="shared" si="5"/>
        <v>0</v>
      </c>
      <c r="K46" s="2">
        <v>156</v>
      </c>
      <c r="L46" s="2">
        <v>163</v>
      </c>
      <c r="M46" s="5">
        <f t="shared" si="6"/>
        <v>319</v>
      </c>
      <c r="N46" s="27">
        <f t="shared" si="7"/>
        <v>0.11581411016907509</v>
      </c>
      <c r="O46" s="27">
        <f t="shared" si="0"/>
        <v>0.15153264577689515</v>
      </c>
      <c r="P46" s="28">
        <f t="shared" si="1"/>
        <v>0.13406527413169161</v>
      </c>
      <c r="R46" s="32">
        <f t="shared" si="8"/>
        <v>28.721899321930621</v>
      </c>
      <c r="S46" s="32">
        <f t="shared" si="9"/>
        <v>37.580096152670002</v>
      </c>
      <c r="T46" s="32">
        <f t="shared" si="10"/>
        <v>33.248187984659523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4473.9747255780921</v>
      </c>
      <c r="F47" s="2">
        <v>6014.1420060991677</v>
      </c>
      <c r="G47" s="5">
        <f t="shared" si="4"/>
        <v>10488.116731677259</v>
      </c>
      <c r="H47" s="2">
        <v>0</v>
      </c>
      <c r="I47" s="2">
        <v>0</v>
      </c>
      <c r="J47" s="5">
        <f t="shared" si="5"/>
        <v>0</v>
      </c>
      <c r="K47" s="2">
        <v>153</v>
      </c>
      <c r="L47" s="2">
        <v>159</v>
      </c>
      <c r="M47" s="5">
        <f t="shared" si="6"/>
        <v>312</v>
      </c>
      <c r="N47" s="27">
        <f t="shared" si="7"/>
        <v>0.11790993900427188</v>
      </c>
      <c r="O47" s="27">
        <f t="shared" si="0"/>
        <v>0.15251932456124892</v>
      </c>
      <c r="P47" s="28">
        <f t="shared" si="1"/>
        <v>0.13554741433619286</v>
      </c>
      <c r="R47" s="32">
        <f t="shared" ref="R47" si="11">+E47/(H47+K47)</f>
        <v>29.241664873059428</v>
      </c>
      <c r="S47" s="32">
        <f t="shared" ref="S47" si="12">+F47/(I47+L47)</f>
        <v>37.824792491189733</v>
      </c>
      <c r="T47" s="32">
        <f t="shared" ref="T47" si="13">+G47/(J47+M47)</f>
        <v>33.615758755375829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3595.3682094651595</v>
      </c>
      <c r="F48" s="2">
        <v>6115.0956148410214</v>
      </c>
      <c r="G48" s="5">
        <f t="shared" si="4"/>
        <v>9710.4638243061818</v>
      </c>
      <c r="H48" s="2">
        <v>0</v>
      </c>
      <c r="I48" s="2">
        <v>0</v>
      </c>
      <c r="J48" s="5">
        <f t="shared" si="5"/>
        <v>0</v>
      </c>
      <c r="K48" s="2">
        <v>145</v>
      </c>
      <c r="L48" s="2">
        <v>153</v>
      </c>
      <c r="M48" s="5">
        <f t="shared" si="6"/>
        <v>298</v>
      </c>
      <c r="N48" s="27">
        <f t="shared" si="7"/>
        <v>9.9982430741522785E-2</v>
      </c>
      <c r="O48" s="27">
        <f t="shared" si="0"/>
        <v>0.16116106933483612</v>
      </c>
      <c r="P48" s="28">
        <f t="shared" si="1"/>
        <v>0.13139293981795547</v>
      </c>
      <c r="R48" s="32">
        <f t="shared" si="8"/>
        <v>24.795642823897651</v>
      </c>
      <c r="S48" s="32">
        <f t="shared" si="9"/>
        <v>39.967945195039356</v>
      </c>
      <c r="T48" s="32">
        <f t="shared" si="10"/>
        <v>32.58544907485296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3593.8471706349037</v>
      </c>
      <c r="F49" s="2">
        <v>5842.412325251792</v>
      </c>
      <c r="G49" s="5">
        <f t="shared" si="4"/>
        <v>9436.2594958866957</v>
      </c>
      <c r="H49" s="2">
        <v>0</v>
      </c>
      <c r="I49" s="2">
        <v>0</v>
      </c>
      <c r="J49" s="5">
        <f t="shared" si="5"/>
        <v>0</v>
      </c>
      <c r="K49" s="2">
        <v>160</v>
      </c>
      <c r="L49" s="2">
        <v>155</v>
      </c>
      <c r="M49" s="5">
        <f t="shared" si="6"/>
        <v>315</v>
      </c>
      <c r="N49" s="27">
        <f t="shared" si="7"/>
        <v>9.0570745227694149E-2</v>
      </c>
      <c r="O49" s="27">
        <f t="shared" si="0"/>
        <v>0.15198783364338689</v>
      </c>
      <c r="P49" s="28">
        <f t="shared" si="1"/>
        <v>0.12079185222589216</v>
      </c>
      <c r="R49" s="32">
        <f t="shared" si="8"/>
        <v>22.461544816468148</v>
      </c>
      <c r="S49" s="32">
        <f t="shared" si="9"/>
        <v>37.692982743559952</v>
      </c>
      <c r="T49" s="32">
        <f t="shared" si="10"/>
        <v>29.956379352021255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3539.622358272632</v>
      </c>
      <c r="F50" s="2">
        <v>5838.8719681441862</v>
      </c>
      <c r="G50" s="5">
        <f t="shared" si="4"/>
        <v>9378.4943264168178</v>
      </c>
      <c r="H50" s="2">
        <v>0</v>
      </c>
      <c r="I50" s="2">
        <v>0</v>
      </c>
      <c r="J50" s="5">
        <f t="shared" si="5"/>
        <v>0</v>
      </c>
      <c r="K50" s="2">
        <v>166</v>
      </c>
      <c r="L50" s="2">
        <v>154</v>
      </c>
      <c r="M50" s="5">
        <f t="shared" si="6"/>
        <v>320</v>
      </c>
      <c r="N50" s="27">
        <f t="shared" si="7"/>
        <v>8.5979944575219389E-2</v>
      </c>
      <c r="O50" s="27">
        <f t="shared" si="0"/>
        <v>0.15288206870926335</v>
      </c>
      <c r="P50" s="28">
        <f t="shared" si="1"/>
        <v>0.11817659181472805</v>
      </c>
      <c r="R50" s="32">
        <f t="shared" si="8"/>
        <v>21.323026254654408</v>
      </c>
      <c r="S50" s="32">
        <f t="shared" si="9"/>
        <v>37.914753039897313</v>
      </c>
      <c r="T50" s="32">
        <f t="shared" si="10"/>
        <v>29.307794770052556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3495.4684512447516</v>
      </c>
      <c r="F51" s="2">
        <v>5499.4787272994781</v>
      </c>
      <c r="G51" s="5">
        <f t="shared" si="4"/>
        <v>8994.9471785442292</v>
      </c>
      <c r="H51" s="2">
        <v>0</v>
      </c>
      <c r="I51" s="2">
        <v>0</v>
      </c>
      <c r="J51" s="5">
        <f t="shared" si="5"/>
        <v>0</v>
      </c>
      <c r="K51" s="2">
        <v>166</v>
      </c>
      <c r="L51" s="2">
        <v>152</v>
      </c>
      <c r="M51" s="5">
        <f t="shared" si="6"/>
        <v>318</v>
      </c>
      <c r="N51" s="27">
        <f t="shared" si="7"/>
        <v>8.490741476983947E-2</v>
      </c>
      <c r="O51" s="27">
        <f t="shared" si="0"/>
        <v>0.1458902463736067</v>
      </c>
      <c r="P51" s="28">
        <f t="shared" si="1"/>
        <v>0.11405644119679739</v>
      </c>
      <c r="R51" s="32">
        <f t="shared" si="8"/>
        <v>21.057038862920191</v>
      </c>
      <c r="S51" s="32">
        <f t="shared" si="9"/>
        <v>36.180781100654464</v>
      </c>
      <c r="T51" s="32">
        <f t="shared" si="10"/>
        <v>28.285997416805753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3477.3800790080909</v>
      </c>
      <c r="F52" s="2">
        <v>5408.7726543670296</v>
      </c>
      <c r="G52" s="5">
        <f t="shared" si="4"/>
        <v>8886.1527333751201</v>
      </c>
      <c r="H52" s="2">
        <v>0</v>
      </c>
      <c r="I52" s="2">
        <v>0</v>
      </c>
      <c r="J52" s="5">
        <f t="shared" si="5"/>
        <v>0</v>
      </c>
      <c r="K52" s="2">
        <v>167</v>
      </c>
      <c r="L52" s="2">
        <v>155</v>
      </c>
      <c r="M52" s="5">
        <f t="shared" si="6"/>
        <v>322</v>
      </c>
      <c r="N52" s="27">
        <f t="shared" si="7"/>
        <v>8.3962238724359928E-2</v>
      </c>
      <c r="O52" s="27">
        <f t="shared" si="0"/>
        <v>0.14070688486906946</v>
      </c>
      <c r="P52" s="28">
        <f t="shared" si="1"/>
        <v>0.11127720814184432</v>
      </c>
      <c r="R52" s="32">
        <f t="shared" si="8"/>
        <v>20.822635203641262</v>
      </c>
      <c r="S52" s="32">
        <f t="shared" si="9"/>
        <v>34.895307447529227</v>
      </c>
      <c r="T52" s="32">
        <f t="shared" si="10"/>
        <v>27.596747619177393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3425.6033674790651</v>
      </c>
      <c r="F53" s="2">
        <v>5333.3432715969839</v>
      </c>
      <c r="G53" s="5">
        <f t="shared" si="4"/>
        <v>8758.9466390760499</v>
      </c>
      <c r="H53" s="2">
        <v>0</v>
      </c>
      <c r="I53" s="2">
        <v>0</v>
      </c>
      <c r="J53" s="5">
        <f t="shared" si="5"/>
        <v>0</v>
      </c>
      <c r="K53" s="2">
        <v>165</v>
      </c>
      <c r="L53" s="2">
        <v>146</v>
      </c>
      <c r="M53" s="5">
        <f t="shared" si="6"/>
        <v>311</v>
      </c>
      <c r="N53" s="27">
        <f t="shared" si="7"/>
        <v>8.3714647299097389E-2</v>
      </c>
      <c r="O53" s="27">
        <f t="shared" si="0"/>
        <v>0.14729737272417653</v>
      </c>
      <c r="P53" s="28">
        <f t="shared" si="1"/>
        <v>0.11356377241826639</v>
      </c>
      <c r="R53" s="32">
        <f t="shared" si="8"/>
        <v>20.761232530176152</v>
      </c>
      <c r="S53" s="32">
        <f t="shared" si="9"/>
        <v>36.529748435595778</v>
      </c>
      <c r="T53" s="32">
        <f t="shared" si="10"/>
        <v>28.163815559730065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3183.827885874121</v>
      </c>
      <c r="F54" s="2">
        <v>5088.4242997019892</v>
      </c>
      <c r="G54" s="5">
        <f t="shared" si="4"/>
        <v>8272.2521855761097</v>
      </c>
      <c r="H54" s="2">
        <v>0</v>
      </c>
      <c r="I54" s="2">
        <v>0</v>
      </c>
      <c r="J54" s="5">
        <f t="shared" si="5"/>
        <v>0</v>
      </c>
      <c r="K54" s="2">
        <v>150</v>
      </c>
      <c r="L54" s="2">
        <v>154</v>
      </c>
      <c r="M54" s="5">
        <f t="shared" si="6"/>
        <v>304</v>
      </c>
      <c r="N54" s="27">
        <f t="shared" si="7"/>
        <v>8.5586771125648414E-2</v>
      </c>
      <c r="O54" s="27">
        <f t="shared" si="0"/>
        <v>0.13323272674125444</v>
      </c>
      <c r="P54" s="28">
        <f t="shared" si="1"/>
        <v>0.10972320916776461</v>
      </c>
      <c r="R54" s="32">
        <f t="shared" si="8"/>
        <v>21.225519239160807</v>
      </c>
      <c r="S54" s="32">
        <f t="shared" si="9"/>
        <v>33.041716231831096</v>
      </c>
      <c r="T54" s="32">
        <f t="shared" si="10"/>
        <v>27.211355873605623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2532.9639541083843</v>
      </c>
      <c r="F55" s="2">
        <v>4046.6823261015834</v>
      </c>
      <c r="G55" s="5">
        <f t="shared" si="4"/>
        <v>6579.6462802099677</v>
      </c>
      <c r="H55" s="2">
        <v>0</v>
      </c>
      <c r="I55" s="2">
        <v>0</v>
      </c>
      <c r="J55" s="5">
        <f t="shared" si="5"/>
        <v>0</v>
      </c>
      <c r="K55" s="2">
        <v>154</v>
      </c>
      <c r="L55" s="2">
        <v>155</v>
      </c>
      <c r="M55" s="5">
        <f t="shared" si="6"/>
        <v>309</v>
      </c>
      <c r="N55" s="27">
        <f t="shared" si="7"/>
        <v>6.6321846305728543E-2</v>
      </c>
      <c r="O55" s="27">
        <f t="shared" si="0"/>
        <v>0.10527269318682579</v>
      </c>
      <c r="P55" s="28">
        <f t="shared" si="1"/>
        <v>8.5860297006602568E-2</v>
      </c>
      <c r="R55" s="32">
        <f t="shared" si="8"/>
        <v>16.447817883820676</v>
      </c>
      <c r="S55" s="32">
        <f t="shared" si="9"/>
        <v>26.107627910332795</v>
      </c>
      <c r="T55" s="32">
        <f t="shared" si="10"/>
        <v>21.293353657637436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2444.4378958100747</v>
      </c>
      <c r="F56" s="2">
        <v>3934.382544317772</v>
      </c>
      <c r="G56" s="5">
        <f t="shared" si="4"/>
        <v>6378.8204401278472</v>
      </c>
      <c r="H56" s="2">
        <v>0</v>
      </c>
      <c r="I56" s="2">
        <v>0</v>
      </c>
      <c r="J56" s="5">
        <f t="shared" si="5"/>
        <v>0</v>
      </c>
      <c r="K56" s="2">
        <v>156</v>
      </c>
      <c r="L56" s="2">
        <v>155</v>
      </c>
      <c r="M56" s="5">
        <f t="shared" si="6"/>
        <v>311</v>
      </c>
      <c r="N56" s="27">
        <f t="shared" si="7"/>
        <v>6.3183361657621867E-2</v>
      </c>
      <c r="O56" s="27">
        <f t="shared" si="0"/>
        <v>0.10235126285946337</v>
      </c>
      <c r="P56" s="28">
        <f t="shared" si="1"/>
        <v>8.270434135628886E-2</v>
      </c>
      <c r="R56" s="32">
        <f t="shared" si="8"/>
        <v>15.669473691090221</v>
      </c>
      <c r="S56" s="32">
        <f t="shared" si="9"/>
        <v>25.383113189146915</v>
      </c>
      <c r="T56" s="32">
        <f t="shared" si="10"/>
        <v>20.510676656359639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2048.0539905611081</v>
      </c>
      <c r="F57" s="2">
        <v>3272.2602327469649</v>
      </c>
      <c r="G57" s="5">
        <f t="shared" si="4"/>
        <v>5320.3142233080725</v>
      </c>
      <c r="H57" s="2">
        <v>0</v>
      </c>
      <c r="I57" s="2">
        <v>0</v>
      </c>
      <c r="J57" s="5">
        <f t="shared" si="5"/>
        <v>0</v>
      </c>
      <c r="K57" s="43">
        <v>173</v>
      </c>
      <c r="L57" s="2">
        <v>155</v>
      </c>
      <c r="M57" s="5">
        <f t="shared" si="6"/>
        <v>328</v>
      </c>
      <c r="N57" s="27">
        <f t="shared" si="7"/>
        <v>4.7735735375748371E-2</v>
      </c>
      <c r="O57" s="27">
        <f t="shared" si="0"/>
        <v>8.5126436856060486E-2</v>
      </c>
      <c r="P57" s="28">
        <f t="shared" si="1"/>
        <v>6.5405121746017814E-2</v>
      </c>
      <c r="R57" s="32">
        <f t="shared" si="8"/>
        <v>11.838462373185596</v>
      </c>
      <c r="S57" s="32">
        <f t="shared" si="9"/>
        <v>21.111356340303001</v>
      </c>
      <c r="T57" s="32">
        <f t="shared" si="10"/>
        <v>16.220470193012417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1987.2532732265638</v>
      </c>
      <c r="F58" s="3">
        <v>3166.0000000000027</v>
      </c>
      <c r="G58" s="7">
        <f t="shared" si="4"/>
        <v>5153.2532732265663</v>
      </c>
      <c r="H58" s="6">
        <v>0</v>
      </c>
      <c r="I58" s="3">
        <v>0</v>
      </c>
      <c r="J58" s="7">
        <f t="shared" si="5"/>
        <v>0</v>
      </c>
      <c r="K58" s="44">
        <v>172</v>
      </c>
      <c r="L58" s="3">
        <v>155</v>
      </c>
      <c r="M58" s="7">
        <f t="shared" si="6"/>
        <v>327</v>
      </c>
      <c r="N58" s="27">
        <f t="shared" si="7"/>
        <v>4.6587895565138877E-2</v>
      </c>
      <c r="O58" s="27">
        <f t="shared" si="0"/>
        <v>8.2362122788761774E-2</v>
      </c>
      <c r="P58" s="28">
        <f t="shared" si="1"/>
        <v>6.3545098071749115E-2</v>
      </c>
      <c r="R58" s="32">
        <f t="shared" si="8"/>
        <v>11.55379810015444</v>
      </c>
      <c r="S58" s="32">
        <f t="shared" si="9"/>
        <v>20.425806451612921</v>
      </c>
      <c r="T58" s="32">
        <f t="shared" si="10"/>
        <v>15.75918432179378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4548.0050672164471</v>
      </c>
      <c r="F59" s="2">
        <v>7011.0655185243486</v>
      </c>
      <c r="G59" s="10">
        <f t="shared" si="4"/>
        <v>11559.070585740796</v>
      </c>
      <c r="H59" s="2">
        <v>65</v>
      </c>
      <c r="I59" s="2">
        <v>23</v>
      </c>
      <c r="J59" s="10">
        <f t="shared" si="5"/>
        <v>88</v>
      </c>
      <c r="K59" s="2">
        <v>108</v>
      </c>
      <c r="L59" s="2">
        <v>129</v>
      </c>
      <c r="M59" s="10">
        <f t="shared" si="6"/>
        <v>237</v>
      </c>
      <c r="N59" s="25">
        <f t="shared" si="7"/>
        <v>0.11140517997296803</v>
      </c>
      <c r="O59" s="25">
        <f t="shared" si="0"/>
        <v>0.18969333112890555</v>
      </c>
      <c r="P59" s="26">
        <f t="shared" si="1"/>
        <v>0.14860473343799233</v>
      </c>
      <c r="R59" s="32">
        <f t="shared" si="8"/>
        <v>26.289046631308942</v>
      </c>
      <c r="S59" s="32">
        <f t="shared" si="9"/>
        <v>46.125431042923346</v>
      </c>
      <c r="T59" s="32">
        <f t="shared" si="10"/>
        <v>35.566371033048604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4379.8239736390879</v>
      </c>
      <c r="F60" s="2">
        <v>6895.7439226809784</v>
      </c>
      <c r="G60" s="5">
        <f t="shared" si="4"/>
        <v>11275.567896320066</v>
      </c>
      <c r="H60" s="2">
        <v>64</v>
      </c>
      <c r="I60" s="2">
        <v>23</v>
      </c>
      <c r="J60" s="5">
        <f t="shared" si="5"/>
        <v>87</v>
      </c>
      <c r="K60" s="2">
        <v>100</v>
      </c>
      <c r="L60" s="2">
        <v>130</v>
      </c>
      <c r="M60" s="5">
        <f t="shared" si="6"/>
        <v>230</v>
      </c>
      <c r="N60" s="27">
        <f t="shared" si="7"/>
        <v>0.1133964367657179</v>
      </c>
      <c r="O60" s="27">
        <f t="shared" si="0"/>
        <v>0.18532960445820734</v>
      </c>
      <c r="P60" s="28">
        <f t="shared" si="1"/>
        <v>0.14869142177866951</v>
      </c>
      <c r="R60" s="32">
        <f t="shared" si="8"/>
        <v>26.706243741701755</v>
      </c>
      <c r="S60" s="32">
        <f t="shared" si="9"/>
        <v>45.070221716869142</v>
      </c>
      <c r="T60" s="32">
        <f t="shared" si="10"/>
        <v>35.569614814889796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4218.6081325777905</v>
      </c>
      <c r="F61" s="2">
        <v>6574.3188885422269</v>
      </c>
      <c r="G61" s="5">
        <f t="shared" si="4"/>
        <v>10792.927021120016</v>
      </c>
      <c r="H61" s="2">
        <v>64</v>
      </c>
      <c r="I61" s="2">
        <v>23</v>
      </c>
      <c r="J61" s="5">
        <f t="shared" si="5"/>
        <v>87</v>
      </c>
      <c r="K61" s="2">
        <v>100</v>
      </c>
      <c r="L61" s="2">
        <v>128</v>
      </c>
      <c r="M61" s="5">
        <f t="shared" si="6"/>
        <v>228</v>
      </c>
      <c r="N61" s="27">
        <f t="shared" si="7"/>
        <v>0.10922245579374976</v>
      </c>
      <c r="O61" s="27">
        <f t="shared" si="0"/>
        <v>0.17907820027626462</v>
      </c>
      <c r="P61" s="28">
        <f t="shared" si="1"/>
        <v>0.14326387147074462</v>
      </c>
      <c r="R61" s="32">
        <f t="shared" si="8"/>
        <v>25.723220320596283</v>
      </c>
      <c r="S61" s="32">
        <f t="shared" si="9"/>
        <v>43.538535685710109</v>
      </c>
      <c r="T61" s="32">
        <f t="shared" si="10"/>
        <v>34.263260384507987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4067.9405604565636</v>
      </c>
      <c r="F62" s="2">
        <v>6334.8542880875784</v>
      </c>
      <c r="G62" s="5">
        <f t="shared" si="4"/>
        <v>10402.794848544141</v>
      </c>
      <c r="H62" s="2">
        <v>64</v>
      </c>
      <c r="I62" s="2">
        <v>23</v>
      </c>
      <c r="J62" s="5">
        <f t="shared" si="5"/>
        <v>87</v>
      </c>
      <c r="K62" s="2">
        <v>101</v>
      </c>
      <c r="L62" s="2">
        <v>134</v>
      </c>
      <c r="M62" s="5">
        <f t="shared" si="6"/>
        <v>235</v>
      </c>
      <c r="N62" s="27">
        <f t="shared" si="7"/>
        <v>0.10464963368122462</v>
      </c>
      <c r="O62" s="27">
        <f t="shared" si="0"/>
        <v>0.16583388188710937</v>
      </c>
      <c r="P62" s="28">
        <f t="shared" si="1"/>
        <v>0.13497502138966344</v>
      </c>
      <c r="R62" s="32">
        <f t="shared" si="8"/>
        <v>24.654185214888265</v>
      </c>
      <c r="S62" s="32">
        <f t="shared" si="9"/>
        <v>40.349390369984576</v>
      </c>
      <c r="T62" s="32">
        <f t="shared" si="10"/>
        <v>32.306816299826522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4032.1702102762756</v>
      </c>
      <c r="F63" s="2">
        <v>6050.2097061420063</v>
      </c>
      <c r="G63" s="5">
        <f t="shared" si="4"/>
        <v>10082.379916418282</v>
      </c>
      <c r="H63" s="2">
        <v>64</v>
      </c>
      <c r="I63" s="2">
        <v>41</v>
      </c>
      <c r="J63" s="5">
        <f t="shared" si="5"/>
        <v>105</v>
      </c>
      <c r="K63" s="2">
        <v>101</v>
      </c>
      <c r="L63" s="2">
        <v>122</v>
      </c>
      <c r="M63" s="5">
        <f t="shared" si="6"/>
        <v>223</v>
      </c>
      <c r="N63" s="27">
        <f t="shared" si="7"/>
        <v>0.10372942504312296</v>
      </c>
      <c r="O63" s="27">
        <f t="shared" si="0"/>
        <v>0.15468934613780952</v>
      </c>
      <c r="P63" s="28">
        <f t="shared" si="1"/>
        <v>0.1292878015543994</v>
      </c>
      <c r="R63" s="32">
        <f t="shared" si="8"/>
        <v>24.437395213795611</v>
      </c>
      <c r="S63" s="32">
        <f t="shared" si="9"/>
        <v>37.117850957926422</v>
      </c>
      <c r="T63" s="32">
        <f t="shared" si="10"/>
        <v>30.738963159811835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4016.8862211316814</v>
      </c>
      <c r="F64" s="2">
        <v>5719.3159540823417</v>
      </c>
      <c r="G64" s="5">
        <f t="shared" si="4"/>
        <v>9736.2021752140226</v>
      </c>
      <c r="H64" s="2">
        <v>64</v>
      </c>
      <c r="I64" s="2">
        <v>42</v>
      </c>
      <c r="J64" s="5">
        <f t="shared" si="5"/>
        <v>106</v>
      </c>
      <c r="K64" s="2">
        <v>101</v>
      </c>
      <c r="L64" s="2">
        <v>113</v>
      </c>
      <c r="M64" s="5">
        <f t="shared" si="6"/>
        <v>214</v>
      </c>
      <c r="N64" s="27">
        <f t="shared" si="7"/>
        <v>0.10333623742363865</v>
      </c>
      <c r="O64" s="27">
        <f t="shared" si="0"/>
        <v>0.15417608243698355</v>
      </c>
      <c r="P64" s="28">
        <f t="shared" si="1"/>
        <v>0.12816188625755612</v>
      </c>
      <c r="R64" s="32">
        <f t="shared" si="8"/>
        <v>24.344764976555645</v>
      </c>
      <c r="S64" s="32">
        <f t="shared" si="9"/>
        <v>36.898812606982851</v>
      </c>
      <c r="T64" s="32">
        <f t="shared" si="10"/>
        <v>30.425631797543822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3726.2815437948561</v>
      </c>
      <c r="F65" s="2">
        <v>4909.252316839842</v>
      </c>
      <c r="G65" s="5">
        <f t="shared" si="4"/>
        <v>8635.5338606346977</v>
      </c>
      <c r="H65" s="2">
        <v>64</v>
      </c>
      <c r="I65" s="2">
        <v>42</v>
      </c>
      <c r="J65" s="5">
        <f t="shared" si="5"/>
        <v>106</v>
      </c>
      <c r="K65" s="2">
        <v>113</v>
      </c>
      <c r="L65" s="2">
        <v>112</v>
      </c>
      <c r="M65" s="5">
        <f t="shared" si="6"/>
        <v>225</v>
      </c>
      <c r="N65" s="27">
        <f t="shared" si="7"/>
        <v>8.9043240866824122E-2</v>
      </c>
      <c r="O65" s="27">
        <f t="shared" si="0"/>
        <v>0.13322981754341734</v>
      </c>
      <c r="P65" s="28">
        <f t="shared" si="1"/>
        <v>0.10973281819450414</v>
      </c>
      <c r="R65" s="32">
        <f t="shared" si="8"/>
        <v>21.052438100535909</v>
      </c>
      <c r="S65" s="32">
        <f t="shared" si="9"/>
        <v>31.878261797661313</v>
      </c>
      <c r="T65" s="32">
        <f t="shared" si="10"/>
        <v>26.089226165059511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1481.2363031592861</v>
      </c>
      <c r="F66" s="2">
        <v>1746.1206678525371</v>
      </c>
      <c r="G66" s="5">
        <f t="shared" si="4"/>
        <v>3227.3569710118231</v>
      </c>
      <c r="H66" s="2">
        <v>51</v>
      </c>
      <c r="I66" s="2">
        <v>42</v>
      </c>
      <c r="J66" s="5">
        <f t="shared" si="5"/>
        <v>93</v>
      </c>
      <c r="K66" s="2">
        <v>73</v>
      </c>
      <c r="L66" s="2">
        <v>79</v>
      </c>
      <c r="M66" s="5">
        <f t="shared" si="6"/>
        <v>152</v>
      </c>
      <c r="N66" s="27">
        <f t="shared" si="7"/>
        <v>5.086663128981065E-2</v>
      </c>
      <c r="O66" s="27">
        <f t="shared" si="0"/>
        <v>6.0916852771857974E-2</v>
      </c>
      <c r="P66" s="28">
        <f t="shared" si="1"/>
        <v>5.5852086581265108E-2</v>
      </c>
      <c r="R66" s="32">
        <f t="shared" si="8"/>
        <v>11.945454057736178</v>
      </c>
      <c r="S66" s="32">
        <f t="shared" si="9"/>
        <v>14.430749321095348</v>
      </c>
      <c r="T66" s="32">
        <f t="shared" si="10"/>
        <v>13.172885595966624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1367.2162184341992</v>
      </c>
      <c r="F67" s="2">
        <v>1697.2455686995115</v>
      </c>
      <c r="G67" s="5">
        <f t="shared" si="4"/>
        <v>3064.4617871337105</v>
      </c>
      <c r="H67" s="2">
        <v>54</v>
      </c>
      <c r="I67" s="2">
        <v>42</v>
      </c>
      <c r="J67" s="5">
        <f t="shared" si="5"/>
        <v>96</v>
      </c>
      <c r="K67" s="2">
        <v>71</v>
      </c>
      <c r="L67" s="2">
        <v>79</v>
      </c>
      <c r="M67" s="5">
        <f t="shared" si="6"/>
        <v>150</v>
      </c>
      <c r="N67" s="27">
        <f t="shared" si="7"/>
        <v>4.6707304537927E-2</v>
      </c>
      <c r="O67" s="27">
        <f t="shared" si="0"/>
        <v>5.921174883824698E-2</v>
      </c>
      <c r="P67" s="28">
        <f t="shared" si="1"/>
        <v>5.2893913751962694E-2</v>
      </c>
      <c r="R67" s="32">
        <f t="shared" si="8"/>
        <v>10.937729747473593</v>
      </c>
      <c r="S67" s="32">
        <f t="shared" si="9"/>
        <v>14.026822881814144</v>
      </c>
      <c r="T67" s="32">
        <f t="shared" si="10"/>
        <v>12.457161736315896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1318.5328247600194</v>
      </c>
      <c r="F68" s="2">
        <v>1640.6376702340287</v>
      </c>
      <c r="G68" s="5">
        <f t="shared" si="4"/>
        <v>2959.1704949940481</v>
      </c>
      <c r="H68" s="2">
        <v>52</v>
      </c>
      <c r="I68" s="2">
        <v>42</v>
      </c>
      <c r="J68" s="5">
        <f t="shared" si="5"/>
        <v>94</v>
      </c>
      <c r="K68" s="2">
        <v>71</v>
      </c>
      <c r="L68" s="2">
        <v>79</v>
      </c>
      <c r="M68" s="5">
        <f t="shared" si="6"/>
        <v>150</v>
      </c>
      <c r="N68" s="27">
        <f t="shared" si="7"/>
        <v>4.5718891288488883E-2</v>
      </c>
      <c r="O68" s="27">
        <f t="shared" si="0"/>
        <v>5.7236870996163439E-2</v>
      </c>
      <c r="P68" s="28">
        <f t="shared" si="1"/>
        <v>5.1460254851732889E-2</v>
      </c>
      <c r="R68" s="32">
        <f t="shared" si="8"/>
        <v>10.719779063089588</v>
      </c>
      <c r="S68" s="32">
        <f t="shared" si="9"/>
        <v>13.558989010198585</v>
      </c>
      <c r="T68" s="32">
        <f t="shared" si="10"/>
        <v>12.127747930303476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768.05714364984306</v>
      </c>
      <c r="F69" s="3">
        <v>793.99999999999943</v>
      </c>
      <c r="G69" s="7">
        <f t="shared" si="4"/>
        <v>1562.0571436498426</v>
      </c>
      <c r="H69" s="6">
        <v>53</v>
      </c>
      <c r="I69" s="3">
        <v>42</v>
      </c>
      <c r="J69" s="7">
        <f t="shared" si="5"/>
        <v>95</v>
      </c>
      <c r="K69" s="6">
        <v>73</v>
      </c>
      <c r="L69" s="3">
        <v>79</v>
      </c>
      <c r="M69" s="7">
        <f t="shared" si="6"/>
        <v>152</v>
      </c>
      <c r="N69" s="27">
        <f t="shared" si="7"/>
        <v>2.5990022457019594E-2</v>
      </c>
      <c r="O69" s="27">
        <f t="shared" si="0"/>
        <v>2.7700251186156832E-2</v>
      </c>
      <c r="P69" s="28">
        <f t="shared" si="1"/>
        <v>2.6832093301666939E-2</v>
      </c>
      <c r="R69" s="32">
        <f t="shared" si="8"/>
        <v>6.0956916162685957</v>
      </c>
      <c r="S69" s="32">
        <f t="shared" si="9"/>
        <v>6.5619834710743756</v>
      </c>
      <c r="T69" s="32">
        <f t="shared" si="10"/>
        <v>6.3241179904851927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10243.000000000002</v>
      </c>
      <c r="F70" s="2">
        <v>4943.0802986265726</v>
      </c>
      <c r="G70" s="10">
        <f t="shared" ref="G70:G86" si="14">+E70+F70</f>
        <v>15186.080298626573</v>
      </c>
      <c r="H70" s="2">
        <v>422</v>
      </c>
      <c r="I70" s="2">
        <v>422</v>
      </c>
      <c r="J70" s="10">
        <f t="shared" ref="J70:J86" si="15">+H70+I70</f>
        <v>844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0.11237274003861683</v>
      </c>
      <c r="O70" s="25">
        <f t="shared" si="0"/>
        <v>5.4228983441137579E-2</v>
      </c>
      <c r="P70" s="26">
        <f t="shared" si="1"/>
        <v>8.3300861739877205E-2</v>
      </c>
      <c r="R70" s="32">
        <f t="shared" si="8"/>
        <v>24.272511848341235</v>
      </c>
      <c r="S70" s="32">
        <f t="shared" si="9"/>
        <v>11.713460423285717</v>
      </c>
      <c r="T70" s="32">
        <f t="shared" si="10"/>
        <v>17.992986135813474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13549.864366231499</v>
      </c>
      <c r="F71" s="2">
        <v>7326.0224601537629</v>
      </c>
      <c r="G71" s="5">
        <f t="shared" si="14"/>
        <v>20875.886826385264</v>
      </c>
      <c r="H71" s="2">
        <v>424</v>
      </c>
      <c r="I71" s="2">
        <v>430</v>
      </c>
      <c r="J71" s="5">
        <f t="shared" si="15"/>
        <v>854</v>
      </c>
      <c r="K71" s="2">
        <v>0</v>
      </c>
      <c r="L71" s="2">
        <v>0</v>
      </c>
      <c r="M71" s="5">
        <f t="shared" si="16"/>
        <v>0</v>
      </c>
      <c r="N71" s="27">
        <f t="shared" si="17"/>
        <v>0.14795012629096238</v>
      </c>
      <c r="O71" s="27">
        <f t="shared" si="0"/>
        <v>7.8876210811302361E-2</v>
      </c>
      <c r="P71" s="28">
        <f t="shared" si="1"/>
        <v>0.11317052013609845</v>
      </c>
      <c r="R71" s="32">
        <f t="shared" ref="R71:R86" si="18">+E71/(H71+K71)</f>
        <v>31.957227278847874</v>
      </c>
      <c r="S71" s="32">
        <f t="shared" ref="S71:S86" si="19">+F71/(I71+L71)</f>
        <v>17.03726153524131</v>
      </c>
      <c r="T71" s="32">
        <f t="shared" ref="T71:T86" si="20">+G71/(J71+M71)</f>
        <v>24.444832349397263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20238.695555687267</v>
      </c>
      <c r="F72" s="2">
        <v>13108.704858912854</v>
      </c>
      <c r="G72" s="5">
        <f t="shared" si="14"/>
        <v>33347.400414600124</v>
      </c>
      <c r="H72" s="2">
        <v>424</v>
      </c>
      <c r="I72" s="2">
        <v>422</v>
      </c>
      <c r="J72" s="5">
        <f t="shared" si="15"/>
        <v>846</v>
      </c>
      <c r="K72" s="2">
        <v>0</v>
      </c>
      <c r="L72" s="2">
        <v>0</v>
      </c>
      <c r="M72" s="5">
        <f t="shared" si="16"/>
        <v>0</v>
      </c>
      <c r="N72" s="27">
        <f t="shared" si="17"/>
        <v>0.22098505804165866</v>
      </c>
      <c r="O72" s="27">
        <f t="shared" si="0"/>
        <v>0.14381148914903516</v>
      </c>
      <c r="P72" s="28">
        <f t="shared" si="1"/>
        <v>0.18248949530798597</v>
      </c>
      <c r="R72" s="32">
        <f t="shared" si="18"/>
        <v>47.732772536998269</v>
      </c>
      <c r="S72" s="32">
        <f t="shared" si="19"/>
        <v>31.063281656191595</v>
      </c>
      <c r="T72" s="32">
        <f t="shared" si="20"/>
        <v>39.417730986524973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23570.040081225387</v>
      </c>
      <c r="F73" s="2">
        <v>14876.270958250494</v>
      </c>
      <c r="G73" s="5">
        <f t="shared" si="14"/>
        <v>38446.311039475884</v>
      </c>
      <c r="H73" s="2">
        <v>442</v>
      </c>
      <c r="I73" s="2">
        <v>426</v>
      </c>
      <c r="J73" s="5">
        <f t="shared" si="15"/>
        <v>868</v>
      </c>
      <c r="K73" s="2">
        <v>0</v>
      </c>
      <c r="L73" s="2">
        <v>0</v>
      </c>
      <c r="M73" s="5">
        <f t="shared" si="16"/>
        <v>0</v>
      </c>
      <c r="N73" s="27">
        <f t="shared" si="17"/>
        <v>0.24687908581809731</v>
      </c>
      <c r="O73" s="27">
        <f t="shared" si="0"/>
        <v>0.16167048076693721</v>
      </c>
      <c r="P73" s="28">
        <f t="shared" si="1"/>
        <v>0.20506011605796576</v>
      </c>
      <c r="R73" s="32">
        <f t="shared" si="18"/>
        <v>53.325882536709017</v>
      </c>
      <c r="S73" s="32">
        <f t="shared" si="19"/>
        <v>34.92082384565844</v>
      </c>
      <c r="T73" s="32">
        <f t="shared" si="20"/>
        <v>44.292985068520601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25831.235674212716</v>
      </c>
      <c r="F74" s="2">
        <v>15414.545812647881</v>
      </c>
      <c r="G74" s="5">
        <f t="shared" si="14"/>
        <v>41245.781486860593</v>
      </c>
      <c r="H74" s="2">
        <v>424</v>
      </c>
      <c r="I74" s="2">
        <v>420</v>
      </c>
      <c r="J74" s="5">
        <f t="shared" si="15"/>
        <v>844</v>
      </c>
      <c r="K74" s="2">
        <v>0</v>
      </c>
      <c r="L74" s="2">
        <v>0</v>
      </c>
      <c r="M74" s="5">
        <f t="shared" si="16"/>
        <v>0</v>
      </c>
      <c r="N74" s="27">
        <f t="shared" si="17"/>
        <v>0.28204965577188934</v>
      </c>
      <c r="O74" s="27">
        <f t="shared" si="0"/>
        <v>0.16991342386075706</v>
      </c>
      <c r="P74" s="28">
        <f t="shared" si="1"/>
        <v>0.22624726548435906</v>
      </c>
      <c r="R74" s="32">
        <f t="shared" si="18"/>
        <v>60.922725646728104</v>
      </c>
      <c r="S74" s="32">
        <f t="shared" si="19"/>
        <v>36.701299553923526</v>
      </c>
      <c r="T74" s="32">
        <f t="shared" si="20"/>
        <v>48.869409344621559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25993.727749863981</v>
      </c>
      <c r="F75" s="2">
        <v>17493.090092455572</v>
      </c>
      <c r="G75" s="5">
        <f t="shared" si="14"/>
        <v>43486.81784231955</v>
      </c>
      <c r="H75" s="2">
        <v>424</v>
      </c>
      <c r="I75" s="2">
        <v>440</v>
      </c>
      <c r="J75" s="5">
        <f t="shared" si="15"/>
        <v>864</v>
      </c>
      <c r="K75" s="2">
        <v>0</v>
      </c>
      <c r="L75" s="2">
        <v>0</v>
      </c>
      <c r="M75" s="5">
        <f t="shared" si="16"/>
        <v>0</v>
      </c>
      <c r="N75" s="27">
        <f t="shared" si="17"/>
        <v>0.28382389663984953</v>
      </c>
      <c r="O75" s="27">
        <f t="shared" si="0"/>
        <v>0.18406029137684735</v>
      </c>
      <c r="P75" s="28">
        <f t="shared" si="1"/>
        <v>0.23301835692257988</v>
      </c>
      <c r="R75" s="32">
        <f t="shared" si="18"/>
        <v>61.305961674207502</v>
      </c>
      <c r="S75" s="32">
        <f t="shared" si="19"/>
        <v>39.757022937399029</v>
      </c>
      <c r="T75" s="32">
        <f t="shared" si="20"/>
        <v>50.331965095277255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28006.891893739019</v>
      </c>
      <c r="F76" s="2">
        <v>28258.983035764781</v>
      </c>
      <c r="G76" s="5">
        <f t="shared" si="14"/>
        <v>56265.8749295038</v>
      </c>
      <c r="H76" s="2">
        <v>436</v>
      </c>
      <c r="I76" s="2">
        <v>426</v>
      </c>
      <c r="J76" s="5">
        <f t="shared" si="15"/>
        <v>862</v>
      </c>
      <c r="K76" s="2">
        <v>0</v>
      </c>
      <c r="L76" s="2">
        <v>0</v>
      </c>
      <c r="M76" s="5">
        <f t="shared" si="16"/>
        <v>0</v>
      </c>
      <c r="N76" s="27">
        <f t="shared" si="17"/>
        <v>0.29738884528689918</v>
      </c>
      <c r="O76" s="27">
        <f t="shared" si="0"/>
        <v>0.30710944874548751</v>
      </c>
      <c r="P76" s="28">
        <f t="shared" si="1"/>
        <v>0.3021927630054127</v>
      </c>
      <c r="R76" s="32">
        <f t="shared" si="18"/>
        <v>64.235990581970228</v>
      </c>
      <c r="S76" s="32">
        <f t="shared" si="19"/>
        <v>66.335640929025303</v>
      </c>
      <c r="T76" s="32">
        <f t="shared" si="20"/>
        <v>65.273636809169147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28147.338645563046</v>
      </c>
      <c r="F77" s="2">
        <v>32453.206879123089</v>
      </c>
      <c r="G77" s="5">
        <f t="shared" si="14"/>
        <v>60600.545524686138</v>
      </c>
      <c r="H77" s="2">
        <v>423</v>
      </c>
      <c r="I77" s="2">
        <v>429</v>
      </c>
      <c r="J77" s="5">
        <f t="shared" si="15"/>
        <v>852</v>
      </c>
      <c r="K77" s="2">
        <v>0</v>
      </c>
      <c r="L77" s="2">
        <v>0</v>
      </c>
      <c r="M77" s="5">
        <f t="shared" si="16"/>
        <v>0</v>
      </c>
      <c r="N77" s="27">
        <f t="shared" si="17"/>
        <v>0.30806560990240617</v>
      </c>
      <c r="O77" s="27">
        <f t="shared" si="0"/>
        <v>0.35022454112841112</v>
      </c>
      <c r="P77" s="28">
        <f t="shared" si="1"/>
        <v>0.3292935224563453</v>
      </c>
      <c r="R77" s="32">
        <f t="shared" si="18"/>
        <v>66.542171738919734</v>
      </c>
      <c r="S77" s="32">
        <f t="shared" si="19"/>
        <v>75.648500883736801</v>
      </c>
      <c r="T77" s="32">
        <f t="shared" si="20"/>
        <v>71.127400850570581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21964.339881434222</v>
      </c>
      <c r="F78" s="2">
        <v>24637.297542742388</v>
      </c>
      <c r="G78" s="5">
        <f t="shared" si="14"/>
        <v>46601.63742417661</v>
      </c>
      <c r="H78" s="2">
        <v>422</v>
      </c>
      <c r="I78" s="2">
        <v>424</v>
      </c>
      <c r="J78" s="5">
        <f t="shared" si="15"/>
        <v>846</v>
      </c>
      <c r="K78" s="2">
        <v>0</v>
      </c>
      <c r="L78" s="2">
        <v>0</v>
      </c>
      <c r="M78" s="5">
        <f t="shared" si="16"/>
        <v>0</v>
      </c>
      <c r="N78" s="27">
        <f t="shared" si="17"/>
        <v>0.24096388319986639</v>
      </c>
      <c r="O78" s="27">
        <f t="shared" si="0"/>
        <v>0.26901311957047508</v>
      </c>
      <c r="P78" s="28">
        <f t="shared" si="1"/>
        <v>0.2550216565109043</v>
      </c>
      <c r="R78" s="32">
        <f t="shared" si="18"/>
        <v>52.048198771171144</v>
      </c>
      <c r="S78" s="32">
        <f t="shared" si="19"/>
        <v>58.106833827222616</v>
      </c>
      <c r="T78" s="32">
        <f t="shared" si="20"/>
        <v>55.08467780635533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20650.148012426896</v>
      </c>
      <c r="F79" s="2">
        <v>23049.260160688602</v>
      </c>
      <c r="G79" s="5">
        <f t="shared" si="14"/>
        <v>43699.408173115502</v>
      </c>
      <c r="H79" s="2">
        <v>424</v>
      </c>
      <c r="I79" s="2">
        <v>442</v>
      </c>
      <c r="J79" s="5">
        <f t="shared" si="15"/>
        <v>866</v>
      </c>
      <c r="K79" s="2">
        <v>0</v>
      </c>
      <c r="L79" s="2">
        <v>0</v>
      </c>
      <c r="M79" s="5">
        <f t="shared" si="16"/>
        <v>0</v>
      </c>
      <c r="N79" s="27">
        <f t="shared" si="17"/>
        <v>0.2254776818268136</v>
      </c>
      <c r="O79" s="27">
        <f t="shared" si="0"/>
        <v>0.24142429362209444</v>
      </c>
      <c r="P79" s="28">
        <f t="shared" si="1"/>
        <v>0.23361671463687614</v>
      </c>
      <c r="R79" s="32">
        <f t="shared" si="18"/>
        <v>48.70317927459174</v>
      </c>
      <c r="S79" s="32">
        <f t="shared" si="19"/>
        <v>52.147647422372401</v>
      </c>
      <c r="T79" s="32">
        <f t="shared" si="20"/>
        <v>50.461210361565243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16553.080651648594</v>
      </c>
      <c r="F80" s="2">
        <v>17180.291655311015</v>
      </c>
      <c r="G80" s="5">
        <f t="shared" si="14"/>
        <v>33733.372306959609</v>
      </c>
      <c r="H80" s="2">
        <v>430</v>
      </c>
      <c r="I80" s="2">
        <v>426</v>
      </c>
      <c r="J80" s="5">
        <f t="shared" si="15"/>
        <v>856</v>
      </c>
      <c r="K80" s="2">
        <v>0</v>
      </c>
      <c r="L80" s="2">
        <v>0</v>
      </c>
      <c r="M80" s="5">
        <f t="shared" si="16"/>
        <v>0</v>
      </c>
      <c r="N80" s="27">
        <f t="shared" si="17"/>
        <v>0.17822007592214248</v>
      </c>
      <c r="O80" s="27">
        <f t="shared" si="0"/>
        <v>0.1867098293265412</v>
      </c>
      <c r="P80" s="28">
        <f t="shared" si="1"/>
        <v>0.18244511675190167</v>
      </c>
      <c r="R80" s="32">
        <f t="shared" si="18"/>
        <v>38.495536399182775</v>
      </c>
      <c r="S80" s="32">
        <f t="shared" si="19"/>
        <v>40.329323134532899</v>
      </c>
      <c r="T80" s="32">
        <f t="shared" si="20"/>
        <v>39.408145218410759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14471.017918356069</v>
      </c>
      <c r="F81" s="2">
        <v>13911.683636110422</v>
      </c>
      <c r="G81" s="5">
        <f t="shared" si="14"/>
        <v>28382.70155446649</v>
      </c>
      <c r="H81" s="2">
        <v>433</v>
      </c>
      <c r="I81" s="2">
        <v>422</v>
      </c>
      <c r="J81" s="5">
        <f t="shared" si="15"/>
        <v>855</v>
      </c>
      <c r="K81" s="2">
        <v>0</v>
      </c>
      <c r="L81" s="2">
        <v>0</v>
      </c>
      <c r="M81" s="5">
        <f t="shared" si="16"/>
        <v>0</v>
      </c>
      <c r="N81" s="27">
        <f t="shared" si="17"/>
        <v>0.15472391068296198</v>
      </c>
      <c r="O81" s="27">
        <f t="shared" si="17"/>
        <v>0.15262071744021438</v>
      </c>
      <c r="P81" s="28">
        <f t="shared" si="17"/>
        <v>0.15368584337484562</v>
      </c>
      <c r="R81" s="32">
        <f t="shared" si="18"/>
        <v>33.420364707519788</v>
      </c>
      <c r="S81" s="32">
        <f t="shared" si="19"/>
        <v>32.966074967086307</v>
      </c>
      <c r="T81" s="32">
        <f t="shared" si="20"/>
        <v>33.196142168966652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13162.061915385131</v>
      </c>
      <c r="F82" s="2">
        <v>11586.282039399277</v>
      </c>
      <c r="G82" s="5">
        <f t="shared" si="14"/>
        <v>24748.34395478441</v>
      </c>
      <c r="H82" s="2">
        <v>424</v>
      </c>
      <c r="I82" s="2">
        <v>424</v>
      </c>
      <c r="J82" s="5">
        <f t="shared" si="15"/>
        <v>848</v>
      </c>
      <c r="K82" s="2">
        <v>0</v>
      </c>
      <c r="L82" s="2">
        <v>0</v>
      </c>
      <c r="M82" s="5">
        <f t="shared" si="16"/>
        <v>0</v>
      </c>
      <c r="N82" s="27">
        <f t="shared" si="17"/>
        <v>0.14371573544926114</v>
      </c>
      <c r="O82" s="27">
        <f t="shared" si="17"/>
        <v>0.12650989298785026</v>
      </c>
      <c r="P82" s="28">
        <f t="shared" si="17"/>
        <v>0.1351128142185557</v>
      </c>
      <c r="R82" s="32">
        <f t="shared" si="18"/>
        <v>31.042598857040403</v>
      </c>
      <c r="S82" s="32">
        <f t="shared" si="19"/>
        <v>27.326136885375654</v>
      </c>
      <c r="T82" s="32">
        <f t="shared" si="20"/>
        <v>29.184367871208032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10171.683583330838</v>
      </c>
      <c r="F83" s="2">
        <v>9975.6336210047066</v>
      </c>
      <c r="G83" s="5">
        <f t="shared" si="14"/>
        <v>20147.317204335544</v>
      </c>
      <c r="H83" s="2">
        <v>422</v>
      </c>
      <c r="I83" s="2">
        <v>440</v>
      </c>
      <c r="J83" s="5">
        <f t="shared" si="15"/>
        <v>862</v>
      </c>
      <c r="K83" s="2">
        <v>0</v>
      </c>
      <c r="L83" s="2">
        <v>0</v>
      </c>
      <c r="M83" s="5">
        <f t="shared" si="16"/>
        <v>0</v>
      </c>
      <c r="N83" s="27">
        <f t="shared" si="17"/>
        <v>0.11159035000143538</v>
      </c>
      <c r="O83" s="27">
        <f t="shared" si="17"/>
        <v>0.10496247496848386</v>
      </c>
      <c r="P83" s="28">
        <f t="shared" si="17"/>
        <v>0.1082072119335715</v>
      </c>
      <c r="R83" s="32">
        <f t="shared" si="18"/>
        <v>24.103515600310043</v>
      </c>
      <c r="S83" s="32">
        <f t="shared" si="19"/>
        <v>22.671894593192516</v>
      </c>
      <c r="T83" s="32">
        <f t="shared" si="20"/>
        <v>23.372757777651444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4289.3721627074447</v>
      </c>
      <c r="F84" s="3">
        <v>6201.0000000000009</v>
      </c>
      <c r="G84" s="7">
        <f t="shared" si="14"/>
        <v>10490.372162707445</v>
      </c>
      <c r="H84" s="6">
        <v>434</v>
      </c>
      <c r="I84" s="3">
        <v>424</v>
      </c>
      <c r="J84" s="7">
        <f t="shared" si="15"/>
        <v>858</v>
      </c>
      <c r="K84" s="6">
        <v>0</v>
      </c>
      <c r="L84" s="3">
        <v>0</v>
      </c>
      <c r="M84" s="7">
        <f t="shared" si="16"/>
        <v>0</v>
      </c>
      <c r="N84" s="27">
        <f t="shared" si="17"/>
        <v>4.5756231467693344E-2</v>
      </c>
      <c r="O84" s="27">
        <f t="shared" si="17"/>
        <v>6.7708333333333343E-2</v>
      </c>
      <c r="P84" s="28">
        <f t="shared" si="17"/>
        <v>5.6604356398965321E-2</v>
      </c>
      <c r="R84" s="32">
        <f t="shared" si="18"/>
        <v>9.8833459970217614</v>
      </c>
      <c r="S84" s="32">
        <f t="shared" si="19"/>
        <v>14.625000000000002</v>
      </c>
      <c r="T84" s="32">
        <f t="shared" si="20"/>
        <v>12.226540982176509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3397.4722201863551</v>
      </c>
      <c r="F85" s="2">
        <v>5423.3709794760507</v>
      </c>
      <c r="G85" s="5">
        <f t="shared" si="14"/>
        <v>8820.8431996624058</v>
      </c>
      <c r="H85" s="2">
        <v>149</v>
      </c>
      <c r="I85" s="2">
        <v>98</v>
      </c>
      <c r="J85" s="5">
        <f t="shared" si="15"/>
        <v>247</v>
      </c>
      <c r="K85" s="2">
        <v>0</v>
      </c>
      <c r="L85" s="2">
        <v>0</v>
      </c>
      <c r="M85" s="5">
        <f t="shared" si="16"/>
        <v>0</v>
      </c>
      <c r="N85" s="25">
        <f t="shared" si="17"/>
        <v>0.10556401380146517</v>
      </c>
      <c r="O85" s="25">
        <f t="shared" si="17"/>
        <v>0.25620611203118154</v>
      </c>
      <c r="P85" s="26">
        <f t="shared" si="17"/>
        <v>0.16533294346345789</v>
      </c>
      <c r="R85" s="32">
        <f t="shared" si="18"/>
        <v>22.801826981116477</v>
      </c>
      <c r="S85" s="32">
        <f t="shared" si="19"/>
        <v>55.340520198735213</v>
      </c>
      <c r="T85" s="32">
        <f t="shared" si="20"/>
        <v>35.711915788106907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3248.7701211908302</v>
      </c>
      <c r="F86" s="3">
        <v>5077.0000000000018</v>
      </c>
      <c r="G86" s="7">
        <f t="shared" si="14"/>
        <v>8325.7701211908316</v>
      </c>
      <c r="H86" s="6">
        <v>149</v>
      </c>
      <c r="I86" s="3">
        <v>110</v>
      </c>
      <c r="J86" s="7">
        <f t="shared" si="15"/>
        <v>259</v>
      </c>
      <c r="K86" s="6">
        <v>0</v>
      </c>
      <c r="L86" s="3">
        <v>0</v>
      </c>
      <c r="M86" s="7">
        <f t="shared" si="16"/>
        <v>0</v>
      </c>
      <c r="N86" s="27">
        <f t="shared" si="17"/>
        <v>0.10094364035517121</v>
      </c>
      <c r="O86" s="27">
        <f t="shared" si="17"/>
        <v>0.21367845117845125</v>
      </c>
      <c r="P86" s="28">
        <f t="shared" si="17"/>
        <v>0.14882328973957584</v>
      </c>
      <c r="R86" s="32">
        <f t="shared" si="18"/>
        <v>21.803826316716982</v>
      </c>
      <c r="S86" s="32">
        <f t="shared" si="19"/>
        <v>46.15454545454547</v>
      </c>
      <c r="T86" s="32">
        <f t="shared" si="20"/>
        <v>32.145830583748385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8">
    <tabColor theme="0" tint="-4.9989318521683403E-2"/>
  </sheetPr>
  <dimension ref="A1:T88"/>
  <sheetViews>
    <sheetView workbookViewId="0">
      <selection activeCell="U26" sqref="U26"/>
    </sheetView>
  </sheetViews>
  <sheetFormatPr defaultRowHeight="15" x14ac:dyDescent="0.25"/>
  <cols>
    <col min="2" max="2" width="17.42578125" bestFit="1" customWidth="1"/>
    <col min="3" max="3" width="17.42578125" customWidth="1"/>
    <col min="4" max="16" width="10" customWidth="1"/>
  </cols>
  <sheetData>
    <row r="1" spans="1:20" ht="14.45" x14ac:dyDescent="0.3">
      <c r="P1" s="33"/>
    </row>
    <row r="2" spans="1:20" ht="17.25" x14ac:dyDescent="0.3">
      <c r="A2" s="1"/>
      <c r="H2" s="51" t="s">
        <v>84</v>
      </c>
      <c r="I2" s="52"/>
      <c r="J2" s="52"/>
      <c r="K2" s="52"/>
      <c r="L2" s="52"/>
      <c r="M2" s="52"/>
      <c r="N2" s="52"/>
      <c r="O2" s="53"/>
      <c r="P2" s="17">
        <v>0.15940821419767634</v>
      </c>
    </row>
    <row r="3" spans="1:20" ht="17.25" x14ac:dyDescent="0.25">
      <c r="B3" s="56" t="s">
        <v>3</v>
      </c>
      <c r="C3" s="58" t="s">
        <v>4</v>
      </c>
      <c r="D3" s="18" t="s">
        <v>82</v>
      </c>
      <c r="E3" s="61" t="s">
        <v>0</v>
      </c>
      <c r="F3" s="61"/>
      <c r="G3" s="62"/>
      <c r="H3" s="60" t="s">
        <v>86</v>
      </c>
      <c r="I3" s="61"/>
      <c r="J3" s="62"/>
      <c r="K3" s="60" t="s">
        <v>87</v>
      </c>
      <c r="L3" s="61"/>
      <c r="M3" s="62"/>
      <c r="N3" s="60" t="s">
        <v>1</v>
      </c>
      <c r="O3" s="61"/>
      <c r="P3" s="62"/>
      <c r="R3" s="60" t="s">
        <v>88</v>
      </c>
      <c r="S3" s="61"/>
      <c r="T3" s="62"/>
    </row>
    <row r="4" spans="1:20" x14ac:dyDescent="0.25">
      <c r="B4" s="57"/>
      <c r="C4" s="59"/>
      <c r="D4" s="19" t="s">
        <v>83</v>
      </c>
      <c r="E4" s="20" t="s">
        <v>5</v>
      </c>
      <c r="F4" s="21" t="s">
        <v>6</v>
      </c>
      <c r="G4" s="22" t="s">
        <v>2</v>
      </c>
      <c r="H4" s="20" t="s">
        <v>5</v>
      </c>
      <c r="I4" s="21" t="s">
        <v>6</v>
      </c>
      <c r="J4" s="22" t="s">
        <v>2</v>
      </c>
      <c r="K4" s="20" t="s">
        <v>5</v>
      </c>
      <c r="L4" s="21" t="s">
        <v>6</v>
      </c>
      <c r="M4" s="24" t="s">
        <v>2</v>
      </c>
      <c r="N4" s="20" t="s">
        <v>5</v>
      </c>
      <c r="O4" s="21" t="s">
        <v>6</v>
      </c>
      <c r="P4" s="22" t="s">
        <v>2</v>
      </c>
      <c r="R4" s="20" t="s">
        <v>5</v>
      </c>
      <c r="S4" s="21" t="s">
        <v>6</v>
      </c>
      <c r="T4" s="31" t="s">
        <v>2</v>
      </c>
    </row>
    <row r="5" spans="1:20" x14ac:dyDescent="0.25">
      <c r="B5" s="11" t="str">
        <f>'Média Mensal'!B5</f>
        <v>Fânzeres</v>
      </c>
      <c r="C5" s="11" t="str">
        <f>'Média Mensal'!C5</f>
        <v>Venda Nova</v>
      </c>
      <c r="D5" s="14">
        <f>'Média Mensal'!D5</f>
        <v>440.45</v>
      </c>
      <c r="E5" s="8">
        <v>539.99999999999966</v>
      </c>
      <c r="F5" s="9">
        <v>669.40653192220657</v>
      </c>
      <c r="G5" s="10">
        <f>+E5+F5</f>
        <v>1209.4065319222063</v>
      </c>
      <c r="H5" s="9">
        <v>150</v>
      </c>
      <c r="I5" s="9">
        <v>150</v>
      </c>
      <c r="J5" s="10">
        <f>+H5+I5</f>
        <v>300</v>
      </c>
      <c r="K5" s="9">
        <v>0</v>
      </c>
      <c r="L5" s="9">
        <v>0</v>
      </c>
      <c r="M5" s="10">
        <f>+K5+L5</f>
        <v>0</v>
      </c>
      <c r="N5" s="27">
        <f>+E5/(H5*216+K5*248)</f>
        <v>1.6666666666666656E-2</v>
      </c>
      <c r="O5" s="27">
        <f t="shared" ref="O5:O80" si="0">+F5/(I5*216+L5*248)</f>
        <v>2.0660695429697732E-2</v>
      </c>
      <c r="P5" s="28">
        <f t="shared" ref="P5:P80" si="1">+G5/(J5*216+M5*248)</f>
        <v>1.8663681048182196E-2</v>
      </c>
      <c r="R5" s="32">
        <f>+E5/(H5+K5)</f>
        <v>3.5999999999999979</v>
      </c>
      <c r="S5" s="32">
        <f t="shared" ref="S5" si="2">+F5/(I5+L5)</f>
        <v>4.4627102128147103</v>
      </c>
      <c r="T5" s="32">
        <f t="shared" ref="T5" si="3">+G5/(J5+M5)</f>
        <v>4.0313551064073545</v>
      </c>
    </row>
    <row r="6" spans="1:20" x14ac:dyDescent="0.25">
      <c r="B6" s="12" t="str">
        <f>'Média Mensal'!B6</f>
        <v>Venda Nova</v>
      </c>
      <c r="C6" s="12" t="str">
        <f>'Média Mensal'!C6</f>
        <v>Carreira</v>
      </c>
      <c r="D6" s="15">
        <f>'Média Mensal'!D6</f>
        <v>583.47</v>
      </c>
      <c r="E6" s="4">
        <v>1061.2082401227035</v>
      </c>
      <c r="F6" s="2">
        <v>1275.6887574629432</v>
      </c>
      <c r="G6" s="5">
        <f t="shared" ref="G6:G69" si="4">+E6+F6</f>
        <v>2336.8969975856467</v>
      </c>
      <c r="H6" s="2">
        <v>150</v>
      </c>
      <c r="I6" s="2">
        <v>150</v>
      </c>
      <c r="J6" s="5">
        <f t="shared" ref="J6:J69" si="5">+H6+I6</f>
        <v>300</v>
      </c>
      <c r="K6" s="2">
        <v>0</v>
      </c>
      <c r="L6" s="2">
        <v>0</v>
      </c>
      <c r="M6" s="5">
        <f t="shared" ref="M6:M69" si="6">+K6+L6</f>
        <v>0</v>
      </c>
      <c r="N6" s="27">
        <f t="shared" ref="N6:N69" si="7">+E6/(H6*216+K6*248)</f>
        <v>3.2753340744527883E-2</v>
      </c>
      <c r="O6" s="27">
        <f t="shared" si="0"/>
        <v>3.9373109798238985E-2</v>
      </c>
      <c r="P6" s="28">
        <f t="shared" si="1"/>
        <v>3.6063225271383434E-2</v>
      </c>
      <c r="R6" s="32">
        <f t="shared" ref="R6:R70" si="8">+E6/(H6+K6)</f>
        <v>7.0747216008180231</v>
      </c>
      <c r="S6" s="32">
        <f t="shared" ref="S6:S70" si="9">+F6/(I6+L6)</f>
        <v>8.5045917164196219</v>
      </c>
      <c r="T6" s="32">
        <f t="shared" ref="T6:T70" si="10">+G6/(J6+M6)</f>
        <v>7.7896566586188225</v>
      </c>
    </row>
    <row r="7" spans="1:20" x14ac:dyDescent="0.25">
      <c r="B7" s="12" t="str">
        <f>'Média Mensal'!B7</f>
        <v>Carreira</v>
      </c>
      <c r="C7" s="12" t="str">
        <f>'Média Mensal'!C7</f>
        <v>Baguim</v>
      </c>
      <c r="D7" s="15">
        <f>'Média Mensal'!D7</f>
        <v>786.02</v>
      </c>
      <c r="E7" s="4">
        <v>1400.2667223873334</v>
      </c>
      <c r="F7" s="2">
        <v>1624.3075765035351</v>
      </c>
      <c r="G7" s="5">
        <f t="shared" si="4"/>
        <v>3024.5742988908687</v>
      </c>
      <c r="H7" s="2">
        <v>150</v>
      </c>
      <c r="I7" s="2">
        <v>150</v>
      </c>
      <c r="J7" s="5">
        <f t="shared" si="5"/>
        <v>300</v>
      </c>
      <c r="K7" s="2">
        <v>0</v>
      </c>
      <c r="L7" s="2">
        <v>0</v>
      </c>
      <c r="M7" s="5">
        <f t="shared" si="6"/>
        <v>0</v>
      </c>
      <c r="N7" s="27">
        <f t="shared" si="7"/>
        <v>4.321810871565844E-2</v>
      </c>
      <c r="O7" s="27">
        <f t="shared" si="0"/>
        <v>5.0132949892084416E-2</v>
      </c>
      <c r="P7" s="28">
        <f t="shared" si="1"/>
        <v>4.6675529303871428E-2</v>
      </c>
      <c r="R7" s="32">
        <f t="shared" si="8"/>
        <v>9.3351114825822226</v>
      </c>
      <c r="S7" s="32">
        <f t="shared" si="9"/>
        <v>10.828717176690233</v>
      </c>
      <c r="T7" s="32">
        <f t="shared" si="10"/>
        <v>10.081914329636229</v>
      </c>
    </row>
    <row r="8" spans="1:20" x14ac:dyDescent="0.25">
      <c r="B8" s="12" t="str">
        <f>'Média Mensal'!B8</f>
        <v>Baguim</v>
      </c>
      <c r="C8" s="12" t="str">
        <f>'Média Mensal'!C8</f>
        <v>Campainha</v>
      </c>
      <c r="D8" s="15">
        <f>'Média Mensal'!D8</f>
        <v>751.7</v>
      </c>
      <c r="E8" s="4">
        <v>1835.7746957519744</v>
      </c>
      <c r="F8" s="2">
        <v>1814.5233522854869</v>
      </c>
      <c r="G8" s="5">
        <f t="shared" si="4"/>
        <v>3650.2980480374613</v>
      </c>
      <c r="H8" s="2">
        <v>150</v>
      </c>
      <c r="I8" s="2">
        <v>148</v>
      </c>
      <c r="J8" s="5">
        <f t="shared" si="5"/>
        <v>298</v>
      </c>
      <c r="K8" s="2">
        <v>0</v>
      </c>
      <c r="L8" s="2">
        <v>0</v>
      </c>
      <c r="M8" s="5">
        <f t="shared" si="6"/>
        <v>0</v>
      </c>
      <c r="N8" s="27">
        <f t="shared" si="7"/>
        <v>5.6659712831851061E-2</v>
      </c>
      <c r="O8" s="27">
        <f t="shared" si="0"/>
        <v>5.6760615374295761E-2</v>
      </c>
      <c r="P8" s="28">
        <f t="shared" si="1"/>
        <v>5.6709825503937689E-2</v>
      </c>
      <c r="R8" s="32">
        <f t="shared" si="8"/>
        <v>12.238497971679829</v>
      </c>
      <c r="S8" s="32">
        <f t="shared" si="9"/>
        <v>12.260292920847885</v>
      </c>
      <c r="T8" s="32">
        <f t="shared" si="10"/>
        <v>12.249322308850541</v>
      </c>
    </row>
    <row r="9" spans="1:20" x14ac:dyDescent="0.25">
      <c r="B9" s="12" t="str">
        <f>'Média Mensal'!B9</f>
        <v>Campainha</v>
      </c>
      <c r="C9" s="12" t="str">
        <f>'Média Mensal'!C9</f>
        <v>Rio Tinto</v>
      </c>
      <c r="D9" s="15">
        <f>'Média Mensal'!D9</f>
        <v>859.99</v>
      </c>
      <c r="E9" s="4">
        <v>2509.2951930937497</v>
      </c>
      <c r="F9" s="2">
        <v>2282.1533825525203</v>
      </c>
      <c r="G9" s="5">
        <f t="shared" si="4"/>
        <v>4791.44857564627</v>
      </c>
      <c r="H9" s="2">
        <v>158</v>
      </c>
      <c r="I9" s="2">
        <v>162</v>
      </c>
      <c r="J9" s="5">
        <f t="shared" si="5"/>
        <v>320</v>
      </c>
      <c r="K9" s="2">
        <v>0</v>
      </c>
      <c r="L9" s="2">
        <v>0</v>
      </c>
      <c r="M9" s="5">
        <f t="shared" si="6"/>
        <v>0</v>
      </c>
      <c r="N9" s="27">
        <f t="shared" si="7"/>
        <v>7.3525996047050804E-2</v>
      </c>
      <c r="O9" s="27">
        <f t="shared" si="0"/>
        <v>6.5219289624843399E-2</v>
      </c>
      <c r="P9" s="28">
        <f t="shared" si="1"/>
        <v>6.9320725920808304E-2</v>
      </c>
      <c r="R9" s="32">
        <f t="shared" si="8"/>
        <v>15.881615146162973</v>
      </c>
      <c r="S9" s="32">
        <f t="shared" si="9"/>
        <v>14.087366558966174</v>
      </c>
      <c r="T9" s="32">
        <f t="shared" si="10"/>
        <v>14.973276798894593</v>
      </c>
    </row>
    <row r="10" spans="1:20" x14ac:dyDescent="0.25">
      <c r="B10" s="12" t="str">
        <f>'Média Mensal'!B10</f>
        <v>Rio Tinto</v>
      </c>
      <c r="C10" s="12" t="str">
        <f>'Média Mensal'!C10</f>
        <v>Levada</v>
      </c>
      <c r="D10" s="15">
        <f>'Média Mensal'!D10</f>
        <v>452.83</v>
      </c>
      <c r="E10" s="4">
        <v>2944.7958382560223</v>
      </c>
      <c r="F10" s="2">
        <v>2638.9482027944359</v>
      </c>
      <c r="G10" s="5">
        <f t="shared" si="4"/>
        <v>5583.7440410504587</v>
      </c>
      <c r="H10" s="2">
        <v>148</v>
      </c>
      <c r="I10" s="2">
        <v>158</v>
      </c>
      <c r="J10" s="5">
        <f t="shared" si="5"/>
        <v>306</v>
      </c>
      <c r="K10" s="2">
        <v>0</v>
      </c>
      <c r="L10" s="2">
        <v>0</v>
      </c>
      <c r="M10" s="5">
        <f t="shared" si="6"/>
        <v>0</v>
      </c>
      <c r="N10" s="27">
        <f t="shared" si="7"/>
        <v>9.2116986932433129E-2</v>
      </c>
      <c r="O10" s="27">
        <f t="shared" si="0"/>
        <v>7.7325017662753043E-2</v>
      </c>
      <c r="P10" s="28">
        <f t="shared" si="1"/>
        <v>8.4479303453317278E-2</v>
      </c>
      <c r="R10" s="32">
        <f t="shared" si="8"/>
        <v>19.897269177405555</v>
      </c>
      <c r="S10" s="32">
        <f t="shared" si="9"/>
        <v>16.702203815154657</v>
      </c>
      <c r="T10" s="32">
        <f t="shared" si="10"/>
        <v>18.247529545916532</v>
      </c>
    </row>
    <row r="11" spans="1:20" x14ac:dyDescent="0.25">
      <c r="B11" s="12" t="str">
        <f>'Média Mensal'!B11</f>
        <v>Levada</v>
      </c>
      <c r="C11" s="12" t="str">
        <f>'Média Mensal'!C11</f>
        <v>Nau Vitória</v>
      </c>
      <c r="D11" s="15">
        <f>'Média Mensal'!D11</f>
        <v>1111.6199999999999</v>
      </c>
      <c r="E11" s="4">
        <v>3616.6551096846815</v>
      </c>
      <c r="F11" s="2">
        <v>3411.6860966265076</v>
      </c>
      <c r="G11" s="5">
        <f t="shared" si="4"/>
        <v>7028.3412063111891</v>
      </c>
      <c r="H11" s="2">
        <v>149</v>
      </c>
      <c r="I11" s="2">
        <v>151</v>
      </c>
      <c r="J11" s="5">
        <f t="shared" si="5"/>
        <v>300</v>
      </c>
      <c r="K11" s="2">
        <v>0</v>
      </c>
      <c r="L11" s="2">
        <v>0</v>
      </c>
      <c r="M11" s="5">
        <f t="shared" si="6"/>
        <v>0</v>
      </c>
      <c r="N11" s="27">
        <f t="shared" si="7"/>
        <v>0.11237431983857449</v>
      </c>
      <c r="O11" s="27">
        <f t="shared" si="0"/>
        <v>0.10460160953601016</v>
      </c>
      <c r="P11" s="28">
        <f t="shared" si="1"/>
        <v>0.10846205565295045</v>
      </c>
      <c r="R11" s="32">
        <f t="shared" si="8"/>
        <v>24.272853085132091</v>
      </c>
      <c r="S11" s="32">
        <f t="shared" si="9"/>
        <v>22.593947659778195</v>
      </c>
      <c r="T11" s="32">
        <f t="shared" si="10"/>
        <v>23.427804021037296</v>
      </c>
    </row>
    <row r="12" spans="1:20" x14ac:dyDescent="0.25">
      <c r="B12" s="12" t="str">
        <f>'Média Mensal'!B12</f>
        <v>Nau Vitória</v>
      </c>
      <c r="C12" s="12" t="str">
        <f>'Média Mensal'!C12</f>
        <v>Nasoni</v>
      </c>
      <c r="D12" s="15">
        <f>'Média Mensal'!D12</f>
        <v>499.02</v>
      </c>
      <c r="E12" s="4">
        <v>3838.1660696257886</v>
      </c>
      <c r="F12" s="2">
        <v>3534.7424197854239</v>
      </c>
      <c r="G12" s="5">
        <f t="shared" si="4"/>
        <v>7372.9084894112129</v>
      </c>
      <c r="H12" s="2">
        <v>148</v>
      </c>
      <c r="I12" s="2">
        <v>151</v>
      </c>
      <c r="J12" s="5">
        <f t="shared" si="5"/>
        <v>299</v>
      </c>
      <c r="K12" s="2">
        <v>0</v>
      </c>
      <c r="L12" s="2">
        <v>0</v>
      </c>
      <c r="M12" s="5">
        <f t="shared" si="6"/>
        <v>0</v>
      </c>
      <c r="N12" s="27">
        <f t="shared" si="7"/>
        <v>0.12006275242823412</v>
      </c>
      <c r="O12" s="27">
        <f t="shared" si="0"/>
        <v>0.10837449165395585</v>
      </c>
      <c r="P12" s="28">
        <f t="shared" si="1"/>
        <v>0.11415998528135782</v>
      </c>
      <c r="R12" s="32">
        <f t="shared" si="8"/>
        <v>25.933554524498572</v>
      </c>
      <c r="S12" s="32">
        <f t="shared" si="9"/>
        <v>23.408890197254461</v>
      </c>
      <c r="T12" s="32">
        <f t="shared" si="10"/>
        <v>24.658556820773288</v>
      </c>
    </row>
    <row r="13" spans="1:20" x14ac:dyDescent="0.25">
      <c r="B13" s="12" t="str">
        <f>'Média Mensal'!B13</f>
        <v>Nasoni</v>
      </c>
      <c r="C13" s="12" t="str">
        <f>'Média Mensal'!C13</f>
        <v>Contumil</v>
      </c>
      <c r="D13" s="15">
        <f>'Média Mensal'!D13</f>
        <v>650</v>
      </c>
      <c r="E13" s="4">
        <v>3930.6549737339387</v>
      </c>
      <c r="F13" s="2">
        <v>3619.1918933256825</v>
      </c>
      <c r="G13" s="5">
        <f t="shared" si="4"/>
        <v>7549.8468670596212</v>
      </c>
      <c r="H13" s="2">
        <v>148</v>
      </c>
      <c r="I13" s="2">
        <v>151</v>
      </c>
      <c r="J13" s="5">
        <f t="shared" si="5"/>
        <v>299</v>
      </c>
      <c r="K13" s="2">
        <v>0</v>
      </c>
      <c r="L13" s="2">
        <v>0</v>
      </c>
      <c r="M13" s="5">
        <f t="shared" si="6"/>
        <v>0</v>
      </c>
      <c r="N13" s="27">
        <f t="shared" si="7"/>
        <v>0.12295592385303862</v>
      </c>
      <c r="O13" s="27">
        <f t="shared" si="0"/>
        <v>0.11096369552752276</v>
      </c>
      <c r="P13" s="28">
        <f t="shared" si="1"/>
        <v>0.1168996480097179</v>
      </c>
      <c r="R13" s="32">
        <f t="shared" si="8"/>
        <v>26.558479552256344</v>
      </c>
      <c r="S13" s="32">
        <f t="shared" si="9"/>
        <v>23.968158233944916</v>
      </c>
      <c r="T13" s="32">
        <f t="shared" si="10"/>
        <v>25.250323970099068</v>
      </c>
    </row>
    <row r="14" spans="1:20" x14ac:dyDescent="0.25">
      <c r="B14" s="12" t="str">
        <f>'Média Mensal'!B14</f>
        <v>Contumil</v>
      </c>
      <c r="C14" s="12" t="str">
        <f>'Média Mensal'!C14</f>
        <v>Estádio do Dragão</v>
      </c>
      <c r="D14" s="15">
        <f>'Média Mensal'!D14</f>
        <v>619.19000000000005</v>
      </c>
      <c r="E14" s="4">
        <v>4755.1357223896812</v>
      </c>
      <c r="F14" s="2">
        <v>4527.7035876566315</v>
      </c>
      <c r="G14" s="5">
        <f t="shared" si="4"/>
        <v>9282.8393100463127</v>
      </c>
      <c r="H14" s="2">
        <v>148</v>
      </c>
      <c r="I14" s="2">
        <v>150</v>
      </c>
      <c r="J14" s="5">
        <f t="shared" si="5"/>
        <v>298</v>
      </c>
      <c r="K14" s="2">
        <v>0</v>
      </c>
      <c r="L14" s="2">
        <v>0</v>
      </c>
      <c r="M14" s="5">
        <f t="shared" si="6"/>
        <v>0</v>
      </c>
      <c r="N14" s="27">
        <f t="shared" si="7"/>
        <v>0.14874673806274027</v>
      </c>
      <c r="O14" s="27">
        <f t="shared" si="0"/>
        <v>0.13974393789063677</v>
      </c>
      <c r="P14" s="28">
        <f t="shared" si="1"/>
        <v>0.14421512723785596</v>
      </c>
      <c r="R14" s="32">
        <f t="shared" si="8"/>
        <v>32.129295421551902</v>
      </c>
      <c r="S14" s="32">
        <f t="shared" si="9"/>
        <v>30.184690584377542</v>
      </c>
      <c r="T14" s="32">
        <f t="shared" si="10"/>
        <v>31.15046748337689</v>
      </c>
    </row>
    <row r="15" spans="1:20" x14ac:dyDescent="0.25">
      <c r="B15" s="12" t="str">
        <f>'Média Mensal'!B15</f>
        <v>Estádio do Dragão</v>
      </c>
      <c r="C15" s="12" t="str">
        <f>'Média Mensal'!C15</f>
        <v>Campanhã</v>
      </c>
      <c r="D15" s="15">
        <f>'Média Mensal'!D15</f>
        <v>1166.02</v>
      </c>
      <c r="E15" s="4">
        <v>9757.4669104162567</v>
      </c>
      <c r="F15" s="2">
        <v>9046.6442377782059</v>
      </c>
      <c r="G15" s="5">
        <f t="shared" si="4"/>
        <v>18804.111148194461</v>
      </c>
      <c r="H15" s="2">
        <v>301</v>
      </c>
      <c r="I15" s="2">
        <v>306</v>
      </c>
      <c r="J15" s="5">
        <f t="shared" si="5"/>
        <v>607</v>
      </c>
      <c r="K15" s="2">
        <v>153</v>
      </c>
      <c r="L15" s="2">
        <v>154</v>
      </c>
      <c r="M15" s="5">
        <f t="shared" si="6"/>
        <v>307</v>
      </c>
      <c r="N15" s="27">
        <f t="shared" si="7"/>
        <v>9.4769492136910036E-2</v>
      </c>
      <c r="O15" s="27">
        <f t="shared" si="0"/>
        <v>8.6746742077498912E-2</v>
      </c>
      <c r="P15" s="28">
        <f t="shared" si="1"/>
        <v>9.0732413090570049E-2</v>
      </c>
      <c r="R15" s="32">
        <f t="shared" si="8"/>
        <v>21.492217864352988</v>
      </c>
      <c r="S15" s="32">
        <f t="shared" si="9"/>
        <v>19.666617908213492</v>
      </c>
      <c r="T15" s="32">
        <f t="shared" si="10"/>
        <v>20.573425763888906</v>
      </c>
    </row>
    <row r="16" spans="1:20" x14ac:dyDescent="0.25">
      <c r="B16" s="12" t="str">
        <f>'Média Mensal'!B16</f>
        <v>Campanhã</v>
      </c>
      <c r="C16" s="12" t="str">
        <f>'Média Mensal'!C16</f>
        <v>Heroismo</v>
      </c>
      <c r="D16" s="15">
        <f>'Média Mensal'!D16</f>
        <v>950.92</v>
      </c>
      <c r="E16" s="4">
        <v>19463.010569792386</v>
      </c>
      <c r="F16" s="2">
        <v>16774.245914500952</v>
      </c>
      <c r="G16" s="5">
        <f t="shared" si="4"/>
        <v>36237.256484293335</v>
      </c>
      <c r="H16" s="2">
        <v>362</v>
      </c>
      <c r="I16" s="2">
        <v>367</v>
      </c>
      <c r="J16" s="5">
        <f t="shared" si="5"/>
        <v>729</v>
      </c>
      <c r="K16" s="2">
        <v>253</v>
      </c>
      <c r="L16" s="2">
        <v>254</v>
      </c>
      <c r="M16" s="5">
        <f t="shared" si="6"/>
        <v>507</v>
      </c>
      <c r="N16" s="27">
        <f t="shared" si="7"/>
        <v>0.13809821883544579</v>
      </c>
      <c r="O16" s="27">
        <f t="shared" si="0"/>
        <v>0.11790928073511889</v>
      </c>
      <c r="P16" s="28">
        <f t="shared" si="1"/>
        <v>0.12795641413945386</v>
      </c>
      <c r="R16" s="32">
        <f t="shared" si="8"/>
        <v>31.647171658199003</v>
      </c>
      <c r="S16" s="32">
        <f t="shared" si="9"/>
        <v>27.011668139293</v>
      </c>
      <c r="T16" s="32">
        <f t="shared" si="10"/>
        <v>29.318168676612732</v>
      </c>
    </row>
    <row r="17" spans="2:20" x14ac:dyDescent="0.25">
      <c r="B17" s="12" t="str">
        <f>'Média Mensal'!B17</f>
        <v>Heroismo</v>
      </c>
      <c r="C17" s="12" t="str">
        <f>'Média Mensal'!C17</f>
        <v>24 de Agosto</v>
      </c>
      <c r="D17" s="15">
        <f>'Média Mensal'!D17</f>
        <v>571.9</v>
      </c>
      <c r="E17" s="4">
        <v>21290.659231239202</v>
      </c>
      <c r="F17" s="2">
        <v>18109.809893486356</v>
      </c>
      <c r="G17" s="5">
        <f t="shared" si="4"/>
        <v>39400.469124725554</v>
      </c>
      <c r="H17" s="2">
        <v>353</v>
      </c>
      <c r="I17" s="2">
        <v>363</v>
      </c>
      <c r="J17" s="5">
        <f t="shared" si="5"/>
        <v>716</v>
      </c>
      <c r="K17" s="2">
        <v>257</v>
      </c>
      <c r="L17" s="2">
        <v>254</v>
      </c>
      <c r="M17" s="5">
        <f t="shared" si="6"/>
        <v>511</v>
      </c>
      <c r="N17" s="27">
        <f t="shared" si="7"/>
        <v>0.1520935194825066</v>
      </c>
      <c r="O17" s="27">
        <f t="shared" si="0"/>
        <v>0.12807503460739997</v>
      </c>
      <c r="P17" s="28">
        <f t="shared" si="1"/>
        <v>0.14002384330568032</v>
      </c>
      <c r="R17" s="32">
        <f t="shared" si="8"/>
        <v>34.902720051211809</v>
      </c>
      <c r="S17" s="32">
        <f t="shared" si="9"/>
        <v>29.351393668535422</v>
      </c>
      <c r="T17" s="32">
        <f t="shared" si="10"/>
        <v>32.111221780542422</v>
      </c>
    </row>
    <row r="18" spans="2:20" x14ac:dyDescent="0.25">
      <c r="B18" s="12" t="str">
        <f>'Média Mensal'!B18</f>
        <v>24 de Agosto</v>
      </c>
      <c r="C18" s="12" t="str">
        <f>'Média Mensal'!C18</f>
        <v>Bolhão</v>
      </c>
      <c r="D18" s="15">
        <f>'Média Mensal'!D18</f>
        <v>680.44</v>
      </c>
      <c r="E18" s="4">
        <v>28316.2478377773</v>
      </c>
      <c r="F18" s="2">
        <v>21479.51799014123</v>
      </c>
      <c r="G18" s="5">
        <f t="shared" si="4"/>
        <v>49795.765827918527</v>
      </c>
      <c r="H18" s="2">
        <v>357</v>
      </c>
      <c r="I18" s="2">
        <v>359</v>
      </c>
      <c r="J18" s="5">
        <f t="shared" si="5"/>
        <v>716</v>
      </c>
      <c r="K18" s="2">
        <v>260</v>
      </c>
      <c r="L18" s="2">
        <v>253</v>
      </c>
      <c r="M18" s="5">
        <f t="shared" si="6"/>
        <v>513</v>
      </c>
      <c r="N18" s="27">
        <f t="shared" si="7"/>
        <v>0.19998480025550386</v>
      </c>
      <c r="O18" s="27">
        <f t="shared" si="0"/>
        <v>0.15311015903100214</v>
      </c>
      <c r="P18" s="28">
        <f t="shared" si="1"/>
        <v>0.17665590261075112</v>
      </c>
      <c r="R18" s="32">
        <f t="shared" si="8"/>
        <v>45.893432476138251</v>
      </c>
      <c r="S18" s="32">
        <f t="shared" si="9"/>
        <v>35.097251617877831</v>
      </c>
      <c r="T18" s="32">
        <f t="shared" si="10"/>
        <v>40.517303358762021</v>
      </c>
    </row>
    <row r="19" spans="2:20" x14ac:dyDescent="0.25">
      <c r="B19" s="12" t="str">
        <f>'Média Mensal'!B19</f>
        <v>Bolhão</v>
      </c>
      <c r="C19" s="12" t="str">
        <f>'Média Mensal'!C19</f>
        <v>Trindade</v>
      </c>
      <c r="D19" s="15">
        <f>'Média Mensal'!D19</f>
        <v>451.8</v>
      </c>
      <c r="E19" s="4">
        <v>35233.028286368892</v>
      </c>
      <c r="F19" s="2">
        <v>29361.401902678463</v>
      </c>
      <c r="G19" s="5">
        <f t="shared" si="4"/>
        <v>64594.430189047358</v>
      </c>
      <c r="H19" s="2">
        <v>349</v>
      </c>
      <c r="I19" s="2">
        <v>363</v>
      </c>
      <c r="J19" s="5">
        <f t="shared" si="5"/>
        <v>712</v>
      </c>
      <c r="K19" s="2">
        <v>268</v>
      </c>
      <c r="L19" s="2">
        <v>253</v>
      </c>
      <c r="M19" s="5">
        <f t="shared" si="6"/>
        <v>521</v>
      </c>
      <c r="N19" s="27">
        <f t="shared" si="7"/>
        <v>0.24838579526231525</v>
      </c>
      <c r="O19" s="27">
        <f t="shared" si="0"/>
        <v>0.20801265233704419</v>
      </c>
      <c r="P19" s="28">
        <f t="shared" si="1"/>
        <v>0.22824886992596238</v>
      </c>
      <c r="R19" s="32">
        <f t="shared" si="8"/>
        <v>57.103773559755091</v>
      </c>
      <c r="S19" s="32">
        <f t="shared" si="9"/>
        <v>47.664613478374129</v>
      </c>
      <c r="T19" s="32">
        <f t="shared" si="10"/>
        <v>52.388021240103292</v>
      </c>
    </row>
    <row r="20" spans="2:20" x14ac:dyDescent="0.25">
      <c r="B20" s="12" t="str">
        <f>'Média Mensal'!B20</f>
        <v>Trindade</v>
      </c>
      <c r="C20" s="12" t="str">
        <f>'Média Mensal'!C20</f>
        <v>Lapa</v>
      </c>
      <c r="D20" s="15">
        <f>'Média Mensal'!D20</f>
        <v>857.43000000000006</v>
      </c>
      <c r="E20" s="4">
        <v>38931.818097185162</v>
      </c>
      <c r="F20" s="2">
        <v>42719.655145122037</v>
      </c>
      <c r="G20" s="5">
        <f t="shared" si="4"/>
        <v>81651.473242307198</v>
      </c>
      <c r="H20" s="2">
        <v>353</v>
      </c>
      <c r="I20" s="2">
        <v>364</v>
      </c>
      <c r="J20" s="5">
        <f t="shared" si="5"/>
        <v>717</v>
      </c>
      <c r="K20" s="2">
        <v>271</v>
      </c>
      <c r="L20" s="2">
        <v>248</v>
      </c>
      <c r="M20" s="5">
        <f t="shared" si="6"/>
        <v>519</v>
      </c>
      <c r="N20" s="27">
        <f t="shared" si="7"/>
        <v>0.27138508042316223</v>
      </c>
      <c r="O20" s="27">
        <f t="shared" si="0"/>
        <v>0.30486166323020408</v>
      </c>
      <c r="P20" s="28">
        <f t="shared" si="1"/>
        <v>0.28792693960980592</v>
      </c>
      <c r="R20" s="32">
        <f t="shared" si="8"/>
        <v>62.390734130104427</v>
      </c>
      <c r="S20" s="32">
        <f t="shared" si="9"/>
        <v>69.803358080264772</v>
      </c>
      <c r="T20" s="32">
        <f t="shared" si="10"/>
        <v>66.061062493776049</v>
      </c>
    </row>
    <row r="21" spans="2:20" x14ac:dyDescent="0.25">
      <c r="B21" s="12" t="str">
        <f>'Média Mensal'!B21</f>
        <v>Lapa</v>
      </c>
      <c r="C21" s="12" t="str">
        <f>'Média Mensal'!C21</f>
        <v>Carolina Michaelis</v>
      </c>
      <c r="D21" s="15">
        <f>'Média Mensal'!D21</f>
        <v>460.97</v>
      </c>
      <c r="E21" s="4">
        <v>38595.982718125648</v>
      </c>
      <c r="F21" s="2">
        <v>42142.013397629176</v>
      </c>
      <c r="G21" s="5">
        <f t="shared" si="4"/>
        <v>80737.996115754824</v>
      </c>
      <c r="H21" s="2">
        <v>346</v>
      </c>
      <c r="I21" s="2">
        <v>363</v>
      </c>
      <c r="J21" s="5">
        <f t="shared" si="5"/>
        <v>709</v>
      </c>
      <c r="K21" s="2">
        <v>271</v>
      </c>
      <c r="L21" s="2">
        <v>256</v>
      </c>
      <c r="M21" s="5">
        <f t="shared" si="6"/>
        <v>527</v>
      </c>
      <c r="N21" s="27">
        <f t="shared" si="7"/>
        <v>0.27190992728206648</v>
      </c>
      <c r="O21" s="27">
        <f t="shared" si="0"/>
        <v>0.29699225769316384</v>
      </c>
      <c r="P21" s="28">
        <f t="shared" si="1"/>
        <v>0.28444897165922639</v>
      </c>
      <c r="R21" s="32">
        <f t="shared" si="8"/>
        <v>62.554266966167987</v>
      </c>
      <c r="S21" s="32">
        <f t="shared" si="9"/>
        <v>68.080797088253917</v>
      </c>
      <c r="T21" s="32">
        <f t="shared" si="10"/>
        <v>65.32200332989872</v>
      </c>
    </row>
    <row r="22" spans="2:20" x14ac:dyDescent="0.25">
      <c r="B22" s="12" t="str">
        <f>'Média Mensal'!B22</f>
        <v>Carolina Michaelis</v>
      </c>
      <c r="C22" s="12" t="str">
        <f>'Média Mensal'!C22</f>
        <v>Casa da Música</v>
      </c>
      <c r="D22" s="15">
        <f>'Média Mensal'!D22</f>
        <v>627.48</v>
      </c>
      <c r="E22" s="4">
        <v>37420.542082644293</v>
      </c>
      <c r="F22" s="2">
        <v>39498.757745521267</v>
      </c>
      <c r="G22" s="5">
        <f t="shared" si="4"/>
        <v>76919.29982816556</v>
      </c>
      <c r="H22" s="2">
        <v>342</v>
      </c>
      <c r="I22" s="2">
        <v>366</v>
      </c>
      <c r="J22" s="5">
        <f t="shared" si="5"/>
        <v>708</v>
      </c>
      <c r="K22" s="2">
        <v>279</v>
      </c>
      <c r="L22" s="2">
        <v>253</v>
      </c>
      <c r="M22" s="5">
        <f t="shared" si="6"/>
        <v>532</v>
      </c>
      <c r="N22" s="27">
        <f t="shared" si="7"/>
        <v>0.26156504838844358</v>
      </c>
      <c r="O22" s="27">
        <f t="shared" si="0"/>
        <v>0.27855259340988198</v>
      </c>
      <c r="P22" s="28">
        <f t="shared" si="1"/>
        <v>0.27002113228826935</v>
      </c>
      <c r="R22" s="32">
        <f t="shared" si="8"/>
        <v>60.258521872213031</v>
      </c>
      <c r="S22" s="32">
        <f t="shared" si="9"/>
        <v>63.810594096157132</v>
      </c>
      <c r="T22" s="32">
        <f t="shared" si="10"/>
        <v>62.031693409810934</v>
      </c>
    </row>
    <row r="23" spans="2:20" x14ac:dyDescent="0.25">
      <c r="B23" s="12" t="str">
        <f>'Média Mensal'!B23</f>
        <v>Casa da Música</v>
      </c>
      <c r="C23" s="12" t="str">
        <f>'Média Mensal'!C23</f>
        <v>Francos</v>
      </c>
      <c r="D23" s="15">
        <f>'Média Mensal'!D23</f>
        <v>871.87</v>
      </c>
      <c r="E23" s="4">
        <v>34371.211474129668</v>
      </c>
      <c r="F23" s="2">
        <v>32181.908700110194</v>
      </c>
      <c r="G23" s="5">
        <f t="shared" si="4"/>
        <v>66553.120174239855</v>
      </c>
      <c r="H23" s="2">
        <v>332</v>
      </c>
      <c r="I23" s="2">
        <v>364</v>
      </c>
      <c r="J23" s="5">
        <f t="shared" si="5"/>
        <v>696</v>
      </c>
      <c r="K23" s="2">
        <v>273</v>
      </c>
      <c r="L23" s="2">
        <v>250</v>
      </c>
      <c r="M23" s="5">
        <f t="shared" si="6"/>
        <v>523</v>
      </c>
      <c r="N23" s="27">
        <f t="shared" si="7"/>
        <v>0.24653706514409873</v>
      </c>
      <c r="O23" s="27">
        <f t="shared" si="0"/>
        <v>0.22885075591727014</v>
      </c>
      <c r="P23" s="28">
        <f t="shared" si="1"/>
        <v>0.23765576408455882</v>
      </c>
      <c r="R23" s="32">
        <f t="shared" si="8"/>
        <v>56.811919791949862</v>
      </c>
      <c r="S23" s="32">
        <f t="shared" si="9"/>
        <v>52.41353208487002</v>
      </c>
      <c r="T23" s="32">
        <f t="shared" si="10"/>
        <v>54.596489068285358</v>
      </c>
    </row>
    <row r="24" spans="2:20" x14ac:dyDescent="0.25">
      <c r="B24" s="12" t="str">
        <f>'Média Mensal'!B24</f>
        <v>Francos</v>
      </c>
      <c r="C24" s="12" t="str">
        <f>'Média Mensal'!C24</f>
        <v>Ramalde</v>
      </c>
      <c r="D24" s="15">
        <f>'Média Mensal'!D24</f>
        <v>965.03</v>
      </c>
      <c r="E24" s="4">
        <v>31973.185972806419</v>
      </c>
      <c r="F24" s="2">
        <v>30094.233078711764</v>
      </c>
      <c r="G24" s="5">
        <f t="shared" si="4"/>
        <v>62067.419051518184</v>
      </c>
      <c r="H24" s="2">
        <v>338</v>
      </c>
      <c r="I24" s="2">
        <v>362</v>
      </c>
      <c r="J24" s="5">
        <f t="shared" si="5"/>
        <v>700</v>
      </c>
      <c r="K24" s="2">
        <v>272</v>
      </c>
      <c r="L24" s="2">
        <v>251</v>
      </c>
      <c r="M24" s="5">
        <f t="shared" si="6"/>
        <v>523</v>
      </c>
      <c r="N24" s="27">
        <f t="shared" si="7"/>
        <v>0.22762548391620926</v>
      </c>
      <c r="O24" s="27">
        <f t="shared" si="0"/>
        <v>0.21428533949524184</v>
      </c>
      <c r="P24" s="28">
        <f t="shared" si="1"/>
        <v>0.22095598158630059</v>
      </c>
      <c r="R24" s="32">
        <f t="shared" si="8"/>
        <v>52.415058971813799</v>
      </c>
      <c r="S24" s="32">
        <f t="shared" si="9"/>
        <v>49.093365544391133</v>
      </c>
      <c r="T24" s="32">
        <f t="shared" si="10"/>
        <v>50.750138226915929</v>
      </c>
    </row>
    <row r="25" spans="2:20" x14ac:dyDescent="0.25">
      <c r="B25" s="12" t="str">
        <f>'Média Mensal'!B25</f>
        <v>Ramalde</v>
      </c>
      <c r="C25" s="12" t="str">
        <f>'Média Mensal'!C25</f>
        <v>Viso</v>
      </c>
      <c r="D25" s="15">
        <f>'Média Mensal'!D25</f>
        <v>621.15</v>
      </c>
      <c r="E25" s="4">
        <v>30850.147978879209</v>
      </c>
      <c r="F25" s="2">
        <v>28816.417827132234</v>
      </c>
      <c r="G25" s="5">
        <f t="shared" si="4"/>
        <v>59666.565806011444</v>
      </c>
      <c r="H25" s="2">
        <v>349</v>
      </c>
      <c r="I25" s="2">
        <v>363</v>
      </c>
      <c r="J25" s="5">
        <f t="shared" si="5"/>
        <v>712</v>
      </c>
      <c r="K25" s="2">
        <v>268</v>
      </c>
      <c r="L25" s="2">
        <v>254</v>
      </c>
      <c r="M25" s="5">
        <f t="shared" si="6"/>
        <v>522</v>
      </c>
      <c r="N25" s="27">
        <f t="shared" si="7"/>
        <v>0.21748736660988671</v>
      </c>
      <c r="O25" s="27">
        <f t="shared" si="0"/>
        <v>0.20379361971097762</v>
      </c>
      <c r="P25" s="28">
        <f t="shared" si="1"/>
        <v>0.210651322537181</v>
      </c>
      <c r="R25" s="32">
        <f t="shared" si="8"/>
        <v>50.000239836108932</v>
      </c>
      <c r="S25" s="32">
        <f t="shared" si="9"/>
        <v>46.704080757102489</v>
      </c>
      <c r="T25" s="32">
        <f t="shared" si="10"/>
        <v>48.35216029660571</v>
      </c>
    </row>
    <row r="26" spans="2:20" x14ac:dyDescent="0.25">
      <c r="B26" s="12" t="str">
        <f>'Média Mensal'!B26</f>
        <v>Viso</v>
      </c>
      <c r="C26" s="12" t="str">
        <f>'Média Mensal'!C26</f>
        <v>Sete Bicas</v>
      </c>
      <c r="D26" s="15">
        <f>'Média Mensal'!D26</f>
        <v>743.81</v>
      </c>
      <c r="E26" s="4">
        <v>29266.693579895822</v>
      </c>
      <c r="F26" s="2">
        <v>27577.920759516179</v>
      </c>
      <c r="G26" s="5">
        <f t="shared" si="4"/>
        <v>56844.614339412001</v>
      </c>
      <c r="H26" s="2">
        <v>345</v>
      </c>
      <c r="I26" s="2">
        <v>360</v>
      </c>
      <c r="J26" s="5">
        <f t="shared" si="5"/>
        <v>705</v>
      </c>
      <c r="K26" s="2">
        <v>268</v>
      </c>
      <c r="L26" s="2">
        <v>255</v>
      </c>
      <c r="M26" s="5">
        <f t="shared" si="6"/>
        <v>523</v>
      </c>
      <c r="N26" s="27">
        <f t="shared" si="7"/>
        <v>0.20758875886551539</v>
      </c>
      <c r="O26" s="27">
        <f t="shared" si="0"/>
        <v>0.19558809049302253</v>
      </c>
      <c r="P26" s="28">
        <f t="shared" si="1"/>
        <v>0.20158808421545904</v>
      </c>
      <c r="R26" s="32">
        <f t="shared" si="8"/>
        <v>47.743382675197097</v>
      </c>
      <c r="S26" s="32">
        <f t="shared" si="9"/>
        <v>44.842147576449072</v>
      </c>
      <c r="T26" s="32">
        <f t="shared" si="10"/>
        <v>46.290402556524434</v>
      </c>
    </row>
    <row r="27" spans="2:20" x14ac:dyDescent="0.25">
      <c r="B27" s="12" t="str">
        <f>'Média Mensal'!B27</f>
        <v>Sete Bicas</v>
      </c>
      <c r="C27" s="12" t="str">
        <f>'Média Mensal'!C27</f>
        <v>ASra da Hora</v>
      </c>
      <c r="D27" s="15">
        <f>'Média Mensal'!D27</f>
        <v>674.5</v>
      </c>
      <c r="E27" s="4">
        <v>24901.705312711387</v>
      </c>
      <c r="F27" s="2">
        <v>26609.426270915403</v>
      </c>
      <c r="G27" s="5">
        <f t="shared" si="4"/>
        <v>51511.13158362679</v>
      </c>
      <c r="H27" s="2">
        <v>345</v>
      </c>
      <c r="I27" s="2">
        <v>362</v>
      </c>
      <c r="J27" s="5">
        <f t="shared" si="5"/>
        <v>707</v>
      </c>
      <c r="K27" s="2">
        <v>270</v>
      </c>
      <c r="L27" s="2">
        <v>253</v>
      </c>
      <c r="M27" s="5">
        <f t="shared" si="6"/>
        <v>523</v>
      </c>
      <c r="N27" s="27">
        <f t="shared" si="7"/>
        <v>0.17600866067791482</v>
      </c>
      <c r="O27" s="27">
        <f t="shared" si="0"/>
        <v>0.18880503399355311</v>
      </c>
      <c r="P27" s="28">
        <f t="shared" si="1"/>
        <v>0.18239452291522715</v>
      </c>
      <c r="R27" s="32">
        <f t="shared" si="8"/>
        <v>40.49057774424616</v>
      </c>
      <c r="S27" s="32">
        <f t="shared" si="9"/>
        <v>43.267359790106347</v>
      </c>
      <c r="T27" s="32">
        <f t="shared" si="10"/>
        <v>41.878968767176254</v>
      </c>
    </row>
    <row r="28" spans="2:20" x14ac:dyDescent="0.25">
      <c r="B28" s="12" t="str">
        <f>'Média Mensal'!B28</f>
        <v>ASra da Hora</v>
      </c>
      <c r="C28" s="12" t="str">
        <f>'Média Mensal'!C28</f>
        <v>Vasco da Gama</v>
      </c>
      <c r="D28" s="15">
        <f>'Média Mensal'!D28</f>
        <v>824.48</v>
      </c>
      <c r="E28" s="4">
        <v>12045.663507793006</v>
      </c>
      <c r="F28" s="2">
        <v>9379.6796762465729</v>
      </c>
      <c r="G28" s="5">
        <f t="shared" si="4"/>
        <v>21425.343184039579</v>
      </c>
      <c r="H28" s="2">
        <v>191</v>
      </c>
      <c r="I28" s="2">
        <v>195</v>
      </c>
      <c r="J28" s="5">
        <f t="shared" si="5"/>
        <v>386</v>
      </c>
      <c r="K28" s="2">
        <v>0</v>
      </c>
      <c r="L28" s="2">
        <v>0</v>
      </c>
      <c r="M28" s="5">
        <f t="shared" si="6"/>
        <v>0</v>
      </c>
      <c r="N28" s="27">
        <f t="shared" si="7"/>
        <v>0.29197361614778472</v>
      </c>
      <c r="O28" s="27">
        <f t="shared" si="0"/>
        <v>0.22268945100300505</v>
      </c>
      <c r="P28" s="28">
        <f t="shared" si="1"/>
        <v>0.25697254826376392</v>
      </c>
      <c r="R28" s="32">
        <f t="shared" si="8"/>
        <v>63.066301087921495</v>
      </c>
      <c r="S28" s="32">
        <f t="shared" si="9"/>
        <v>48.100921416649093</v>
      </c>
      <c r="T28" s="32">
        <f t="shared" si="10"/>
        <v>55.506070424973004</v>
      </c>
    </row>
    <row r="29" spans="2:20" x14ac:dyDescent="0.25">
      <c r="B29" s="12" t="str">
        <f>'Média Mensal'!B29</f>
        <v>Vasco da Gama</v>
      </c>
      <c r="C29" s="12" t="str">
        <f>'Média Mensal'!C29</f>
        <v>Estádio do Mar</v>
      </c>
      <c r="D29" s="15">
        <f>'Média Mensal'!D29</f>
        <v>661.6</v>
      </c>
      <c r="E29" s="4">
        <v>12022.850972811662</v>
      </c>
      <c r="F29" s="2">
        <v>9318.9613618710882</v>
      </c>
      <c r="G29" s="5">
        <f t="shared" si="4"/>
        <v>21341.812334682749</v>
      </c>
      <c r="H29" s="2">
        <v>193</v>
      </c>
      <c r="I29" s="2">
        <v>196</v>
      </c>
      <c r="J29" s="5">
        <f t="shared" si="5"/>
        <v>389</v>
      </c>
      <c r="K29" s="2">
        <v>0</v>
      </c>
      <c r="L29" s="2">
        <v>0</v>
      </c>
      <c r="M29" s="5">
        <f t="shared" si="6"/>
        <v>0</v>
      </c>
      <c r="N29" s="27">
        <f t="shared" si="7"/>
        <v>0.28840076215725541</v>
      </c>
      <c r="O29" s="27">
        <f t="shared" si="0"/>
        <v>0.22011907978720446</v>
      </c>
      <c r="P29" s="28">
        <f t="shared" si="1"/>
        <v>0.25399662399650991</v>
      </c>
      <c r="R29" s="32">
        <f t="shared" si="8"/>
        <v>62.294564625967162</v>
      </c>
      <c r="S29" s="32">
        <f t="shared" si="9"/>
        <v>47.545721234036165</v>
      </c>
      <c r="T29" s="32">
        <f t="shared" si="10"/>
        <v>54.863270783246143</v>
      </c>
    </row>
    <row r="30" spans="2:20" x14ac:dyDescent="0.25">
      <c r="B30" s="12" t="str">
        <f>'Média Mensal'!B30</f>
        <v>Estádio do Mar</v>
      </c>
      <c r="C30" s="12" t="str">
        <f>'Média Mensal'!C30</f>
        <v>Pedro Hispano</v>
      </c>
      <c r="D30" s="15">
        <f>'Média Mensal'!D30</f>
        <v>786.97</v>
      </c>
      <c r="E30" s="4">
        <v>12114.007722868595</v>
      </c>
      <c r="F30" s="2">
        <v>9084.5273727240547</v>
      </c>
      <c r="G30" s="5">
        <f t="shared" si="4"/>
        <v>21198.535095592648</v>
      </c>
      <c r="H30" s="2">
        <v>201</v>
      </c>
      <c r="I30" s="2">
        <v>193</v>
      </c>
      <c r="J30" s="5">
        <f t="shared" si="5"/>
        <v>394</v>
      </c>
      <c r="K30" s="2">
        <v>0</v>
      </c>
      <c r="L30" s="2">
        <v>0</v>
      </c>
      <c r="M30" s="5">
        <f t="shared" si="6"/>
        <v>0</v>
      </c>
      <c r="N30" s="27">
        <f t="shared" si="7"/>
        <v>0.27902173675300801</v>
      </c>
      <c r="O30" s="27">
        <f t="shared" si="0"/>
        <v>0.21791708339867719</v>
      </c>
      <c r="P30" s="28">
        <f t="shared" si="1"/>
        <v>0.24908976188654644</v>
      </c>
      <c r="R30" s="32">
        <f t="shared" si="8"/>
        <v>60.268695138649726</v>
      </c>
      <c r="S30" s="32">
        <f t="shared" si="9"/>
        <v>47.070090014114271</v>
      </c>
      <c r="T30" s="32">
        <f t="shared" si="10"/>
        <v>53.803388567494032</v>
      </c>
    </row>
    <row r="31" spans="2:20" x14ac:dyDescent="0.25">
      <c r="B31" s="12" t="str">
        <f>'Média Mensal'!B31</f>
        <v>Pedro Hispano</v>
      </c>
      <c r="C31" s="12" t="str">
        <f>'Média Mensal'!C31</f>
        <v>Parque de Real</v>
      </c>
      <c r="D31" s="15">
        <f>'Média Mensal'!D31</f>
        <v>656.68</v>
      </c>
      <c r="E31" s="4">
        <v>11532.13287656658</v>
      </c>
      <c r="F31" s="2">
        <v>8371.2975834103909</v>
      </c>
      <c r="G31" s="5">
        <f t="shared" si="4"/>
        <v>19903.430459976971</v>
      </c>
      <c r="H31" s="2">
        <v>196</v>
      </c>
      <c r="I31" s="2">
        <v>204</v>
      </c>
      <c r="J31" s="5">
        <f t="shared" si="5"/>
        <v>400</v>
      </c>
      <c r="K31" s="2">
        <v>0</v>
      </c>
      <c r="L31" s="2">
        <v>0</v>
      </c>
      <c r="M31" s="5">
        <f t="shared" si="6"/>
        <v>0</v>
      </c>
      <c r="N31" s="27">
        <f t="shared" si="7"/>
        <v>0.27239542886825824</v>
      </c>
      <c r="O31" s="27">
        <f t="shared" si="0"/>
        <v>0.18998042809119442</v>
      </c>
      <c r="P31" s="28">
        <f t="shared" si="1"/>
        <v>0.23036377847195569</v>
      </c>
      <c r="R31" s="32">
        <f t="shared" si="8"/>
        <v>58.837412635543778</v>
      </c>
      <c r="S31" s="32">
        <f t="shared" si="9"/>
        <v>41.035772467697996</v>
      </c>
      <c r="T31" s="32">
        <f t="shared" si="10"/>
        <v>49.758576149942428</v>
      </c>
    </row>
    <row r="32" spans="2:20" x14ac:dyDescent="0.25">
      <c r="B32" s="12" t="str">
        <f>'Média Mensal'!B32</f>
        <v>Parque de Real</v>
      </c>
      <c r="C32" s="12" t="str">
        <f>'Média Mensal'!C32</f>
        <v>C. Matosinhos</v>
      </c>
      <c r="D32" s="15">
        <f>'Média Mensal'!D32</f>
        <v>723.67</v>
      </c>
      <c r="E32" s="4">
        <v>11198.627686788011</v>
      </c>
      <c r="F32" s="2">
        <v>8159.9845387274745</v>
      </c>
      <c r="G32" s="5">
        <f t="shared" si="4"/>
        <v>19358.612225515484</v>
      </c>
      <c r="H32" s="2">
        <v>193</v>
      </c>
      <c r="I32" s="2">
        <v>196</v>
      </c>
      <c r="J32" s="5">
        <f t="shared" si="5"/>
        <v>389</v>
      </c>
      <c r="K32" s="2">
        <v>0</v>
      </c>
      <c r="L32" s="2">
        <v>0</v>
      </c>
      <c r="M32" s="5">
        <f t="shared" si="6"/>
        <v>0</v>
      </c>
      <c r="N32" s="27">
        <f t="shared" si="7"/>
        <v>0.26862952616551555</v>
      </c>
      <c r="O32" s="27">
        <f t="shared" si="0"/>
        <v>0.19274339896843051</v>
      </c>
      <c r="P32" s="28">
        <f t="shared" si="1"/>
        <v>0.23039384253922074</v>
      </c>
      <c r="R32" s="32">
        <f t="shared" si="8"/>
        <v>58.023977651751352</v>
      </c>
      <c r="S32" s="32">
        <f t="shared" si="9"/>
        <v>41.632574177180992</v>
      </c>
      <c r="T32" s="32">
        <f t="shared" si="10"/>
        <v>49.76506998847168</v>
      </c>
    </row>
    <row r="33" spans="2:20" x14ac:dyDescent="0.25">
      <c r="B33" s="12" t="str">
        <f>'Média Mensal'!B33</f>
        <v>C. Matosinhos</v>
      </c>
      <c r="C33" s="12" t="str">
        <f>'Média Mensal'!C33</f>
        <v>Matosinhos Sul</v>
      </c>
      <c r="D33" s="15">
        <f>'Média Mensal'!D33</f>
        <v>616.61</v>
      </c>
      <c r="E33" s="4">
        <v>9314.4003911470354</v>
      </c>
      <c r="F33" s="2">
        <v>6069.3959001145213</v>
      </c>
      <c r="G33" s="5">
        <f t="shared" si="4"/>
        <v>15383.796291261557</v>
      </c>
      <c r="H33" s="2">
        <v>186</v>
      </c>
      <c r="I33" s="2">
        <v>196</v>
      </c>
      <c r="J33" s="5">
        <f t="shared" si="5"/>
        <v>382</v>
      </c>
      <c r="K33" s="2">
        <v>0</v>
      </c>
      <c r="L33" s="2">
        <v>0</v>
      </c>
      <c r="M33" s="5">
        <f t="shared" si="6"/>
        <v>0</v>
      </c>
      <c r="N33" s="27">
        <f t="shared" si="7"/>
        <v>0.23183991415638777</v>
      </c>
      <c r="O33" s="27">
        <f t="shared" si="0"/>
        <v>0.14336252598532032</v>
      </c>
      <c r="P33" s="28">
        <f t="shared" si="1"/>
        <v>0.18644313907385054</v>
      </c>
      <c r="R33" s="32">
        <f t="shared" si="8"/>
        <v>50.077421457779764</v>
      </c>
      <c r="S33" s="32">
        <f t="shared" si="9"/>
        <v>30.966305612829188</v>
      </c>
      <c r="T33" s="32">
        <f t="shared" si="10"/>
        <v>40.271718039951722</v>
      </c>
    </row>
    <row r="34" spans="2:20" x14ac:dyDescent="0.25">
      <c r="B34" s="12" t="str">
        <f>'Média Mensal'!B34</f>
        <v>Matosinhos Sul</v>
      </c>
      <c r="C34" s="12" t="str">
        <f>'Média Mensal'!C34</f>
        <v>Brito Capelo</v>
      </c>
      <c r="D34" s="15">
        <f>'Média Mensal'!D34</f>
        <v>535.72</v>
      </c>
      <c r="E34" s="4">
        <v>3557.7543141445935</v>
      </c>
      <c r="F34" s="2">
        <v>3351.8015330161993</v>
      </c>
      <c r="G34" s="5">
        <f t="shared" si="4"/>
        <v>6909.5558471607928</v>
      </c>
      <c r="H34" s="2">
        <v>192</v>
      </c>
      <c r="I34" s="2">
        <v>195</v>
      </c>
      <c r="J34" s="5">
        <f t="shared" si="5"/>
        <v>387</v>
      </c>
      <c r="K34" s="2">
        <v>0</v>
      </c>
      <c r="L34" s="2">
        <v>0</v>
      </c>
      <c r="M34" s="5">
        <f t="shared" si="6"/>
        <v>0</v>
      </c>
      <c r="N34" s="27">
        <f t="shared" si="7"/>
        <v>8.5786899935971106E-2</v>
      </c>
      <c r="O34" s="27">
        <f t="shared" si="0"/>
        <v>7.9577434307127243E-2</v>
      </c>
      <c r="P34" s="28">
        <f t="shared" si="1"/>
        <v>8.2658099425313339E-2</v>
      </c>
      <c r="R34" s="32">
        <f t="shared" si="8"/>
        <v>18.529970386169758</v>
      </c>
      <c r="S34" s="32">
        <f t="shared" si="9"/>
        <v>17.188725810339484</v>
      </c>
      <c r="T34" s="32">
        <f t="shared" si="10"/>
        <v>17.854149475867683</v>
      </c>
    </row>
    <row r="35" spans="2:20" x14ac:dyDescent="0.25">
      <c r="B35" s="12" t="str">
        <f>'Média Mensal'!B35</f>
        <v>Brito Capelo</v>
      </c>
      <c r="C35" s="12" t="str">
        <f>'Média Mensal'!C35</f>
        <v>Mercado</v>
      </c>
      <c r="D35" s="15">
        <f>'Média Mensal'!D35</f>
        <v>487.53</v>
      </c>
      <c r="E35" s="4">
        <v>1877.6827633278635</v>
      </c>
      <c r="F35" s="2">
        <v>1683.4000011961314</v>
      </c>
      <c r="G35" s="5">
        <f t="shared" si="4"/>
        <v>3561.0827645239951</v>
      </c>
      <c r="H35" s="2">
        <v>191</v>
      </c>
      <c r="I35" s="2">
        <v>194</v>
      </c>
      <c r="J35" s="5">
        <f t="shared" si="5"/>
        <v>385</v>
      </c>
      <c r="K35" s="2">
        <v>0</v>
      </c>
      <c r="L35" s="2">
        <v>0</v>
      </c>
      <c r="M35" s="5">
        <f t="shared" si="6"/>
        <v>0</v>
      </c>
      <c r="N35" s="27">
        <f t="shared" si="7"/>
        <v>4.5512962074070767E-2</v>
      </c>
      <c r="O35" s="27">
        <f t="shared" si="0"/>
        <v>4.0172775897196721E-2</v>
      </c>
      <c r="P35" s="28">
        <f t="shared" si="1"/>
        <v>4.2822063065464107E-2</v>
      </c>
      <c r="R35" s="32">
        <f t="shared" si="8"/>
        <v>9.830799807999286</v>
      </c>
      <c r="S35" s="32">
        <f t="shared" si="9"/>
        <v>8.6773195937944916</v>
      </c>
      <c r="T35" s="32">
        <f t="shared" si="10"/>
        <v>9.2495656221402474</v>
      </c>
    </row>
    <row r="36" spans="2:20" x14ac:dyDescent="0.25">
      <c r="B36" s="13" t="str">
        <f>'Média Mensal'!B36</f>
        <v>Mercado</v>
      </c>
      <c r="C36" s="13" t="str">
        <f>'Média Mensal'!C36</f>
        <v>Sr. de Matosinhos</v>
      </c>
      <c r="D36" s="16">
        <f>'Média Mensal'!D36</f>
        <v>708.96</v>
      </c>
      <c r="E36" s="6">
        <v>371.12510613937252</v>
      </c>
      <c r="F36" s="3">
        <v>306</v>
      </c>
      <c r="G36" s="7">
        <f t="shared" si="4"/>
        <v>677.12510613937252</v>
      </c>
      <c r="H36" s="3">
        <v>192</v>
      </c>
      <c r="I36" s="3">
        <v>190</v>
      </c>
      <c r="J36" s="7">
        <f t="shared" si="5"/>
        <v>382</v>
      </c>
      <c r="K36" s="3">
        <v>0</v>
      </c>
      <c r="L36" s="3">
        <v>0</v>
      </c>
      <c r="M36" s="7">
        <f t="shared" si="6"/>
        <v>0</v>
      </c>
      <c r="N36" s="27">
        <f t="shared" si="7"/>
        <v>8.9488113941785432E-3</v>
      </c>
      <c r="O36" s="27">
        <f t="shared" si="0"/>
        <v>7.4561403508771927E-3</v>
      </c>
      <c r="P36" s="28">
        <f t="shared" si="1"/>
        <v>8.2063833883480285E-3</v>
      </c>
      <c r="R36" s="32">
        <f t="shared" si="8"/>
        <v>1.9329432611425652</v>
      </c>
      <c r="S36" s="32">
        <f t="shared" si="9"/>
        <v>1.6105263157894736</v>
      </c>
      <c r="T36" s="32">
        <f t="shared" si="10"/>
        <v>1.7725788118831742</v>
      </c>
    </row>
    <row r="37" spans="2:20" x14ac:dyDescent="0.25">
      <c r="B37" s="11" t="str">
        <f>'Média Mensal'!B37</f>
        <v>BSra da Hora</v>
      </c>
      <c r="C37" s="11" t="str">
        <f>'Média Mensal'!C37</f>
        <v>BFonte do Cuco</v>
      </c>
      <c r="D37" s="14">
        <f>'Média Mensal'!D37</f>
        <v>687.03</v>
      </c>
      <c r="E37" s="8">
        <v>9291.6164545403535</v>
      </c>
      <c r="F37" s="9">
        <v>12869.872769187066</v>
      </c>
      <c r="G37" s="10">
        <f t="shared" si="4"/>
        <v>22161.489223727418</v>
      </c>
      <c r="H37" s="9">
        <v>112</v>
      </c>
      <c r="I37" s="9">
        <v>114</v>
      </c>
      <c r="J37" s="10">
        <f t="shared" si="5"/>
        <v>226</v>
      </c>
      <c r="K37" s="9">
        <v>156</v>
      </c>
      <c r="L37" s="9">
        <v>155</v>
      </c>
      <c r="M37" s="10">
        <f t="shared" si="6"/>
        <v>311</v>
      </c>
      <c r="N37" s="25">
        <f t="shared" si="7"/>
        <v>0.14776743725414049</v>
      </c>
      <c r="O37" s="25">
        <f t="shared" si="0"/>
        <v>0.20407637906233456</v>
      </c>
      <c r="P37" s="26">
        <f t="shared" si="1"/>
        <v>0.1759630409049055</v>
      </c>
      <c r="R37" s="32">
        <f t="shared" si="8"/>
        <v>34.670210651269976</v>
      </c>
      <c r="S37" s="32">
        <f t="shared" si="9"/>
        <v>47.843393194003966</v>
      </c>
      <c r="T37" s="32">
        <f t="shared" si="10"/>
        <v>41.269067455730763</v>
      </c>
    </row>
    <row r="38" spans="2:20" x14ac:dyDescent="0.25">
      <c r="B38" s="12" t="str">
        <f>'Média Mensal'!B38</f>
        <v>BFonte do Cuco</v>
      </c>
      <c r="C38" s="12" t="str">
        <f>'Média Mensal'!C38</f>
        <v>Custoias</v>
      </c>
      <c r="D38" s="15">
        <f>'Média Mensal'!D38</f>
        <v>689.2</v>
      </c>
      <c r="E38" s="4">
        <v>9003.2651613325925</v>
      </c>
      <c r="F38" s="2">
        <v>12603.813259047643</v>
      </c>
      <c r="G38" s="5">
        <f t="shared" si="4"/>
        <v>21607.078420380236</v>
      </c>
      <c r="H38" s="2">
        <v>112</v>
      </c>
      <c r="I38" s="2">
        <v>114</v>
      </c>
      <c r="J38" s="5">
        <f t="shared" si="5"/>
        <v>226</v>
      </c>
      <c r="K38" s="2">
        <v>158</v>
      </c>
      <c r="L38" s="2">
        <v>155</v>
      </c>
      <c r="M38" s="5">
        <f t="shared" si="6"/>
        <v>313</v>
      </c>
      <c r="N38" s="27">
        <f t="shared" si="7"/>
        <v>0.14206111400739385</v>
      </c>
      <c r="O38" s="27">
        <f t="shared" si="0"/>
        <v>0.19985749808206971</v>
      </c>
      <c r="P38" s="28">
        <f t="shared" si="1"/>
        <v>0.17088799763034038</v>
      </c>
      <c r="R38" s="32">
        <f t="shared" si="8"/>
        <v>33.345426523454044</v>
      </c>
      <c r="S38" s="32">
        <f t="shared" si="9"/>
        <v>46.854324383076744</v>
      </c>
      <c r="T38" s="32">
        <f t="shared" si="10"/>
        <v>40.0873440081266</v>
      </c>
    </row>
    <row r="39" spans="2:20" x14ac:dyDescent="0.25">
      <c r="B39" s="12" t="str">
        <f>'Média Mensal'!B39</f>
        <v>Custoias</v>
      </c>
      <c r="C39" s="12" t="str">
        <f>'Média Mensal'!C39</f>
        <v>Esposade</v>
      </c>
      <c r="D39" s="15">
        <f>'Média Mensal'!D39</f>
        <v>1779.24</v>
      </c>
      <c r="E39" s="4">
        <v>8796.3050009977978</v>
      </c>
      <c r="F39" s="2">
        <v>12406.667883038832</v>
      </c>
      <c r="G39" s="5">
        <f t="shared" si="4"/>
        <v>21202.97288403663</v>
      </c>
      <c r="H39" s="2">
        <v>112</v>
      </c>
      <c r="I39" s="2">
        <v>114</v>
      </c>
      <c r="J39" s="5">
        <f t="shared" si="5"/>
        <v>226</v>
      </c>
      <c r="K39" s="2">
        <v>153</v>
      </c>
      <c r="L39" s="2">
        <v>156</v>
      </c>
      <c r="M39" s="5">
        <f t="shared" si="6"/>
        <v>309</v>
      </c>
      <c r="N39" s="27">
        <f t="shared" si="7"/>
        <v>0.14156535665311248</v>
      </c>
      <c r="O39" s="27">
        <f t="shared" si="0"/>
        <v>0.1959607638842373</v>
      </c>
      <c r="P39" s="28">
        <f t="shared" si="1"/>
        <v>0.16901802247972569</v>
      </c>
      <c r="R39" s="32">
        <f t="shared" si="8"/>
        <v>33.193603777350184</v>
      </c>
      <c r="S39" s="32">
        <f t="shared" si="9"/>
        <v>45.950621789032709</v>
      </c>
      <c r="T39" s="32">
        <f t="shared" si="10"/>
        <v>39.631725016890897</v>
      </c>
    </row>
    <row r="40" spans="2:20" x14ac:dyDescent="0.25">
      <c r="B40" s="12" t="str">
        <f>'Média Mensal'!B40</f>
        <v>Esposade</v>
      </c>
      <c r="C40" s="12" t="str">
        <f>'Média Mensal'!C40</f>
        <v>Crestins</v>
      </c>
      <c r="D40" s="15">
        <f>'Média Mensal'!D40</f>
        <v>2035.56</v>
      </c>
      <c r="E40" s="4">
        <v>8700.9317624997202</v>
      </c>
      <c r="F40" s="2">
        <v>12287.3012518821</v>
      </c>
      <c r="G40" s="5">
        <f t="shared" si="4"/>
        <v>20988.233014381818</v>
      </c>
      <c r="H40" s="2">
        <v>112</v>
      </c>
      <c r="I40" s="2">
        <v>114</v>
      </c>
      <c r="J40" s="5">
        <f t="shared" si="5"/>
        <v>226</v>
      </c>
      <c r="K40" s="2">
        <v>144</v>
      </c>
      <c r="L40" s="2">
        <v>155</v>
      </c>
      <c r="M40" s="5">
        <f t="shared" si="6"/>
        <v>299</v>
      </c>
      <c r="N40" s="27">
        <f t="shared" si="7"/>
        <v>0.14524792605668604</v>
      </c>
      <c r="O40" s="27">
        <f t="shared" si="0"/>
        <v>0.19483859653498192</v>
      </c>
      <c r="P40" s="28">
        <f t="shared" si="1"/>
        <v>0.1706804454360632</v>
      </c>
      <c r="R40" s="32">
        <f t="shared" si="8"/>
        <v>33.988014697264532</v>
      </c>
      <c r="S40" s="32">
        <f t="shared" si="9"/>
        <v>45.677699821123049</v>
      </c>
      <c r="T40" s="32">
        <f t="shared" si="10"/>
        <v>39.977586694060605</v>
      </c>
    </row>
    <row r="41" spans="2:20" x14ac:dyDescent="0.25">
      <c r="B41" s="12" t="str">
        <f>'Média Mensal'!B41</f>
        <v>Crestins</v>
      </c>
      <c r="C41" s="12" t="str">
        <f>'Média Mensal'!C41</f>
        <v>Verdes (B)</v>
      </c>
      <c r="D41" s="15">
        <f>'Média Mensal'!D41</f>
        <v>591.81999999999994</v>
      </c>
      <c r="E41" s="4">
        <v>8613.0364332033041</v>
      </c>
      <c r="F41" s="2">
        <v>12166.518712878027</v>
      </c>
      <c r="G41" s="5">
        <f t="shared" si="4"/>
        <v>20779.555146081329</v>
      </c>
      <c r="H41" s="2">
        <v>108</v>
      </c>
      <c r="I41" s="2">
        <v>114</v>
      </c>
      <c r="J41" s="5">
        <f t="shared" si="5"/>
        <v>222</v>
      </c>
      <c r="K41" s="2">
        <v>146</v>
      </c>
      <c r="L41" s="2">
        <v>155</v>
      </c>
      <c r="M41" s="5">
        <f t="shared" si="6"/>
        <v>301</v>
      </c>
      <c r="N41" s="27">
        <f t="shared" si="7"/>
        <v>0.14466938378801572</v>
      </c>
      <c r="O41" s="27">
        <f t="shared" si="0"/>
        <v>0.19292335901430335</v>
      </c>
      <c r="P41" s="28">
        <f t="shared" si="1"/>
        <v>0.16949066187668294</v>
      </c>
      <c r="R41" s="32">
        <f t="shared" si="8"/>
        <v>33.90959225670592</v>
      </c>
      <c r="S41" s="32">
        <f t="shared" si="9"/>
        <v>45.228694099918314</v>
      </c>
      <c r="T41" s="32">
        <f t="shared" si="10"/>
        <v>39.731462994419367</v>
      </c>
    </row>
    <row r="42" spans="2:20" x14ac:dyDescent="0.25">
      <c r="B42" s="12" t="str">
        <f>'Média Mensal'!B42</f>
        <v>Verdes (B)</v>
      </c>
      <c r="C42" s="12" t="str">
        <f>'Média Mensal'!C42</f>
        <v>Pedras Rubras</v>
      </c>
      <c r="D42" s="15">
        <f>'Média Mensal'!D42</f>
        <v>960.78</v>
      </c>
      <c r="E42" s="4">
        <v>5688.6375039945096</v>
      </c>
      <c r="F42" s="2">
        <v>6258.960836279839</v>
      </c>
      <c r="G42" s="5">
        <f t="shared" si="4"/>
        <v>11947.598340274348</v>
      </c>
      <c r="H42" s="2">
        <v>0</v>
      </c>
      <c r="I42" s="2">
        <v>0</v>
      </c>
      <c r="J42" s="5">
        <f t="shared" si="5"/>
        <v>0</v>
      </c>
      <c r="K42" s="2">
        <v>155</v>
      </c>
      <c r="L42" s="2">
        <v>155</v>
      </c>
      <c r="M42" s="5">
        <f t="shared" si="6"/>
        <v>310</v>
      </c>
      <c r="N42" s="27">
        <f t="shared" si="7"/>
        <v>0.14798744807477912</v>
      </c>
      <c r="O42" s="27">
        <f t="shared" si="0"/>
        <v>0.16282416327470964</v>
      </c>
      <c r="P42" s="28">
        <f t="shared" si="1"/>
        <v>0.15540580567474438</v>
      </c>
      <c r="R42" s="32">
        <f t="shared" si="8"/>
        <v>36.700887122545225</v>
      </c>
      <c r="S42" s="32">
        <f t="shared" si="9"/>
        <v>40.380392492127996</v>
      </c>
      <c r="T42" s="32">
        <f t="shared" si="10"/>
        <v>38.540639807336603</v>
      </c>
    </row>
    <row r="43" spans="2:20" x14ac:dyDescent="0.25">
      <c r="B43" s="12" t="str">
        <f>'Média Mensal'!B43</f>
        <v>Pedras Rubras</v>
      </c>
      <c r="C43" s="12" t="str">
        <f>'Média Mensal'!C43</f>
        <v>Lidador</v>
      </c>
      <c r="D43" s="15">
        <f>'Média Mensal'!D43</f>
        <v>1147.58</v>
      </c>
      <c r="E43" s="4">
        <v>5096.5853826183666</v>
      </c>
      <c r="F43" s="2">
        <v>5629.6491419637614</v>
      </c>
      <c r="G43" s="5">
        <f t="shared" si="4"/>
        <v>10726.234524582127</v>
      </c>
      <c r="H43" s="2">
        <v>0</v>
      </c>
      <c r="I43" s="2">
        <v>0</v>
      </c>
      <c r="J43" s="5">
        <f t="shared" si="5"/>
        <v>0</v>
      </c>
      <c r="K43" s="2">
        <v>157</v>
      </c>
      <c r="L43" s="2">
        <v>155</v>
      </c>
      <c r="M43" s="5">
        <f t="shared" si="6"/>
        <v>312</v>
      </c>
      <c r="N43" s="27">
        <f t="shared" si="7"/>
        <v>0.13089648095896769</v>
      </c>
      <c r="O43" s="27">
        <f t="shared" si="0"/>
        <v>0.14645289131019151</v>
      </c>
      <c r="P43" s="28">
        <f t="shared" si="1"/>
        <v>0.13862482584499233</v>
      </c>
      <c r="R43" s="32">
        <f t="shared" si="8"/>
        <v>32.462327277823988</v>
      </c>
      <c r="S43" s="32">
        <f t="shared" si="9"/>
        <v>36.320317044927492</v>
      </c>
      <c r="T43" s="32">
        <f t="shared" si="10"/>
        <v>34.378956809558098</v>
      </c>
    </row>
    <row r="44" spans="2:20" x14ac:dyDescent="0.25">
      <c r="B44" s="12" t="str">
        <f>'Média Mensal'!B44</f>
        <v>Lidador</v>
      </c>
      <c r="C44" s="12" t="str">
        <f>'Média Mensal'!C44</f>
        <v>Vilar do Pinheiro</v>
      </c>
      <c r="D44" s="15">
        <f>'Média Mensal'!D44</f>
        <v>1987.51</v>
      </c>
      <c r="E44" s="4">
        <v>4919.2834790659499</v>
      </c>
      <c r="F44" s="2">
        <v>5430.057450205145</v>
      </c>
      <c r="G44" s="5">
        <f t="shared" si="4"/>
        <v>10349.340929271095</v>
      </c>
      <c r="H44" s="2">
        <v>0</v>
      </c>
      <c r="I44" s="2">
        <v>0</v>
      </c>
      <c r="J44" s="5">
        <f t="shared" si="5"/>
        <v>0</v>
      </c>
      <c r="K44" s="2">
        <v>157</v>
      </c>
      <c r="L44" s="2">
        <v>154</v>
      </c>
      <c r="M44" s="5">
        <f t="shared" si="6"/>
        <v>311</v>
      </c>
      <c r="N44" s="27">
        <f t="shared" si="7"/>
        <v>0.12634280560576203</v>
      </c>
      <c r="O44" s="27">
        <f t="shared" si="0"/>
        <v>0.14217787626217912</v>
      </c>
      <c r="P44" s="28">
        <f t="shared" si="1"/>
        <v>0.13418396599511326</v>
      </c>
      <c r="R44" s="32">
        <f t="shared" si="8"/>
        <v>31.333015790228981</v>
      </c>
      <c r="S44" s="32">
        <f t="shared" si="9"/>
        <v>35.260113313020419</v>
      </c>
      <c r="T44" s="32">
        <f t="shared" si="10"/>
        <v>33.277623566788087</v>
      </c>
    </row>
    <row r="45" spans="2:20" x14ac:dyDescent="0.25">
      <c r="B45" s="12" t="str">
        <f>'Média Mensal'!B45</f>
        <v>Vilar do Pinheiro</v>
      </c>
      <c r="C45" s="12" t="str">
        <f>'Média Mensal'!C45</f>
        <v>Modivas Sul</v>
      </c>
      <c r="D45" s="15">
        <f>'Média Mensal'!D45</f>
        <v>2037.38</v>
      </c>
      <c r="E45" s="4">
        <v>4804.9664452956922</v>
      </c>
      <c r="F45" s="2">
        <v>5316.6363105991522</v>
      </c>
      <c r="G45" s="5">
        <f t="shared" si="4"/>
        <v>10121.602755894844</v>
      </c>
      <c r="H45" s="2">
        <v>0</v>
      </c>
      <c r="I45" s="2">
        <v>0</v>
      </c>
      <c r="J45" s="5">
        <f t="shared" si="5"/>
        <v>0</v>
      </c>
      <c r="K45" s="2">
        <v>157</v>
      </c>
      <c r="L45" s="2">
        <v>160</v>
      </c>
      <c r="M45" s="5">
        <f t="shared" si="6"/>
        <v>317</v>
      </c>
      <c r="N45" s="27">
        <f t="shared" si="7"/>
        <v>0.12340678152084683</v>
      </c>
      <c r="O45" s="27">
        <f t="shared" si="0"/>
        <v>0.13398781024695444</v>
      </c>
      <c r="P45" s="28">
        <f t="shared" si="1"/>
        <v>0.12874736384317245</v>
      </c>
      <c r="R45" s="32">
        <f t="shared" si="8"/>
        <v>30.604881817170014</v>
      </c>
      <c r="S45" s="32">
        <f t="shared" si="9"/>
        <v>33.228976941244703</v>
      </c>
      <c r="T45" s="32">
        <f t="shared" si="10"/>
        <v>31.929346233106767</v>
      </c>
    </row>
    <row r="46" spans="2:20" x14ac:dyDescent="0.25">
      <c r="B46" s="12" t="str">
        <f>'Média Mensal'!B46</f>
        <v>Modivas Sul</v>
      </c>
      <c r="C46" s="12" t="str">
        <f>'Média Mensal'!C46</f>
        <v>Modivas Centro</v>
      </c>
      <c r="D46" s="15">
        <f>'Média Mensal'!D46</f>
        <v>1051.08</v>
      </c>
      <c r="E46" s="4">
        <v>4762.7618809089236</v>
      </c>
      <c r="F46" s="2">
        <v>5254.9199018008349</v>
      </c>
      <c r="G46" s="5">
        <f t="shared" si="4"/>
        <v>10017.681782709758</v>
      </c>
      <c r="H46" s="2">
        <v>0</v>
      </c>
      <c r="I46" s="2">
        <v>0</v>
      </c>
      <c r="J46" s="5">
        <f t="shared" si="5"/>
        <v>0</v>
      </c>
      <c r="K46" s="2">
        <v>157</v>
      </c>
      <c r="L46" s="2">
        <v>159</v>
      </c>
      <c r="M46" s="5">
        <f t="shared" si="6"/>
        <v>316</v>
      </c>
      <c r="N46" s="27">
        <f t="shared" si="7"/>
        <v>0.1223228344182485</v>
      </c>
      <c r="O46" s="27">
        <f t="shared" si="0"/>
        <v>0.13326536573850767</v>
      </c>
      <c r="P46" s="28">
        <f t="shared" si="1"/>
        <v>0.12782872834204981</v>
      </c>
      <c r="R46" s="32">
        <f t="shared" si="8"/>
        <v>30.336062935725629</v>
      </c>
      <c r="S46" s="32">
        <f t="shared" si="9"/>
        <v>33.049810703149902</v>
      </c>
      <c r="T46" s="32">
        <f t="shared" si="10"/>
        <v>31.701524628828349</v>
      </c>
    </row>
    <row r="47" spans="2:20" x14ac:dyDescent="0.25">
      <c r="B47" s="12" t="str">
        <f>'Média Mensal'!B47</f>
        <v>Modivas Centro</v>
      </c>
      <c r="C47" s="12" t="s">
        <v>102</v>
      </c>
      <c r="D47" s="15">
        <v>852.51</v>
      </c>
      <c r="E47" s="4">
        <v>4725.3908718457487</v>
      </c>
      <c r="F47" s="2">
        <v>5214.7085519367865</v>
      </c>
      <c r="G47" s="5">
        <f t="shared" si="4"/>
        <v>9940.0994237825362</v>
      </c>
      <c r="H47" s="2">
        <v>0</v>
      </c>
      <c r="I47" s="2">
        <v>0</v>
      </c>
      <c r="J47" s="5">
        <f t="shared" si="5"/>
        <v>0</v>
      </c>
      <c r="K47" s="2">
        <v>160</v>
      </c>
      <c r="L47" s="2">
        <v>159</v>
      </c>
      <c r="M47" s="5">
        <f t="shared" si="6"/>
        <v>319</v>
      </c>
      <c r="N47" s="27">
        <f t="shared" si="7"/>
        <v>0.11908747156869326</v>
      </c>
      <c r="O47" s="27">
        <f t="shared" si="0"/>
        <v>0.1322456013374109</v>
      </c>
      <c r="P47" s="28">
        <f t="shared" si="1"/>
        <v>0.12564591242520143</v>
      </c>
      <c r="R47" s="32">
        <f t="shared" ref="R47" si="11">+E47/(H47+K47)</f>
        <v>29.533692949035931</v>
      </c>
      <c r="S47" s="32">
        <f t="shared" ref="S47" si="12">+F47/(I47+L47)</f>
        <v>32.7969091316779</v>
      </c>
      <c r="T47" s="32">
        <f t="shared" ref="T47" si="13">+G47/(J47+M47)</f>
        <v>31.160186281449956</v>
      </c>
    </row>
    <row r="48" spans="2:20" x14ac:dyDescent="0.25">
      <c r="B48" s="12" t="s">
        <v>102</v>
      </c>
      <c r="C48" s="12" t="str">
        <f>'Média Mensal'!C48</f>
        <v>Mindelo</v>
      </c>
      <c r="D48" s="15">
        <v>1834.12</v>
      </c>
      <c r="E48" s="4">
        <v>3753.5412932050072</v>
      </c>
      <c r="F48" s="2">
        <v>5197.7357690694016</v>
      </c>
      <c r="G48" s="5">
        <f t="shared" si="4"/>
        <v>8951.2770622744083</v>
      </c>
      <c r="H48" s="2">
        <v>0</v>
      </c>
      <c r="I48" s="2">
        <v>0</v>
      </c>
      <c r="J48" s="5">
        <f t="shared" si="5"/>
        <v>0</v>
      </c>
      <c r="K48" s="2">
        <v>167</v>
      </c>
      <c r="L48" s="2">
        <v>158</v>
      </c>
      <c r="M48" s="5">
        <f t="shared" si="6"/>
        <v>325</v>
      </c>
      <c r="N48" s="27">
        <f t="shared" si="7"/>
        <v>9.0630222455210713E-2</v>
      </c>
      <c r="O48" s="27">
        <f t="shared" si="0"/>
        <v>0.1326494428611015</v>
      </c>
      <c r="P48" s="28">
        <f t="shared" si="1"/>
        <v>0.1110580280679207</v>
      </c>
      <c r="R48" s="32">
        <f t="shared" si="8"/>
        <v>22.476295168892257</v>
      </c>
      <c r="S48" s="32">
        <f t="shared" si="9"/>
        <v>32.897061829553174</v>
      </c>
      <c r="T48" s="32">
        <f t="shared" si="10"/>
        <v>27.542390960844333</v>
      </c>
    </row>
    <row r="49" spans="2:20" x14ac:dyDescent="0.25">
      <c r="B49" s="12" t="str">
        <f>'Média Mensal'!B49</f>
        <v>Mindelo</v>
      </c>
      <c r="C49" s="12" t="str">
        <f>'Média Mensal'!C49</f>
        <v>Espaço Natureza</v>
      </c>
      <c r="D49" s="15">
        <f>'Média Mensal'!D49</f>
        <v>776.86</v>
      </c>
      <c r="E49" s="4">
        <v>3669.8170891432196</v>
      </c>
      <c r="F49" s="2">
        <v>5065.9021320280144</v>
      </c>
      <c r="G49" s="5">
        <f t="shared" si="4"/>
        <v>8735.7192211712336</v>
      </c>
      <c r="H49" s="2">
        <v>0</v>
      </c>
      <c r="I49" s="2">
        <v>0</v>
      </c>
      <c r="J49" s="5">
        <f t="shared" si="5"/>
        <v>0</v>
      </c>
      <c r="K49" s="2">
        <v>168</v>
      </c>
      <c r="L49" s="2">
        <v>156</v>
      </c>
      <c r="M49" s="5">
        <f t="shared" si="6"/>
        <v>324</v>
      </c>
      <c r="N49" s="27">
        <f t="shared" si="7"/>
        <v>8.8081247339266977E-2</v>
      </c>
      <c r="O49" s="27">
        <f t="shared" si="0"/>
        <v>0.13094246619179112</v>
      </c>
      <c r="P49" s="28">
        <f t="shared" si="1"/>
        <v>0.1087181304904823</v>
      </c>
      <c r="R49" s="32">
        <f t="shared" si="8"/>
        <v>21.844149340138213</v>
      </c>
      <c r="S49" s="32">
        <f t="shared" si="9"/>
        <v>32.473731615564198</v>
      </c>
      <c r="T49" s="32">
        <f t="shared" si="10"/>
        <v>26.96209636163961</v>
      </c>
    </row>
    <row r="50" spans="2:20" x14ac:dyDescent="0.25">
      <c r="B50" s="12" t="str">
        <f>'Média Mensal'!B50</f>
        <v>Espaço Natureza</v>
      </c>
      <c r="C50" s="12" t="str">
        <f>'Média Mensal'!C50</f>
        <v>Varziela</v>
      </c>
      <c r="D50" s="15">
        <f>'Média Mensal'!D50</f>
        <v>1539</v>
      </c>
      <c r="E50" s="4">
        <v>3628.2889517552076</v>
      </c>
      <c r="F50" s="2">
        <v>5017.1113939079942</v>
      </c>
      <c r="G50" s="5">
        <f t="shared" si="4"/>
        <v>8645.4003456632017</v>
      </c>
      <c r="H50" s="2">
        <v>0</v>
      </c>
      <c r="I50" s="2">
        <v>0</v>
      </c>
      <c r="J50" s="5">
        <f t="shared" si="5"/>
        <v>0</v>
      </c>
      <c r="K50" s="2">
        <v>170</v>
      </c>
      <c r="L50" s="2">
        <v>156</v>
      </c>
      <c r="M50" s="5">
        <f t="shared" si="6"/>
        <v>326</v>
      </c>
      <c r="N50" s="27">
        <f t="shared" si="7"/>
        <v>8.6059984624174746E-2</v>
      </c>
      <c r="O50" s="27">
        <f t="shared" si="0"/>
        <v>0.12968133255552095</v>
      </c>
      <c r="P50" s="28">
        <f t="shared" si="1"/>
        <v>0.10693400387966556</v>
      </c>
      <c r="R50" s="32">
        <f t="shared" si="8"/>
        <v>21.342876186795337</v>
      </c>
      <c r="S50" s="32">
        <f t="shared" si="9"/>
        <v>32.16097047376919</v>
      </c>
      <c r="T50" s="32">
        <f t="shared" si="10"/>
        <v>26.519632962157061</v>
      </c>
    </row>
    <row r="51" spans="2:20" x14ac:dyDescent="0.25">
      <c r="B51" s="12" t="str">
        <f>'Média Mensal'!B51</f>
        <v>Varziela</v>
      </c>
      <c r="C51" s="12" t="str">
        <f>'Média Mensal'!C51</f>
        <v>Árvore</v>
      </c>
      <c r="D51" s="15">
        <f>'Média Mensal'!D51</f>
        <v>858.71</v>
      </c>
      <c r="E51" s="4">
        <v>3518.1041969667203</v>
      </c>
      <c r="F51" s="2">
        <v>4783.4530198392067</v>
      </c>
      <c r="G51" s="5">
        <f t="shared" si="4"/>
        <v>8301.5572168059261</v>
      </c>
      <c r="H51" s="2">
        <v>0</v>
      </c>
      <c r="I51" s="2">
        <v>0</v>
      </c>
      <c r="J51" s="5">
        <f t="shared" si="5"/>
        <v>0</v>
      </c>
      <c r="K51" s="2">
        <v>162</v>
      </c>
      <c r="L51" s="2">
        <v>156</v>
      </c>
      <c r="M51" s="5">
        <f t="shared" si="6"/>
        <v>318</v>
      </c>
      <c r="N51" s="27">
        <f t="shared" si="7"/>
        <v>8.7567308765599372E-2</v>
      </c>
      <c r="O51" s="27">
        <f t="shared" si="0"/>
        <v>0.12364177574026072</v>
      </c>
      <c r="P51" s="28">
        <f t="shared" si="1"/>
        <v>0.10526421709279173</v>
      </c>
      <c r="R51" s="32">
        <f t="shared" si="8"/>
        <v>21.716692573868645</v>
      </c>
      <c r="S51" s="32">
        <f t="shared" si="9"/>
        <v>30.663160383584657</v>
      </c>
      <c r="T51" s="32">
        <f t="shared" si="10"/>
        <v>26.105525839012348</v>
      </c>
    </row>
    <row r="52" spans="2:20" x14ac:dyDescent="0.25">
      <c r="B52" s="12" t="str">
        <f>'Média Mensal'!B52</f>
        <v>Árvore</v>
      </c>
      <c r="C52" s="12" t="str">
        <f>'Média Mensal'!C52</f>
        <v>Azurara</v>
      </c>
      <c r="D52" s="15">
        <f>'Média Mensal'!D52</f>
        <v>664.57</v>
      </c>
      <c r="E52" s="4">
        <v>3502.786641239928</v>
      </c>
      <c r="F52" s="2">
        <v>4749.7365927991832</v>
      </c>
      <c r="G52" s="5">
        <f t="shared" si="4"/>
        <v>8252.5232340391121</v>
      </c>
      <c r="H52" s="2">
        <v>0</v>
      </c>
      <c r="I52" s="2">
        <v>0</v>
      </c>
      <c r="J52" s="5">
        <f t="shared" si="5"/>
        <v>0</v>
      </c>
      <c r="K52" s="2">
        <v>158</v>
      </c>
      <c r="L52" s="2">
        <v>155</v>
      </c>
      <c r="M52" s="5">
        <f t="shared" si="6"/>
        <v>313</v>
      </c>
      <c r="N52" s="27">
        <f t="shared" si="7"/>
        <v>8.9393289129234582E-2</v>
      </c>
      <c r="O52" s="27">
        <f t="shared" si="0"/>
        <v>0.12356234632672172</v>
      </c>
      <c r="P52" s="28">
        <f t="shared" si="1"/>
        <v>0.10631406825259085</v>
      </c>
      <c r="R52" s="32">
        <f t="shared" si="8"/>
        <v>22.169535704050176</v>
      </c>
      <c r="S52" s="32">
        <f t="shared" si="9"/>
        <v>30.643461889026987</v>
      </c>
      <c r="T52" s="32">
        <f t="shared" si="10"/>
        <v>26.36588892664253</v>
      </c>
    </row>
    <row r="53" spans="2:20" x14ac:dyDescent="0.25">
      <c r="B53" s="12" t="str">
        <f>'Média Mensal'!B53</f>
        <v>Azurara</v>
      </c>
      <c r="C53" s="12" t="str">
        <f>'Média Mensal'!C53</f>
        <v>Santa Clara</v>
      </c>
      <c r="D53" s="15">
        <f>'Média Mensal'!D53</f>
        <v>1218.0899999999999</v>
      </c>
      <c r="E53" s="4">
        <v>3483.6076777140725</v>
      </c>
      <c r="F53" s="2">
        <v>4679.9535078290519</v>
      </c>
      <c r="G53" s="5">
        <f t="shared" si="4"/>
        <v>8163.5611855431243</v>
      </c>
      <c r="H53" s="2">
        <v>0</v>
      </c>
      <c r="I53" s="2">
        <v>0</v>
      </c>
      <c r="J53" s="5">
        <f t="shared" si="5"/>
        <v>0</v>
      </c>
      <c r="K53" s="2">
        <v>158</v>
      </c>
      <c r="L53" s="2">
        <v>157</v>
      </c>
      <c r="M53" s="5">
        <f t="shared" si="6"/>
        <v>315</v>
      </c>
      <c r="N53" s="27">
        <f t="shared" si="7"/>
        <v>8.8903830076410589E-2</v>
      </c>
      <c r="O53" s="27">
        <f t="shared" si="0"/>
        <v>0.12019605269747924</v>
      </c>
      <c r="P53" s="28">
        <f t="shared" si="1"/>
        <v>0.1045002711923083</v>
      </c>
      <c r="R53" s="32">
        <f t="shared" si="8"/>
        <v>22.048149858949827</v>
      </c>
      <c r="S53" s="32">
        <f t="shared" si="9"/>
        <v>29.808621068974851</v>
      </c>
      <c r="T53" s="32">
        <f t="shared" si="10"/>
        <v>25.916067255692457</v>
      </c>
    </row>
    <row r="54" spans="2:20" x14ac:dyDescent="0.25">
      <c r="B54" s="12" t="str">
        <f>'Média Mensal'!B54</f>
        <v>Santa Clara</v>
      </c>
      <c r="C54" s="12" t="str">
        <f>'Média Mensal'!C54</f>
        <v>Vila do Conde</v>
      </c>
      <c r="D54" s="15">
        <f>'Média Mensal'!D54</f>
        <v>670.57</v>
      </c>
      <c r="E54" s="4">
        <v>3311.8915990764503</v>
      </c>
      <c r="F54" s="2">
        <v>4394.5082067532603</v>
      </c>
      <c r="G54" s="5">
        <f t="shared" si="4"/>
        <v>7706.3998058297111</v>
      </c>
      <c r="H54" s="2">
        <v>0</v>
      </c>
      <c r="I54" s="2">
        <v>0</v>
      </c>
      <c r="J54" s="5">
        <f t="shared" si="5"/>
        <v>0</v>
      </c>
      <c r="K54" s="2">
        <v>170</v>
      </c>
      <c r="L54" s="2">
        <v>159</v>
      </c>
      <c r="M54" s="5">
        <f t="shared" si="6"/>
        <v>329</v>
      </c>
      <c r="N54" s="27">
        <f t="shared" si="7"/>
        <v>7.855530358340726E-2</v>
      </c>
      <c r="O54" s="27">
        <f t="shared" si="0"/>
        <v>0.11144522739788143</v>
      </c>
      <c r="P54" s="28">
        <f t="shared" si="1"/>
        <v>9.4450433937514844E-2</v>
      </c>
      <c r="R54" s="32">
        <f t="shared" si="8"/>
        <v>19.481715288685002</v>
      </c>
      <c r="S54" s="32">
        <f t="shared" si="9"/>
        <v>27.638416394674593</v>
      </c>
      <c r="T54" s="32">
        <f t="shared" si="10"/>
        <v>23.42370761650368</v>
      </c>
    </row>
    <row r="55" spans="2:20" x14ac:dyDescent="0.25">
      <c r="B55" s="12" t="str">
        <f>'Média Mensal'!B55</f>
        <v>Vila do Conde</v>
      </c>
      <c r="C55" s="12" t="str">
        <f>'Média Mensal'!C55</f>
        <v>Alto de Pega</v>
      </c>
      <c r="D55" s="15">
        <f>'Média Mensal'!D55</f>
        <v>730.41</v>
      </c>
      <c r="E55" s="4">
        <v>2670.0893905995972</v>
      </c>
      <c r="F55" s="2">
        <v>3426.2185209444297</v>
      </c>
      <c r="G55" s="5">
        <f t="shared" si="4"/>
        <v>6096.3079115440269</v>
      </c>
      <c r="H55" s="2">
        <v>0</v>
      </c>
      <c r="I55" s="2">
        <v>0</v>
      </c>
      <c r="J55" s="5">
        <f t="shared" si="5"/>
        <v>0</v>
      </c>
      <c r="K55" s="2">
        <v>167</v>
      </c>
      <c r="L55" s="2">
        <v>156</v>
      </c>
      <c r="M55" s="5">
        <f t="shared" si="6"/>
        <v>323</v>
      </c>
      <c r="N55" s="27">
        <f t="shared" si="7"/>
        <v>6.4469996875593905E-2</v>
      </c>
      <c r="O55" s="27">
        <f t="shared" si="0"/>
        <v>8.8560238858158336E-2</v>
      </c>
      <c r="P55" s="28">
        <f t="shared" si="1"/>
        <v>7.6104912508039885E-2</v>
      </c>
      <c r="R55" s="32">
        <f t="shared" si="8"/>
        <v>15.988559225147288</v>
      </c>
      <c r="S55" s="32">
        <f t="shared" si="9"/>
        <v>21.962939236823267</v>
      </c>
      <c r="T55" s="32">
        <f t="shared" si="10"/>
        <v>18.874018301993893</v>
      </c>
    </row>
    <row r="56" spans="2:20" x14ac:dyDescent="0.25">
      <c r="B56" s="12" t="str">
        <f>'Média Mensal'!B56</f>
        <v>Alto de Pega</v>
      </c>
      <c r="C56" s="12" t="str">
        <f>'Média Mensal'!C56</f>
        <v>Portas Fronhas</v>
      </c>
      <c r="D56" s="15">
        <f>'Média Mensal'!D56</f>
        <v>671.05</v>
      </c>
      <c r="E56" s="4">
        <v>2579.1860197760284</v>
      </c>
      <c r="F56" s="2">
        <v>3292.0737341785725</v>
      </c>
      <c r="G56" s="5">
        <f t="shared" si="4"/>
        <v>5871.2597539546005</v>
      </c>
      <c r="H56" s="2">
        <v>0</v>
      </c>
      <c r="I56" s="2">
        <v>0</v>
      </c>
      <c r="J56" s="5">
        <f t="shared" si="5"/>
        <v>0</v>
      </c>
      <c r="K56" s="2">
        <v>165</v>
      </c>
      <c r="L56" s="2">
        <v>156</v>
      </c>
      <c r="M56" s="5">
        <f t="shared" si="6"/>
        <v>321</v>
      </c>
      <c r="N56" s="27">
        <f t="shared" si="7"/>
        <v>6.3029961382600891E-2</v>
      </c>
      <c r="O56" s="27">
        <f t="shared" si="0"/>
        <v>8.5092890151431261E-2</v>
      </c>
      <c r="P56" s="28">
        <f t="shared" si="1"/>
        <v>7.3752132373060497E-2</v>
      </c>
      <c r="R56" s="32">
        <f t="shared" si="8"/>
        <v>15.631430422885021</v>
      </c>
      <c r="S56" s="32">
        <f t="shared" si="9"/>
        <v>21.103036757554953</v>
      </c>
      <c r="T56" s="32">
        <f t="shared" si="10"/>
        <v>18.290528828519005</v>
      </c>
    </row>
    <row r="57" spans="2:20" x14ac:dyDescent="0.25">
      <c r="B57" s="12" t="str">
        <f>'Média Mensal'!B57</f>
        <v>Portas Fronhas</v>
      </c>
      <c r="C57" s="12" t="str">
        <f>'Média Mensal'!C57</f>
        <v>São Brás</v>
      </c>
      <c r="D57" s="15">
        <f>'Média Mensal'!D57</f>
        <v>562.21</v>
      </c>
      <c r="E57" s="4">
        <v>2170.3918811093595</v>
      </c>
      <c r="F57" s="2">
        <v>2807.1487004265509</v>
      </c>
      <c r="G57" s="5">
        <f t="shared" si="4"/>
        <v>4977.54058153591</v>
      </c>
      <c r="H57" s="2">
        <v>0</v>
      </c>
      <c r="I57" s="2">
        <v>0</v>
      </c>
      <c r="J57" s="5">
        <f t="shared" si="5"/>
        <v>0</v>
      </c>
      <c r="K57" s="43">
        <v>156</v>
      </c>
      <c r="L57" s="2">
        <v>156</v>
      </c>
      <c r="M57" s="5">
        <f t="shared" si="6"/>
        <v>312</v>
      </c>
      <c r="N57" s="27">
        <f t="shared" si="7"/>
        <v>5.6099872857458627E-2</v>
      </c>
      <c r="O57" s="27">
        <f t="shared" si="0"/>
        <v>7.2558640933275201E-2</v>
      </c>
      <c r="P57" s="28">
        <f t="shared" si="1"/>
        <v>6.4329256895366907E-2</v>
      </c>
      <c r="R57" s="32">
        <f t="shared" si="8"/>
        <v>13.912768468649741</v>
      </c>
      <c r="S57" s="32">
        <f t="shared" si="9"/>
        <v>17.994542951452249</v>
      </c>
      <c r="T57" s="32">
        <f t="shared" si="10"/>
        <v>15.953655710050993</v>
      </c>
    </row>
    <row r="58" spans="2:20" x14ac:dyDescent="0.25">
      <c r="B58" s="13" t="str">
        <f>'Média Mensal'!B58</f>
        <v>São Brás</v>
      </c>
      <c r="C58" s="13" t="str">
        <f>'Média Mensal'!C58</f>
        <v>Póvoa de Varzim</v>
      </c>
      <c r="D58" s="16">
        <f>'Média Mensal'!D58</f>
        <v>624.94000000000005</v>
      </c>
      <c r="E58" s="6">
        <v>2126.3634471336263</v>
      </c>
      <c r="F58" s="3">
        <v>2722</v>
      </c>
      <c r="G58" s="7">
        <f t="shared" si="4"/>
        <v>4848.3634471336263</v>
      </c>
      <c r="H58" s="6">
        <v>0</v>
      </c>
      <c r="I58" s="3">
        <v>0</v>
      </c>
      <c r="J58" s="7">
        <f t="shared" si="5"/>
        <v>0</v>
      </c>
      <c r="K58" s="44">
        <v>156</v>
      </c>
      <c r="L58" s="3">
        <v>156</v>
      </c>
      <c r="M58" s="7">
        <f t="shared" si="6"/>
        <v>312</v>
      </c>
      <c r="N58" s="27">
        <f t="shared" si="7"/>
        <v>5.4961834344851794E-2</v>
      </c>
      <c r="O58" s="27">
        <f t="shared" si="0"/>
        <v>7.0357733664185282E-2</v>
      </c>
      <c r="P58" s="28">
        <f t="shared" si="1"/>
        <v>6.2659784004518534E-2</v>
      </c>
      <c r="R58" s="32">
        <f t="shared" si="8"/>
        <v>13.630534917523246</v>
      </c>
      <c r="S58" s="32">
        <f t="shared" si="9"/>
        <v>17.448717948717949</v>
      </c>
      <c r="T58" s="32">
        <f t="shared" si="10"/>
        <v>15.539626433120597</v>
      </c>
    </row>
    <row r="59" spans="2:20" x14ac:dyDescent="0.25">
      <c r="B59" s="11" t="str">
        <f>'Média Mensal'!B59</f>
        <v>CSra da Hora</v>
      </c>
      <c r="C59" s="11" t="str">
        <f>'Média Mensal'!C59</f>
        <v>CFonte do Cuco</v>
      </c>
      <c r="D59" s="14">
        <f>'Média Mensal'!D59</f>
        <v>685.98</v>
      </c>
      <c r="E59" s="4">
        <v>4731.288046533964</v>
      </c>
      <c r="F59" s="2">
        <v>6002.0456339233624</v>
      </c>
      <c r="G59" s="10">
        <f t="shared" si="4"/>
        <v>10733.333680457326</v>
      </c>
      <c r="H59" s="2">
        <v>28</v>
      </c>
      <c r="I59" s="2">
        <v>55</v>
      </c>
      <c r="J59" s="10">
        <f t="shared" si="5"/>
        <v>83</v>
      </c>
      <c r="K59" s="2">
        <v>118</v>
      </c>
      <c r="L59" s="2">
        <v>98</v>
      </c>
      <c r="M59" s="10">
        <f t="shared" si="6"/>
        <v>216</v>
      </c>
      <c r="N59" s="25">
        <f t="shared" si="7"/>
        <v>0.1339852754455699</v>
      </c>
      <c r="O59" s="25">
        <f t="shared" si="0"/>
        <v>0.16587568079602483</v>
      </c>
      <c r="P59" s="26">
        <f t="shared" si="1"/>
        <v>0.15012495357023228</v>
      </c>
      <c r="R59" s="32">
        <f t="shared" si="8"/>
        <v>32.4060825105066</v>
      </c>
      <c r="S59" s="32">
        <f t="shared" si="9"/>
        <v>39.229056430871651</v>
      </c>
      <c r="T59" s="32">
        <f t="shared" si="10"/>
        <v>35.897437058385705</v>
      </c>
    </row>
    <row r="60" spans="2:20" x14ac:dyDescent="0.25">
      <c r="B60" s="12" t="str">
        <f>'Média Mensal'!B60</f>
        <v>CFonte do Cuco</v>
      </c>
      <c r="C60" s="12" t="str">
        <f>'Média Mensal'!C60</f>
        <v>Cândido dos Reis</v>
      </c>
      <c r="D60" s="15">
        <f>'Média Mensal'!D60</f>
        <v>913.51</v>
      </c>
      <c r="E60" s="4">
        <v>4530.1527482653064</v>
      </c>
      <c r="F60" s="2">
        <v>5912.2737680516429</v>
      </c>
      <c r="G60" s="5">
        <f t="shared" si="4"/>
        <v>10442.426516316949</v>
      </c>
      <c r="H60" s="2">
        <v>24</v>
      </c>
      <c r="I60" s="2">
        <v>55</v>
      </c>
      <c r="J60" s="5">
        <f t="shared" si="5"/>
        <v>79</v>
      </c>
      <c r="K60" s="2">
        <v>129</v>
      </c>
      <c r="L60" s="2">
        <v>97</v>
      </c>
      <c r="M60" s="5">
        <f t="shared" si="6"/>
        <v>226</v>
      </c>
      <c r="N60" s="27">
        <f t="shared" si="7"/>
        <v>0.12185691705039021</v>
      </c>
      <c r="O60" s="27">
        <f t="shared" si="0"/>
        <v>0.16452231099876566</v>
      </c>
      <c r="P60" s="28">
        <f t="shared" si="1"/>
        <v>0.14282780550821958</v>
      </c>
      <c r="R60" s="32">
        <f t="shared" si="8"/>
        <v>29.608841491930107</v>
      </c>
      <c r="S60" s="32">
        <f t="shared" si="9"/>
        <v>38.896537947708175</v>
      </c>
      <c r="T60" s="32">
        <f t="shared" si="10"/>
        <v>34.237463987924421</v>
      </c>
    </row>
    <row r="61" spans="2:20" x14ac:dyDescent="0.25">
      <c r="B61" s="12" t="str">
        <f>'Média Mensal'!B61</f>
        <v>Cândido dos Reis</v>
      </c>
      <c r="C61" s="12" t="str">
        <f>'Média Mensal'!C61</f>
        <v>Pias</v>
      </c>
      <c r="D61" s="15">
        <f>'Média Mensal'!D61</f>
        <v>916.73</v>
      </c>
      <c r="E61" s="4">
        <v>4286.0561872174158</v>
      </c>
      <c r="F61" s="2">
        <v>5672.882068987893</v>
      </c>
      <c r="G61" s="5">
        <f t="shared" si="4"/>
        <v>9958.9382562053088</v>
      </c>
      <c r="H61" s="2">
        <v>24</v>
      </c>
      <c r="I61" s="2">
        <v>55</v>
      </c>
      <c r="J61" s="5">
        <f t="shared" si="5"/>
        <v>79</v>
      </c>
      <c r="K61" s="2">
        <v>129</v>
      </c>
      <c r="L61" s="2">
        <v>99</v>
      </c>
      <c r="M61" s="5">
        <f t="shared" si="6"/>
        <v>228</v>
      </c>
      <c r="N61" s="27">
        <f t="shared" si="7"/>
        <v>0.11529094542762577</v>
      </c>
      <c r="O61" s="27">
        <f t="shared" si="0"/>
        <v>0.155711519240994</v>
      </c>
      <c r="P61" s="28">
        <f t="shared" si="1"/>
        <v>0.13529695489899615</v>
      </c>
      <c r="R61" s="32">
        <f t="shared" si="8"/>
        <v>28.013439132139972</v>
      </c>
      <c r="S61" s="32">
        <f t="shared" si="9"/>
        <v>36.836896551869437</v>
      </c>
      <c r="T61" s="32">
        <f t="shared" si="10"/>
        <v>32.43953829382837</v>
      </c>
    </row>
    <row r="62" spans="2:20" x14ac:dyDescent="0.25">
      <c r="B62" s="12" t="str">
        <f>'Média Mensal'!B62</f>
        <v>Pias</v>
      </c>
      <c r="C62" s="12" t="str">
        <f>'Média Mensal'!C62</f>
        <v>Araújo</v>
      </c>
      <c r="D62" s="15">
        <f>'Média Mensal'!D62</f>
        <v>1258.1300000000001</v>
      </c>
      <c r="E62" s="4">
        <v>4099.4845231727249</v>
      </c>
      <c r="F62" s="2">
        <v>5494.5370429070244</v>
      </c>
      <c r="G62" s="5">
        <f t="shared" si="4"/>
        <v>9594.0215660797494</v>
      </c>
      <c r="H62" s="2">
        <v>24</v>
      </c>
      <c r="I62" s="2">
        <v>55</v>
      </c>
      <c r="J62" s="5">
        <f t="shared" si="5"/>
        <v>79</v>
      </c>
      <c r="K62" s="2">
        <v>129</v>
      </c>
      <c r="L62" s="2">
        <v>102</v>
      </c>
      <c r="M62" s="5">
        <f t="shared" si="6"/>
        <v>231</v>
      </c>
      <c r="N62" s="27">
        <f t="shared" si="7"/>
        <v>0.11027234030483982</v>
      </c>
      <c r="O62" s="27">
        <f t="shared" si="0"/>
        <v>0.14779796220429914</v>
      </c>
      <c r="P62" s="28">
        <f t="shared" si="1"/>
        <v>0.12903515125456946</v>
      </c>
      <c r="R62" s="32">
        <f t="shared" si="8"/>
        <v>26.794016491324999</v>
      </c>
      <c r="S62" s="32">
        <f t="shared" si="9"/>
        <v>34.997051228707164</v>
      </c>
      <c r="T62" s="32">
        <f t="shared" si="10"/>
        <v>30.948456664773385</v>
      </c>
    </row>
    <row r="63" spans="2:20" x14ac:dyDescent="0.25">
      <c r="B63" s="12" t="str">
        <f>'Média Mensal'!B63</f>
        <v>Araújo</v>
      </c>
      <c r="C63" s="12" t="str">
        <f>'Média Mensal'!C63</f>
        <v>Custió</v>
      </c>
      <c r="D63" s="15">
        <f>'Média Mensal'!D63</f>
        <v>651.69000000000005</v>
      </c>
      <c r="E63" s="4">
        <v>3964.3007295361044</v>
      </c>
      <c r="F63" s="2">
        <v>5343.0032326477167</v>
      </c>
      <c r="G63" s="5">
        <f t="shared" si="4"/>
        <v>9307.3039621838216</v>
      </c>
      <c r="H63" s="2">
        <v>24</v>
      </c>
      <c r="I63" s="2">
        <v>37</v>
      </c>
      <c r="J63" s="5">
        <f t="shared" si="5"/>
        <v>61</v>
      </c>
      <c r="K63" s="2">
        <v>129</v>
      </c>
      <c r="L63" s="2">
        <v>113</v>
      </c>
      <c r="M63" s="5">
        <f t="shared" si="6"/>
        <v>242</v>
      </c>
      <c r="N63" s="27">
        <f t="shared" si="7"/>
        <v>0.10663602134538692</v>
      </c>
      <c r="O63" s="27">
        <f t="shared" si="0"/>
        <v>0.14835082276343062</v>
      </c>
      <c r="P63" s="28">
        <f t="shared" si="1"/>
        <v>0.12716285881221748</v>
      </c>
      <c r="R63" s="32">
        <f t="shared" si="8"/>
        <v>25.910462284549702</v>
      </c>
      <c r="S63" s="32">
        <f t="shared" si="9"/>
        <v>35.620021550984781</v>
      </c>
      <c r="T63" s="32">
        <f t="shared" si="10"/>
        <v>30.717174792685881</v>
      </c>
    </row>
    <row r="64" spans="2:20" x14ac:dyDescent="0.25">
      <c r="B64" s="12" t="str">
        <f>'Média Mensal'!B64</f>
        <v>Custió</v>
      </c>
      <c r="C64" s="12" t="str">
        <f>'Média Mensal'!C64</f>
        <v>Parque de Maia</v>
      </c>
      <c r="D64" s="15">
        <f>'Média Mensal'!D64</f>
        <v>1418.51</v>
      </c>
      <c r="E64" s="4">
        <v>3777.6035699400286</v>
      </c>
      <c r="F64" s="2">
        <v>5131.3348197190298</v>
      </c>
      <c r="G64" s="5">
        <f t="shared" si="4"/>
        <v>8908.9383896590589</v>
      </c>
      <c r="H64" s="2">
        <v>24</v>
      </c>
      <c r="I64" s="2">
        <v>35</v>
      </c>
      <c r="J64" s="5">
        <f t="shared" si="5"/>
        <v>59</v>
      </c>
      <c r="K64" s="2">
        <v>129</v>
      </c>
      <c r="L64" s="2">
        <v>117</v>
      </c>
      <c r="M64" s="5">
        <f t="shared" si="6"/>
        <v>246</v>
      </c>
      <c r="N64" s="27">
        <f t="shared" si="7"/>
        <v>0.10161404050839327</v>
      </c>
      <c r="O64" s="27">
        <f t="shared" si="0"/>
        <v>0.14029239992670139</v>
      </c>
      <c r="P64" s="28">
        <f t="shared" si="1"/>
        <v>0.12079588878483376</v>
      </c>
      <c r="R64" s="32">
        <f t="shared" si="8"/>
        <v>24.690219411372738</v>
      </c>
      <c r="S64" s="32">
        <f t="shared" si="9"/>
        <v>33.75878170867783</v>
      </c>
      <c r="T64" s="32">
        <f t="shared" si="10"/>
        <v>29.20963406445593</v>
      </c>
    </row>
    <row r="65" spans="2:20" x14ac:dyDescent="0.25">
      <c r="B65" s="12" t="str">
        <f>'Média Mensal'!B65</f>
        <v>Parque de Maia</v>
      </c>
      <c r="C65" s="12" t="str">
        <f>'Média Mensal'!C65</f>
        <v>Forum</v>
      </c>
      <c r="D65" s="15">
        <f>'Média Mensal'!D65</f>
        <v>824.81</v>
      </c>
      <c r="E65" s="4">
        <v>3394.040859963955</v>
      </c>
      <c r="F65" s="2">
        <v>4441.2477241581209</v>
      </c>
      <c r="G65" s="5">
        <f t="shared" si="4"/>
        <v>7835.2885841220759</v>
      </c>
      <c r="H65" s="2">
        <v>24</v>
      </c>
      <c r="I65" s="2">
        <v>35</v>
      </c>
      <c r="J65" s="5">
        <f t="shared" si="5"/>
        <v>59</v>
      </c>
      <c r="K65" s="2">
        <v>129</v>
      </c>
      <c r="L65" s="2">
        <v>117</v>
      </c>
      <c r="M65" s="5">
        <f t="shared" si="6"/>
        <v>246</v>
      </c>
      <c r="N65" s="27">
        <f t="shared" si="7"/>
        <v>9.129655853141691E-2</v>
      </c>
      <c r="O65" s="27">
        <f t="shared" si="0"/>
        <v>0.12142518930878503</v>
      </c>
      <c r="P65" s="28">
        <f t="shared" si="1"/>
        <v>0.10623832010144912</v>
      </c>
      <c r="R65" s="32">
        <f t="shared" si="8"/>
        <v>22.183273594535653</v>
      </c>
      <c r="S65" s="32">
        <f t="shared" si="9"/>
        <v>29.218735027356058</v>
      </c>
      <c r="T65" s="32">
        <f t="shared" si="10"/>
        <v>25.689470767613365</v>
      </c>
    </row>
    <row r="66" spans="2:20" x14ac:dyDescent="0.25">
      <c r="B66" s="12" t="str">
        <f>'Média Mensal'!B66</f>
        <v>Forum</v>
      </c>
      <c r="C66" s="12" t="str">
        <f>'Média Mensal'!C66</f>
        <v>Zona Industrial</v>
      </c>
      <c r="D66" s="15">
        <f>'Média Mensal'!D66</f>
        <v>1119.4000000000001</v>
      </c>
      <c r="E66" s="4">
        <v>1372.2428709826986</v>
      </c>
      <c r="F66" s="2">
        <v>1692.3757473475168</v>
      </c>
      <c r="G66" s="5">
        <f t="shared" si="4"/>
        <v>3064.6186183302152</v>
      </c>
      <c r="H66" s="2">
        <v>24</v>
      </c>
      <c r="I66" s="2">
        <v>33</v>
      </c>
      <c r="J66" s="5">
        <f t="shared" si="5"/>
        <v>57</v>
      </c>
      <c r="K66" s="2">
        <v>107</v>
      </c>
      <c r="L66" s="2">
        <v>87</v>
      </c>
      <c r="M66" s="5">
        <f t="shared" si="6"/>
        <v>194</v>
      </c>
      <c r="N66" s="27">
        <f t="shared" si="7"/>
        <v>4.326112455809264E-2</v>
      </c>
      <c r="O66" s="27">
        <f t="shared" si="0"/>
        <v>5.8959578711939686E-2</v>
      </c>
      <c r="P66" s="28">
        <f t="shared" si="1"/>
        <v>5.0718565774033747E-2</v>
      </c>
      <c r="R66" s="32">
        <f t="shared" si="8"/>
        <v>10.475136419715257</v>
      </c>
      <c r="S66" s="32">
        <f t="shared" si="9"/>
        <v>14.103131227895974</v>
      </c>
      <c r="T66" s="32">
        <f t="shared" si="10"/>
        <v>12.209635929602451</v>
      </c>
    </row>
    <row r="67" spans="2:20" x14ac:dyDescent="0.25">
      <c r="B67" s="12" t="str">
        <f>'Média Mensal'!B67</f>
        <v>Zona Industrial</v>
      </c>
      <c r="C67" s="12" t="str">
        <f>'Média Mensal'!C67</f>
        <v>Mandim</v>
      </c>
      <c r="D67" s="15">
        <f>'Média Mensal'!D67</f>
        <v>1194.23</v>
      </c>
      <c r="E67" s="4">
        <v>1282.2026821341683</v>
      </c>
      <c r="F67" s="2">
        <v>1587.9672041190909</v>
      </c>
      <c r="G67" s="5">
        <f t="shared" si="4"/>
        <v>2870.1698862532594</v>
      </c>
      <c r="H67" s="2">
        <v>37</v>
      </c>
      <c r="I67" s="2">
        <v>33</v>
      </c>
      <c r="J67" s="5">
        <f t="shared" si="5"/>
        <v>70</v>
      </c>
      <c r="K67" s="2">
        <v>98</v>
      </c>
      <c r="L67" s="2">
        <v>87</v>
      </c>
      <c r="M67" s="5">
        <f t="shared" si="6"/>
        <v>185</v>
      </c>
      <c r="N67" s="27">
        <f t="shared" si="7"/>
        <v>3.9701594071531093E-2</v>
      </c>
      <c r="O67" s="27">
        <f t="shared" si="0"/>
        <v>5.5322157334137784E-2</v>
      </c>
      <c r="P67" s="28">
        <f t="shared" si="1"/>
        <v>4.705196534841409E-2</v>
      </c>
      <c r="R67" s="32">
        <f t="shared" si="8"/>
        <v>9.4977976454382844</v>
      </c>
      <c r="S67" s="32">
        <f t="shared" si="9"/>
        <v>13.233060034325757</v>
      </c>
      <c r="T67" s="32">
        <f t="shared" si="10"/>
        <v>11.25556818138533</v>
      </c>
    </row>
    <row r="68" spans="2:20" x14ac:dyDescent="0.25">
      <c r="B68" s="12" t="str">
        <f>'Média Mensal'!B68</f>
        <v>Mandim</v>
      </c>
      <c r="C68" s="12" t="str">
        <f>'Média Mensal'!C68</f>
        <v>Castêlo da Maia</v>
      </c>
      <c r="D68" s="15">
        <f>'Média Mensal'!D68</f>
        <v>1468.1</v>
      </c>
      <c r="E68" s="4">
        <v>1246.7774158356119</v>
      </c>
      <c r="F68" s="2">
        <v>1545.2006195571055</v>
      </c>
      <c r="G68" s="5">
        <f t="shared" si="4"/>
        <v>2791.9780353927172</v>
      </c>
      <c r="H68" s="2">
        <v>41</v>
      </c>
      <c r="I68" s="2">
        <v>33</v>
      </c>
      <c r="J68" s="5">
        <f t="shared" si="5"/>
        <v>74</v>
      </c>
      <c r="K68" s="2">
        <v>79</v>
      </c>
      <c r="L68" s="2">
        <v>87</v>
      </c>
      <c r="M68" s="5">
        <f t="shared" si="6"/>
        <v>166</v>
      </c>
      <c r="N68" s="27">
        <f t="shared" si="7"/>
        <v>4.3826540207944735E-2</v>
      </c>
      <c r="O68" s="27">
        <f t="shared" si="0"/>
        <v>5.3832240090478871E-2</v>
      </c>
      <c r="P68" s="28">
        <f t="shared" si="1"/>
        <v>4.8851799331479512E-2</v>
      </c>
      <c r="R68" s="32">
        <f t="shared" si="8"/>
        <v>10.389811798630099</v>
      </c>
      <c r="S68" s="32">
        <f t="shared" si="9"/>
        <v>12.876671829642545</v>
      </c>
      <c r="T68" s="32">
        <f t="shared" si="10"/>
        <v>11.633241814136321</v>
      </c>
    </row>
    <row r="69" spans="2:20" x14ac:dyDescent="0.25">
      <c r="B69" s="13" t="str">
        <f>'Média Mensal'!B69</f>
        <v>Castêlo da Maia</v>
      </c>
      <c r="C69" s="13" t="str">
        <f>'Média Mensal'!C69</f>
        <v>ISMAI</v>
      </c>
      <c r="D69" s="16">
        <f>'Média Mensal'!D69</f>
        <v>702.48</v>
      </c>
      <c r="E69" s="6">
        <v>673.49878879154005</v>
      </c>
      <c r="F69" s="3">
        <v>778.00000000000045</v>
      </c>
      <c r="G69" s="7">
        <f t="shared" si="4"/>
        <v>1451.4987887915404</v>
      </c>
      <c r="H69" s="6">
        <v>41</v>
      </c>
      <c r="I69" s="3">
        <v>35</v>
      </c>
      <c r="J69" s="7">
        <f t="shared" si="5"/>
        <v>76</v>
      </c>
      <c r="K69" s="6">
        <v>79</v>
      </c>
      <c r="L69" s="3">
        <v>86</v>
      </c>
      <c r="M69" s="7">
        <f t="shared" si="6"/>
        <v>165</v>
      </c>
      <c r="N69" s="27">
        <f t="shared" si="7"/>
        <v>2.3674732451896094E-2</v>
      </c>
      <c r="O69" s="27">
        <f t="shared" si="0"/>
        <v>2.6931597895319872E-2</v>
      </c>
      <c r="P69" s="28">
        <f t="shared" si="1"/>
        <v>2.5315661866742369E-2</v>
      </c>
      <c r="R69" s="32">
        <f t="shared" si="8"/>
        <v>5.6124899065961671</v>
      </c>
      <c r="S69" s="32">
        <f t="shared" si="9"/>
        <v>6.4297520661157064</v>
      </c>
      <c r="T69" s="32">
        <f t="shared" si="10"/>
        <v>6.0228165510022427</v>
      </c>
    </row>
    <row r="70" spans="2:20" x14ac:dyDescent="0.25">
      <c r="B70" s="11" t="str">
        <f>'Média Mensal'!B70</f>
        <v>Santo Ovídio</v>
      </c>
      <c r="C70" s="11" t="str">
        <f>'Média Mensal'!C70</f>
        <v>D. João II</v>
      </c>
      <c r="D70" s="14">
        <f>'Média Mensal'!D70</f>
        <v>463.71</v>
      </c>
      <c r="E70" s="4">
        <v>7527.9999999999991</v>
      </c>
      <c r="F70" s="2">
        <v>5729.9891633591396</v>
      </c>
      <c r="G70" s="10">
        <f t="shared" ref="G70:G86" si="14">+E70+F70</f>
        <v>13257.98916335914</v>
      </c>
      <c r="H70" s="2">
        <v>442</v>
      </c>
      <c r="I70" s="2">
        <v>427</v>
      </c>
      <c r="J70" s="10">
        <f t="shared" ref="J70:J86" si="15">+H70+I70</f>
        <v>869</v>
      </c>
      <c r="K70" s="2">
        <v>0</v>
      </c>
      <c r="L70" s="2">
        <v>0</v>
      </c>
      <c r="M70" s="10">
        <f t="shared" ref="M70:M86" si="16">+K70+L70</f>
        <v>0</v>
      </c>
      <c r="N70" s="25">
        <f t="shared" ref="N70:P86" si="17">+E70/(H70*216+K70*248)</f>
        <v>7.8850343556225902E-2</v>
      </c>
      <c r="O70" s="25">
        <f t="shared" si="0"/>
        <v>6.2125825780197111E-2</v>
      </c>
      <c r="P70" s="26">
        <f t="shared" si="1"/>
        <v>7.0632427456842367E-2</v>
      </c>
      <c r="R70" s="32">
        <f t="shared" si="8"/>
        <v>17.031674208144793</v>
      </c>
      <c r="S70" s="32">
        <f t="shared" si="9"/>
        <v>13.419178368522575</v>
      </c>
      <c r="T70" s="32">
        <f t="shared" si="10"/>
        <v>15.256604330677952</v>
      </c>
    </row>
    <row r="71" spans="2:20" x14ac:dyDescent="0.25">
      <c r="B71" s="12" t="str">
        <f>'Média Mensal'!B71</f>
        <v>D. João II</v>
      </c>
      <c r="C71" s="12" t="str">
        <f>'Média Mensal'!C71</f>
        <v>João de Deus</v>
      </c>
      <c r="D71" s="15">
        <f>'Média Mensal'!D71</f>
        <v>716.25</v>
      </c>
      <c r="E71" s="4">
        <v>10210.929850194289</v>
      </c>
      <c r="F71" s="2">
        <v>8499.7235266022108</v>
      </c>
      <c r="G71" s="5">
        <f t="shared" si="14"/>
        <v>18710.653376796501</v>
      </c>
      <c r="H71" s="2">
        <v>424</v>
      </c>
      <c r="I71" s="2">
        <v>434</v>
      </c>
      <c r="J71" s="5">
        <f t="shared" si="15"/>
        <v>858</v>
      </c>
      <c r="K71" s="2">
        <v>0</v>
      </c>
      <c r="L71" s="2">
        <v>0</v>
      </c>
      <c r="M71" s="5">
        <f t="shared" si="16"/>
        <v>0</v>
      </c>
      <c r="N71" s="27">
        <f t="shared" si="17"/>
        <v>0.11149250797294602</v>
      </c>
      <c r="O71" s="27">
        <f t="shared" si="0"/>
        <v>9.0669520466400103E-2</v>
      </c>
      <c r="P71" s="28">
        <f t="shared" si="1"/>
        <v>0.10095966813863259</v>
      </c>
      <c r="R71" s="32">
        <f t="shared" ref="R71:R86" si="18">+E71/(H71+K71)</f>
        <v>24.082381722156342</v>
      </c>
      <c r="S71" s="32">
        <f t="shared" ref="S71:S86" si="19">+F71/(I71+L71)</f>
        <v>19.584616420742421</v>
      </c>
      <c r="T71" s="32">
        <f t="shared" ref="T71:T86" si="20">+G71/(J71+M71)</f>
        <v>21.807288317944639</v>
      </c>
    </row>
    <row r="72" spans="2:20" x14ac:dyDescent="0.25">
      <c r="B72" s="12" t="str">
        <f>'Média Mensal'!B72</f>
        <v>João de Deus</v>
      </c>
      <c r="C72" s="12" t="str">
        <f>'Média Mensal'!C72</f>
        <v>C.M.Gaia</v>
      </c>
      <c r="D72" s="15">
        <f>'Média Mensal'!D72</f>
        <v>405.01</v>
      </c>
      <c r="E72" s="4">
        <v>16707.25758911137</v>
      </c>
      <c r="F72" s="2">
        <v>14525.327033058678</v>
      </c>
      <c r="G72" s="5">
        <f t="shared" si="14"/>
        <v>31232.584622170049</v>
      </c>
      <c r="H72" s="2">
        <v>424</v>
      </c>
      <c r="I72" s="2">
        <v>426</v>
      </c>
      <c r="J72" s="5">
        <f t="shared" si="15"/>
        <v>850</v>
      </c>
      <c r="K72" s="2">
        <v>0</v>
      </c>
      <c r="L72" s="2">
        <v>0</v>
      </c>
      <c r="M72" s="5">
        <f t="shared" si="16"/>
        <v>0</v>
      </c>
      <c r="N72" s="27">
        <f t="shared" si="17"/>
        <v>0.18242550651982192</v>
      </c>
      <c r="O72" s="27">
        <f t="shared" si="0"/>
        <v>0.1578565361791284</v>
      </c>
      <c r="P72" s="28">
        <f t="shared" si="1"/>
        <v>0.17011211667848611</v>
      </c>
      <c r="R72" s="32">
        <f t="shared" si="18"/>
        <v>39.403909408281535</v>
      </c>
      <c r="S72" s="32">
        <f t="shared" si="19"/>
        <v>34.097011814691733</v>
      </c>
      <c r="T72" s="32">
        <f t="shared" si="20"/>
        <v>36.744217202552996</v>
      </c>
    </row>
    <row r="73" spans="2:20" x14ac:dyDescent="0.25">
      <c r="B73" s="12" t="str">
        <f>'Média Mensal'!B73</f>
        <v>C.M.Gaia</v>
      </c>
      <c r="C73" s="12" t="str">
        <f>'Média Mensal'!C73</f>
        <v>General Torres</v>
      </c>
      <c r="D73" s="15">
        <f>'Média Mensal'!D73</f>
        <v>488.39</v>
      </c>
      <c r="E73" s="4">
        <v>19462.421980474901</v>
      </c>
      <c r="F73" s="2">
        <v>15998.853357052754</v>
      </c>
      <c r="G73" s="5">
        <f t="shared" si="14"/>
        <v>35461.275337527652</v>
      </c>
      <c r="H73" s="2">
        <v>424</v>
      </c>
      <c r="I73" s="2">
        <v>425</v>
      </c>
      <c r="J73" s="5">
        <f t="shared" si="15"/>
        <v>849</v>
      </c>
      <c r="K73" s="2">
        <v>0</v>
      </c>
      <c r="L73" s="2">
        <v>0</v>
      </c>
      <c r="M73" s="5">
        <f t="shared" si="16"/>
        <v>0</v>
      </c>
      <c r="N73" s="27">
        <f t="shared" si="17"/>
        <v>0.21250897515368297</v>
      </c>
      <c r="O73" s="27">
        <f t="shared" si="0"/>
        <v>0.17427944833390799</v>
      </c>
      <c r="P73" s="28">
        <f t="shared" si="1"/>
        <v>0.19337169729926085</v>
      </c>
      <c r="R73" s="32">
        <f t="shared" si="18"/>
        <v>45.90193863319552</v>
      </c>
      <c r="S73" s="32">
        <f t="shared" si="19"/>
        <v>37.644360840124129</v>
      </c>
      <c r="T73" s="32">
        <f t="shared" si="20"/>
        <v>41.768286616640346</v>
      </c>
    </row>
    <row r="74" spans="2:20" x14ac:dyDescent="0.25">
      <c r="B74" s="12" t="str">
        <f>'Média Mensal'!B74</f>
        <v>General Torres</v>
      </c>
      <c r="C74" s="12" t="str">
        <f>'Média Mensal'!C74</f>
        <v>Jardim do Morro</v>
      </c>
      <c r="D74" s="15">
        <f>'Média Mensal'!D74</f>
        <v>419.98</v>
      </c>
      <c r="E74" s="4">
        <v>20593.320715704333</v>
      </c>
      <c r="F74" s="2">
        <v>17072.785661008431</v>
      </c>
      <c r="G74" s="5">
        <f t="shared" si="14"/>
        <v>37666.106376712763</v>
      </c>
      <c r="H74" s="2">
        <v>438</v>
      </c>
      <c r="I74" s="2">
        <v>432</v>
      </c>
      <c r="J74" s="5">
        <f t="shared" si="15"/>
        <v>870</v>
      </c>
      <c r="K74" s="2">
        <v>0</v>
      </c>
      <c r="L74" s="2">
        <v>0</v>
      </c>
      <c r="M74" s="5">
        <f t="shared" si="16"/>
        <v>0</v>
      </c>
      <c r="N74" s="27">
        <f t="shared" si="17"/>
        <v>0.21766997204997815</v>
      </c>
      <c r="O74" s="27">
        <f t="shared" si="0"/>
        <v>0.18296452397342711</v>
      </c>
      <c r="P74" s="28">
        <f t="shared" si="1"/>
        <v>0.2004369219705873</v>
      </c>
      <c r="R74" s="32">
        <f t="shared" si="18"/>
        <v>47.016713962795279</v>
      </c>
      <c r="S74" s="32">
        <f t="shared" si="19"/>
        <v>39.520337178260256</v>
      </c>
      <c r="T74" s="32">
        <f t="shared" si="20"/>
        <v>43.294375145646853</v>
      </c>
    </row>
    <row r="75" spans="2:20" x14ac:dyDescent="0.25">
      <c r="B75" s="12" t="str">
        <f>'Média Mensal'!B75</f>
        <v>Jardim do Morro</v>
      </c>
      <c r="C75" s="12" t="str">
        <f>'Média Mensal'!C75</f>
        <v>São Bento</v>
      </c>
      <c r="D75" s="15">
        <f>'Média Mensal'!D75</f>
        <v>795.7</v>
      </c>
      <c r="E75" s="4">
        <v>20967.576766987695</v>
      </c>
      <c r="F75" s="2">
        <v>18966.890324051601</v>
      </c>
      <c r="G75" s="5">
        <f t="shared" si="14"/>
        <v>39934.467091039296</v>
      </c>
      <c r="H75" s="2">
        <v>424</v>
      </c>
      <c r="I75" s="2">
        <v>424</v>
      </c>
      <c r="J75" s="5">
        <f t="shared" si="15"/>
        <v>848</v>
      </c>
      <c r="K75" s="2">
        <v>0</v>
      </c>
      <c r="L75" s="2">
        <v>0</v>
      </c>
      <c r="M75" s="5">
        <f t="shared" si="16"/>
        <v>0</v>
      </c>
      <c r="N75" s="27">
        <f t="shared" si="17"/>
        <v>0.22894366665561336</v>
      </c>
      <c r="O75" s="27">
        <f t="shared" si="0"/>
        <v>0.20709829581642647</v>
      </c>
      <c r="P75" s="28">
        <f t="shared" si="1"/>
        <v>0.21802098123601993</v>
      </c>
      <c r="R75" s="32">
        <f t="shared" si="18"/>
        <v>49.451831997612487</v>
      </c>
      <c r="S75" s="32">
        <f t="shared" si="19"/>
        <v>44.733231896348116</v>
      </c>
      <c r="T75" s="32">
        <f t="shared" si="20"/>
        <v>47.092531946980301</v>
      </c>
    </row>
    <row r="76" spans="2:20" x14ac:dyDescent="0.25">
      <c r="B76" s="12" t="str">
        <f>'Média Mensal'!B76</f>
        <v>São Bento</v>
      </c>
      <c r="C76" s="12" t="str">
        <f>'Média Mensal'!C76</f>
        <v>Aliados</v>
      </c>
      <c r="D76" s="15">
        <f>'Média Mensal'!D76</f>
        <v>443.38</v>
      </c>
      <c r="E76" s="4">
        <v>24004.773305199018</v>
      </c>
      <c r="F76" s="2">
        <v>28123.975057711934</v>
      </c>
      <c r="G76" s="5">
        <f t="shared" si="14"/>
        <v>52128.748362910948</v>
      </c>
      <c r="H76" s="2">
        <v>430</v>
      </c>
      <c r="I76" s="2">
        <v>424</v>
      </c>
      <c r="J76" s="5">
        <f t="shared" si="15"/>
        <v>854</v>
      </c>
      <c r="K76" s="2">
        <v>0</v>
      </c>
      <c r="L76" s="2">
        <v>0</v>
      </c>
      <c r="M76" s="5">
        <f t="shared" si="16"/>
        <v>0</v>
      </c>
      <c r="N76" s="27">
        <f t="shared" si="17"/>
        <v>0.25844932499137618</v>
      </c>
      <c r="O76" s="27">
        <f t="shared" si="0"/>
        <v>0.30708393450506566</v>
      </c>
      <c r="P76" s="28">
        <f t="shared" si="1"/>
        <v>0.28259578217381681</v>
      </c>
      <c r="R76" s="32">
        <f t="shared" si="18"/>
        <v>55.825054198137252</v>
      </c>
      <c r="S76" s="32">
        <f t="shared" si="19"/>
        <v>66.330129853094178</v>
      </c>
      <c r="T76" s="32">
        <f t="shared" si="20"/>
        <v>61.040688949544439</v>
      </c>
    </row>
    <row r="77" spans="2:20" x14ac:dyDescent="0.25">
      <c r="B77" s="12" t="str">
        <f>'Média Mensal'!B77</f>
        <v>Aliados</v>
      </c>
      <c r="C77" s="12" t="str">
        <f>'Média Mensal'!C77</f>
        <v>Trindade S</v>
      </c>
      <c r="D77" s="15">
        <f>'Média Mensal'!D77</f>
        <v>450.27</v>
      </c>
      <c r="E77" s="4">
        <v>25274.729119984084</v>
      </c>
      <c r="F77" s="2">
        <v>31469.68765519841</v>
      </c>
      <c r="G77" s="5">
        <f t="shared" si="14"/>
        <v>56744.416775182493</v>
      </c>
      <c r="H77" s="2">
        <v>440</v>
      </c>
      <c r="I77" s="2">
        <v>422</v>
      </c>
      <c r="J77" s="5">
        <f t="shared" si="15"/>
        <v>862</v>
      </c>
      <c r="K77" s="2">
        <v>0</v>
      </c>
      <c r="L77" s="2">
        <v>0</v>
      </c>
      <c r="M77" s="5">
        <f t="shared" si="16"/>
        <v>0</v>
      </c>
      <c r="N77" s="27">
        <f t="shared" si="17"/>
        <v>0.26593780639713893</v>
      </c>
      <c r="O77" s="27">
        <f t="shared" si="0"/>
        <v>0.34524407204667379</v>
      </c>
      <c r="P77" s="28">
        <f t="shared" si="1"/>
        <v>0.30476291556663282</v>
      </c>
      <c r="R77" s="32">
        <f t="shared" si="18"/>
        <v>57.442566181782006</v>
      </c>
      <c r="S77" s="32">
        <f t="shared" si="19"/>
        <v>74.572719562081545</v>
      </c>
      <c r="T77" s="32">
        <f t="shared" si="20"/>
        <v>65.828789762392688</v>
      </c>
    </row>
    <row r="78" spans="2:20" x14ac:dyDescent="0.25">
      <c r="B78" s="12" t="str">
        <f>'Média Mensal'!B78</f>
        <v>Trindade S</v>
      </c>
      <c r="C78" s="12" t="str">
        <f>'Média Mensal'!C78</f>
        <v>Faria Guimaraes</v>
      </c>
      <c r="D78" s="15">
        <f>'Média Mensal'!D78</f>
        <v>555.34</v>
      </c>
      <c r="E78" s="4">
        <v>19063.344535234777</v>
      </c>
      <c r="F78" s="2">
        <v>24018.089233042672</v>
      </c>
      <c r="G78" s="5">
        <f t="shared" si="14"/>
        <v>43081.433768277449</v>
      </c>
      <c r="H78" s="2">
        <v>426</v>
      </c>
      <c r="I78" s="2">
        <v>440</v>
      </c>
      <c r="J78" s="5">
        <f t="shared" si="15"/>
        <v>866</v>
      </c>
      <c r="K78" s="2">
        <v>0</v>
      </c>
      <c r="L78" s="2">
        <v>0</v>
      </c>
      <c r="M78" s="5">
        <f t="shared" si="16"/>
        <v>0</v>
      </c>
      <c r="N78" s="27">
        <f t="shared" si="17"/>
        <v>0.20717423638535448</v>
      </c>
      <c r="O78" s="27">
        <f t="shared" si="0"/>
        <v>0.25271558536450622</v>
      </c>
      <c r="P78" s="28">
        <f t="shared" si="1"/>
        <v>0.23031302801448469</v>
      </c>
      <c r="R78" s="32">
        <f t="shared" si="18"/>
        <v>44.749635059236567</v>
      </c>
      <c r="S78" s="32">
        <f t="shared" si="19"/>
        <v>54.58656643873335</v>
      </c>
      <c r="T78" s="32">
        <f t="shared" si="20"/>
        <v>49.747614051128693</v>
      </c>
    </row>
    <row r="79" spans="2:20" x14ac:dyDescent="0.25">
      <c r="B79" s="12" t="str">
        <f>'Média Mensal'!B79</f>
        <v>Faria Guimaraes</v>
      </c>
      <c r="C79" s="12" t="str">
        <f>'Média Mensal'!C79</f>
        <v>Marques</v>
      </c>
      <c r="D79" s="15">
        <f>'Média Mensal'!D79</f>
        <v>621.04</v>
      </c>
      <c r="E79" s="4">
        <v>17962.001825889471</v>
      </c>
      <c r="F79" s="2">
        <v>22279.981662459613</v>
      </c>
      <c r="G79" s="5">
        <f t="shared" si="14"/>
        <v>40241.983488349084</v>
      </c>
      <c r="H79" s="2">
        <v>426</v>
      </c>
      <c r="I79" s="2">
        <v>424</v>
      </c>
      <c r="J79" s="5">
        <f t="shared" si="15"/>
        <v>850</v>
      </c>
      <c r="K79" s="2">
        <v>0</v>
      </c>
      <c r="L79" s="2">
        <v>0</v>
      </c>
      <c r="M79" s="5">
        <f t="shared" si="16"/>
        <v>0</v>
      </c>
      <c r="N79" s="27">
        <f t="shared" si="17"/>
        <v>0.19520520155070281</v>
      </c>
      <c r="O79" s="27">
        <f t="shared" si="0"/>
        <v>0.24327373408520717</v>
      </c>
      <c r="P79" s="28">
        <f t="shared" si="1"/>
        <v>0.21918291660320852</v>
      </c>
      <c r="R79" s="32">
        <f t="shared" si="18"/>
        <v>42.164323534951812</v>
      </c>
      <c r="S79" s="32">
        <f t="shared" si="19"/>
        <v>52.547126562404749</v>
      </c>
      <c r="T79" s="32">
        <f t="shared" si="20"/>
        <v>47.343509986293043</v>
      </c>
    </row>
    <row r="80" spans="2:20" x14ac:dyDescent="0.25">
      <c r="B80" s="12" t="str">
        <f>'Média Mensal'!B80</f>
        <v>Marques</v>
      </c>
      <c r="C80" s="12" t="str">
        <f>'Média Mensal'!C80</f>
        <v>Combatentes</v>
      </c>
      <c r="D80" s="15">
        <f>'Média Mensal'!D80</f>
        <v>702.75</v>
      </c>
      <c r="E80" s="4">
        <v>14252.003568609089</v>
      </c>
      <c r="F80" s="2">
        <v>16823.459918329008</v>
      </c>
      <c r="G80" s="5">
        <f t="shared" si="14"/>
        <v>31075.463486938097</v>
      </c>
      <c r="H80" s="2">
        <v>426</v>
      </c>
      <c r="I80" s="2">
        <v>424</v>
      </c>
      <c r="J80" s="5">
        <f t="shared" si="15"/>
        <v>850</v>
      </c>
      <c r="K80" s="2">
        <v>0</v>
      </c>
      <c r="L80" s="2">
        <v>0</v>
      </c>
      <c r="M80" s="5">
        <f t="shared" si="16"/>
        <v>0</v>
      </c>
      <c r="N80" s="27">
        <f t="shared" si="17"/>
        <v>0.15488614554652549</v>
      </c>
      <c r="O80" s="27">
        <f t="shared" si="0"/>
        <v>0.18369431252543031</v>
      </c>
      <c r="P80" s="28">
        <f t="shared" si="1"/>
        <v>0.16925633707482624</v>
      </c>
      <c r="R80" s="32">
        <f t="shared" si="18"/>
        <v>33.455407438049505</v>
      </c>
      <c r="S80" s="32">
        <f t="shared" si="19"/>
        <v>39.677971505492941</v>
      </c>
      <c r="T80" s="32">
        <f t="shared" si="20"/>
        <v>36.559368808162468</v>
      </c>
    </row>
    <row r="81" spans="2:20" x14ac:dyDescent="0.25">
      <c r="B81" s="12" t="str">
        <f>'Média Mensal'!B81</f>
        <v>Combatentes</v>
      </c>
      <c r="C81" s="12" t="str">
        <f>'Média Mensal'!C81</f>
        <v>Salgueiros</v>
      </c>
      <c r="D81" s="15">
        <f>'Média Mensal'!D81</f>
        <v>471.25</v>
      </c>
      <c r="E81" s="4">
        <v>12184.536706845114</v>
      </c>
      <c r="F81" s="2">
        <v>14095.225069107963</v>
      </c>
      <c r="G81" s="5">
        <f t="shared" si="14"/>
        <v>26279.761775953077</v>
      </c>
      <c r="H81" s="2">
        <v>435</v>
      </c>
      <c r="I81" s="2">
        <v>424</v>
      </c>
      <c r="J81" s="5">
        <f t="shared" si="15"/>
        <v>859</v>
      </c>
      <c r="K81" s="2">
        <v>0</v>
      </c>
      <c r="L81" s="2">
        <v>0</v>
      </c>
      <c r="M81" s="5">
        <f t="shared" si="16"/>
        <v>0</v>
      </c>
      <c r="N81" s="27">
        <f t="shared" si="17"/>
        <v>0.12967791301452866</v>
      </c>
      <c r="O81" s="27">
        <f t="shared" si="17"/>
        <v>0.15390488588735982</v>
      </c>
      <c r="P81" s="28">
        <f t="shared" si="17"/>
        <v>0.14163627913569329</v>
      </c>
      <c r="R81" s="32">
        <f t="shared" si="18"/>
        <v>28.010429211138195</v>
      </c>
      <c r="S81" s="32">
        <f t="shared" si="19"/>
        <v>33.243455351669724</v>
      </c>
      <c r="T81" s="32">
        <f t="shared" si="20"/>
        <v>30.59343629330975</v>
      </c>
    </row>
    <row r="82" spans="2:20" x14ac:dyDescent="0.25">
      <c r="B82" s="12" t="str">
        <f>'Média Mensal'!B82</f>
        <v>Salgueiros</v>
      </c>
      <c r="C82" s="12" t="str">
        <f>'Média Mensal'!C82</f>
        <v>Polo Universitario</v>
      </c>
      <c r="D82" s="15">
        <f>'Média Mensal'!D82</f>
        <v>775.36</v>
      </c>
      <c r="E82" s="4">
        <v>10881.846513394737</v>
      </c>
      <c r="F82" s="2">
        <v>12311.316721223086</v>
      </c>
      <c r="G82" s="5">
        <f t="shared" si="14"/>
        <v>23193.163234617823</v>
      </c>
      <c r="H82" s="2">
        <v>444</v>
      </c>
      <c r="I82" s="2">
        <v>434</v>
      </c>
      <c r="J82" s="5">
        <f t="shared" si="15"/>
        <v>878</v>
      </c>
      <c r="K82" s="2">
        <v>0</v>
      </c>
      <c r="L82" s="2">
        <v>0</v>
      </c>
      <c r="M82" s="5">
        <f t="shared" si="16"/>
        <v>0</v>
      </c>
      <c r="N82" s="27">
        <f t="shared" si="17"/>
        <v>0.11346603388174359</v>
      </c>
      <c r="O82" s="27">
        <f t="shared" si="17"/>
        <v>0.13132911675651868</v>
      </c>
      <c r="P82" s="28">
        <f t="shared" si="17"/>
        <v>0.12229584933465064</v>
      </c>
      <c r="R82" s="32">
        <f t="shared" si="18"/>
        <v>24.508663318456616</v>
      </c>
      <c r="S82" s="32">
        <f t="shared" si="19"/>
        <v>28.36708921940803</v>
      </c>
      <c r="T82" s="32">
        <f t="shared" si="20"/>
        <v>26.415903456284536</v>
      </c>
    </row>
    <row r="83" spans="2:20" x14ac:dyDescent="0.25">
      <c r="B83" s="12" t="str">
        <f>'Média Mensal'!B83</f>
        <v>Polo Universitario</v>
      </c>
      <c r="C83" s="12" t="str">
        <f>'Média Mensal'!C83</f>
        <v>I.P.O.</v>
      </c>
      <c r="D83" s="15">
        <f>'Média Mensal'!D83</f>
        <v>827.64</v>
      </c>
      <c r="E83" s="4">
        <v>8845.0869953597485</v>
      </c>
      <c r="F83" s="2">
        <v>10442.002360990416</v>
      </c>
      <c r="G83" s="5">
        <f t="shared" si="14"/>
        <v>19287.089356350167</v>
      </c>
      <c r="H83" s="2">
        <v>424</v>
      </c>
      <c r="I83" s="2">
        <v>424</v>
      </c>
      <c r="J83" s="5">
        <f t="shared" si="15"/>
        <v>848</v>
      </c>
      <c r="K83" s="2">
        <v>0</v>
      </c>
      <c r="L83" s="2">
        <v>0</v>
      </c>
      <c r="M83" s="5">
        <f t="shared" si="16"/>
        <v>0</v>
      </c>
      <c r="N83" s="27">
        <f t="shared" si="17"/>
        <v>9.6578954788606619E-2</v>
      </c>
      <c r="O83" s="27">
        <f t="shared" si="17"/>
        <v>0.11401557434694287</v>
      </c>
      <c r="P83" s="28">
        <f t="shared" si="17"/>
        <v>0.10529726456777476</v>
      </c>
      <c r="R83" s="32">
        <f t="shared" si="18"/>
        <v>20.861054234339029</v>
      </c>
      <c r="S83" s="32">
        <f t="shared" si="19"/>
        <v>24.627364058939662</v>
      </c>
      <c r="T83" s="32">
        <f t="shared" si="20"/>
        <v>22.744209146639349</v>
      </c>
    </row>
    <row r="84" spans="2:20" x14ac:dyDescent="0.25">
      <c r="B84" s="13" t="str">
        <f>'Média Mensal'!B84</f>
        <v>I.P.O.</v>
      </c>
      <c r="C84" s="13" t="str">
        <f>'Média Mensal'!C84</f>
        <v>Hospital São João</v>
      </c>
      <c r="D84" s="16">
        <f>'Média Mensal'!D84</f>
        <v>351.77</v>
      </c>
      <c r="E84" s="6">
        <v>4179.6749329773484</v>
      </c>
      <c r="F84" s="3">
        <v>5574</v>
      </c>
      <c r="G84" s="7">
        <f t="shared" si="14"/>
        <v>9753.6749329773484</v>
      </c>
      <c r="H84" s="6">
        <v>427</v>
      </c>
      <c r="I84" s="3">
        <v>422</v>
      </c>
      <c r="J84" s="7">
        <f t="shared" si="15"/>
        <v>849</v>
      </c>
      <c r="K84" s="6">
        <v>0</v>
      </c>
      <c r="L84" s="3">
        <v>0</v>
      </c>
      <c r="M84" s="7">
        <f t="shared" si="16"/>
        <v>0</v>
      </c>
      <c r="N84" s="27">
        <f t="shared" si="17"/>
        <v>4.5316971690707655E-2</v>
      </c>
      <c r="O84" s="27">
        <f t="shared" si="17"/>
        <v>6.1150605581885203E-2</v>
      </c>
      <c r="P84" s="28">
        <f t="shared" si="17"/>
        <v>5.3187164272659272E-2</v>
      </c>
      <c r="R84" s="32">
        <f t="shared" si="18"/>
        <v>9.7884658851928528</v>
      </c>
      <c r="S84" s="32">
        <f t="shared" si="19"/>
        <v>13.208530805687204</v>
      </c>
      <c r="T84" s="32">
        <f t="shared" si="20"/>
        <v>11.488427482894403</v>
      </c>
    </row>
    <row r="85" spans="2:20" x14ac:dyDescent="0.25">
      <c r="B85" s="12" t="str">
        <f>'Média Mensal'!B85</f>
        <v xml:space="preserve">Verdes (E) </v>
      </c>
      <c r="C85" s="12" t="str">
        <f>'Média Mensal'!C85</f>
        <v>Botica</v>
      </c>
      <c r="D85" s="15">
        <f>'Média Mensal'!D85</f>
        <v>683.54</v>
      </c>
      <c r="E85" s="4">
        <v>3177.2055483517311</v>
      </c>
      <c r="F85" s="2">
        <v>6204.4663630051045</v>
      </c>
      <c r="G85" s="5">
        <f t="shared" si="14"/>
        <v>9381.6719113568361</v>
      </c>
      <c r="H85" s="2">
        <v>112</v>
      </c>
      <c r="I85" s="2">
        <v>125</v>
      </c>
      <c r="J85" s="5">
        <f t="shared" si="15"/>
        <v>237</v>
      </c>
      <c r="K85" s="2">
        <v>0</v>
      </c>
      <c r="L85" s="2">
        <v>0</v>
      </c>
      <c r="M85" s="5">
        <f t="shared" si="16"/>
        <v>0</v>
      </c>
      <c r="N85" s="25">
        <f t="shared" si="17"/>
        <v>0.13133290130422168</v>
      </c>
      <c r="O85" s="25">
        <f t="shared" si="17"/>
        <v>0.22979505048167054</v>
      </c>
      <c r="P85" s="26">
        <f t="shared" si="17"/>
        <v>0.18326441458346687</v>
      </c>
      <c r="R85" s="32">
        <f t="shared" si="18"/>
        <v>28.367906681711883</v>
      </c>
      <c r="S85" s="32">
        <f t="shared" si="19"/>
        <v>49.635730904040834</v>
      </c>
      <c r="T85" s="32">
        <f t="shared" si="20"/>
        <v>39.585113550028844</v>
      </c>
    </row>
    <row r="86" spans="2:20" x14ac:dyDescent="0.25">
      <c r="B86" s="13" t="str">
        <f>'Média Mensal'!B86</f>
        <v>Botica</v>
      </c>
      <c r="C86" s="13" t="str">
        <f>'Média Mensal'!C86</f>
        <v>Aeroporto</v>
      </c>
      <c r="D86" s="16">
        <f>'Média Mensal'!D86</f>
        <v>649.66</v>
      </c>
      <c r="E86" s="6">
        <v>3051.7952757602038</v>
      </c>
      <c r="F86" s="3">
        <v>5890</v>
      </c>
      <c r="G86" s="7">
        <f t="shared" si="14"/>
        <v>8941.7952757602034</v>
      </c>
      <c r="H86" s="6">
        <v>106</v>
      </c>
      <c r="I86" s="3">
        <v>114</v>
      </c>
      <c r="J86" s="7">
        <f t="shared" si="15"/>
        <v>220</v>
      </c>
      <c r="K86" s="6">
        <v>0</v>
      </c>
      <c r="L86" s="3">
        <v>0</v>
      </c>
      <c r="M86" s="7">
        <f t="shared" si="16"/>
        <v>0</v>
      </c>
      <c r="N86" s="27">
        <f t="shared" si="17"/>
        <v>0.13328945124738836</v>
      </c>
      <c r="O86" s="27">
        <f t="shared" si="17"/>
        <v>0.23919753086419754</v>
      </c>
      <c r="P86" s="28">
        <f t="shared" si="17"/>
        <v>0.18816909250337127</v>
      </c>
      <c r="R86" s="32">
        <f t="shared" si="18"/>
        <v>28.790521469435884</v>
      </c>
      <c r="S86" s="32">
        <f t="shared" si="19"/>
        <v>51.666666666666664</v>
      </c>
      <c r="T86" s="32">
        <f t="shared" si="20"/>
        <v>40.644523980728195</v>
      </c>
    </row>
    <row r="87" spans="2:20" x14ac:dyDescent="0.25">
      <c r="B87" s="23" t="s">
        <v>85</v>
      </c>
      <c r="E87" s="41"/>
      <c r="F87" s="41"/>
      <c r="G87" s="41"/>
      <c r="H87" s="41"/>
      <c r="I87" s="41"/>
      <c r="J87" s="41"/>
      <c r="K87" s="41"/>
      <c r="L87" s="41"/>
      <c r="M87" s="41"/>
      <c r="N87" s="42"/>
      <c r="O87" s="42"/>
      <c r="P87" s="42"/>
    </row>
    <row r="88" spans="2:20" x14ac:dyDescent="0.25">
      <c r="B88" s="34"/>
    </row>
  </sheetData>
  <mergeCells count="8">
    <mergeCell ref="H2:O2"/>
    <mergeCell ref="B3:B4"/>
    <mergeCell ref="C3:C4"/>
    <mergeCell ref="K3:M3"/>
    <mergeCell ref="R3:T3"/>
    <mergeCell ref="E3:G3"/>
    <mergeCell ref="H3:J3"/>
    <mergeCell ref="N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21</vt:i4>
      </vt:variant>
      <vt:variant>
        <vt:lpstr>Intervalos com nome</vt:lpstr>
      </vt:variant>
      <vt:variant>
        <vt:i4>1</vt:i4>
      </vt:variant>
    </vt:vector>
  </HeadingPairs>
  <TitlesOfParts>
    <vt:vector size="22" baseType="lpstr">
      <vt:lpstr>Informação</vt:lpstr>
      <vt:lpstr>Média Mensal</vt:lpstr>
      <vt:lpstr>Média 24h-6h</vt:lpstr>
      <vt:lpstr>Média 6h-7h</vt:lpstr>
      <vt:lpstr>Média 7h-8h</vt:lpstr>
      <vt:lpstr>Média 8h-9h</vt:lpstr>
      <vt:lpstr>Média 9h-10h</vt:lpstr>
      <vt:lpstr>Média 10h-11h</vt:lpstr>
      <vt:lpstr>Média 11h-12h</vt:lpstr>
      <vt:lpstr>Média 12h-13h</vt:lpstr>
      <vt:lpstr>Média 13h-14h</vt:lpstr>
      <vt:lpstr>Média 14h-15h</vt:lpstr>
      <vt:lpstr>Média 15h-16h</vt:lpstr>
      <vt:lpstr>Média 16h-17h</vt:lpstr>
      <vt:lpstr>Média 17h-18h</vt:lpstr>
      <vt:lpstr>Média 18h-19h</vt:lpstr>
      <vt:lpstr>Média 19h-20h</vt:lpstr>
      <vt:lpstr>Média 20h-21h</vt:lpstr>
      <vt:lpstr>Média 21h-22h</vt:lpstr>
      <vt:lpstr>Média 22h-23h</vt:lpstr>
      <vt:lpstr>Média 23h-0h</vt:lpstr>
      <vt:lpstr>Informação!Circulações</vt:lpstr>
    </vt:vector>
  </TitlesOfParts>
  <Company>Metro do Porto,SA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Tiago Miguel dos Santos Barbosa</cp:lastModifiedBy>
  <dcterms:created xsi:type="dcterms:W3CDTF">2009-03-26T16:43:37Z</dcterms:created>
  <dcterms:modified xsi:type="dcterms:W3CDTF">2018-10-24T10:22:03Z</dcterms:modified>
</cp:coreProperties>
</file>