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6. Junho\"/>
    </mc:Choice>
  </mc:AlternateContent>
  <bookViews>
    <workbookView xWindow="120" yWindow="30" windowWidth="15570" windowHeight="8640" tabRatio="930" firstSheet="11" activeTab="1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N70" i="16" l="1"/>
  <c r="R70" i="16"/>
  <c r="N74" i="16"/>
  <c r="R74" i="16"/>
  <c r="R70" i="27"/>
  <c r="N70" i="27"/>
  <c r="N70" i="24"/>
  <c r="R70" i="24"/>
  <c r="R73" i="24"/>
  <c r="N73" i="24"/>
  <c r="N71" i="18"/>
  <c r="R71" i="18"/>
  <c r="N72" i="11"/>
  <c r="R72" i="11"/>
  <c r="N75" i="17"/>
  <c r="R75" i="17"/>
  <c r="N70" i="13"/>
  <c r="R70" i="13"/>
  <c r="N73" i="13"/>
  <c r="R73" i="13"/>
  <c r="N71" i="14"/>
  <c r="R71" i="14"/>
  <c r="R73" i="22"/>
  <c r="N73" i="22"/>
  <c r="R75" i="12"/>
  <c r="N75" i="12"/>
  <c r="N75" i="11"/>
  <c r="R75" i="11"/>
  <c r="R76" i="17"/>
  <c r="N76" i="17"/>
  <c r="N77" i="19"/>
  <c r="R77" i="19"/>
  <c r="N74" i="25"/>
  <c r="R74" i="25"/>
  <c r="R77" i="25"/>
  <c r="N77" i="25"/>
  <c r="R71" i="10"/>
  <c r="N71" i="10"/>
  <c r="N77" i="14"/>
  <c r="R77" i="14"/>
  <c r="R75" i="22"/>
  <c r="N75" i="22"/>
  <c r="R73" i="12"/>
  <c r="N73" i="12"/>
  <c r="R73" i="27"/>
  <c r="N73" i="27"/>
  <c r="R71" i="11"/>
  <c r="N71" i="11"/>
  <c r="S6" i="13"/>
  <c r="O6" i="13"/>
  <c r="R71" i="26"/>
  <c r="N71" i="26"/>
  <c r="N71" i="28"/>
  <c r="R71" i="28"/>
  <c r="N72" i="15"/>
  <c r="R72" i="15"/>
  <c r="R73" i="17"/>
  <c r="N73" i="17"/>
  <c r="N72" i="19"/>
  <c r="R72" i="19"/>
  <c r="N75" i="28"/>
  <c r="R75" i="28"/>
  <c r="N77" i="15"/>
  <c r="R77" i="15"/>
  <c r="R73" i="16"/>
  <c r="N73" i="16"/>
  <c r="R77" i="16"/>
  <c r="N77" i="16"/>
  <c r="N77" i="9"/>
  <c r="R77" i="9"/>
  <c r="R77" i="24"/>
  <c r="N77" i="24"/>
  <c r="R71" i="24"/>
  <c r="N71" i="24"/>
  <c r="N75" i="23"/>
  <c r="R75" i="23"/>
  <c r="N72" i="17"/>
  <c r="R72" i="17"/>
  <c r="R77" i="13"/>
  <c r="N77" i="13"/>
  <c r="R76" i="13"/>
  <c r="N76" i="13"/>
  <c r="R72" i="23"/>
  <c r="N72" i="23"/>
  <c r="N74" i="17"/>
  <c r="R74" i="17"/>
  <c r="R76" i="19"/>
  <c r="N76" i="19"/>
  <c r="N72" i="25"/>
  <c r="R72" i="25"/>
  <c r="N73" i="25"/>
  <c r="R73" i="25"/>
  <c r="N75" i="25"/>
  <c r="R75" i="25"/>
  <c r="R72" i="10"/>
  <c r="N72" i="10"/>
  <c r="R70" i="10"/>
  <c r="N70" i="10"/>
  <c r="R75" i="9"/>
  <c r="N75" i="9"/>
  <c r="N72" i="18"/>
  <c r="R72" i="18"/>
  <c r="S7" i="15"/>
  <c r="O7" i="15"/>
  <c r="R77" i="17"/>
  <c r="N77" i="17"/>
  <c r="R72" i="26"/>
  <c r="N72" i="26"/>
  <c r="R70" i="28"/>
  <c r="N70" i="28"/>
  <c r="R76" i="14"/>
  <c r="N76" i="14"/>
  <c r="R73" i="9"/>
  <c r="N73" i="9"/>
  <c r="N73" i="18"/>
  <c r="R73" i="18"/>
  <c r="R73" i="11"/>
  <c r="N73" i="11"/>
  <c r="N71" i="17"/>
  <c r="R71" i="17"/>
  <c r="R77" i="26"/>
  <c r="N77" i="26"/>
  <c r="N73" i="19"/>
  <c r="R73" i="19"/>
  <c r="S8" i="10"/>
  <c r="O8" i="10"/>
  <c r="R76" i="28"/>
  <c r="N76" i="28"/>
  <c r="R70" i="22"/>
  <c r="N70" i="22"/>
  <c r="N71" i="12"/>
  <c r="R71" i="12"/>
  <c r="R72" i="16"/>
  <c r="N72" i="16"/>
  <c r="R76" i="16"/>
  <c r="N76" i="16"/>
  <c r="O5" i="13"/>
  <c r="S5" i="13"/>
  <c r="N75" i="24"/>
  <c r="R75" i="24"/>
  <c r="R76" i="24"/>
  <c r="N76" i="24"/>
  <c r="N76" i="18"/>
  <c r="R76" i="18"/>
  <c r="R74" i="23"/>
  <c r="N74" i="23"/>
  <c r="O6" i="15"/>
  <c r="S6" i="15"/>
  <c r="R75" i="26"/>
  <c r="N75" i="26"/>
  <c r="R74" i="19"/>
  <c r="N74" i="19"/>
  <c r="N72" i="13"/>
  <c r="R72" i="13"/>
  <c r="N74" i="13"/>
  <c r="R74" i="13"/>
  <c r="R74" i="28"/>
  <c r="N74" i="28"/>
  <c r="N74" i="14"/>
  <c r="R74" i="14"/>
  <c r="N74" i="22"/>
  <c r="R74" i="22"/>
  <c r="R76" i="12"/>
  <c r="N76" i="12"/>
  <c r="N72" i="27"/>
  <c r="R72" i="27"/>
  <c r="N74" i="18"/>
  <c r="R74" i="18"/>
  <c r="R73" i="26"/>
  <c r="N73" i="26"/>
  <c r="N70" i="25"/>
  <c r="R70" i="25"/>
  <c r="R71" i="25"/>
  <c r="N71" i="25"/>
  <c r="O8" i="9"/>
  <c r="S8" i="9"/>
  <c r="R73" i="28"/>
  <c r="N73" i="28"/>
  <c r="R70" i="9"/>
  <c r="N70" i="9"/>
  <c r="R74" i="27"/>
  <c r="N74" i="27"/>
  <c r="R77" i="11"/>
  <c r="N77" i="11"/>
  <c r="R70" i="23"/>
  <c r="N70" i="23"/>
  <c r="R70" i="19"/>
  <c r="N70" i="19"/>
  <c r="N72" i="14"/>
  <c r="R72" i="14"/>
  <c r="N77" i="22"/>
  <c r="R77" i="22"/>
  <c r="N74" i="9"/>
  <c r="R74" i="9"/>
  <c r="N76" i="27"/>
  <c r="R76" i="27"/>
  <c r="R70" i="11"/>
  <c r="N70" i="11"/>
  <c r="R77" i="23"/>
  <c r="N77" i="23"/>
  <c r="R70" i="17"/>
  <c r="N70" i="17"/>
  <c r="G70" i="17"/>
  <c r="N76" i="26"/>
  <c r="R76" i="26"/>
  <c r="R71" i="19"/>
  <c r="N71" i="19"/>
  <c r="R75" i="14"/>
  <c r="N75" i="14"/>
  <c r="N71" i="22"/>
  <c r="R71" i="22"/>
  <c r="R74" i="12"/>
  <c r="N74" i="12"/>
  <c r="R71" i="16"/>
  <c r="N71" i="16"/>
  <c r="N75" i="16"/>
  <c r="R75" i="16"/>
  <c r="N72" i="24"/>
  <c r="R72" i="24"/>
  <c r="N74" i="24"/>
  <c r="R74" i="24"/>
  <c r="R77" i="18"/>
  <c r="N77" i="18"/>
  <c r="R74" i="11"/>
  <c r="N74" i="11"/>
  <c r="R74" i="26"/>
  <c r="N74" i="26"/>
  <c r="R75" i="19"/>
  <c r="N75" i="19"/>
  <c r="R71" i="13"/>
  <c r="N71" i="13"/>
  <c r="R75" i="13"/>
  <c r="N75" i="13"/>
  <c r="R70" i="14"/>
  <c r="N70" i="14"/>
  <c r="R72" i="22"/>
  <c r="N72" i="22"/>
  <c r="R72" i="12"/>
  <c r="N72" i="12"/>
  <c r="N71" i="27"/>
  <c r="R71" i="27"/>
  <c r="R75" i="18"/>
  <c r="N75" i="18"/>
  <c r="R76" i="11"/>
  <c r="N76" i="11"/>
  <c r="R71" i="23"/>
  <c r="N71" i="23"/>
  <c r="R76" i="25"/>
  <c r="N76" i="25"/>
  <c r="R72" i="28"/>
  <c r="N72" i="28"/>
  <c r="N77" i="10"/>
  <c r="R77" i="10"/>
  <c r="R75" i="10"/>
  <c r="N75" i="10"/>
  <c r="R73" i="14"/>
  <c r="N73" i="14"/>
  <c r="N76" i="22"/>
  <c r="R76" i="22"/>
  <c r="R77" i="12"/>
  <c r="N77" i="12"/>
  <c r="N75" i="27"/>
  <c r="R75" i="27"/>
  <c r="N73" i="23"/>
  <c r="R73" i="23"/>
  <c r="N77" i="28"/>
  <c r="R77" i="28"/>
  <c r="S5" i="18"/>
  <c r="O5" i="18"/>
  <c r="N70" i="12"/>
  <c r="R70" i="12"/>
  <c r="R76" i="9"/>
  <c r="N76" i="9"/>
  <c r="N77" i="27"/>
  <c r="R77" i="27"/>
  <c r="N76" i="23"/>
  <c r="R76" i="23"/>
  <c r="R70" i="26"/>
  <c r="N70" i="26"/>
  <c r="G53" i="17" l="1"/>
  <c r="R53" i="17"/>
  <c r="N53" i="17"/>
  <c r="G33" i="17"/>
  <c r="R33" i="17"/>
  <c r="N33" i="17"/>
  <c r="G68" i="17"/>
  <c r="N68" i="17"/>
  <c r="R68" i="17"/>
  <c r="G35" i="17"/>
  <c r="N35" i="17"/>
  <c r="R35" i="17"/>
  <c r="G15" i="17"/>
  <c r="R15" i="17"/>
  <c r="N15" i="17"/>
  <c r="G28" i="17"/>
  <c r="R28" i="17"/>
  <c r="N28" i="17"/>
  <c r="G64" i="17"/>
  <c r="R64" i="17"/>
  <c r="N64" i="17"/>
  <c r="G25" i="17"/>
  <c r="N25" i="17"/>
  <c r="R25" i="17"/>
  <c r="N41" i="17"/>
  <c r="R41" i="17"/>
  <c r="G41" i="17"/>
  <c r="R40" i="4"/>
  <c r="N40" i="4"/>
  <c r="G40" i="4"/>
  <c r="R6" i="4"/>
  <c r="N6" i="4"/>
  <c r="G6" i="4"/>
  <c r="G79" i="4"/>
  <c r="N79" i="4"/>
  <c r="R79" i="4"/>
  <c r="G9" i="4"/>
  <c r="R9" i="4"/>
  <c r="N9" i="4"/>
  <c r="N47" i="4"/>
  <c r="R47" i="4"/>
  <c r="G47" i="4"/>
  <c r="G52" i="18"/>
  <c r="R52" i="18"/>
  <c r="N52" i="18"/>
  <c r="N9" i="18"/>
  <c r="G9" i="18"/>
  <c r="R9" i="18"/>
  <c r="G78" i="18"/>
  <c r="N78" i="18"/>
  <c r="R78" i="18"/>
  <c r="R29" i="18"/>
  <c r="G29" i="18"/>
  <c r="N29" i="18"/>
  <c r="G19" i="18"/>
  <c r="R19" i="18"/>
  <c r="N19" i="18"/>
  <c r="R82" i="18"/>
  <c r="N82" i="18"/>
  <c r="G82" i="18"/>
  <c r="G63" i="18"/>
  <c r="R63" i="18"/>
  <c r="N63" i="18"/>
  <c r="R46" i="18"/>
  <c r="G46" i="18"/>
  <c r="N46" i="18"/>
  <c r="G86" i="18"/>
  <c r="N86" i="18"/>
  <c r="R86" i="18"/>
  <c r="R52" i="9"/>
  <c r="G52" i="9"/>
  <c r="N52" i="9"/>
  <c r="G37" i="9"/>
  <c r="N37" i="9"/>
  <c r="R37" i="9"/>
  <c r="R12" i="9"/>
  <c r="N12" i="9"/>
  <c r="G12" i="9"/>
  <c r="S73" i="15"/>
  <c r="O73" i="15"/>
  <c r="G54" i="24"/>
  <c r="N54" i="24"/>
  <c r="R54" i="24"/>
  <c r="G27" i="24"/>
  <c r="R27" i="24"/>
  <c r="N27" i="24"/>
  <c r="R10" i="24"/>
  <c r="G10" i="24"/>
  <c r="N10" i="24"/>
  <c r="N6" i="24"/>
  <c r="R6" i="24"/>
  <c r="G6" i="24"/>
  <c r="N8" i="24"/>
  <c r="R8" i="24"/>
  <c r="G8" i="24"/>
  <c r="G33" i="24"/>
  <c r="N33" i="24"/>
  <c r="R33" i="24"/>
  <c r="G12" i="24"/>
  <c r="N12" i="24"/>
  <c r="R12" i="24"/>
  <c r="G84" i="24"/>
  <c r="R84" i="24"/>
  <c r="N84" i="24"/>
  <c r="G49" i="27"/>
  <c r="N49" i="27"/>
  <c r="R49" i="27"/>
  <c r="R38" i="27"/>
  <c r="N38" i="27"/>
  <c r="G38" i="27"/>
  <c r="R41" i="27"/>
  <c r="N41" i="27"/>
  <c r="G41" i="27"/>
  <c r="N24" i="27"/>
  <c r="R24" i="27"/>
  <c r="G24" i="27"/>
  <c r="N39" i="27"/>
  <c r="G39" i="27"/>
  <c r="R39" i="27"/>
  <c r="G29" i="27"/>
  <c r="R29" i="27"/>
  <c r="N29" i="27"/>
  <c r="G37" i="27"/>
  <c r="R37" i="27"/>
  <c r="N37" i="27"/>
  <c r="R32" i="27"/>
  <c r="G32" i="27"/>
  <c r="N32" i="27"/>
  <c r="G51" i="28"/>
  <c r="N51" i="28"/>
  <c r="R51" i="28"/>
  <c r="G56" i="28"/>
  <c r="R56" i="28"/>
  <c r="N56" i="28"/>
  <c r="G15" i="28"/>
  <c r="N15" i="28"/>
  <c r="R15" i="28"/>
  <c r="G31" i="28"/>
  <c r="N31" i="28"/>
  <c r="R31" i="28"/>
  <c r="G22" i="28"/>
  <c r="R22" i="28"/>
  <c r="N22" i="28"/>
  <c r="N14" i="28"/>
  <c r="G14" i="28"/>
  <c r="R14" i="28"/>
  <c r="N9" i="28"/>
  <c r="G9" i="28"/>
  <c r="R9" i="28"/>
  <c r="N59" i="28"/>
  <c r="G59" i="28"/>
  <c r="R59" i="28"/>
  <c r="G21" i="28"/>
  <c r="N21" i="28"/>
  <c r="R21" i="28"/>
  <c r="G30" i="28"/>
  <c r="N30" i="28"/>
  <c r="R30" i="28"/>
  <c r="R56" i="15"/>
  <c r="G56" i="15"/>
  <c r="N56" i="15"/>
  <c r="N45" i="15"/>
  <c r="G45" i="15"/>
  <c r="R45" i="15"/>
  <c r="G39" i="15"/>
  <c r="N39" i="15"/>
  <c r="R39" i="15"/>
  <c r="G59" i="15"/>
  <c r="R59" i="15"/>
  <c r="N59" i="15"/>
  <c r="G11" i="15"/>
  <c r="R11" i="15"/>
  <c r="N11" i="15"/>
  <c r="R10" i="15"/>
  <c r="G10" i="15"/>
  <c r="N10" i="15"/>
  <c r="G40" i="15"/>
  <c r="N40" i="15"/>
  <c r="R40" i="15"/>
  <c r="G68" i="15"/>
  <c r="R68" i="15"/>
  <c r="N68" i="15"/>
  <c r="R54" i="26"/>
  <c r="N54" i="26"/>
  <c r="G54" i="26"/>
  <c r="R52" i="26"/>
  <c r="N52" i="26"/>
  <c r="G52" i="26"/>
  <c r="G46" i="26"/>
  <c r="N46" i="26"/>
  <c r="R46" i="26"/>
  <c r="G21" i="26"/>
  <c r="R21" i="26"/>
  <c r="N21" i="26"/>
  <c r="R78" i="26"/>
  <c r="G78" i="26"/>
  <c r="N78" i="26"/>
  <c r="R13" i="26"/>
  <c r="G13" i="26"/>
  <c r="N13" i="26"/>
  <c r="N64" i="26"/>
  <c r="R64" i="26"/>
  <c r="G64" i="26"/>
  <c r="N9" i="26"/>
  <c r="G9" i="26"/>
  <c r="R9" i="26"/>
  <c r="G23" i="26"/>
  <c r="N23" i="26"/>
  <c r="R23" i="26"/>
  <c r="R24" i="26"/>
  <c r="G24" i="26"/>
  <c r="N24" i="26"/>
  <c r="G27" i="10"/>
  <c r="R27" i="10"/>
  <c r="N27" i="10"/>
  <c r="G25" i="10"/>
  <c r="R25" i="10"/>
  <c r="N25" i="10"/>
  <c r="G22" i="10"/>
  <c r="R22" i="10"/>
  <c r="N22" i="10"/>
  <c r="G38" i="10"/>
  <c r="N38" i="10"/>
  <c r="R38" i="10"/>
  <c r="N83" i="10"/>
  <c r="G83" i="10"/>
  <c r="R83" i="10"/>
  <c r="N56" i="11"/>
  <c r="G56" i="11"/>
  <c r="R56" i="11"/>
  <c r="G47" i="11"/>
  <c r="N47" i="11"/>
  <c r="R47" i="11"/>
  <c r="G44" i="11"/>
  <c r="N44" i="11"/>
  <c r="R44" i="11"/>
  <c r="R8" i="11"/>
  <c r="N8" i="11"/>
  <c r="G8" i="11"/>
  <c r="G62" i="11"/>
  <c r="N62" i="11"/>
  <c r="R62" i="11"/>
  <c r="G39" i="11"/>
  <c r="R39" i="11"/>
  <c r="N39" i="11"/>
  <c r="R35" i="11"/>
  <c r="N35" i="11"/>
  <c r="G35" i="11"/>
  <c r="N5" i="11"/>
  <c r="R5" i="11"/>
  <c r="G5" i="11"/>
  <c r="R74" i="1"/>
  <c r="N74" i="1"/>
  <c r="N70" i="1"/>
  <c r="R70" i="1"/>
  <c r="N5" i="17"/>
  <c r="R5" i="17"/>
  <c r="G5" i="17"/>
  <c r="N54" i="17"/>
  <c r="R54" i="17"/>
  <c r="G54" i="17"/>
  <c r="G45" i="17"/>
  <c r="N45" i="17"/>
  <c r="R45" i="17"/>
  <c r="R78" i="17"/>
  <c r="N78" i="17"/>
  <c r="G78" i="17"/>
  <c r="N67" i="17"/>
  <c r="R67" i="17"/>
  <c r="G67" i="17"/>
  <c r="N39" i="17"/>
  <c r="G39" i="17"/>
  <c r="R39" i="17"/>
  <c r="G36" i="17"/>
  <c r="N36" i="17"/>
  <c r="R36" i="17"/>
  <c r="N20" i="17"/>
  <c r="R20" i="17"/>
  <c r="G20" i="17"/>
  <c r="G81" i="17"/>
  <c r="R81" i="17"/>
  <c r="N81" i="17"/>
  <c r="R33" i="4"/>
  <c r="N33" i="4"/>
  <c r="G33" i="4"/>
  <c r="R27" i="4"/>
  <c r="N27" i="4"/>
  <c r="G27" i="4"/>
  <c r="N36" i="18"/>
  <c r="G36" i="18"/>
  <c r="R36" i="18"/>
  <c r="R58" i="9"/>
  <c r="G58" i="9"/>
  <c r="N58" i="9"/>
  <c r="G51" i="16"/>
  <c r="R51" i="16"/>
  <c r="N51" i="16"/>
  <c r="G56" i="16"/>
  <c r="N56" i="16"/>
  <c r="R56" i="16"/>
  <c r="R28" i="16"/>
  <c r="N28" i="16"/>
  <c r="G28" i="16"/>
  <c r="G27" i="16"/>
  <c r="R27" i="16"/>
  <c r="N27" i="16"/>
  <c r="R15" i="16"/>
  <c r="G15" i="16"/>
  <c r="N15" i="16"/>
  <c r="N30" i="16"/>
  <c r="R30" i="16"/>
  <c r="G30" i="16"/>
  <c r="G25" i="16"/>
  <c r="R25" i="16"/>
  <c r="N25" i="16"/>
  <c r="G82" i="16"/>
  <c r="N82" i="16"/>
  <c r="R82" i="16"/>
  <c r="O74" i="10"/>
  <c r="S74" i="10"/>
  <c r="R49" i="24"/>
  <c r="G49" i="24"/>
  <c r="N49" i="24"/>
  <c r="R11" i="24"/>
  <c r="N11" i="24"/>
  <c r="G11" i="24"/>
  <c r="R47" i="24"/>
  <c r="G47" i="24"/>
  <c r="N47" i="24"/>
  <c r="N42" i="24"/>
  <c r="G42" i="24"/>
  <c r="R42" i="24"/>
  <c r="G66" i="24"/>
  <c r="R66" i="24"/>
  <c r="N66" i="24"/>
  <c r="R44" i="24"/>
  <c r="G44" i="24"/>
  <c r="N44" i="24"/>
  <c r="N63" i="24"/>
  <c r="R63" i="24"/>
  <c r="G63" i="24"/>
  <c r="G30" i="24"/>
  <c r="N30" i="24"/>
  <c r="R30" i="24"/>
  <c r="G81" i="24"/>
  <c r="R81" i="24"/>
  <c r="N81" i="24"/>
  <c r="N57" i="27"/>
  <c r="G57" i="27"/>
  <c r="R57" i="27"/>
  <c r="G86" i="27"/>
  <c r="N86" i="27"/>
  <c r="R86" i="27"/>
  <c r="G46" i="27"/>
  <c r="N46" i="27"/>
  <c r="R46" i="27"/>
  <c r="N20" i="27"/>
  <c r="R20" i="27"/>
  <c r="G20" i="27"/>
  <c r="G45" i="27"/>
  <c r="R45" i="27"/>
  <c r="N45" i="27"/>
  <c r="G66" i="27"/>
  <c r="R66" i="27"/>
  <c r="N66" i="27"/>
  <c r="G31" i="27"/>
  <c r="N31" i="27"/>
  <c r="R31" i="27"/>
  <c r="G21" i="27"/>
  <c r="N21" i="27"/>
  <c r="R21" i="27"/>
  <c r="N28" i="27"/>
  <c r="R28" i="27"/>
  <c r="G28" i="27"/>
  <c r="G62" i="27"/>
  <c r="N62" i="27"/>
  <c r="R62" i="27"/>
  <c r="G53" i="28"/>
  <c r="N53" i="28"/>
  <c r="R53" i="28"/>
  <c r="R28" i="28"/>
  <c r="G28" i="28"/>
  <c r="N28" i="28"/>
  <c r="R37" i="28"/>
  <c r="G37" i="28"/>
  <c r="N37" i="28"/>
  <c r="N66" i="28"/>
  <c r="G66" i="28"/>
  <c r="R66" i="28"/>
  <c r="G79" i="28"/>
  <c r="R79" i="28"/>
  <c r="N79" i="28"/>
  <c r="R46" i="28"/>
  <c r="G46" i="28"/>
  <c r="N46" i="28"/>
  <c r="N37" i="26"/>
  <c r="R37" i="26"/>
  <c r="G37" i="26"/>
  <c r="N48" i="15"/>
  <c r="R48" i="15"/>
  <c r="G48" i="15"/>
  <c r="R21" i="15"/>
  <c r="N21" i="15"/>
  <c r="G21" i="15"/>
  <c r="R46" i="15"/>
  <c r="N46" i="15"/>
  <c r="G46" i="15"/>
  <c r="R9" i="15"/>
  <c r="N9" i="15"/>
  <c r="G9" i="15"/>
  <c r="G24" i="15"/>
  <c r="R24" i="15"/>
  <c r="N24" i="15"/>
  <c r="N83" i="15"/>
  <c r="R83" i="15"/>
  <c r="G83" i="15"/>
  <c r="N8" i="15"/>
  <c r="R8" i="15"/>
  <c r="G8" i="15"/>
  <c r="N66" i="15"/>
  <c r="G66" i="15"/>
  <c r="R66" i="15"/>
  <c r="R20" i="15"/>
  <c r="G20" i="15"/>
  <c r="N20" i="15"/>
  <c r="G48" i="26"/>
  <c r="N48" i="26"/>
  <c r="R48" i="26"/>
  <c r="N84" i="26"/>
  <c r="R84" i="26"/>
  <c r="G84" i="26"/>
  <c r="G69" i="26"/>
  <c r="N69" i="26"/>
  <c r="R69" i="26"/>
  <c r="N83" i="26"/>
  <c r="G83" i="26"/>
  <c r="R83" i="26"/>
  <c r="G30" i="26"/>
  <c r="R30" i="26"/>
  <c r="N30" i="26"/>
  <c r="G31" i="26"/>
  <c r="R31" i="26"/>
  <c r="N31" i="26"/>
  <c r="N38" i="26"/>
  <c r="R38" i="26"/>
  <c r="G38" i="26"/>
  <c r="R35" i="26"/>
  <c r="N35" i="26"/>
  <c r="G35" i="26"/>
  <c r="R59" i="26"/>
  <c r="G59" i="26"/>
  <c r="N59" i="26"/>
  <c r="N58" i="22"/>
  <c r="R58" i="22"/>
  <c r="G58" i="22"/>
  <c r="G31" i="22"/>
  <c r="R31" i="22"/>
  <c r="N31" i="22"/>
  <c r="G13" i="22"/>
  <c r="N13" i="22"/>
  <c r="R13" i="22"/>
  <c r="R20" i="22"/>
  <c r="N20" i="22"/>
  <c r="G20" i="22"/>
  <c r="R60" i="22"/>
  <c r="G60" i="22"/>
  <c r="N60" i="22"/>
  <c r="R41" i="22"/>
  <c r="N41" i="22"/>
  <c r="G41" i="22"/>
  <c r="R25" i="22"/>
  <c r="G25" i="22"/>
  <c r="N25" i="22"/>
  <c r="G69" i="22"/>
  <c r="N69" i="22"/>
  <c r="R69" i="22"/>
  <c r="G62" i="22"/>
  <c r="R62" i="22"/>
  <c r="N62" i="22"/>
  <c r="R58" i="11"/>
  <c r="N58" i="11"/>
  <c r="G58" i="11"/>
  <c r="G81" i="11"/>
  <c r="N81" i="11"/>
  <c r="R81" i="11"/>
  <c r="G63" i="11"/>
  <c r="N63" i="11"/>
  <c r="R63" i="11"/>
  <c r="G30" i="11"/>
  <c r="R30" i="11"/>
  <c r="N30" i="11"/>
  <c r="N45" i="11"/>
  <c r="G45" i="11"/>
  <c r="R45" i="11"/>
  <c r="N18" i="11"/>
  <c r="R18" i="11"/>
  <c r="G18" i="11"/>
  <c r="N32" i="11"/>
  <c r="R32" i="11"/>
  <c r="G32" i="11"/>
  <c r="R22" i="11"/>
  <c r="N22" i="11"/>
  <c r="G22" i="11"/>
  <c r="N28" i="11"/>
  <c r="G28" i="11"/>
  <c r="R28" i="11"/>
  <c r="N28" i="26"/>
  <c r="R28" i="26"/>
  <c r="G28" i="26"/>
  <c r="G50" i="17"/>
  <c r="N50" i="17"/>
  <c r="R50" i="17"/>
  <c r="R49" i="17"/>
  <c r="N49" i="17"/>
  <c r="G49" i="17"/>
  <c r="R22" i="17"/>
  <c r="N22" i="17"/>
  <c r="G22" i="17"/>
  <c r="G46" i="17"/>
  <c r="R46" i="17"/>
  <c r="N46" i="17"/>
  <c r="G11" i="17"/>
  <c r="R11" i="17"/>
  <c r="N11" i="17"/>
  <c r="G84" i="17"/>
  <c r="N84" i="17"/>
  <c r="R84" i="17"/>
  <c r="R44" i="17"/>
  <c r="N44" i="17"/>
  <c r="G44" i="17"/>
  <c r="N26" i="17"/>
  <c r="R26" i="17"/>
  <c r="G26" i="17"/>
  <c r="N83" i="17"/>
  <c r="R83" i="17"/>
  <c r="G83" i="17"/>
  <c r="G47" i="17"/>
  <c r="R47" i="17"/>
  <c r="N47" i="17"/>
  <c r="G20" i="4"/>
  <c r="N20" i="4"/>
  <c r="R20" i="4"/>
  <c r="G55" i="18"/>
  <c r="R55" i="18"/>
  <c r="N55" i="18"/>
  <c r="G85" i="18"/>
  <c r="N85" i="18"/>
  <c r="R85" i="18"/>
  <c r="N8" i="18"/>
  <c r="R8" i="18"/>
  <c r="G8" i="18"/>
  <c r="G60" i="18"/>
  <c r="R60" i="18"/>
  <c r="N60" i="18"/>
  <c r="N22" i="18"/>
  <c r="G22" i="18"/>
  <c r="R22" i="18"/>
  <c r="N34" i="18"/>
  <c r="R34" i="18"/>
  <c r="G34" i="18"/>
  <c r="N25" i="18"/>
  <c r="G25" i="18"/>
  <c r="R25" i="18"/>
  <c r="N37" i="18"/>
  <c r="G37" i="18"/>
  <c r="R37" i="18"/>
  <c r="N54" i="16"/>
  <c r="G54" i="16"/>
  <c r="R54" i="16"/>
  <c r="N57" i="16"/>
  <c r="R57" i="16"/>
  <c r="G57" i="16"/>
  <c r="N6" i="16"/>
  <c r="R6" i="16"/>
  <c r="G6" i="16"/>
  <c r="G43" i="16"/>
  <c r="R43" i="16"/>
  <c r="N43" i="16"/>
  <c r="G29" i="16"/>
  <c r="N29" i="16"/>
  <c r="R29" i="16"/>
  <c r="G67" i="16"/>
  <c r="R67" i="16"/>
  <c r="N67" i="16"/>
  <c r="G79" i="16"/>
  <c r="N79" i="16"/>
  <c r="R79" i="16"/>
  <c r="R9" i="16"/>
  <c r="N9" i="16"/>
  <c r="G9" i="16"/>
  <c r="N16" i="16"/>
  <c r="G16" i="16"/>
  <c r="R16" i="16"/>
  <c r="R18" i="16"/>
  <c r="G18" i="16"/>
  <c r="N18" i="16"/>
  <c r="G56" i="23"/>
  <c r="N56" i="23"/>
  <c r="R56" i="23"/>
  <c r="N6" i="23"/>
  <c r="R6" i="23"/>
  <c r="G6" i="23"/>
  <c r="G82" i="23"/>
  <c r="R82" i="23"/>
  <c r="N82" i="23"/>
  <c r="G86" i="23"/>
  <c r="R86" i="23"/>
  <c r="N86" i="23"/>
  <c r="N83" i="23"/>
  <c r="R83" i="23"/>
  <c r="G83" i="23"/>
  <c r="G34" i="23"/>
  <c r="N34" i="23"/>
  <c r="R34" i="23"/>
  <c r="R37" i="23"/>
  <c r="G37" i="23"/>
  <c r="N37" i="23"/>
  <c r="R28" i="23"/>
  <c r="N28" i="23"/>
  <c r="G28" i="23"/>
  <c r="G79" i="23"/>
  <c r="R79" i="23"/>
  <c r="N79" i="23"/>
  <c r="G58" i="12"/>
  <c r="N58" i="12"/>
  <c r="R58" i="12"/>
  <c r="G39" i="12"/>
  <c r="R39" i="12"/>
  <c r="N39" i="12"/>
  <c r="G16" i="12"/>
  <c r="N16" i="12"/>
  <c r="R16" i="12"/>
  <c r="G34" i="12"/>
  <c r="N34" i="12"/>
  <c r="R34" i="12"/>
  <c r="G66" i="12"/>
  <c r="N66" i="12"/>
  <c r="R66" i="12"/>
  <c r="G38" i="12"/>
  <c r="N38" i="12"/>
  <c r="R38" i="12"/>
  <c r="R28" i="12"/>
  <c r="N28" i="12"/>
  <c r="G28" i="12"/>
  <c r="N79" i="12"/>
  <c r="G79" i="12"/>
  <c r="R79" i="12"/>
  <c r="G69" i="12"/>
  <c r="N69" i="12"/>
  <c r="R69" i="12"/>
  <c r="N5" i="25"/>
  <c r="R5" i="25"/>
  <c r="G5" i="25"/>
  <c r="N58" i="28"/>
  <c r="G58" i="28"/>
  <c r="R58" i="28"/>
  <c r="R20" i="28"/>
  <c r="G20" i="28"/>
  <c r="N20" i="28"/>
  <c r="R8" i="28"/>
  <c r="N8" i="28"/>
  <c r="G8" i="28"/>
  <c r="G25" i="28"/>
  <c r="R25" i="28"/>
  <c r="N25" i="28"/>
  <c r="N12" i="28"/>
  <c r="G12" i="28"/>
  <c r="R12" i="28"/>
  <c r="R69" i="28"/>
  <c r="G69" i="28"/>
  <c r="N69" i="28"/>
  <c r="G32" i="28"/>
  <c r="N32" i="28"/>
  <c r="R32" i="28"/>
  <c r="G35" i="28"/>
  <c r="N35" i="28"/>
  <c r="R35" i="28"/>
  <c r="R6" i="28"/>
  <c r="N6" i="28"/>
  <c r="G6" i="28"/>
  <c r="G50" i="15"/>
  <c r="N50" i="15"/>
  <c r="R50" i="15"/>
  <c r="G53" i="15"/>
  <c r="N53" i="15"/>
  <c r="R53" i="15"/>
  <c r="N64" i="15"/>
  <c r="R64" i="15"/>
  <c r="G64" i="15"/>
  <c r="G18" i="15"/>
  <c r="R18" i="15"/>
  <c r="N18" i="15"/>
  <c r="G61" i="15"/>
  <c r="R61" i="15"/>
  <c r="N61" i="15"/>
  <c r="G22" i="15"/>
  <c r="N22" i="15"/>
  <c r="R22" i="15"/>
  <c r="N26" i="15"/>
  <c r="R26" i="15"/>
  <c r="G26" i="15"/>
  <c r="R14" i="15"/>
  <c r="N14" i="15"/>
  <c r="G14" i="15"/>
  <c r="G13" i="15"/>
  <c r="R13" i="15"/>
  <c r="N13" i="15"/>
  <c r="R51" i="26"/>
  <c r="G51" i="26"/>
  <c r="N51" i="26"/>
  <c r="G53" i="26"/>
  <c r="R53" i="26"/>
  <c r="N53" i="26"/>
  <c r="N86" i="26"/>
  <c r="R86" i="26"/>
  <c r="G86" i="26"/>
  <c r="N60" i="26"/>
  <c r="G60" i="26"/>
  <c r="R60" i="26"/>
  <c r="N16" i="26"/>
  <c r="R16" i="26"/>
  <c r="G16" i="26"/>
  <c r="R27" i="26"/>
  <c r="N27" i="26"/>
  <c r="G27" i="26"/>
  <c r="N42" i="26"/>
  <c r="R42" i="26"/>
  <c r="G42" i="26"/>
  <c r="G43" i="26"/>
  <c r="R43" i="26"/>
  <c r="N43" i="26"/>
  <c r="R5" i="22"/>
  <c r="N5" i="22"/>
  <c r="G5" i="22"/>
  <c r="N58" i="10"/>
  <c r="R58" i="10"/>
  <c r="G58" i="10"/>
  <c r="G24" i="10"/>
  <c r="R24" i="10"/>
  <c r="N24" i="10"/>
  <c r="N34" i="10"/>
  <c r="G34" i="10"/>
  <c r="R34" i="10"/>
  <c r="N14" i="10"/>
  <c r="R14" i="10"/>
  <c r="G14" i="10"/>
  <c r="N6" i="10"/>
  <c r="R6" i="10"/>
  <c r="G6" i="10"/>
  <c r="G46" i="10"/>
  <c r="N46" i="10"/>
  <c r="R46" i="10"/>
  <c r="G68" i="10"/>
  <c r="R68" i="10"/>
  <c r="N68" i="10"/>
  <c r="G15" i="10"/>
  <c r="R15" i="10"/>
  <c r="N15" i="10"/>
  <c r="R50" i="11"/>
  <c r="G50" i="11"/>
  <c r="N50" i="11"/>
  <c r="N49" i="11"/>
  <c r="G49" i="11"/>
  <c r="R49" i="11"/>
  <c r="N20" i="11"/>
  <c r="R20" i="11"/>
  <c r="G20" i="11"/>
  <c r="N29" i="11"/>
  <c r="G29" i="11"/>
  <c r="R29" i="11"/>
  <c r="G26" i="11"/>
  <c r="R26" i="11"/>
  <c r="N26" i="11"/>
  <c r="R34" i="11"/>
  <c r="N34" i="11"/>
  <c r="G34" i="11"/>
  <c r="G36" i="11"/>
  <c r="N36" i="11"/>
  <c r="R36" i="11"/>
  <c r="G23" i="11"/>
  <c r="N23" i="11"/>
  <c r="R23" i="11"/>
  <c r="G85" i="11"/>
  <c r="N85" i="11"/>
  <c r="R85" i="11"/>
  <c r="N79" i="11"/>
  <c r="R79" i="11"/>
  <c r="G79" i="11"/>
  <c r="R48" i="13"/>
  <c r="G48" i="13"/>
  <c r="N48" i="13"/>
  <c r="R40" i="13"/>
  <c r="G40" i="13"/>
  <c r="N40" i="13"/>
  <c r="R22" i="13"/>
  <c r="G22" i="13"/>
  <c r="N22" i="13"/>
  <c r="N63" i="13"/>
  <c r="G63" i="13"/>
  <c r="R63" i="13"/>
  <c r="G85" i="13"/>
  <c r="R85" i="13"/>
  <c r="N85" i="13"/>
  <c r="R59" i="13"/>
  <c r="N59" i="13"/>
  <c r="G59" i="13"/>
  <c r="R31" i="13"/>
  <c r="G31" i="13"/>
  <c r="N31" i="13"/>
  <c r="R86" i="13"/>
  <c r="N86" i="13"/>
  <c r="G86" i="13"/>
  <c r="G67" i="13"/>
  <c r="R67" i="13"/>
  <c r="N67" i="13"/>
  <c r="R50" i="14"/>
  <c r="N50" i="14"/>
  <c r="G50" i="14"/>
  <c r="R52" i="14"/>
  <c r="N52" i="14"/>
  <c r="G52" i="14"/>
  <c r="G37" i="14"/>
  <c r="N37" i="14"/>
  <c r="R37" i="14"/>
  <c r="R45" i="14"/>
  <c r="G45" i="14"/>
  <c r="N45" i="14"/>
  <c r="G34" i="14"/>
  <c r="N34" i="14"/>
  <c r="R34" i="14"/>
  <c r="G17" i="14"/>
  <c r="R17" i="14"/>
  <c r="N17" i="14"/>
  <c r="G12" i="14"/>
  <c r="N12" i="14"/>
  <c r="R12" i="14"/>
  <c r="R41" i="14"/>
  <c r="N41" i="14"/>
  <c r="G41" i="14"/>
  <c r="N35" i="14"/>
  <c r="R35" i="14"/>
  <c r="G35" i="14"/>
  <c r="N51" i="17"/>
  <c r="G51" i="17"/>
  <c r="R51" i="17"/>
  <c r="N48" i="17"/>
  <c r="G48" i="17"/>
  <c r="R48" i="17"/>
  <c r="N80" i="17"/>
  <c r="R80" i="17"/>
  <c r="G80" i="17"/>
  <c r="R29" i="17"/>
  <c r="N29" i="17"/>
  <c r="G29" i="17"/>
  <c r="N86" i="17"/>
  <c r="G86" i="17"/>
  <c r="R86" i="17"/>
  <c r="N43" i="17"/>
  <c r="R43" i="17"/>
  <c r="G43" i="17"/>
  <c r="R7" i="17"/>
  <c r="N7" i="17"/>
  <c r="G7" i="17"/>
  <c r="G38" i="17"/>
  <c r="N38" i="17"/>
  <c r="R38" i="17"/>
  <c r="G34" i="17"/>
  <c r="N34" i="17"/>
  <c r="R34" i="17"/>
  <c r="G18" i="17"/>
  <c r="R18" i="17"/>
  <c r="N18" i="17"/>
  <c r="G55" i="24"/>
  <c r="N55" i="24"/>
  <c r="R55" i="24"/>
  <c r="G29" i="24"/>
  <c r="N29" i="24"/>
  <c r="R29" i="24"/>
  <c r="N34" i="24"/>
  <c r="G34" i="24"/>
  <c r="R34" i="24"/>
  <c r="N23" i="24"/>
  <c r="R23" i="24"/>
  <c r="G23" i="24"/>
  <c r="N51" i="23"/>
  <c r="R51" i="23"/>
  <c r="G51" i="23"/>
  <c r="G48" i="23"/>
  <c r="R48" i="23"/>
  <c r="N48" i="23"/>
  <c r="N20" i="23"/>
  <c r="R20" i="23"/>
  <c r="G20" i="23"/>
  <c r="R46" i="23"/>
  <c r="N46" i="23"/>
  <c r="G46" i="23"/>
  <c r="G68" i="23"/>
  <c r="N68" i="23"/>
  <c r="R68" i="23"/>
  <c r="R85" i="23"/>
  <c r="G85" i="23"/>
  <c r="N85" i="23"/>
  <c r="N32" i="23"/>
  <c r="R32" i="23"/>
  <c r="G32" i="23"/>
  <c r="G24" i="23"/>
  <c r="N24" i="23"/>
  <c r="R24" i="23"/>
  <c r="G35" i="23"/>
  <c r="R35" i="23"/>
  <c r="N35" i="23"/>
  <c r="N15" i="23"/>
  <c r="R15" i="23"/>
  <c r="G15" i="23"/>
  <c r="G56" i="12"/>
  <c r="N56" i="12"/>
  <c r="R56" i="12"/>
  <c r="R67" i="12"/>
  <c r="G67" i="12"/>
  <c r="N67" i="12"/>
  <c r="N59" i="12"/>
  <c r="R59" i="12"/>
  <c r="G59" i="12"/>
  <c r="N60" i="12"/>
  <c r="G60" i="12"/>
  <c r="R60" i="12"/>
  <c r="R26" i="12"/>
  <c r="N26" i="12"/>
  <c r="G26" i="12"/>
  <c r="R5" i="12"/>
  <c r="N5" i="12"/>
  <c r="G5" i="12"/>
  <c r="R58" i="27"/>
  <c r="G58" i="27"/>
  <c r="N58" i="27"/>
  <c r="G69" i="27"/>
  <c r="R69" i="27"/>
  <c r="N69" i="27"/>
  <c r="G15" i="27"/>
  <c r="R15" i="27"/>
  <c r="N15" i="27"/>
  <c r="R17" i="27"/>
  <c r="N17" i="27"/>
  <c r="G17" i="27"/>
  <c r="R64" i="27"/>
  <c r="N64" i="27"/>
  <c r="G64" i="27"/>
  <c r="G27" i="27"/>
  <c r="N27" i="27"/>
  <c r="R27" i="27"/>
  <c r="R78" i="27"/>
  <c r="N78" i="27"/>
  <c r="G78" i="27"/>
  <c r="N14" i="27"/>
  <c r="G14" i="27"/>
  <c r="R14" i="27"/>
  <c r="G35" i="27"/>
  <c r="R35" i="27"/>
  <c r="N35" i="27"/>
  <c r="N48" i="25"/>
  <c r="R48" i="25"/>
  <c r="G48" i="25"/>
  <c r="G53" i="25"/>
  <c r="N53" i="25"/>
  <c r="R53" i="25"/>
  <c r="R10" i="25"/>
  <c r="N10" i="25"/>
  <c r="G10" i="25"/>
  <c r="G28" i="25"/>
  <c r="R28" i="25"/>
  <c r="N28" i="25"/>
  <c r="G38" i="25"/>
  <c r="N38" i="25"/>
  <c r="R38" i="25"/>
  <c r="G67" i="25"/>
  <c r="N67" i="25"/>
  <c r="R67" i="25"/>
  <c r="N19" i="25"/>
  <c r="G19" i="25"/>
  <c r="R19" i="25"/>
  <c r="G32" i="25"/>
  <c r="R32" i="25"/>
  <c r="N32" i="25"/>
  <c r="N41" i="25"/>
  <c r="R41" i="25"/>
  <c r="G41" i="25"/>
  <c r="N5" i="28"/>
  <c r="R5" i="28"/>
  <c r="G5" i="28"/>
  <c r="R57" i="26"/>
  <c r="N57" i="26"/>
  <c r="G57" i="26"/>
  <c r="G12" i="26"/>
  <c r="N12" i="26"/>
  <c r="R12" i="26"/>
  <c r="G36" i="26"/>
  <c r="N36" i="26"/>
  <c r="R36" i="26"/>
  <c r="G32" i="26"/>
  <c r="N32" i="26"/>
  <c r="R32" i="26"/>
  <c r="R18" i="26"/>
  <c r="G18" i="26"/>
  <c r="N18" i="26"/>
  <c r="N20" i="26"/>
  <c r="R20" i="26"/>
  <c r="G20" i="26"/>
  <c r="R80" i="26"/>
  <c r="N80" i="26"/>
  <c r="G80" i="26"/>
  <c r="R6" i="26"/>
  <c r="N6" i="26"/>
  <c r="G6" i="26"/>
  <c r="G53" i="19"/>
  <c r="R53" i="19"/>
  <c r="N53" i="19"/>
  <c r="G15" i="19"/>
  <c r="R15" i="19"/>
  <c r="N15" i="19"/>
  <c r="R6" i="19"/>
  <c r="N6" i="19"/>
  <c r="G6" i="19"/>
  <c r="N80" i="19"/>
  <c r="R80" i="19"/>
  <c r="G80" i="19"/>
  <c r="N27" i="19"/>
  <c r="G27" i="19"/>
  <c r="R27" i="19"/>
  <c r="R8" i="19"/>
  <c r="N8" i="19"/>
  <c r="G8" i="19"/>
  <c r="G9" i="19"/>
  <c r="R9" i="19"/>
  <c r="N9" i="19"/>
  <c r="G19" i="19"/>
  <c r="N19" i="19"/>
  <c r="R19" i="19"/>
  <c r="G23" i="19"/>
  <c r="N23" i="19"/>
  <c r="R23" i="19"/>
  <c r="G51" i="22"/>
  <c r="N51" i="22"/>
  <c r="R51" i="22"/>
  <c r="G56" i="22"/>
  <c r="R56" i="22"/>
  <c r="N56" i="22"/>
  <c r="G66" i="22"/>
  <c r="N66" i="22"/>
  <c r="R66" i="22"/>
  <c r="R28" i="22"/>
  <c r="N28" i="22"/>
  <c r="G28" i="22"/>
  <c r="R59" i="22"/>
  <c r="G59" i="22"/>
  <c r="N59" i="22"/>
  <c r="G16" i="22"/>
  <c r="R16" i="22"/>
  <c r="N16" i="22"/>
  <c r="N30" i="22"/>
  <c r="G30" i="22"/>
  <c r="R30" i="22"/>
  <c r="R43" i="22"/>
  <c r="N43" i="22"/>
  <c r="G43" i="22"/>
  <c r="N61" i="22"/>
  <c r="R61" i="22"/>
  <c r="G61" i="22"/>
  <c r="G15" i="22"/>
  <c r="R15" i="22"/>
  <c r="N15" i="22"/>
  <c r="N51" i="11"/>
  <c r="G51" i="11"/>
  <c r="R51" i="11"/>
  <c r="N48" i="11"/>
  <c r="R48" i="11"/>
  <c r="G48" i="11"/>
  <c r="G17" i="11"/>
  <c r="N17" i="11"/>
  <c r="R17" i="11"/>
  <c r="G9" i="11"/>
  <c r="R9" i="11"/>
  <c r="N9" i="11"/>
  <c r="N80" i="11"/>
  <c r="R80" i="11"/>
  <c r="G80" i="11"/>
  <c r="R33" i="11"/>
  <c r="N33" i="11"/>
  <c r="G33" i="11"/>
  <c r="G59" i="11"/>
  <c r="N59" i="11"/>
  <c r="R59" i="11"/>
  <c r="G11" i="11"/>
  <c r="N11" i="11"/>
  <c r="R11" i="11"/>
  <c r="G55" i="4"/>
  <c r="R55" i="4"/>
  <c r="N55" i="4"/>
  <c r="R14" i="4"/>
  <c r="N14" i="4"/>
  <c r="G14" i="4"/>
  <c r="R85" i="4"/>
  <c r="G85" i="4"/>
  <c r="N85" i="4"/>
  <c r="R81" i="4"/>
  <c r="N81" i="4"/>
  <c r="G81" i="4"/>
  <c r="G35" i="4"/>
  <c r="R35" i="4"/>
  <c r="N35" i="4"/>
  <c r="G26" i="9"/>
  <c r="N26" i="9"/>
  <c r="R26" i="9"/>
  <c r="R14" i="9"/>
  <c r="G14" i="9"/>
  <c r="N14" i="9"/>
  <c r="N40" i="9"/>
  <c r="G40" i="9"/>
  <c r="R40" i="9"/>
  <c r="R68" i="9"/>
  <c r="N68" i="9"/>
  <c r="G68" i="9"/>
  <c r="G69" i="9"/>
  <c r="N69" i="9"/>
  <c r="R69" i="9"/>
  <c r="G52" i="16"/>
  <c r="R52" i="16"/>
  <c r="N52" i="16"/>
  <c r="R63" i="16"/>
  <c r="N63" i="16"/>
  <c r="G63" i="16"/>
  <c r="N38" i="16"/>
  <c r="G38" i="16"/>
  <c r="R38" i="16"/>
  <c r="N59" i="16"/>
  <c r="G59" i="16"/>
  <c r="R59" i="16"/>
  <c r="N36" i="16"/>
  <c r="R36" i="16"/>
  <c r="G36" i="16"/>
  <c r="G32" i="16"/>
  <c r="N32" i="16"/>
  <c r="R32" i="16"/>
  <c r="G21" i="16"/>
  <c r="R21" i="16"/>
  <c r="N21" i="16"/>
  <c r="R14" i="16"/>
  <c r="N14" i="16"/>
  <c r="G14" i="16"/>
  <c r="N13" i="16"/>
  <c r="R13" i="16"/>
  <c r="G13" i="16"/>
  <c r="G57" i="23"/>
  <c r="N57" i="23"/>
  <c r="R57" i="23"/>
  <c r="G53" i="23"/>
  <c r="R53" i="23"/>
  <c r="N53" i="23"/>
  <c r="G67" i="23"/>
  <c r="R67" i="23"/>
  <c r="N67" i="23"/>
  <c r="G21" i="23"/>
  <c r="N21" i="23"/>
  <c r="R21" i="23"/>
  <c r="R42" i="23"/>
  <c r="G42" i="23"/>
  <c r="N42" i="23"/>
  <c r="G38" i="23"/>
  <c r="N38" i="23"/>
  <c r="R38" i="23"/>
  <c r="N43" i="23"/>
  <c r="G43" i="23"/>
  <c r="R43" i="23"/>
  <c r="G80" i="23"/>
  <c r="N80" i="23"/>
  <c r="R80" i="23"/>
  <c r="G64" i="23"/>
  <c r="N64" i="23"/>
  <c r="R64" i="23"/>
  <c r="G53" i="12"/>
  <c r="R53" i="12"/>
  <c r="N53" i="12"/>
  <c r="G52" i="12"/>
  <c r="N52" i="12"/>
  <c r="R52" i="12"/>
  <c r="G32" i="12"/>
  <c r="N32" i="12"/>
  <c r="R32" i="12"/>
  <c r="N85" i="12"/>
  <c r="G85" i="12"/>
  <c r="R85" i="12"/>
  <c r="N9" i="12"/>
  <c r="G9" i="12"/>
  <c r="R9" i="12"/>
  <c r="N6" i="12"/>
  <c r="R6" i="12"/>
  <c r="G6" i="12"/>
  <c r="R29" i="12"/>
  <c r="N29" i="12"/>
  <c r="G29" i="12"/>
  <c r="N46" i="12"/>
  <c r="R46" i="12"/>
  <c r="G46" i="12"/>
  <c r="N61" i="12"/>
  <c r="G61" i="12"/>
  <c r="R61" i="12"/>
  <c r="G25" i="12"/>
  <c r="R25" i="12"/>
  <c r="N25" i="12"/>
  <c r="G58" i="25"/>
  <c r="N58" i="25"/>
  <c r="R58" i="25"/>
  <c r="G25" i="25"/>
  <c r="N25" i="25"/>
  <c r="R25" i="25"/>
  <c r="R59" i="25"/>
  <c r="N59" i="25"/>
  <c r="G59" i="25"/>
  <c r="R84" i="25"/>
  <c r="G84" i="25"/>
  <c r="N84" i="25"/>
  <c r="N69" i="25"/>
  <c r="R69" i="25"/>
  <c r="G69" i="25"/>
  <c r="N46" i="25"/>
  <c r="R46" i="25"/>
  <c r="G46" i="25"/>
  <c r="G18" i="25"/>
  <c r="N18" i="25"/>
  <c r="R18" i="25"/>
  <c r="G36" i="25"/>
  <c r="R36" i="25"/>
  <c r="N36" i="25"/>
  <c r="G65" i="25"/>
  <c r="N65" i="25"/>
  <c r="R65" i="25"/>
  <c r="G69" i="15"/>
  <c r="N69" i="15"/>
  <c r="R69" i="15"/>
  <c r="G36" i="15"/>
  <c r="R36" i="15"/>
  <c r="N36" i="15"/>
  <c r="R51" i="19"/>
  <c r="G51" i="19"/>
  <c r="N51" i="19"/>
  <c r="R58" i="19"/>
  <c r="N58" i="19"/>
  <c r="G58" i="19"/>
  <c r="G24" i="19"/>
  <c r="N24" i="19"/>
  <c r="R24" i="19"/>
  <c r="N29" i="19"/>
  <c r="G29" i="19"/>
  <c r="R29" i="19"/>
  <c r="G18" i="19"/>
  <c r="R18" i="19"/>
  <c r="N18" i="19"/>
  <c r="R21" i="19"/>
  <c r="N21" i="19"/>
  <c r="G21" i="19"/>
  <c r="G47" i="19"/>
  <c r="N47" i="19"/>
  <c r="R47" i="19"/>
  <c r="G17" i="19"/>
  <c r="R17" i="19"/>
  <c r="N17" i="19"/>
  <c r="N40" i="19"/>
  <c r="G40" i="19"/>
  <c r="R40" i="19"/>
  <c r="N53" i="22"/>
  <c r="G53" i="22"/>
  <c r="R53" i="22"/>
  <c r="G54" i="22"/>
  <c r="R54" i="22"/>
  <c r="N54" i="22"/>
  <c r="N32" i="22"/>
  <c r="R32" i="22"/>
  <c r="G32" i="22"/>
  <c r="R19" i="22"/>
  <c r="N19" i="22"/>
  <c r="G19" i="22"/>
  <c r="G33" i="22"/>
  <c r="R33" i="22"/>
  <c r="N33" i="22"/>
  <c r="G39" i="22"/>
  <c r="R39" i="22"/>
  <c r="N39" i="22"/>
  <c r="N46" i="22"/>
  <c r="R46" i="22"/>
  <c r="G46" i="22"/>
  <c r="N79" i="22"/>
  <c r="R79" i="22"/>
  <c r="G79" i="22"/>
  <c r="G12" i="22"/>
  <c r="N12" i="22"/>
  <c r="R12" i="22"/>
  <c r="R55" i="10"/>
  <c r="N55" i="10"/>
  <c r="G55" i="10"/>
  <c r="R45" i="10"/>
  <c r="G45" i="10"/>
  <c r="N45" i="10"/>
  <c r="G18" i="10"/>
  <c r="N18" i="10"/>
  <c r="R18" i="10"/>
  <c r="G64" i="11"/>
  <c r="N64" i="11"/>
  <c r="R64" i="11"/>
  <c r="N50" i="13"/>
  <c r="R50" i="13"/>
  <c r="G50" i="13"/>
  <c r="G12" i="13"/>
  <c r="N12" i="13"/>
  <c r="R12" i="13"/>
  <c r="N41" i="13"/>
  <c r="R41" i="13"/>
  <c r="G41" i="13"/>
  <c r="G26" i="13"/>
  <c r="N26" i="13"/>
  <c r="R26" i="13"/>
  <c r="G10" i="13"/>
  <c r="R10" i="13"/>
  <c r="N10" i="13"/>
  <c r="N66" i="13"/>
  <c r="G66" i="13"/>
  <c r="R66" i="13"/>
  <c r="G23" i="13"/>
  <c r="R23" i="13"/>
  <c r="N23" i="13"/>
  <c r="R45" i="13"/>
  <c r="G45" i="13"/>
  <c r="N45" i="13"/>
  <c r="G37" i="13"/>
  <c r="R37" i="13"/>
  <c r="N37" i="13"/>
  <c r="R58" i="14"/>
  <c r="N58" i="14"/>
  <c r="G58" i="14"/>
  <c r="G43" i="14"/>
  <c r="R43" i="14"/>
  <c r="N43" i="14"/>
  <c r="G18" i="14"/>
  <c r="N18" i="14"/>
  <c r="R18" i="14"/>
  <c r="R64" i="14"/>
  <c r="G64" i="14"/>
  <c r="N64" i="14"/>
  <c r="G29" i="14"/>
  <c r="N29" i="14"/>
  <c r="R29" i="14"/>
  <c r="R38" i="14"/>
  <c r="N38" i="14"/>
  <c r="G38" i="14"/>
  <c r="G14" i="14"/>
  <c r="N14" i="14"/>
  <c r="R14" i="14"/>
  <c r="N59" i="14"/>
  <c r="R59" i="14"/>
  <c r="G59" i="14"/>
  <c r="N6" i="14"/>
  <c r="R6" i="14"/>
  <c r="G6" i="14"/>
  <c r="R75" i="1"/>
  <c r="N75" i="1"/>
  <c r="R71" i="1"/>
  <c r="N71" i="1"/>
  <c r="G67" i="4"/>
  <c r="R67" i="4"/>
  <c r="N67" i="4"/>
  <c r="N48" i="18"/>
  <c r="R48" i="18"/>
  <c r="G48" i="18"/>
  <c r="G80" i="18"/>
  <c r="R80" i="18"/>
  <c r="N80" i="18"/>
  <c r="N61" i="18"/>
  <c r="G61" i="18"/>
  <c r="R61" i="18"/>
  <c r="R62" i="18"/>
  <c r="N62" i="18"/>
  <c r="G62" i="18"/>
  <c r="G67" i="18"/>
  <c r="R67" i="18"/>
  <c r="N67" i="18"/>
  <c r="N42" i="18"/>
  <c r="G42" i="18"/>
  <c r="R42" i="18"/>
  <c r="N68" i="18"/>
  <c r="G68" i="18"/>
  <c r="R68" i="18"/>
  <c r="N5" i="9"/>
  <c r="R5" i="9"/>
  <c r="G5" i="9"/>
  <c r="N55" i="9"/>
  <c r="G55" i="9"/>
  <c r="R55" i="9"/>
  <c r="R81" i="9"/>
  <c r="N81" i="9"/>
  <c r="G81" i="9"/>
  <c r="R10" i="9"/>
  <c r="N10" i="9"/>
  <c r="G10" i="9"/>
  <c r="N41" i="9"/>
  <c r="G41" i="9"/>
  <c r="R41" i="9"/>
  <c r="N44" i="9"/>
  <c r="R44" i="9"/>
  <c r="G44" i="9"/>
  <c r="R18" i="9"/>
  <c r="G18" i="9"/>
  <c r="N18" i="9"/>
  <c r="R29" i="9"/>
  <c r="N29" i="9"/>
  <c r="G29" i="9"/>
  <c r="G55" i="23"/>
  <c r="R55" i="23"/>
  <c r="N55" i="23"/>
  <c r="R29" i="23"/>
  <c r="N29" i="23"/>
  <c r="G29" i="23"/>
  <c r="G19" i="23"/>
  <c r="N19" i="23"/>
  <c r="R19" i="23"/>
  <c r="G41" i="23"/>
  <c r="N41" i="23"/>
  <c r="R41" i="23"/>
  <c r="R65" i="23"/>
  <c r="N65" i="23"/>
  <c r="G65" i="23"/>
  <c r="G60" i="23"/>
  <c r="R60" i="23"/>
  <c r="N60" i="23"/>
  <c r="R14" i="23"/>
  <c r="G14" i="23"/>
  <c r="N14" i="23"/>
  <c r="R9" i="23"/>
  <c r="N9" i="23"/>
  <c r="G9" i="23"/>
  <c r="R11" i="23"/>
  <c r="N11" i="23"/>
  <c r="G11" i="23"/>
  <c r="G50" i="12"/>
  <c r="N50" i="12"/>
  <c r="R50" i="12"/>
  <c r="N30" i="12"/>
  <c r="R30" i="12"/>
  <c r="G30" i="12"/>
  <c r="G17" i="12"/>
  <c r="N17" i="12"/>
  <c r="R17" i="12"/>
  <c r="R62" i="12"/>
  <c r="G62" i="12"/>
  <c r="N62" i="12"/>
  <c r="R86" i="12"/>
  <c r="G86" i="12"/>
  <c r="N86" i="12"/>
  <c r="G68" i="12"/>
  <c r="R68" i="12"/>
  <c r="N68" i="12"/>
  <c r="G45" i="12"/>
  <c r="R45" i="12"/>
  <c r="N45" i="12"/>
  <c r="G11" i="12"/>
  <c r="N11" i="12"/>
  <c r="R11" i="12"/>
  <c r="G64" i="12"/>
  <c r="R64" i="12"/>
  <c r="N64" i="12"/>
  <c r="N50" i="25"/>
  <c r="R50" i="25"/>
  <c r="G50" i="25"/>
  <c r="N52" i="25"/>
  <c r="R52" i="25"/>
  <c r="G52" i="25"/>
  <c r="G26" i="25"/>
  <c r="R26" i="25"/>
  <c r="N26" i="25"/>
  <c r="G15" i="25"/>
  <c r="R15" i="25"/>
  <c r="N15" i="25"/>
  <c r="G81" i="25"/>
  <c r="N81" i="25"/>
  <c r="R81" i="25"/>
  <c r="R64" i="25"/>
  <c r="N64" i="25"/>
  <c r="G64" i="25"/>
  <c r="G22" i="25"/>
  <c r="N22" i="25"/>
  <c r="R22" i="25"/>
  <c r="R86" i="25"/>
  <c r="N86" i="25"/>
  <c r="G86" i="25"/>
  <c r="R7" i="25"/>
  <c r="N7" i="25"/>
  <c r="G7" i="25"/>
  <c r="G35" i="25"/>
  <c r="N35" i="25"/>
  <c r="R35" i="25"/>
  <c r="O75" i="15"/>
  <c r="S75" i="15"/>
  <c r="G64" i="28"/>
  <c r="N64" i="28"/>
  <c r="R64" i="28"/>
  <c r="G65" i="28"/>
  <c r="R65" i="28"/>
  <c r="N65" i="28"/>
  <c r="G44" i="28"/>
  <c r="N44" i="28"/>
  <c r="R44" i="28"/>
  <c r="R5" i="26"/>
  <c r="N5" i="26"/>
  <c r="G5" i="26"/>
  <c r="N48" i="19"/>
  <c r="R48" i="19"/>
  <c r="G48" i="19"/>
  <c r="R67" i="19"/>
  <c r="N67" i="19"/>
  <c r="G67" i="19"/>
  <c r="G65" i="19"/>
  <c r="N65" i="19"/>
  <c r="R65" i="19"/>
  <c r="G86" i="19"/>
  <c r="R86" i="19"/>
  <c r="N86" i="19"/>
  <c r="N34" i="19"/>
  <c r="G34" i="19"/>
  <c r="R34" i="19"/>
  <c r="G79" i="19"/>
  <c r="N79" i="19"/>
  <c r="R79" i="19"/>
  <c r="N78" i="19"/>
  <c r="G78" i="19"/>
  <c r="R78" i="19"/>
  <c r="N61" i="19"/>
  <c r="R61" i="19"/>
  <c r="G61" i="19"/>
  <c r="N50" i="10"/>
  <c r="G50" i="10"/>
  <c r="R50" i="10"/>
  <c r="G49" i="10"/>
  <c r="R49" i="10"/>
  <c r="N49" i="10"/>
  <c r="R61" i="10"/>
  <c r="N61" i="10"/>
  <c r="G61" i="10"/>
  <c r="R20" i="10"/>
  <c r="N20" i="10"/>
  <c r="G20" i="10"/>
  <c r="G43" i="10"/>
  <c r="R43" i="10"/>
  <c r="N43" i="10"/>
  <c r="G64" i="10"/>
  <c r="N64" i="10"/>
  <c r="R64" i="10"/>
  <c r="R85" i="10"/>
  <c r="N85" i="10"/>
  <c r="G85" i="10"/>
  <c r="G29" i="10"/>
  <c r="R29" i="10"/>
  <c r="N29" i="10"/>
  <c r="G67" i="10"/>
  <c r="N67" i="10"/>
  <c r="R67" i="10"/>
  <c r="N51" i="13"/>
  <c r="R51" i="13"/>
  <c r="G51" i="13"/>
  <c r="G55" i="13"/>
  <c r="N55" i="13"/>
  <c r="R55" i="13"/>
  <c r="N7" i="13"/>
  <c r="R7" i="13"/>
  <c r="G7" i="13"/>
  <c r="G20" i="13"/>
  <c r="R20" i="13"/>
  <c r="N20" i="13"/>
  <c r="G69" i="13"/>
  <c r="N69" i="13"/>
  <c r="R69" i="13"/>
  <c r="R15" i="13"/>
  <c r="N15" i="13"/>
  <c r="G15" i="13"/>
  <c r="G16" i="13"/>
  <c r="R16" i="13"/>
  <c r="N16" i="13"/>
  <c r="G35" i="13"/>
  <c r="N35" i="13"/>
  <c r="R35" i="13"/>
  <c r="G25" i="13"/>
  <c r="N25" i="13"/>
  <c r="R25" i="13"/>
  <c r="R18" i="13"/>
  <c r="N18" i="13"/>
  <c r="G18" i="13"/>
  <c r="G57" i="14"/>
  <c r="R57" i="14"/>
  <c r="N57" i="14"/>
  <c r="G40" i="14"/>
  <c r="N40" i="14"/>
  <c r="R40" i="14"/>
  <c r="G85" i="14"/>
  <c r="R85" i="14"/>
  <c r="N85" i="14"/>
  <c r="G33" i="14"/>
  <c r="N33" i="14"/>
  <c r="R33" i="14"/>
  <c r="R24" i="14"/>
  <c r="N24" i="14"/>
  <c r="G24" i="14"/>
  <c r="R79" i="14"/>
  <c r="G79" i="14"/>
  <c r="N79" i="14"/>
  <c r="N30" i="14"/>
  <c r="R30" i="14"/>
  <c r="G30" i="14"/>
  <c r="G25" i="14"/>
  <c r="N25" i="14"/>
  <c r="R25" i="14"/>
  <c r="N82" i="14"/>
  <c r="G82" i="14"/>
  <c r="R82" i="14"/>
  <c r="R83" i="18"/>
  <c r="G83" i="18"/>
  <c r="N83" i="18"/>
  <c r="G50" i="9"/>
  <c r="R50" i="9"/>
  <c r="N50" i="9"/>
  <c r="G54" i="9"/>
  <c r="R54" i="9"/>
  <c r="N54" i="9"/>
  <c r="G42" i="9"/>
  <c r="R42" i="9"/>
  <c r="N42" i="9"/>
  <c r="R43" i="9"/>
  <c r="G43" i="9"/>
  <c r="N43" i="9"/>
  <c r="G21" i="9"/>
  <c r="R21" i="9"/>
  <c r="N21" i="9"/>
  <c r="R24" i="9"/>
  <c r="N24" i="9"/>
  <c r="G24" i="9"/>
  <c r="N60" i="9"/>
  <c r="G60" i="9"/>
  <c r="R60" i="9"/>
  <c r="N11" i="9"/>
  <c r="R11" i="9"/>
  <c r="G11" i="9"/>
  <c r="G17" i="9"/>
  <c r="R17" i="9"/>
  <c r="N17" i="9"/>
  <c r="R33" i="9"/>
  <c r="G33" i="9"/>
  <c r="N33" i="9"/>
  <c r="G25" i="9"/>
  <c r="N25" i="9"/>
  <c r="R25" i="9"/>
  <c r="R53" i="24"/>
  <c r="N53" i="24"/>
  <c r="G53" i="24"/>
  <c r="G59" i="24"/>
  <c r="R59" i="24"/>
  <c r="N59" i="24"/>
  <c r="N17" i="24"/>
  <c r="G17" i="24"/>
  <c r="R17" i="24"/>
  <c r="G15" i="24"/>
  <c r="R15" i="24"/>
  <c r="N15" i="24"/>
  <c r="N43" i="24"/>
  <c r="R43" i="24"/>
  <c r="G43" i="24"/>
  <c r="R45" i="24"/>
  <c r="G45" i="24"/>
  <c r="N45" i="24"/>
  <c r="R13" i="24"/>
  <c r="N13" i="24"/>
  <c r="G13" i="24"/>
  <c r="N25" i="24"/>
  <c r="G25" i="24"/>
  <c r="R25" i="24"/>
  <c r="G20" i="24"/>
  <c r="N20" i="24"/>
  <c r="R20" i="24"/>
  <c r="N51" i="27"/>
  <c r="R51" i="27"/>
  <c r="G51" i="27"/>
  <c r="G54" i="27"/>
  <c r="R54" i="27"/>
  <c r="N54" i="27"/>
  <c r="R36" i="27"/>
  <c r="G36" i="27"/>
  <c r="N36" i="27"/>
  <c r="N80" i="27"/>
  <c r="G80" i="27"/>
  <c r="R80" i="27"/>
  <c r="G11" i="27"/>
  <c r="R11" i="27"/>
  <c r="N11" i="27"/>
  <c r="R68" i="27"/>
  <c r="G68" i="27"/>
  <c r="N68" i="27"/>
  <c r="G9" i="27"/>
  <c r="R9" i="27"/>
  <c r="N9" i="27"/>
  <c r="G40" i="27"/>
  <c r="R40" i="27"/>
  <c r="N40" i="27"/>
  <c r="G22" i="27"/>
  <c r="N22" i="27"/>
  <c r="R22" i="27"/>
  <c r="G33" i="27"/>
  <c r="R33" i="27"/>
  <c r="N33" i="27"/>
  <c r="N51" i="25"/>
  <c r="R51" i="25"/>
  <c r="G51" i="25"/>
  <c r="R54" i="25"/>
  <c r="G54" i="25"/>
  <c r="N54" i="25"/>
  <c r="R17" i="25"/>
  <c r="G17" i="25"/>
  <c r="N17" i="25"/>
  <c r="G23" i="25"/>
  <c r="N23" i="25"/>
  <c r="R23" i="25"/>
  <c r="N61" i="25"/>
  <c r="G61" i="25"/>
  <c r="R61" i="25"/>
  <c r="R20" i="25"/>
  <c r="N20" i="25"/>
  <c r="G20" i="25"/>
  <c r="R40" i="25"/>
  <c r="G40" i="25"/>
  <c r="N40" i="25"/>
  <c r="N30" i="25"/>
  <c r="R30" i="25"/>
  <c r="G30" i="25"/>
  <c r="G24" i="25"/>
  <c r="R24" i="25"/>
  <c r="N24" i="25"/>
  <c r="R8" i="25"/>
  <c r="N8" i="25"/>
  <c r="G8" i="25"/>
  <c r="G86" i="15"/>
  <c r="R86" i="15"/>
  <c r="N86" i="15"/>
  <c r="N5" i="19"/>
  <c r="R5" i="19"/>
  <c r="G5" i="19"/>
  <c r="R56" i="19"/>
  <c r="N56" i="19"/>
  <c r="G56" i="19"/>
  <c r="R60" i="19"/>
  <c r="G60" i="19"/>
  <c r="N60" i="19"/>
  <c r="N45" i="19"/>
  <c r="R45" i="19"/>
  <c r="G45" i="19"/>
  <c r="R38" i="19"/>
  <c r="N38" i="19"/>
  <c r="G38" i="19"/>
  <c r="R26" i="19"/>
  <c r="G26" i="19"/>
  <c r="N26" i="19"/>
  <c r="G83" i="19"/>
  <c r="R83" i="19"/>
  <c r="N83" i="19"/>
  <c r="N12" i="19"/>
  <c r="G12" i="19"/>
  <c r="R12" i="19"/>
  <c r="R64" i="19"/>
  <c r="G64" i="19"/>
  <c r="N64" i="19"/>
  <c r="N14" i="19"/>
  <c r="R14" i="19"/>
  <c r="G14" i="19"/>
  <c r="G10" i="19"/>
  <c r="R10" i="19"/>
  <c r="N10" i="19"/>
  <c r="N52" i="22"/>
  <c r="G52" i="22"/>
  <c r="R52" i="22"/>
  <c r="N47" i="22"/>
  <c r="R47" i="22"/>
  <c r="G47" i="22"/>
  <c r="G63" i="22"/>
  <c r="N63" i="22"/>
  <c r="R63" i="22"/>
  <c r="N8" i="22"/>
  <c r="R8" i="22"/>
  <c r="G8" i="22"/>
  <c r="R37" i="22"/>
  <c r="N37" i="22"/>
  <c r="G37" i="22"/>
  <c r="G26" i="22"/>
  <c r="R26" i="22"/>
  <c r="N26" i="22"/>
  <c r="N24" i="22"/>
  <c r="R24" i="22"/>
  <c r="G24" i="22"/>
  <c r="G44" i="22"/>
  <c r="R44" i="22"/>
  <c r="N44" i="22"/>
  <c r="R36" i="13"/>
  <c r="N36" i="13"/>
  <c r="G36" i="13"/>
  <c r="O73" i="10"/>
  <c r="S73" i="10"/>
  <c r="N27" i="18"/>
  <c r="G27" i="18"/>
  <c r="R27" i="18"/>
  <c r="N18" i="18"/>
  <c r="G18" i="18"/>
  <c r="R18" i="18"/>
  <c r="G28" i="18"/>
  <c r="R28" i="18"/>
  <c r="N28" i="18"/>
  <c r="R26" i="18"/>
  <c r="G26" i="18"/>
  <c r="N26" i="18"/>
  <c r="G13" i="18"/>
  <c r="R13" i="18"/>
  <c r="N13" i="18"/>
  <c r="G31" i="18"/>
  <c r="R31" i="18"/>
  <c r="N31" i="18"/>
  <c r="R64" i="18"/>
  <c r="N64" i="18"/>
  <c r="G64" i="18"/>
  <c r="G14" i="18"/>
  <c r="N14" i="18"/>
  <c r="R14" i="18"/>
  <c r="G38" i="18"/>
  <c r="N38" i="18"/>
  <c r="R38" i="18"/>
  <c r="R48" i="9"/>
  <c r="G48" i="9"/>
  <c r="N48" i="9"/>
  <c r="G65" i="9"/>
  <c r="R65" i="9"/>
  <c r="N65" i="9"/>
  <c r="G34" i="9"/>
  <c r="N34" i="9"/>
  <c r="R34" i="9"/>
  <c r="G66" i="9"/>
  <c r="N66" i="9"/>
  <c r="R66" i="9"/>
  <c r="R13" i="9"/>
  <c r="G13" i="9"/>
  <c r="N13" i="9"/>
  <c r="G64" i="9"/>
  <c r="N64" i="9"/>
  <c r="R64" i="9"/>
  <c r="R22" i="9"/>
  <c r="N22" i="9"/>
  <c r="G22" i="9"/>
  <c r="G31" i="9"/>
  <c r="N31" i="9"/>
  <c r="R31" i="9"/>
  <c r="N38" i="9"/>
  <c r="G38" i="9"/>
  <c r="R38" i="9"/>
  <c r="R82" i="9"/>
  <c r="N82" i="9"/>
  <c r="G82" i="9"/>
  <c r="G49" i="16"/>
  <c r="N49" i="16"/>
  <c r="R49" i="16"/>
  <c r="G35" i="16"/>
  <c r="R35" i="16"/>
  <c r="N35" i="16"/>
  <c r="G34" i="16"/>
  <c r="R34" i="16"/>
  <c r="N34" i="16"/>
  <c r="R60" i="16"/>
  <c r="G60" i="16"/>
  <c r="N60" i="16"/>
  <c r="G37" i="16"/>
  <c r="N37" i="16"/>
  <c r="R37" i="16"/>
  <c r="N68" i="16"/>
  <c r="G68" i="16"/>
  <c r="R68" i="16"/>
  <c r="N19" i="16"/>
  <c r="R19" i="16"/>
  <c r="G19" i="16"/>
  <c r="G11" i="16"/>
  <c r="R11" i="16"/>
  <c r="N11" i="16"/>
  <c r="R17" i="16"/>
  <c r="G17" i="16"/>
  <c r="N17" i="16"/>
  <c r="N7" i="16"/>
  <c r="R7" i="16"/>
  <c r="G7" i="16"/>
  <c r="G31" i="24"/>
  <c r="R31" i="24"/>
  <c r="N31" i="24"/>
  <c r="N37" i="24"/>
  <c r="G37" i="24"/>
  <c r="R37" i="24"/>
  <c r="G85" i="24"/>
  <c r="N85" i="24"/>
  <c r="R85" i="24"/>
  <c r="G83" i="24"/>
  <c r="R83" i="24"/>
  <c r="N83" i="24"/>
  <c r="N62" i="24"/>
  <c r="G62" i="24"/>
  <c r="R62" i="24"/>
  <c r="N12" i="12"/>
  <c r="G12" i="12"/>
  <c r="R12" i="12"/>
  <c r="N27" i="12"/>
  <c r="G27" i="12"/>
  <c r="R27" i="12"/>
  <c r="R23" i="12"/>
  <c r="G23" i="12"/>
  <c r="N23" i="12"/>
  <c r="S70" i="15"/>
  <c r="O70" i="15"/>
  <c r="G52" i="28"/>
  <c r="N52" i="28"/>
  <c r="R52" i="28"/>
  <c r="R10" i="28"/>
  <c r="G10" i="28"/>
  <c r="N10" i="28"/>
  <c r="N86" i="28"/>
  <c r="R86" i="28"/>
  <c r="G86" i="28"/>
  <c r="R43" i="28"/>
  <c r="G43" i="28"/>
  <c r="N43" i="28"/>
  <c r="N63" i="28"/>
  <c r="G63" i="28"/>
  <c r="R63" i="28"/>
  <c r="R23" i="28"/>
  <c r="G23" i="28"/>
  <c r="N23" i="28"/>
  <c r="G78" i="28"/>
  <c r="N78" i="28"/>
  <c r="R78" i="28"/>
  <c r="G27" i="28"/>
  <c r="N27" i="28"/>
  <c r="R27" i="28"/>
  <c r="R19" i="28"/>
  <c r="N19" i="28"/>
  <c r="G19" i="28"/>
  <c r="G55" i="15"/>
  <c r="R55" i="15"/>
  <c r="N55" i="15"/>
  <c r="N60" i="15"/>
  <c r="G60" i="15"/>
  <c r="R60" i="15"/>
  <c r="R29" i="15"/>
  <c r="N29" i="15"/>
  <c r="G29" i="15"/>
  <c r="R16" i="15"/>
  <c r="N16" i="15"/>
  <c r="G16" i="15"/>
  <c r="G62" i="15"/>
  <c r="N62" i="15"/>
  <c r="R62" i="15"/>
  <c r="R17" i="15"/>
  <c r="N17" i="15"/>
  <c r="G17" i="15"/>
  <c r="N37" i="15"/>
  <c r="G37" i="15"/>
  <c r="R37" i="15"/>
  <c r="G41" i="15"/>
  <c r="N41" i="15"/>
  <c r="R41" i="15"/>
  <c r="N56" i="10"/>
  <c r="R56" i="10"/>
  <c r="G56" i="10"/>
  <c r="R10" i="10"/>
  <c r="N10" i="10"/>
  <c r="G10" i="10"/>
  <c r="G62" i="10"/>
  <c r="N62" i="10"/>
  <c r="R62" i="10"/>
  <c r="N28" i="10"/>
  <c r="G28" i="10"/>
  <c r="R28" i="10"/>
  <c r="G63" i="10"/>
  <c r="N63" i="10"/>
  <c r="R63" i="10"/>
  <c r="G12" i="10"/>
  <c r="R12" i="10"/>
  <c r="N12" i="10"/>
  <c r="N36" i="10"/>
  <c r="G36" i="10"/>
  <c r="R36" i="10"/>
  <c r="R42" i="10"/>
  <c r="N42" i="10"/>
  <c r="G42" i="10"/>
  <c r="R37" i="10"/>
  <c r="N37" i="10"/>
  <c r="G37" i="10"/>
  <c r="G41" i="10"/>
  <c r="N41" i="10"/>
  <c r="R41" i="10"/>
  <c r="R56" i="17"/>
  <c r="G56" i="17"/>
  <c r="N56" i="17"/>
  <c r="N57" i="17"/>
  <c r="R57" i="17"/>
  <c r="G57" i="17"/>
  <c r="R24" i="17"/>
  <c r="N24" i="17"/>
  <c r="G24" i="17"/>
  <c r="R66" i="17"/>
  <c r="N66" i="17"/>
  <c r="G66" i="17"/>
  <c r="G69" i="17"/>
  <c r="R69" i="17"/>
  <c r="N69" i="17"/>
  <c r="R32" i="17"/>
  <c r="G32" i="17"/>
  <c r="N32" i="17"/>
  <c r="N6" i="17"/>
  <c r="R6" i="17"/>
  <c r="G6" i="17"/>
  <c r="R14" i="17"/>
  <c r="G14" i="17"/>
  <c r="N14" i="17"/>
  <c r="N79" i="17"/>
  <c r="R79" i="17"/>
  <c r="G79" i="17"/>
  <c r="N59" i="17"/>
  <c r="G59" i="17"/>
  <c r="R59" i="17"/>
  <c r="N49" i="4"/>
  <c r="R49" i="4"/>
  <c r="G49" i="4"/>
  <c r="R64" i="4"/>
  <c r="G64" i="4"/>
  <c r="N64" i="4"/>
  <c r="G25" i="4"/>
  <c r="R25" i="4"/>
  <c r="N25" i="4"/>
  <c r="N29" i="4"/>
  <c r="R29" i="4"/>
  <c r="G29" i="4"/>
  <c r="G50" i="18"/>
  <c r="N50" i="18"/>
  <c r="R50" i="18"/>
  <c r="N56" i="18"/>
  <c r="G56" i="18"/>
  <c r="R56" i="18"/>
  <c r="G16" i="18"/>
  <c r="N16" i="18"/>
  <c r="R16" i="18"/>
  <c r="G12" i="18"/>
  <c r="N12" i="18"/>
  <c r="R12" i="18"/>
  <c r="R21" i="18"/>
  <c r="G21" i="18"/>
  <c r="N21" i="18"/>
  <c r="R44" i="18"/>
  <c r="G44" i="18"/>
  <c r="N44" i="18"/>
  <c r="N32" i="18"/>
  <c r="R32" i="18"/>
  <c r="G32" i="18"/>
  <c r="G47" i="18"/>
  <c r="N47" i="18"/>
  <c r="R47" i="18"/>
  <c r="R6" i="18"/>
  <c r="N6" i="18"/>
  <c r="G6" i="18"/>
  <c r="G23" i="18"/>
  <c r="N23" i="18"/>
  <c r="R23" i="18"/>
  <c r="G53" i="9"/>
  <c r="N53" i="9"/>
  <c r="R53" i="9"/>
  <c r="R16" i="9"/>
  <c r="N16" i="9"/>
  <c r="G16" i="9"/>
  <c r="G79" i="9"/>
  <c r="N79" i="9"/>
  <c r="R79" i="9"/>
  <c r="R57" i="24"/>
  <c r="N57" i="24"/>
  <c r="G57" i="24"/>
  <c r="R82" i="24"/>
  <c r="G82" i="24"/>
  <c r="N82" i="24"/>
  <c r="G80" i="24"/>
  <c r="N80" i="24"/>
  <c r="R80" i="24"/>
  <c r="R60" i="24"/>
  <c r="G60" i="24"/>
  <c r="N60" i="24"/>
  <c r="N36" i="24"/>
  <c r="R36" i="24"/>
  <c r="G36" i="24"/>
  <c r="N9" i="24"/>
  <c r="R9" i="24"/>
  <c r="G9" i="24"/>
  <c r="G67" i="24"/>
  <c r="R67" i="24"/>
  <c r="N67" i="24"/>
  <c r="N78" i="24"/>
  <c r="R78" i="24"/>
  <c r="G78" i="24"/>
  <c r="R64" i="24"/>
  <c r="N64" i="24"/>
  <c r="G64" i="24"/>
  <c r="R53" i="27"/>
  <c r="N53" i="27"/>
  <c r="G53" i="27"/>
  <c r="R55" i="27"/>
  <c r="G55" i="27"/>
  <c r="N55" i="27"/>
  <c r="G60" i="27"/>
  <c r="N60" i="27"/>
  <c r="R60" i="27"/>
  <c r="R12" i="27"/>
  <c r="G12" i="27"/>
  <c r="N12" i="27"/>
  <c r="G79" i="27"/>
  <c r="R79" i="27"/>
  <c r="N79" i="27"/>
  <c r="N84" i="27"/>
  <c r="G84" i="27"/>
  <c r="R84" i="27"/>
  <c r="R13" i="27"/>
  <c r="G13" i="27"/>
  <c r="N13" i="27"/>
  <c r="G30" i="27"/>
  <c r="N30" i="27"/>
  <c r="R30" i="27"/>
  <c r="N48" i="28"/>
  <c r="R48" i="28"/>
  <c r="G48" i="28"/>
  <c r="G67" i="28"/>
  <c r="R67" i="28"/>
  <c r="N67" i="28"/>
  <c r="R83" i="28"/>
  <c r="N83" i="28"/>
  <c r="G83" i="28"/>
  <c r="R17" i="28"/>
  <c r="G17" i="28"/>
  <c r="N17" i="28"/>
  <c r="R45" i="28"/>
  <c r="G45" i="28"/>
  <c r="N45" i="28"/>
  <c r="G62" i="28"/>
  <c r="N62" i="28"/>
  <c r="R62" i="28"/>
  <c r="N61" i="28"/>
  <c r="R61" i="28"/>
  <c r="G61" i="28"/>
  <c r="N13" i="28"/>
  <c r="R13" i="28"/>
  <c r="G13" i="28"/>
  <c r="G38" i="28"/>
  <c r="N38" i="28"/>
  <c r="R38" i="28"/>
  <c r="R54" i="15"/>
  <c r="N54" i="15"/>
  <c r="G54" i="15"/>
  <c r="G25" i="15"/>
  <c r="N25" i="15"/>
  <c r="R25" i="15"/>
  <c r="G35" i="15"/>
  <c r="R35" i="15"/>
  <c r="N35" i="15"/>
  <c r="N34" i="15"/>
  <c r="R34" i="15"/>
  <c r="G34" i="15"/>
  <c r="G19" i="15"/>
  <c r="R19" i="15"/>
  <c r="N19" i="15"/>
  <c r="G65" i="15"/>
  <c r="N65" i="15"/>
  <c r="R65" i="15"/>
  <c r="N79" i="15"/>
  <c r="R79" i="15"/>
  <c r="G79" i="15"/>
  <c r="G56" i="26"/>
  <c r="N56" i="26"/>
  <c r="R56" i="26"/>
  <c r="R81" i="26"/>
  <c r="N81" i="26"/>
  <c r="G81" i="26"/>
  <c r="G17" i="26"/>
  <c r="R17" i="26"/>
  <c r="N17" i="26"/>
  <c r="N62" i="26"/>
  <c r="R62" i="26"/>
  <c r="G62" i="26"/>
  <c r="R7" i="26"/>
  <c r="N7" i="26"/>
  <c r="G7" i="26"/>
  <c r="G41" i="26"/>
  <c r="N41" i="26"/>
  <c r="R41" i="26"/>
  <c r="G68" i="26"/>
  <c r="R68" i="26"/>
  <c r="N68" i="26"/>
  <c r="G79" i="26"/>
  <c r="N79" i="26"/>
  <c r="R79" i="26"/>
  <c r="N82" i="26"/>
  <c r="R82" i="26"/>
  <c r="G82" i="26"/>
  <c r="G40" i="10"/>
  <c r="N40" i="10"/>
  <c r="R40" i="10"/>
  <c r="N81" i="10"/>
  <c r="R81" i="10"/>
  <c r="G81" i="10"/>
  <c r="G17" i="10"/>
  <c r="N17" i="10"/>
  <c r="R17" i="10"/>
  <c r="G80" i="10"/>
  <c r="N80" i="10"/>
  <c r="R80" i="10"/>
  <c r="G44" i="10"/>
  <c r="N44" i="10"/>
  <c r="R44" i="10"/>
  <c r="R26" i="10"/>
  <c r="G26" i="10"/>
  <c r="N26" i="10"/>
  <c r="G53" i="11"/>
  <c r="R53" i="11"/>
  <c r="N53" i="11"/>
  <c r="G84" i="11"/>
  <c r="R84" i="11"/>
  <c r="N84" i="11"/>
  <c r="G82" i="11"/>
  <c r="R82" i="11"/>
  <c r="N82" i="11"/>
  <c r="N31" i="11"/>
  <c r="G31" i="11"/>
  <c r="R31" i="11"/>
  <c r="R43" i="11"/>
  <c r="N43" i="11"/>
  <c r="G43" i="11"/>
  <c r="G69" i="11"/>
  <c r="R69" i="11"/>
  <c r="N69" i="11"/>
  <c r="G25" i="11"/>
  <c r="N25" i="11"/>
  <c r="R25" i="11"/>
  <c r="R73" i="1"/>
  <c r="N73" i="1"/>
  <c r="N72" i="1"/>
  <c r="R72" i="1"/>
  <c r="R55" i="17"/>
  <c r="N55" i="17"/>
  <c r="G55" i="17"/>
  <c r="R65" i="17"/>
  <c r="N65" i="17"/>
  <c r="G65" i="17"/>
  <c r="R8" i="17"/>
  <c r="N8" i="17"/>
  <c r="G8" i="17"/>
  <c r="N82" i="17"/>
  <c r="G82" i="17"/>
  <c r="R82" i="17"/>
  <c r="G31" i="17"/>
  <c r="N31" i="17"/>
  <c r="R31" i="17"/>
  <c r="N40" i="17"/>
  <c r="R40" i="17"/>
  <c r="G40" i="17"/>
  <c r="G13" i="17"/>
  <c r="R13" i="17"/>
  <c r="N13" i="17"/>
  <c r="N10" i="17"/>
  <c r="G10" i="17"/>
  <c r="R10" i="17"/>
  <c r="N19" i="17"/>
  <c r="R19" i="17"/>
  <c r="G19" i="17"/>
  <c r="S72" i="9"/>
  <c r="O72" i="9"/>
  <c r="N65" i="4"/>
  <c r="R65" i="4"/>
  <c r="G65" i="4"/>
  <c r="R60" i="4"/>
  <c r="N60" i="4"/>
  <c r="G60" i="4"/>
  <c r="R36" i="4"/>
  <c r="G36" i="4"/>
  <c r="N36" i="4"/>
  <c r="R58" i="16"/>
  <c r="N58" i="16"/>
  <c r="G58" i="16"/>
  <c r="R8" i="16"/>
  <c r="N8" i="16"/>
  <c r="G8" i="16"/>
  <c r="G46" i="16"/>
  <c r="R46" i="16"/>
  <c r="N46" i="16"/>
  <c r="G42" i="16"/>
  <c r="R42" i="16"/>
  <c r="N42" i="16"/>
  <c r="G23" i="16"/>
  <c r="R23" i="16"/>
  <c r="N23" i="16"/>
  <c r="N31" i="16"/>
  <c r="R31" i="16"/>
  <c r="G31" i="16"/>
  <c r="R10" i="16"/>
  <c r="N10" i="16"/>
  <c r="G10" i="16"/>
  <c r="G85" i="16"/>
  <c r="N85" i="16"/>
  <c r="R85" i="16"/>
  <c r="G50" i="24"/>
  <c r="R50" i="24"/>
  <c r="N50" i="24"/>
  <c r="G58" i="24"/>
  <c r="N58" i="24"/>
  <c r="R58" i="24"/>
  <c r="G19" i="24"/>
  <c r="R19" i="24"/>
  <c r="N19" i="24"/>
  <c r="G61" i="24"/>
  <c r="N61" i="24"/>
  <c r="R61" i="24"/>
  <c r="G35" i="24"/>
  <c r="N35" i="24"/>
  <c r="R35" i="24"/>
  <c r="R79" i="24"/>
  <c r="N79" i="24"/>
  <c r="G79" i="24"/>
  <c r="N69" i="24"/>
  <c r="G69" i="24"/>
  <c r="R69" i="24"/>
  <c r="G32" i="24"/>
  <c r="R32" i="24"/>
  <c r="N32" i="24"/>
  <c r="G46" i="24"/>
  <c r="R46" i="24"/>
  <c r="N46" i="24"/>
  <c r="R7" i="24"/>
  <c r="N7" i="24"/>
  <c r="G7" i="24"/>
  <c r="R5" i="27"/>
  <c r="N5" i="27"/>
  <c r="G5" i="27"/>
  <c r="N56" i="27"/>
  <c r="G56" i="27"/>
  <c r="R56" i="27"/>
  <c r="R85" i="27"/>
  <c r="N85" i="27"/>
  <c r="G85" i="27"/>
  <c r="G43" i="27"/>
  <c r="R43" i="27"/>
  <c r="N43" i="27"/>
  <c r="G34" i="27"/>
  <c r="N34" i="27"/>
  <c r="R34" i="27"/>
  <c r="N6" i="27"/>
  <c r="R6" i="27"/>
  <c r="G6" i="27"/>
  <c r="N19" i="27"/>
  <c r="R19" i="27"/>
  <c r="G19" i="27"/>
  <c r="N8" i="27"/>
  <c r="R8" i="27"/>
  <c r="G8" i="27"/>
  <c r="N81" i="27"/>
  <c r="R81" i="27"/>
  <c r="G81" i="27"/>
  <c r="G63" i="27"/>
  <c r="N63" i="27"/>
  <c r="R63" i="27"/>
  <c r="R57" i="28"/>
  <c r="G57" i="28"/>
  <c r="N57" i="28"/>
  <c r="R55" i="28"/>
  <c r="G55" i="28"/>
  <c r="N55" i="28"/>
  <c r="R24" i="28"/>
  <c r="G24" i="28"/>
  <c r="N24" i="28"/>
  <c r="G80" i="28"/>
  <c r="R80" i="28"/>
  <c r="N80" i="28"/>
  <c r="G18" i="28"/>
  <c r="N18" i="28"/>
  <c r="R18" i="28"/>
  <c r="G34" i="28"/>
  <c r="R34" i="28"/>
  <c r="N34" i="28"/>
  <c r="G51" i="15"/>
  <c r="N51" i="15"/>
  <c r="R51" i="15"/>
  <c r="G43" i="15"/>
  <c r="N43" i="15"/>
  <c r="R43" i="15"/>
  <c r="N42" i="15"/>
  <c r="R42" i="15"/>
  <c r="G42" i="15"/>
  <c r="G12" i="15"/>
  <c r="N12" i="15"/>
  <c r="R12" i="15"/>
  <c r="R81" i="15"/>
  <c r="N81" i="15"/>
  <c r="G81" i="15"/>
  <c r="R32" i="15"/>
  <c r="G32" i="15"/>
  <c r="N32" i="15"/>
  <c r="G67" i="15"/>
  <c r="N67" i="15"/>
  <c r="R67" i="15"/>
  <c r="G63" i="15"/>
  <c r="R63" i="15"/>
  <c r="N63" i="15"/>
  <c r="G30" i="15"/>
  <c r="N30" i="15"/>
  <c r="R30" i="15"/>
  <c r="N49" i="26"/>
  <c r="R49" i="26"/>
  <c r="G49" i="26"/>
  <c r="R33" i="26"/>
  <c r="G33" i="26"/>
  <c r="N33" i="26"/>
  <c r="R40" i="26"/>
  <c r="G40" i="26"/>
  <c r="N40" i="26"/>
  <c r="G65" i="26"/>
  <c r="N65" i="26"/>
  <c r="R65" i="26"/>
  <c r="R63" i="26"/>
  <c r="G63" i="26"/>
  <c r="N63" i="26"/>
  <c r="G67" i="26"/>
  <c r="R67" i="26"/>
  <c r="N67" i="26"/>
  <c r="R25" i="26"/>
  <c r="N25" i="26"/>
  <c r="G25" i="26"/>
  <c r="N61" i="26"/>
  <c r="R61" i="26"/>
  <c r="G61" i="26"/>
  <c r="R48" i="22"/>
  <c r="N48" i="22"/>
  <c r="G48" i="22"/>
  <c r="R35" i="22"/>
  <c r="N35" i="22"/>
  <c r="G35" i="22"/>
  <c r="R29" i="22"/>
  <c r="N29" i="22"/>
  <c r="G29" i="22"/>
  <c r="G21" i="22"/>
  <c r="N21" i="22"/>
  <c r="R21" i="22"/>
  <c r="G83" i="22"/>
  <c r="R83" i="22"/>
  <c r="N83" i="22"/>
  <c r="G42" i="22"/>
  <c r="N42" i="22"/>
  <c r="R42" i="22"/>
  <c r="G10" i="22"/>
  <c r="N10" i="22"/>
  <c r="R10" i="22"/>
  <c r="G36" i="22"/>
  <c r="R36" i="22"/>
  <c r="N36" i="22"/>
  <c r="G23" i="22"/>
  <c r="N23" i="22"/>
  <c r="R23" i="22"/>
  <c r="R57" i="11"/>
  <c r="N57" i="11"/>
  <c r="G57" i="11"/>
  <c r="G54" i="11"/>
  <c r="R54" i="11"/>
  <c r="N54" i="11"/>
  <c r="N14" i="11"/>
  <c r="R14" i="11"/>
  <c r="G14" i="11"/>
  <c r="N15" i="11"/>
  <c r="R15" i="11"/>
  <c r="G15" i="11"/>
  <c r="G16" i="11"/>
  <c r="R16" i="11"/>
  <c r="N16" i="11"/>
  <c r="R27" i="11"/>
  <c r="N27" i="11"/>
  <c r="G27" i="11"/>
  <c r="N7" i="11"/>
  <c r="R7" i="11"/>
  <c r="G7" i="11"/>
  <c r="G60" i="11"/>
  <c r="R60" i="11"/>
  <c r="N60" i="11"/>
  <c r="N6" i="11"/>
  <c r="R6" i="11"/>
  <c r="G6" i="11"/>
  <c r="G68" i="11"/>
  <c r="R68" i="11"/>
  <c r="N68" i="11"/>
  <c r="R52" i="17"/>
  <c r="N52" i="17"/>
  <c r="G52" i="17"/>
  <c r="N17" i="17"/>
  <c r="G17" i="17"/>
  <c r="R17" i="17"/>
  <c r="G12" i="17"/>
  <c r="N12" i="17"/>
  <c r="R12" i="17"/>
  <c r="R85" i="17"/>
  <c r="N85" i="17"/>
  <c r="G85" i="17"/>
  <c r="G63" i="17"/>
  <c r="N63" i="17"/>
  <c r="R63" i="17"/>
  <c r="R30" i="17"/>
  <c r="G30" i="17"/>
  <c r="N30" i="17"/>
  <c r="G9" i="17"/>
  <c r="R9" i="17"/>
  <c r="N9" i="17"/>
  <c r="G37" i="17"/>
  <c r="R37" i="17"/>
  <c r="N37" i="17"/>
  <c r="G16" i="17"/>
  <c r="N16" i="17"/>
  <c r="R16" i="17"/>
  <c r="R51" i="18"/>
  <c r="N51" i="18"/>
  <c r="G51" i="18"/>
  <c r="N49" i="18"/>
  <c r="R49" i="18"/>
  <c r="G49" i="18"/>
  <c r="G59" i="18"/>
  <c r="N59" i="18"/>
  <c r="R59" i="18"/>
  <c r="N15" i="18"/>
  <c r="R15" i="18"/>
  <c r="G15" i="18"/>
  <c r="G81" i="18"/>
  <c r="R81" i="18"/>
  <c r="N81" i="18"/>
  <c r="G35" i="18"/>
  <c r="N35" i="18"/>
  <c r="R35" i="18"/>
  <c r="N45" i="18"/>
  <c r="G45" i="18"/>
  <c r="R45" i="18"/>
  <c r="R17" i="18"/>
  <c r="G17" i="18"/>
  <c r="N17" i="18"/>
  <c r="G55" i="16"/>
  <c r="N55" i="16"/>
  <c r="R55" i="16"/>
  <c r="N64" i="16"/>
  <c r="G64" i="16"/>
  <c r="R64" i="16"/>
  <c r="N41" i="16"/>
  <c r="G41" i="16"/>
  <c r="R41" i="16"/>
  <c r="G26" i="16"/>
  <c r="N26" i="16"/>
  <c r="R26" i="16"/>
  <c r="R62" i="16"/>
  <c r="N62" i="16"/>
  <c r="G62" i="16"/>
  <c r="G33" i="16"/>
  <c r="R33" i="16"/>
  <c r="N33" i="16"/>
  <c r="N86" i="16"/>
  <c r="R86" i="16"/>
  <c r="G86" i="16"/>
  <c r="G81" i="16"/>
  <c r="R81" i="16"/>
  <c r="N81" i="16"/>
  <c r="G39" i="16"/>
  <c r="R39" i="16"/>
  <c r="N39" i="16"/>
  <c r="G84" i="16"/>
  <c r="N84" i="16"/>
  <c r="R84" i="16"/>
  <c r="R5" i="23"/>
  <c r="N5" i="23"/>
  <c r="G5" i="23"/>
  <c r="G58" i="23"/>
  <c r="R58" i="23"/>
  <c r="N58" i="23"/>
  <c r="G36" i="23"/>
  <c r="N36" i="23"/>
  <c r="R36" i="23"/>
  <c r="R39" i="23"/>
  <c r="N39" i="23"/>
  <c r="G39" i="23"/>
  <c r="N63" i="23"/>
  <c r="R63" i="23"/>
  <c r="G63" i="23"/>
  <c r="G81" i="23"/>
  <c r="N81" i="23"/>
  <c r="R81" i="23"/>
  <c r="N62" i="23"/>
  <c r="G62" i="23"/>
  <c r="R62" i="23"/>
  <c r="G66" i="23"/>
  <c r="N66" i="23"/>
  <c r="R66" i="23"/>
  <c r="R25" i="23"/>
  <c r="G25" i="23"/>
  <c r="N25" i="23"/>
  <c r="R51" i="12"/>
  <c r="N51" i="12"/>
  <c r="G51" i="12"/>
  <c r="G55" i="12"/>
  <c r="R55" i="12"/>
  <c r="N55" i="12"/>
  <c r="R63" i="12"/>
  <c r="G63" i="12"/>
  <c r="N63" i="12"/>
  <c r="N78" i="12"/>
  <c r="R78" i="12"/>
  <c r="G78" i="12"/>
  <c r="R40" i="12"/>
  <c r="G40" i="12"/>
  <c r="N40" i="12"/>
  <c r="G42" i="12"/>
  <c r="N42" i="12"/>
  <c r="R42" i="12"/>
  <c r="R44" i="12"/>
  <c r="N44" i="12"/>
  <c r="G44" i="12"/>
  <c r="R22" i="12"/>
  <c r="G22" i="12"/>
  <c r="N22" i="12"/>
  <c r="G83" i="12"/>
  <c r="R83" i="12"/>
  <c r="N83" i="12"/>
  <c r="G43" i="12"/>
  <c r="N43" i="12"/>
  <c r="R43" i="12"/>
  <c r="G50" i="28"/>
  <c r="R50" i="28"/>
  <c r="N50" i="28"/>
  <c r="R54" i="28"/>
  <c r="N54" i="28"/>
  <c r="G54" i="28"/>
  <c r="G33" i="28"/>
  <c r="R33" i="28"/>
  <c r="N33" i="28"/>
  <c r="G60" i="28"/>
  <c r="N60" i="28"/>
  <c r="R60" i="28"/>
  <c r="R16" i="28"/>
  <c r="N16" i="28"/>
  <c r="G16" i="28"/>
  <c r="N84" i="28"/>
  <c r="R84" i="28"/>
  <c r="G84" i="28"/>
  <c r="G29" i="28"/>
  <c r="N29" i="28"/>
  <c r="R29" i="28"/>
  <c r="G39" i="28"/>
  <c r="R39" i="28"/>
  <c r="N39" i="28"/>
  <c r="R41" i="28"/>
  <c r="N41" i="28"/>
  <c r="G41" i="28"/>
  <c r="R52" i="15"/>
  <c r="G52" i="15"/>
  <c r="N52" i="15"/>
  <c r="G27" i="15"/>
  <c r="N27" i="15"/>
  <c r="R27" i="15"/>
  <c r="G38" i="15"/>
  <c r="R38" i="15"/>
  <c r="N38" i="15"/>
  <c r="N31" i="15"/>
  <c r="R31" i="15"/>
  <c r="G31" i="15"/>
  <c r="R44" i="15"/>
  <c r="G44" i="15"/>
  <c r="N44" i="15"/>
  <c r="G23" i="15"/>
  <c r="N23" i="15"/>
  <c r="R23" i="15"/>
  <c r="G82" i="15"/>
  <c r="N82" i="15"/>
  <c r="R82" i="15"/>
  <c r="N15" i="15"/>
  <c r="R15" i="15"/>
  <c r="G15" i="15"/>
  <c r="N55" i="26"/>
  <c r="G55" i="26"/>
  <c r="R55" i="26"/>
  <c r="G15" i="26"/>
  <c r="N15" i="26"/>
  <c r="R15" i="26"/>
  <c r="G45" i="26"/>
  <c r="R45" i="26"/>
  <c r="N45" i="26"/>
  <c r="G19" i="26"/>
  <c r="R19" i="26"/>
  <c r="N19" i="26"/>
  <c r="N29" i="26"/>
  <c r="R29" i="26"/>
  <c r="G29" i="26"/>
  <c r="R8" i="26"/>
  <c r="N8" i="26"/>
  <c r="G8" i="26"/>
  <c r="R39" i="26"/>
  <c r="N39" i="26"/>
  <c r="G39" i="26"/>
  <c r="G47" i="26"/>
  <c r="N47" i="26"/>
  <c r="R47" i="26"/>
  <c r="N54" i="10"/>
  <c r="R54" i="10"/>
  <c r="G54" i="10"/>
  <c r="N57" i="10"/>
  <c r="G57" i="10"/>
  <c r="R57" i="10"/>
  <c r="G9" i="10"/>
  <c r="N9" i="10"/>
  <c r="R9" i="10"/>
  <c r="G66" i="10"/>
  <c r="R66" i="10"/>
  <c r="N66" i="10"/>
  <c r="N47" i="10"/>
  <c r="R47" i="10"/>
  <c r="G47" i="10"/>
  <c r="N13" i="10"/>
  <c r="R13" i="10"/>
  <c r="G13" i="10"/>
  <c r="G33" i="10"/>
  <c r="R33" i="10"/>
  <c r="N33" i="10"/>
  <c r="R11" i="10"/>
  <c r="N11" i="10"/>
  <c r="G11" i="10"/>
  <c r="R79" i="10"/>
  <c r="G79" i="10"/>
  <c r="N79" i="10"/>
  <c r="N55" i="11"/>
  <c r="R55" i="11"/>
  <c r="G55" i="11"/>
  <c r="G40" i="11"/>
  <c r="R40" i="11"/>
  <c r="N40" i="11"/>
  <c r="R24" i="11"/>
  <c r="N24" i="11"/>
  <c r="G24" i="11"/>
  <c r="N10" i="11"/>
  <c r="G10" i="11"/>
  <c r="R10" i="11"/>
  <c r="N13" i="11"/>
  <c r="R13" i="11"/>
  <c r="G13" i="11"/>
  <c r="N19" i="11"/>
  <c r="G19" i="11"/>
  <c r="R19" i="11"/>
  <c r="G78" i="11"/>
  <c r="N78" i="11"/>
  <c r="R78" i="11"/>
  <c r="N83" i="11"/>
  <c r="G83" i="11"/>
  <c r="R83" i="11"/>
  <c r="R41" i="11"/>
  <c r="G41" i="11"/>
  <c r="N41" i="11"/>
  <c r="N54" i="13"/>
  <c r="G54" i="13"/>
  <c r="R54" i="13"/>
  <c r="G49" i="13"/>
  <c r="R49" i="13"/>
  <c r="N49" i="13"/>
  <c r="G80" i="13"/>
  <c r="N80" i="13"/>
  <c r="R80" i="13"/>
  <c r="R46" i="13"/>
  <c r="N46" i="13"/>
  <c r="G46" i="13"/>
  <c r="R43" i="13"/>
  <c r="N43" i="13"/>
  <c r="G43" i="13"/>
  <c r="N83" i="13"/>
  <c r="R83" i="13"/>
  <c r="G83" i="13"/>
  <c r="R21" i="13"/>
  <c r="N21" i="13"/>
  <c r="G21" i="13"/>
  <c r="G24" i="13"/>
  <c r="N24" i="13"/>
  <c r="R24" i="13"/>
  <c r="N49" i="14"/>
  <c r="R49" i="14"/>
  <c r="G49" i="14"/>
  <c r="R32" i="14"/>
  <c r="G32" i="14"/>
  <c r="N32" i="14"/>
  <c r="G62" i="14"/>
  <c r="R62" i="14"/>
  <c r="N62" i="14"/>
  <c r="N8" i="14"/>
  <c r="R8" i="14"/>
  <c r="G8" i="14"/>
  <c r="G10" i="14"/>
  <c r="N10" i="14"/>
  <c r="R10" i="14"/>
  <c r="G21" i="14"/>
  <c r="R21" i="14"/>
  <c r="N21" i="14"/>
  <c r="N86" i="14"/>
  <c r="R86" i="14"/>
  <c r="G86" i="14"/>
  <c r="R42" i="14"/>
  <c r="N42" i="14"/>
  <c r="G42" i="14"/>
  <c r="R58" i="17"/>
  <c r="N58" i="17"/>
  <c r="G58" i="17"/>
  <c r="G21" i="17"/>
  <c r="R21" i="17"/>
  <c r="N21" i="17"/>
  <c r="N23" i="17"/>
  <c r="R23" i="17"/>
  <c r="G23" i="17"/>
  <c r="R61" i="17"/>
  <c r="N61" i="17"/>
  <c r="G61" i="17"/>
  <c r="G27" i="17"/>
  <c r="N27" i="17"/>
  <c r="R27" i="17"/>
  <c r="G60" i="17"/>
  <c r="R60" i="17"/>
  <c r="N60" i="17"/>
  <c r="G42" i="17"/>
  <c r="R42" i="17"/>
  <c r="N42" i="17"/>
  <c r="R62" i="17"/>
  <c r="N62" i="17"/>
  <c r="G62" i="17"/>
  <c r="O76" i="15"/>
  <c r="S76" i="15"/>
  <c r="R53" i="18"/>
  <c r="N53" i="18"/>
  <c r="G53" i="18"/>
  <c r="G66" i="26"/>
  <c r="N66" i="26"/>
  <c r="R66" i="26"/>
  <c r="G52" i="24"/>
  <c r="N52" i="24"/>
  <c r="R52" i="24"/>
  <c r="R48" i="24"/>
  <c r="G48" i="24"/>
  <c r="N48" i="24"/>
  <c r="N68" i="24"/>
  <c r="G68" i="24"/>
  <c r="R68" i="24"/>
  <c r="G26" i="24"/>
  <c r="R26" i="24"/>
  <c r="N26" i="24"/>
  <c r="R14" i="24"/>
  <c r="G14" i="24"/>
  <c r="N14" i="24"/>
  <c r="N52" i="23"/>
  <c r="R52" i="23"/>
  <c r="G52" i="23"/>
  <c r="G10" i="23"/>
  <c r="N10" i="23"/>
  <c r="R10" i="23"/>
  <c r="R31" i="23"/>
  <c r="G31" i="23"/>
  <c r="N31" i="23"/>
  <c r="G17" i="23"/>
  <c r="N17" i="23"/>
  <c r="R17" i="23"/>
  <c r="G33" i="23"/>
  <c r="R33" i="23"/>
  <c r="N33" i="23"/>
  <c r="N27" i="23"/>
  <c r="R27" i="23"/>
  <c r="G27" i="23"/>
  <c r="G45" i="23"/>
  <c r="R45" i="23"/>
  <c r="N45" i="23"/>
  <c r="N22" i="23"/>
  <c r="R22" i="23"/>
  <c r="G22" i="23"/>
  <c r="G69" i="23"/>
  <c r="R69" i="23"/>
  <c r="N69" i="23"/>
  <c r="G54" i="12"/>
  <c r="N54" i="12"/>
  <c r="R54" i="12"/>
  <c r="R57" i="12"/>
  <c r="N57" i="12"/>
  <c r="G57" i="12"/>
  <c r="R81" i="12"/>
  <c r="N81" i="12"/>
  <c r="G81" i="12"/>
  <c r="G36" i="12"/>
  <c r="R36" i="12"/>
  <c r="N36" i="12"/>
  <c r="R31" i="12"/>
  <c r="G31" i="12"/>
  <c r="N31" i="12"/>
  <c r="N50" i="27"/>
  <c r="R50" i="27"/>
  <c r="G50" i="27"/>
  <c r="R52" i="27"/>
  <c r="N52" i="27"/>
  <c r="G52" i="27"/>
  <c r="R25" i="27"/>
  <c r="G25" i="27"/>
  <c r="N25" i="27"/>
  <c r="R26" i="27"/>
  <c r="N26" i="27"/>
  <c r="G26" i="27"/>
  <c r="N44" i="27"/>
  <c r="G44" i="27"/>
  <c r="R44" i="27"/>
  <c r="G67" i="27"/>
  <c r="N67" i="27"/>
  <c r="R67" i="27"/>
  <c r="G10" i="27"/>
  <c r="N10" i="27"/>
  <c r="R10" i="27"/>
  <c r="G47" i="27"/>
  <c r="N47" i="27"/>
  <c r="R47" i="27"/>
  <c r="N83" i="27"/>
  <c r="G83" i="27"/>
  <c r="R83" i="27"/>
  <c r="N57" i="25"/>
  <c r="R57" i="25"/>
  <c r="G57" i="25"/>
  <c r="G39" i="25"/>
  <c r="R39" i="25"/>
  <c r="N39" i="25"/>
  <c r="G16" i="25"/>
  <c r="N16" i="25"/>
  <c r="R16" i="25"/>
  <c r="R12" i="25"/>
  <c r="G12" i="25"/>
  <c r="N12" i="25"/>
  <c r="R85" i="25"/>
  <c r="N85" i="25"/>
  <c r="G85" i="25"/>
  <c r="N21" i="25"/>
  <c r="G21" i="25"/>
  <c r="R21" i="25"/>
  <c r="N6" i="25"/>
  <c r="R6" i="25"/>
  <c r="G6" i="25"/>
  <c r="G11" i="25"/>
  <c r="N11" i="25"/>
  <c r="R11" i="25"/>
  <c r="G78" i="25"/>
  <c r="N78" i="25"/>
  <c r="R78" i="25"/>
  <c r="G50" i="26"/>
  <c r="N50" i="26"/>
  <c r="R50" i="26"/>
  <c r="G58" i="26"/>
  <c r="N58" i="26"/>
  <c r="R58" i="26"/>
  <c r="G14" i="26"/>
  <c r="R14" i="26"/>
  <c r="N14" i="26"/>
  <c r="R34" i="26"/>
  <c r="N34" i="26"/>
  <c r="G34" i="26"/>
  <c r="G22" i="26"/>
  <c r="R22" i="26"/>
  <c r="N22" i="26"/>
  <c r="G44" i="26"/>
  <c r="R44" i="26"/>
  <c r="N44" i="26"/>
  <c r="G26" i="26"/>
  <c r="R26" i="26"/>
  <c r="N26" i="26"/>
  <c r="G10" i="26"/>
  <c r="N10" i="26"/>
  <c r="R10" i="26"/>
  <c r="G11" i="26"/>
  <c r="N11" i="26"/>
  <c r="R11" i="26"/>
  <c r="N54" i="19"/>
  <c r="G54" i="19"/>
  <c r="R54" i="19"/>
  <c r="G55" i="19"/>
  <c r="N55" i="19"/>
  <c r="R55" i="19"/>
  <c r="G13" i="19"/>
  <c r="N13" i="19"/>
  <c r="R13" i="19"/>
  <c r="R42" i="19"/>
  <c r="N42" i="19"/>
  <c r="G42" i="19"/>
  <c r="N59" i="19"/>
  <c r="R59" i="19"/>
  <c r="G59" i="19"/>
  <c r="G20" i="19"/>
  <c r="N20" i="19"/>
  <c r="R20" i="19"/>
  <c r="G37" i="19"/>
  <c r="N37" i="19"/>
  <c r="R37" i="19"/>
  <c r="N44" i="19"/>
  <c r="R44" i="19"/>
  <c r="G44" i="19"/>
  <c r="N39" i="19"/>
  <c r="R39" i="19"/>
  <c r="G39" i="19"/>
  <c r="N55" i="22"/>
  <c r="G55" i="22"/>
  <c r="R55" i="22"/>
  <c r="G17" i="22"/>
  <c r="R17" i="22"/>
  <c r="N17" i="22"/>
  <c r="N7" i="22"/>
  <c r="R7" i="22"/>
  <c r="G7" i="22"/>
  <c r="R67" i="22"/>
  <c r="N67" i="22"/>
  <c r="G67" i="22"/>
  <c r="N80" i="22"/>
  <c r="G80" i="22"/>
  <c r="R80" i="22"/>
  <c r="R22" i="22"/>
  <c r="N22" i="22"/>
  <c r="G22" i="22"/>
  <c r="N27" i="22"/>
  <c r="G27" i="22"/>
  <c r="R27" i="22"/>
  <c r="G11" i="22"/>
  <c r="N11" i="22"/>
  <c r="R11" i="22"/>
  <c r="N18" i="22"/>
  <c r="G18" i="22"/>
  <c r="R18" i="22"/>
  <c r="N65" i="22"/>
  <c r="R65" i="22"/>
  <c r="G65" i="22"/>
  <c r="S74" i="15"/>
  <c r="O74" i="15"/>
  <c r="G52" i="11"/>
  <c r="R52" i="11"/>
  <c r="N52" i="11"/>
  <c r="R21" i="11"/>
  <c r="G21" i="11"/>
  <c r="N21" i="11"/>
  <c r="G42" i="11"/>
  <c r="R42" i="11"/>
  <c r="N42" i="11"/>
  <c r="N46" i="11"/>
  <c r="R46" i="11"/>
  <c r="G46" i="11"/>
  <c r="G12" i="11"/>
  <c r="N12" i="11"/>
  <c r="R12" i="11"/>
  <c r="G53" i="4"/>
  <c r="N53" i="4"/>
  <c r="R53" i="4"/>
  <c r="R8" i="4"/>
  <c r="N8" i="4"/>
  <c r="G8" i="4"/>
  <c r="R78" i="4"/>
  <c r="N78" i="4"/>
  <c r="G78" i="4"/>
  <c r="G84" i="4"/>
  <c r="R84" i="4"/>
  <c r="N84" i="4"/>
  <c r="N82" i="4"/>
  <c r="R82" i="4"/>
  <c r="G82" i="4"/>
  <c r="R6" i="9"/>
  <c r="N6" i="9"/>
  <c r="G6" i="9"/>
  <c r="R84" i="9"/>
  <c r="G84" i="9"/>
  <c r="N84" i="9"/>
  <c r="R32" i="9"/>
  <c r="G32" i="9"/>
  <c r="N32" i="9"/>
  <c r="G27" i="9"/>
  <c r="R27" i="9"/>
  <c r="N27" i="9"/>
  <c r="R50" i="16"/>
  <c r="G50" i="16"/>
  <c r="N50" i="16"/>
  <c r="N48" i="16"/>
  <c r="R48" i="16"/>
  <c r="G48" i="16"/>
  <c r="N40" i="16"/>
  <c r="G40" i="16"/>
  <c r="R40" i="16"/>
  <c r="G45" i="16"/>
  <c r="N45" i="16"/>
  <c r="R45" i="16"/>
  <c r="R20" i="16"/>
  <c r="G20" i="16"/>
  <c r="N20" i="16"/>
  <c r="G22" i="16"/>
  <c r="N22" i="16"/>
  <c r="R22" i="16"/>
  <c r="G47" i="16"/>
  <c r="N47" i="16"/>
  <c r="R47" i="16"/>
  <c r="N61" i="16"/>
  <c r="G61" i="16"/>
  <c r="R61" i="16"/>
  <c r="G83" i="16"/>
  <c r="N83" i="16"/>
  <c r="R83" i="16"/>
  <c r="R5" i="24"/>
  <c r="N5" i="24"/>
  <c r="G5" i="24"/>
  <c r="G54" i="23"/>
  <c r="N54" i="23"/>
  <c r="R54" i="23"/>
  <c r="R16" i="23"/>
  <c r="G16" i="23"/>
  <c r="N16" i="23"/>
  <c r="G30" i="23"/>
  <c r="N30" i="23"/>
  <c r="R30" i="23"/>
  <c r="N8" i="23"/>
  <c r="R8" i="23"/>
  <c r="G8" i="23"/>
  <c r="G61" i="23"/>
  <c r="N61" i="23"/>
  <c r="R61" i="23"/>
  <c r="N84" i="23"/>
  <c r="G84" i="23"/>
  <c r="R84" i="23"/>
  <c r="R78" i="23"/>
  <c r="G78" i="23"/>
  <c r="N78" i="23"/>
  <c r="N44" i="23"/>
  <c r="R44" i="23"/>
  <c r="G44" i="23"/>
  <c r="G23" i="23"/>
  <c r="N23" i="23"/>
  <c r="R23" i="23"/>
  <c r="G48" i="12"/>
  <c r="N48" i="12"/>
  <c r="R48" i="12"/>
  <c r="G13" i="12"/>
  <c r="R13" i="12"/>
  <c r="N13" i="12"/>
  <c r="G84" i="12"/>
  <c r="R84" i="12"/>
  <c r="N84" i="12"/>
  <c r="R19" i="12"/>
  <c r="N19" i="12"/>
  <c r="G19" i="12"/>
  <c r="N14" i="12"/>
  <c r="R14" i="12"/>
  <c r="G14" i="12"/>
  <c r="R41" i="12"/>
  <c r="N41" i="12"/>
  <c r="G41" i="12"/>
  <c r="G35" i="12"/>
  <c r="R35" i="12"/>
  <c r="N35" i="12"/>
  <c r="G10" i="12"/>
  <c r="R10" i="12"/>
  <c r="N10" i="12"/>
  <c r="G47" i="12"/>
  <c r="R47" i="12"/>
  <c r="N47" i="12"/>
  <c r="N61" i="27"/>
  <c r="R61" i="27"/>
  <c r="G61" i="27"/>
  <c r="G56" i="25"/>
  <c r="R56" i="25"/>
  <c r="N56" i="25"/>
  <c r="G43" i="25"/>
  <c r="R43" i="25"/>
  <c r="N43" i="25"/>
  <c r="R66" i="25"/>
  <c r="N66" i="25"/>
  <c r="G66" i="25"/>
  <c r="N14" i="25"/>
  <c r="G14" i="25"/>
  <c r="R14" i="25"/>
  <c r="R45" i="25"/>
  <c r="N45" i="25"/>
  <c r="G45" i="25"/>
  <c r="N42" i="25"/>
  <c r="R42" i="25"/>
  <c r="G42" i="25"/>
  <c r="G37" i="25"/>
  <c r="R37" i="25"/>
  <c r="N37" i="25"/>
  <c r="R27" i="25"/>
  <c r="G27" i="25"/>
  <c r="N27" i="25"/>
  <c r="R5" i="15"/>
  <c r="N5" i="15"/>
  <c r="G5" i="15"/>
  <c r="N49" i="19"/>
  <c r="G49" i="19"/>
  <c r="R49" i="19"/>
  <c r="G62" i="19"/>
  <c r="R62" i="19"/>
  <c r="N62" i="19"/>
  <c r="G31" i="19"/>
  <c r="R31" i="19"/>
  <c r="N31" i="19"/>
  <c r="G16" i="19"/>
  <c r="N16" i="19"/>
  <c r="R16" i="19"/>
  <c r="G84" i="19"/>
  <c r="N84" i="19"/>
  <c r="R84" i="19"/>
  <c r="G28" i="19"/>
  <c r="N28" i="19"/>
  <c r="R28" i="19"/>
  <c r="G69" i="19"/>
  <c r="N69" i="19"/>
  <c r="R69" i="19"/>
  <c r="R41" i="19"/>
  <c r="N41" i="19"/>
  <c r="G41" i="19"/>
  <c r="G63" i="19"/>
  <c r="N63" i="19"/>
  <c r="R63" i="19"/>
  <c r="G57" i="22"/>
  <c r="N57" i="22"/>
  <c r="R57" i="22"/>
  <c r="G64" i="22"/>
  <c r="N64" i="22"/>
  <c r="R64" i="22"/>
  <c r="R78" i="22"/>
  <c r="G78" i="22"/>
  <c r="N78" i="22"/>
  <c r="G34" i="22"/>
  <c r="N34" i="22"/>
  <c r="R34" i="22"/>
  <c r="R40" i="22"/>
  <c r="G40" i="22"/>
  <c r="N40" i="22"/>
  <c r="R38" i="22"/>
  <c r="N38" i="22"/>
  <c r="G38" i="22"/>
  <c r="R6" i="22"/>
  <c r="N6" i="22"/>
  <c r="G6" i="22"/>
  <c r="N86" i="22"/>
  <c r="G86" i="22"/>
  <c r="R86" i="22"/>
  <c r="R68" i="22"/>
  <c r="G68" i="22"/>
  <c r="N68" i="22"/>
  <c r="N5" i="10"/>
  <c r="R5" i="10"/>
  <c r="G5" i="10"/>
  <c r="N48" i="10"/>
  <c r="G48" i="10"/>
  <c r="R48" i="10"/>
  <c r="G69" i="10"/>
  <c r="R69" i="10"/>
  <c r="N69" i="10"/>
  <c r="R66" i="11"/>
  <c r="G66" i="11"/>
  <c r="N66" i="11"/>
  <c r="G86" i="11"/>
  <c r="N86" i="11"/>
  <c r="R86" i="11"/>
  <c r="R5" i="13"/>
  <c r="N5" i="13"/>
  <c r="G5" i="13"/>
  <c r="G56" i="13"/>
  <c r="N56" i="13"/>
  <c r="R56" i="13"/>
  <c r="R65" i="13"/>
  <c r="G65" i="13"/>
  <c r="N65" i="13"/>
  <c r="R11" i="13"/>
  <c r="N11" i="13"/>
  <c r="G11" i="13"/>
  <c r="N60" i="13"/>
  <c r="R60" i="13"/>
  <c r="G60" i="13"/>
  <c r="G34" i="13"/>
  <c r="N34" i="13"/>
  <c r="R34" i="13"/>
  <c r="G17" i="13"/>
  <c r="N17" i="13"/>
  <c r="R17" i="13"/>
  <c r="R29" i="13"/>
  <c r="N29" i="13"/>
  <c r="G29" i="13"/>
  <c r="R8" i="13"/>
  <c r="N8" i="13"/>
  <c r="G8" i="13"/>
  <c r="G54" i="14"/>
  <c r="R54" i="14"/>
  <c r="N54" i="14"/>
  <c r="N48" i="14"/>
  <c r="R48" i="14"/>
  <c r="G48" i="14"/>
  <c r="G13" i="14"/>
  <c r="R13" i="14"/>
  <c r="N13" i="14"/>
  <c r="N9" i="14"/>
  <c r="R9" i="14"/>
  <c r="G9" i="14"/>
  <c r="R83" i="14"/>
  <c r="G83" i="14"/>
  <c r="N83" i="14"/>
  <c r="G26" i="14"/>
  <c r="R26" i="14"/>
  <c r="N26" i="14"/>
  <c r="G46" i="14"/>
  <c r="R46" i="14"/>
  <c r="N46" i="14"/>
  <c r="R60" i="14"/>
  <c r="G60" i="14"/>
  <c r="N60" i="14"/>
  <c r="N80" i="14"/>
  <c r="G80" i="14"/>
  <c r="R80" i="14"/>
  <c r="N76" i="1"/>
  <c r="R76" i="1"/>
  <c r="N77" i="1"/>
  <c r="R77" i="1"/>
  <c r="G54" i="4"/>
  <c r="N54" i="4"/>
  <c r="R54" i="4"/>
  <c r="U54" i="1" s="1"/>
  <c r="G54" i="18"/>
  <c r="N54" i="18"/>
  <c r="R54" i="18"/>
  <c r="R57" i="18"/>
  <c r="G57" i="18"/>
  <c r="N57" i="18"/>
  <c r="N69" i="18"/>
  <c r="R69" i="18"/>
  <c r="G69" i="18"/>
  <c r="G65" i="18"/>
  <c r="R65" i="18"/>
  <c r="N65" i="18"/>
  <c r="G40" i="18"/>
  <c r="R40" i="18"/>
  <c r="N40" i="18"/>
  <c r="N7" i="18"/>
  <c r="R7" i="18"/>
  <c r="G7" i="18"/>
  <c r="R66" i="18"/>
  <c r="G66" i="18"/>
  <c r="N66" i="18"/>
  <c r="G30" i="18"/>
  <c r="R30" i="18"/>
  <c r="N30" i="18"/>
  <c r="G39" i="18"/>
  <c r="R39" i="18"/>
  <c r="N39" i="18"/>
  <c r="N57" i="9"/>
  <c r="R57" i="9"/>
  <c r="G57" i="9"/>
  <c r="G67" i="9"/>
  <c r="R67" i="9"/>
  <c r="N67" i="9"/>
  <c r="N30" i="9"/>
  <c r="G30" i="9"/>
  <c r="R30" i="9"/>
  <c r="R20" i="9"/>
  <c r="N20" i="9"/>
  <c r="G20" i="9"/>
  <c r="G63" i="9"/>
  <c r="R63" i="9"/>
  <c r="N63" i="9"/>
  <c r="R19" i="9"/>
  <c r="G19" i="9"/>
  <c r="N19" i="9"/>
  <c r="G47" i="9"/>
  <c r="R47" i="9"/>
  <c r="N47" i="9"/>
  <c r="N50" i="23"/>
  <c r="G50" i="23"/>
  <c r="R50" i="23"/>
  <c r="R49" i="23"/>
  <c r="N49" i="23"/>
  <c r="G49" i="23"/>
  <c r="R47" i="23"/>
  <c r="G47" i="23"/>
  <c r="N47" i="23"/>
  <c r="G12" i="23"/>
  <c r="R12" i="23"/>
  <c r="N12" i="23"/>
  <c r="N7" i="23"/>
  <c r="R7" i="23"/>
  <c r="G7" i="23"/>
  <c r="R26" i="23"/>
  <c r="N26" i="23"/>
  <c r="G26" i="23"/>
  <c r="G13" i="23"/>
  <c r="N13" i="23"/>
  <c r="R13" i="23"/>
  <c r="R59" i="23"/>
  <c r="N59" i="23"/>
  <c r="G59" i="23"/>
  <c r="G18" i="23"/>
  <c r="N18" i="23"/>
  <c r="R18" i="23"/>
  <c r="R40" i="23"/>
  <c r="G40" i="23"/>
  <c r="N40" i="23"/>
  <c r="G49" i="12"/>
  <c r="N49" i="12"/>
  <c r="R49" i="12"/>
  <c r="N18" i="12"/>
  <c r="R18" i="12"/>
  <c r="G18" i="12"/>
  <c r="G33" i="12"/>
  <c r="N33" i="12"/>
  <c r="R33" i="12"/>
  <c r="G37" i="12"/>
  <c r="R37" i="12"/>
  <c r="N37" i="12"/>
  <c r="G80" i="12"/>
  <c r="R80" i="12"/>
  <c r="N80" i="12"/>
  <c r="N7" i="12"/>
  <c r="R7" i="12"/>
  <c r="G7" i="12"/>
  <c r="G82" i="12"/>
  <c r="N82" i="12"/>
  <c r="R82" i="12"/>
  <c r="R20" i="12"/>
  <c r="N20" i="12"/>
  <c r="G20" i="12"/>
  <c r="G65" i="12"/>
  <c r="N65" i="12"/>
  <c r="R65" i="12"/>
  <c r="R49" i="25"/>
  <c r="N49" i="25"/>
  <c r="G49" i="25"/>
  <c r="R29" i="25"/>
  <c r="N29" i="25"/>
  <c r="G29" i="25"/>
  <c r="G80" i="25"/>
  <c r="R80" i="25"/>
  <c r="N80" i="25"/>
  <c r="N62" i="25"/>
  <c r="G62" i="25"/>
  <c r="R62" i="25"/>
  <c r="R44" i="25"/>
  <c r="N44" i="25"/>
  <c r="G44" i="25"/>
  <c r="R47" i="25"/>
  <c r="G47" i="25"/>
  <c r="N47" i="25"/>
  <c r="N31" i="25"/>
  <c r="R31" i="25"/>
  <c r="G31" i="25"/>
  <c r="G68" i="25"/>
  <c r="R68" i="25"/>
  <c r="N68" i="25"/>
  <c r="N83" i="25"/>
  <c r="G83" i="25"/>
  <c r="R83" i="25"/>
  <c r="S71" i="15"/>
  <c r="O71" i="15"/>
  <c r="G36" i="28"/>
  <c r="R36" i="28"/>
  <c r="N36" i="28"/>
  <c r="G11" i="28"/>
  <c r="N11" i="28"/>
  <c r="R11" i="28"/>
  <c r="R42" i="28"/>
  <c r="N42" i="28"/>
  <c r="G42" i="28"/>
  <c r="G50" i="19"/>
  <c r="N50" i="19"/>
  <c r="R50" i="19"/>
  <c r="G52" i="19"/>
  <c r="N52" i="19"/>
  <c r="R52" i="19"/>
  <c r="G66" i="19"/>
  <c r="N66" i="19"/>
  <c r="R66" i="19"/>
  <c r="N30" i="19"/>
  <c r="G30" i="19"/>
  <c r="R30" i="19"/>
  <c r="G35" i="19"/>
  <c r="N35" i="19"/>
  <c r="R35" i="19"/>
  <c r="G33" i="19"/>
  <c r="R33" i="19"/>
  <c r="N33" i="19"/>
  <c r="G46" i="19"/>
  <c r="N46" i="19"/>
  <c r="R46" i="19"/>
  <c r="G25" i="19"/>
  <c r="N25" i="19"/>
  <c r="R25" i="19"/>
  <c r="N36" i="19"/>
  <c r="G36" i="19"/>
  <c r="R36" i="19"/>
  <c r="G52" i="10"/>
  <c r="R52" i="10"/>
  <c r="N52" i="10"/>
  <c r="R23" i="10"/>
  <c r="G23" i="10"/>
  <c r="N23" i="10"/>
  <c r="R19" i="10"/>
  <c r="G19" i="10"/>
  <c r="N19" i="10"/>
  <c r="N35" i="10"/>
  <c r="R35" i="10"/>
  <c r="G35" i="10"/>
  <c r="G39" i="10"/>
  <c r="R39" i="10"/>
  <c r="N39" i="10"/>
  <c r="N31" i="10"/>
  <c r="R31" i="10"/>
  <c r="G31" i="10"/>
  <c r="N59" i="10"/>
  <c r="R59" i="10"/>
  <c r="G59" i="10"/>
  <c r="R65" i="10"/>
  <c r="G65" i="10"/>
  <c r="N65" i="10"/>
  <c r="G60" i="10"/>
  <c r="N60" i="10"/>
  <c r="R60" i="10"/>
  <c r="G52" i="13"/>
  <c r="N52" i="13"/>
  <c r="R52" i="13"/>
  <c r="G32" i="13"/>
  <c r="N32" i="13"/>
  <c r="R32" i="13"/>
  <c r="R6" i="13"/>
  <c r="N6" i="13"/>
  <c r="G6" i="13"/>
  <c r="G47" i="13"/>
  <c r="N47" i="13"/>
  <c r="R47" i="13"/>
  <c r="G9" i="13"/>
  <c r="R9" i="13"/>
  <c r="N9" i="13"/>
  <c r="R14" i="13"/>
  <c r="G14" i="13"/>
  <c r="N14" i="13"/>
  <c r="N78" i="13"/>
  <c r="G78" i="13"/>
  <c r="R78" i="13"/>
  <c r="N28" i="13"/>
  <c r="R28" i="13"/>
  <c r="G28" i="13"/>
  <c r="N82" i="13"/>
  <c r="G82" i="13"/>
  <c r="R82" i="13"/>
  <c r="G19" i="13"/>
  <c r="R19" i="13"/>
  <c r="N19" i="13"/>
  <c r="N51" i="14"/>
  <c r="G51" i="14"/>
  <c r="R51" i="14"/>
  <c r="N56" i="14"/>
  <c r="G56" i="14"/>
  <c r="R56" i="14"/>
  <c r="R31" i="14"/>
  <c r="G31" i="14"/>
  <c r="N31" i="14"/>
  <c r="G68" i="14"/>
  <c r="R68" i="14"/>
  <c r="N68" i="14"/>
  <c r="G44" i="14"/>
  <c r="N44" i="14"/>
  <c r="R44" i="14"/>
  <c r="R78" i="14"/>
  <c r="G78" i="14"/>
  <c r="N78" i="14"/>
  <c r="G28" i="14"/>
  <c r="N28" i="14"/>
  <c r="R28" i="14"/>
  <c r="G47" i="14"/>
  <c r="N47" i="14"/>
  <c r="R47" i="14"/>
  <c r="R84" i="14"/>
  <c r="N84" i="14"/>
  <c r="G84" i="14"/>
  <c r="G65" i="14"/>
  <c r="R65" i="14"/>
  <c r="N65" i="14"/>
  <c r="R84" i="10"/>
  <c r="N84" i="10"/>
  <c r="G84" i="10"/>
  <c r="G49" i="9"/>
  <c r="N49" i="9"/>
  <c r="R49" i="9"/>
  <c r="G45" i="9"/>
  <c r="R45" i="9"/>
  <c r="N45" i="9"/>
  <c r="R62" i="9"/>
  <c r="N62" i="9"/>
  <c r="G62" i="9"/>
  <c r="G39" i="9"/>
  <c r="R39" i="9"/>
  <c r="N39" i="9"/>
  <c r="G35" i="9"/>
  <c r="N35" i="9"/>
  <c r="R35" i="9"/>
  <c r="G15" i="9"/>
  <c r="R15" i="9"/>
  <c r="N15" i="9"/>
  <c r="N80" i="9"/>
  <c r="G80" i="9"/>
  <c r="R80" i="9"/>
  <c r="G78" i="9"/>
  <c r="R78" i="9"/>
  <c r="N78" i="9"/>
  <c r="N23" i="9"/>
  <c r="R23" i="9"/>
  <c r="G23" i="9"/>
  <c r="N9" i="9"/>
  <c r="R9" i="9"/>
  <c r="G9" i="9"/>
  <c r="G51" i="24"/>
  <c r="N51" i="24"/>
  <c r="R51" i="24"/>
  <c r="G56" i="24"/>
  <c r="N56" i="24"/>
  <c r="R56" i="24"/>
  <c r="G18" i="24"/>
  <c r="N18" i="24"/>
  <c r="R18" i="24"/>
  <c r="R24" i="24"/>
  <c r="G24" i="24"/>
  <c r="N24" i="24"/>
  <c r="R22" i="24"/>
  <c r="N22" i="24"/>
  <c r="G22" i="24"/>
  <c r="R40" i="24"/>
  <c r="G40" i="24"/>
  <c r="N40" i="24"/>
  <c r="R28" i="24"/>
  <c r="N28" i="24"/>
  <c r="G28" i="24"/>
  <c r="R86" i="24"/>
  <c r="G86" i="24"/>
  <c r="N86" i="24"/>
  <c r="N16" i="24"/>
  <c r="G16" i="24"/>
  <c r="R16" i="24"/>
  <c r="G48" i="27"/>
  <c r="N48" i="27"/>
  <c r="R48" i="27"/>
  <c r="N42" i="27"/>
  <c r="R42" i="27"/>
  <c r="G42" i="27"/>
  <c r="G16" i="27"/>
  <c r="N16" i="27"/>
  <c r="R16" i="27"/>
  <c r="N7" i="27"/>
  <c r="R7" i="27"/>
  <c r="G7" i="27"/>
  <c r="R59" i="27"/>
  <c r="G59" i="27"/>
  <c r="N59" i="27"/>
  <c r="N65" i="27"/>
  <c r="G65" i="27"/>
  <c r="R65" i="27"/>
  <c r="N23" i="27"/>
  <c r="G23" i="27"/>
  <c r="R23" i="27"/>
  <c r="G18" i="27"/>
  <c r="R18" i="27"/>
  <c r="N18" i="27"/>
  <c r="N82" i="27"/>
  <c r="R82" i="27"/>
  <c r="G82" i="27"/>
  <c r="G55" i="25"/>
  <c r="N55" i="25"/>
  <c r="R55" i="25"/>
  <c r="N82" i="25"/>
  <c r="G82" i="25"/>
  <c r="R82" i="25"/>
  <c r="G34" i="25"/>
  <c r="N34" i="25"/>
  <c r="R34" i="25"/>
  <c r="G63" i="25"/>
  <c r="N63" i="25"/>
  <c r="R63" i="25"/>
  <c r="G33" i="25"/>
  <c r="N33" i="25"/>
  <c r="R33" i="25"/>
  <c r="G60" i="25"/>
  <c r="R60" i="25"/>
  <c r="N60" i="25"/>
  <c r="N79" i="25"/>
  <c r="G79" i="25"/>
  <c r="R79" i="25"/>
  <c r="G9" i="25"/>
  <c r="N9" i="25"/>
  <c r="R9" i="25"/>
  <c r="G13" i="25"/>
  <c r="R13" i="25"/>
  <c r="N13" i="25"/>
  <c r="S5" i="1"/>
  <c r="O5" i="1"/>
  <c r="G85" i="26"/>
  <c r="N85" i="26"/>
  <c r="R85" i="26"/>
  <c r="G57" i="19"/>
  <c r="R57" i="19"/>
  <c r="N57" i="19"/>
  <c r="N22" i="19"/>
  <c r="R22" i="19"/>
  <c r="G22" i="19"/>
  <c r="N7" i="19"/>
  <c r="R7" i="19"/>
  <c r="G7" i="19"/>
  <c r="R85" i="19"/>
  <c r="G85" i="19"/>
  <c r="N85" i="19"/>
  <c r="G43" i="19"/>
  <c r="R43" i="19"/>
  <c r="N43" i="19"/>
  <c r="G81" i="19"/>
  <c r="R81" i="19"/>
  <c r="N81" i="19"/>
  <c r="G11" i="19"/>
  <c r="N11" i="19"/>
  <c r="R11" i="19"/>
  <c r="R32" i="19"/>
  <c r="N32" i="19"/>
  <c r="G32" i="19"/>
  <c r="R68" i="19"/>
  <c r="N68" i="19"/>
  <c r="G68" i="19"/>
  <c r="N82" i="19"/>
  <c r="R82" i="19"/>
  <c r="G82" i="19"/>
  <c r="R50" i="22"/>
  <c r="G50" i="22"/>
  <c r="N50" i="22"/>
  <c r="R49" i="22"/>
  <c r="N49" i="22"/>
  <c r="G49" i="22"/>
  <c r="R81" i="22"/>
  <c r="N81" i="22"/>
  <c r="G81" i="22"/>
  <c r="G9" i="22"/>
  <c r="R9" i="22"/>
  <c r="N9" i="22"/>
  <c r="N82" i="22"/>
  <c r="G82" i="22"/>
  <c r="R82" i="22"/>
  <c r="N85" i="22"/>
  <c r="R85" i="22"/>
  <c r="G85" i="22"/>
  <c r="G84" i="22"/>
  <c r="R84" i="22"/>
  <c r="N84" i="22"/>
  <c r="G14" i="22"/>
  <c r="N14" i="22"/>
  <c r="R14" i="22"/>
  <c r="G45" i="22"/>
  <c r="R45" i="22"/>
  <c r="N45" i="22"/>
  <c r="O76" i="10"/>
  <c r="S76" i="10"/>
  <c r="N24" i="18"/>
  <c r="R24" i="18"/>
  <c r="G24" i="18"/>
  <c r="G43" i="18"/>
  <c r="R43" i="18"/>
  <c r="N43" i="18"/>
  <c r="G79" i="18"/>
  <c r="N79" i="18"/>
  <c r="R79" i="18"/>
  <c r="G41" i="18"/>
  <c r="N41" i="18"/>
  <c r="R41" i="18"/>
  <c r="N20" i="18"/>
  <c r="R20" i="18"/>
  <c r="G20" i="18"/>
  <c r="N33" i="18"/>
  <c r="R33" i="18"/>
  <c r="G33" i="18"/>
  <c r="N11" i="18"/>
  <c r="R11" i="18"/>
  <c r="G11" i="18"/>
  <c r="G10" i="18"/>
  <c r="N10" i="18"/>
  <c r="R10" i="18"/>
  <c r="G51" i="9"/>
  <c r="R51" i="9"/>
  <c r="N51" i="9"/>
  <c r="G56" i="9"/>
  <c r="R56" i="9"/>
  <c r="N56" i="9"/>
  <c r="N7" i="9"/>
  <c r="R7" i="9"/>
  <c r="G7" i="9"/>
  <c r="G46" i="9"/>
  <c r="R46" i="9"/>
  <c r="N46" i="9"/>
  <c r="R83" i="9"/>
  <c r="N83" i="9"/>
  <c r="G83" i="9"/>
  <c r="R28" i="9"/>
  <c r="G28" i="9"/>
  <c r="N28" i="9"/>
  <c r="G59" i="9"/>
  <c r="N59" i="9"/>
  <c r="R59" i="9"/>
  <c r="R85" i="9"/>
  <c r="N85" i="9"/>
  <c r="G85" i="9"/>
  <c r="G61" i="9"/>
  <c r="R61" i="9"/>
  <c r="N61" i="9"/>
  <c r="N5" i="16"/>
  <c r="R5" i="16"/>
  <c r="G5" i="16"/>
  <c r="G53" i="16"/>
  <c r="R53" i="16"/>
  <c r="N53" i="16"/>
  <c r="R80" i="16"/>
  <c r="N80" i="16"/>
  <c r="G80" i="16"/>
  <c r="G12" i="16"/>
  <c r="N12" i="16"/>
  <c r="R12" i="16"/>
  <c r="N24" i="16"/>
  <c r="R24" i="16"/>
  <c r="G24" i="16"/>
  <c r="G69" i="16"/>
  <c r="N69" i="16"/>
  <c r="R69" i="16"/>
  <c r="N44" i="16"/>
  <c r="R44" i="16"/>
  <c r="G44" i="16"/>
  <c r="G66" i="16"/>
  <c r="R66" i="16"/>
  <c r="N66" i="16"/>
  <c r="N78" i="16"/>
  <c r="R78" i="16"/>
  <c r="G78" i="16"/>
  <c r="G65" i="16"/>
  <c r="N65" i="16"/>
  <c r="R65" i="16"/>
  <c r="G39" i="24"/>
  <c r="N39" i="24"/>
  <c r="R39" i="24"/>
  <c r="G65" i="24"/>
  <c r="R65" i="24"/>
  <c r="N65" i="24"/>
  <c r="N21" i="24"/>
  <c r="G21" i="24"/>
  <c r="R21" i="24"/>
  <c r="N41" i="24"/>
  <c r="R41" i="24"/>
  <c r="G41" i="24"/>
  <c r="N38" i="24"/>
  <c r="R38" i="24"/>
  <c r="G38" i="24"/>
  <c r="N24" i="12"/>
  <c r="G24" i="12"/>
  <c r="R24" i="12"/>
  <c r="N8" i="12"/>
  <c r="R8" i="12"/>
  <c r="G8" i="12"/>
  <c r="G21" i="12"/>
  <c r="N21" i="12"/>
  <c r="R21" i="12"/>
  <c r="N15" i="12"/>
  <c r="R15" i="12"/>
  <c r="G15" i="12"/>
  <c r="G49" i="28"/>
  <c r="N49" i="28"/>
  <c r="R49" i="28"/>
  <c r="G82" i="28"/>
  <c r="N82" i="28"/>
  <c r="R82" i="28"/>
  <c r="G81" i="28"/>
  <c r="R81" i="28"/>
  <c r="N81" i="28"/>
  <c r="R40" i="28"/>
  <c r="N40" i="28"/>
  <c r="G40" i="28"/>
  <c r="N68" i="28"/>
  <c r="R68" i="28"/>
  <c r="G68" i="28"/>
  <c r="G85" i="28"/>
  <c r="N85" i="28"/>
  <c r="R85" i="28"/>
  <c r="N26" i="28"/>
  <c r="R26" i="28"/>
  <c r="G26" i="28"/>
  <c r="R7" i="28"/>
  <c r="N7" i="28"/>
  <c r="G7" i="28"/>
  <c r="R47" i="28"/>
  <c r="G47" i="28"/>
  <c r="N47" i="28"/>
  <c r="G57" i="15"/>
  <c r="R57" i="15"/>
  <c r="N57" i="15"/>
  <c r="G49" i="15"/>
  <c r="N49" i="15"/>
  <c r="R49" i="15"/>
  <c r="N47" i="15"/>
  <c r="G47" i="15"/>
  <c r="R47" i="15"/>
  <c r="G85" i="15"/>
  <c r="N85" i="15"/>
  <c r="R85" i="15"/>
  <c r="G80" i="15"/>
  <c r="N80" i="15"/>
  <c r="R80" i="15"/>
  <c r="G33" i="15"/>
  <c r="N33" i="15"/>
  <c r="R33" i="15"/>
  <c r="N28" i="15"/>
  <c r="G28" i="15"/>
  <c r="R28" i="15"/>
  <c r="R84" i="15"/>
  <c r="G84" i="15"/>
  <c r="N84" i="15"/>
  <c r="R78" i="15"/>
  <c r="N78" i="15"/>
  <c r="G78" i="15"/>
  <c r="G51" i="10"/>
  <c r="R51" i="10"/>
  <c r="N51" i="10"/>
  <c r="N53" i="10"/>
  <c r="G53" i="10"/>
  <c r="R53" i="10"/>
  <c r="R30" i="10"/>
  <c r="N30" i="10"/>
  <c r="G30" i="10"/>
  <c r="R86" i="10"/>
  <c r="N86" i="10"/>
  <c r="G86" i="10"/>
  <c r="N21" i="10"/>
  <c r="G21" i="10"/>
  <c r="R21" i="10"/>
  <c r="N7" i="10"/>
  <c r="R7" i="10"/>
  <c r="G7" i="10"/>
  <c r="G78" i="10"/>
  <c r="N78" i="10"/>
  <c r="R78" i="10"/>
  <c r="G16" i="10"/>
  <c r="R16" i="10"/>
  <c r="N16" i="10"/>
  <c r="G82" i="10"/>
  <c r="N82" i="10"/>
  <c r="R82" i="10"/>
  <c r="R32" i="10"/>
  <c r="N32" i="10"/>
  <c r="G32" i="10"/>
  <c r="R65" i="11"/>
  <c r="G65" i="11"/>
  <c r="N65" i="11"/>
  <c r="R20" i="14"/>
  <c r="N20" i="14"/>
  <c r="G20" i="14"/>
  <c r="S86" i="19"/>
  <c r="O86" i="19"/>
  <c r="S29" i="16"/>
  <c r="O29" i="16"/>
  <c r="O28" i="16"/>
  <c r="S28" i="16"/>
  <c r="O29" i="4"/>
  <c r="S29" i="4"/>
  <c r="O51" i="13"/>
  <c r="S51" i="13"/>
  <c r="R73" i="4"/>
  <c r="N73" i="4"/>
  <c r="G73" i="4"/>
  <c r="O69" i="15"/>
  <c r="S69" i="15"/>
  <c r="S86" i="22"/>
  <c r="O86" i="22"/>
  <c r="S16" i="18"/>
  <c r="O16" i="18"/>
  <c r="O16" i="10"/>
  <c r="S16" i="10"/>
  <c r="S8" i="16"/>
  <c r="O8" i="16"/>
  <c r="S66" i="14"/>
  <c r="O66" i="14"/>
  <c r="O57" i="13"/>
  <c r="S57" i="13"/>
  <c r="O12" i="25"/>
  <c r="S12" i="25"/>
  <c r="O22" i="23"/>
  <c r="S22" i="23"/>
  <c r="S30" i="9"/>
  <c r="O30" i="9"/>
  <c r="O6" i="4"/>
  <c r="S6" i="4"/>
  <c r="S39" i="18"/>
  <c r="O39" i="18"/>
  <c r="S85" i="19"/>
  <c r="O85" i="19"/>
  <c r="S30" i="28"/>
  <c r="O30" i="28"/>
  <c r="O27" i="25"/>
  <c r="S27" i="25"/>
  <c r="S15" i="26"/>
  <c r="O15" i="26"/>
  <c r="S22" i="18"/>
  <c r="O22" i="18"/>
  <c r="O42" i="27"/>
  <c r="S42" i="27"/>
  <c r="S13" i="22"/>
  <c r="O13" i="22"/>
  <c r="O84" i="11"/>
  <c r="S84" i="11"/>
  <c r="O8" i="4"/>
  <c r="S8" i="4"/>
  <c r="S80" i="10"/>
  <c r="O80" i="10"/>
  <c r="S33" i="11"/>
  <c r="O33" i="11"/>
  <c r="O9" i="15"/>
  <c r="S9" i="15"/>
  <c r="S19" i="23"/>
  <c r="O19" i="23"/>
  <c r="S86" i="17"/>
  <c r="O86" i="17"/>
  <c r="O58" i="14"/>
  <c r="S58" i="14"/>
  <c r="O15" i="12"/>
  <c r="S15" i="12"/>
  <c r="S54" i="19"/>
  <c r="O54" i="19"/>
  <c r="O27" i="4"/>
  <c r="S27" i="4"/>
  <c r="S51" i="27"/>
  <c r="O51" i="27"/>
  <c r="S26" i="18"/>
  <c r="O26" i="18"/>
  <c r="O31" i="12"/>
  <c r="S31" i="12"/>
  <c r="S51" i="14"/>
  <c r="O51" i="14"/>
  <c r="S36" i="15"/>
  <c r="O36" i="15"/>
  <c r="S30" i="23"/>
  <c r="O30" i="23"/>
  <c r="O68" i="17"/>
  <c r="S68" i="17"/>
  <c r="O84" i="25"/>
  <c r="S84" i="25"/>
  <c r="O41" i="22"/>
  <c r="S41" i="22"/>
  <c r="S60" i="28"/>
  <c r="O60" i="28"/>
  <c r="S64" i="17"/>
  <c r="O64" i="17"/>
  <c r="S35" i="26"/>
  <c r="O35" i="26"/>
  <c r="S24" i="25"/>
  <c r="O24" i="25"/>
  <c r="O25" i="10"/>
  <c r="S25" i="10"/>
  <c r="O35" i="24"/>
  <c r="S35" i="24"/>
  <c r="S41" i="14"/>
  <c r="O41" i="14"/>
  <c r="O23" i="15"/>
  <c r="S23" i="15"/>
  <c r="O51" i="19"/>
  <c r="S51" i="19"/>
  <c r="O61" i="26"/>
  <c r="S61" i="26"/>
  <c r="S17" i="12"/>
  <c r="O17" i="12"/>
  <c r="O8" i="18"/>
  <c r="S8" i="18"/>
  <c r="O34" i="22"/>
  <c r="S34" i="22"/>
  <c r="O54" i="28"/>
  <c r="S54" i="28"/>
  <c r="S10" i="10"/>
  <c r="O10" i="10"/>
  <c r="S54" i="13"/>
  <c r="O54" i="13"/>
  <c r="O44" i="14"/>
  <c r="S44" i="14"/>
  <c r="S22" i="12"/>
  <c r="O22" i="12"/>
  <c r="O54" i="10"/>
  <c r="S54" i="10"/>
  <c r="S65" i="17"/>
  <c r="O65" i="17"/>
  <c r="O14" i="28"/>
  <c r="S14" i="28"/>
  <c r="O33" i="15"/>
  <c r="S33" i="15"/>
  <c r="S40" i="27"/>
  <c r="O40" i="27"/>
  <c r="S7" i="4"/>
  <c r="O7" i="4"/>
  <c r="O54" i="9"/>
  <c r="S54" i="9"/>
  <c r="O13" i="9"/>
  <c r="S13" i="9"/>
  <c r="S59" i="13"/>
  <c r="O59" i="13"/>
  <c r="O61" i="9"/>
  <c r="S61" i="9"/>
  <c r="O7" i="23"/>
  <c r="S7" i="23"/>
  <c r="S64" i="22"/>
  <c r="O64" i="22"/>
  <c r="O10" i="15"/>
  <c r="S10" i="15"/>
  <c r="O33" i="19"/>
  <c r="S33" i="19"/>
  <c r="O80" i="22"/>
  <c r="S80" i="22"/>
  <c r="O47" i="4"/>
  <c r="S47" i="4"/>
  <c r="S6" i="28"/>
  <c r="O6" i="28"/>
  <c r="S28" i="10"/>
  <c r="O28" i="10"/>
  <c r="S49" i="28"/>
  <c r="O49" i="28"/>
  <c r="S78" i="12"/>
  <c r="O78" i="12"/>
  <c r="O65" i="11"/>
  <c r="S65" i="11"/>
  <c r="O39" i="25"/>
  <c r="S39" i="25"/>
  <c r="O52" i="4"/>
  <c r="S52" i="4"/>
  <c r="O61" i="25"/>
  <c r="S61" i="25"/>
  <c r="O35" i="17"/>
  <c r="S35" i="17"/>
  <c r="S46" i="16"/>
  <c r="O46" i="16"/>
  <c r="O80" i="25"/>
  <c r="S80" i="25"/>
  <c r="O61" i="28"/>
  <c r="S61" i="28"/>
  <c r="S53" i="19"/>
  <c r="O53" i="19"/>
  <c r="O34" i="10"/>
  <c r="S34" i="10"/>
  <c r="S59" i="28"/>
  <c r="O59" i="28"/>
  <c r="S26" i="19"/>
  <c r="O26" i="19"/>
  <c r="S68" i="26"/>
  <c r="O68" i="26"/>
  <c r="S27" i="14"/>
  <c r="O27" i="14"/>
  <c r="S27" i="18"/>
  <c r="O27" i="18"/>
  <c r="O67" i="13"/>
  <c r="S67" i="13"/>
  <c r="S81" i="13"/>
  <c r="O81" i="13"/>
  <c r="S57" i="24"/>
  <c r="O57" i="24"/>
  <c r="O81" i="17"/>
  <c r="S81" i="17"/>
  <c r="S47" i="22"/>
  <c r="O47" i="22"/>
  <c r="S14" i="23"/>
  <c r="O14" i="23"/>
  <c r="S48" i="27"/>
  <c r="O48" i="27"/>
  <c r="S62" i="17"/>
  <c r="O62" i="17"/>
  <c r="O83" i="12"/>
  <c r="S83" i="12"/>
  <c r="O36" i="9"/>
  <c r="S36" i="9"/>
  <c r="S13" i="4"/>
  <c r="O13" i="4"/>
  <c r="O81" i="28"/>
  <c r="S81" i="28"/>
  <c r="S63" i="9"/>
  <c r="O63" i="9"/>
  <c r="O15" i="13"/>
  <c r="S15" i="13"/>
  <c r="S46" i="23"/>
  <c r="O46" i="23"/>
  <c r="S84" i="27"/>
  <c r="O84" i="27"/>
  <c r="O34" i="18"/>
  <c r="S34" i="18"/>
  <c r="O41" i="12"/>
  <c r="S41" i="12"/>
  <c r="S50" i="17"/>
  <c r="O50" i="17"/>
  <c r="S46" i="15"/>
  <c r="O46" i="15"/>
  <c r="O59" i="25"/>
  <c r="S59" i="25"/>
  <c r="S42" i="17"/>
  <c r="O42" i="17"/>
  <c r="R73" i="15"/>
  <c r="N73" i="15"/>
  <c r="G73" i="15"/>
  <c r="O56" i="10"/>
  <c r="S56" i="10"/>
  <c r="O53" i="25"/>
  <c r="S53" i="25"/>
  <c r="S80" i="24"/>
  <c r="O80" i="24"/>
  <c r="S62" i="9"/>
  <c r="O62" i="9"/>
  <c r="S50" i="9"/>
  <c r="O50" i="9"/>
  <c r="O17" i="14"/>
  <c r="S17" i="14"/>
  <c r="O46" i="28"/>
  <c r="S46" i="28"/>
  <c r="O5" i="9"/>
  <c r="S5" i="9"/>
  <c r="S33" i="12"/>
  <c r="O33" i="12"/>
  <c r="S65" i="10"/>
  <c r="O65" i="10"/>
  <c r="O31" i="4"/>
  <c r="S31" i="4"/>
  <c r="O45" i="19"/>
  <c r="S45" i="19"/>
  <c r="S18" i="28"/>
  <c r="O18" i="28"/>
  <c r="N74" i="10"/>
  <c r="R74" i="10"/>
  <c r="G74" i="10"/>
  <c r="S50" i="14"/>
  <c r="O50" i="14"/>
  <c r="S23" i="28"/>
  <c r="O23" i="28"/>
  <c r="S39" i="27"/>
  <c r="O39" i="27"/>
  <c r="S58" i="18"/>
  <c r="O58" i="18"/>
  <c r="O25" i="24"/>
  <c r="S25" i="24"/>
  <c r="S58" i="22"/>
  <c r="O58" i="22"/>
  <c r="O83" i="14"/>
  <c r="S83" i="14"/>
  <c r="O20" i="13"/>
  <c r="S20" i="13"/>
  <c r="O32" i="4"/>
  <c r="S32" i="4"/>
  <c r="O17" i="11"/>
  <c r="S17" i="11"/>
  <c r="O55" i="24"/>
  <c r="S55" i="24"/>
  <c r="S66" i="15"/>
  <c r="O66" i="15"/>
  <c r="S59" i="11"/>
  <c r="O59" i="11"/>
  <c r="S40" i="4"/>
  <c r="O40" i="4"/>
  <c r="O11" i="16"/>
  <c r="S11" i="16"/>
  <c r="S12" i="26"/>
  <c r="O12" i="26"/>
  <c r="S51" i="28"/>
  <c r="O51" i="28"/>
  <c r="S21" i="13"/>
  <c r="O21" i="13"/>
  <c r="S10" i="23"/>
  <c r="O10" i="23"/>
  <c r="O31" i="16"/>
  <c r="S31" i="16"/>
  <c r="S53" i="16"/>
  <c r="O53" i="16"/>
  <c r="O64" i="18"/>
  <c r="S64" i="18"/>
  <c r="O57" i="16"/>
  <c r="S57" i="16"/>
  <c r="O78" i="27"/>
  <c r="S78" i="27"/>
  <c r="O54" i="24"/>
  <c r="S54" i="24"/>
  <c r="S58" i="13"/>
  <c r="O58" i="13"/>
  <c r="S40" i="16"/>
  <c r="O40" i="16"/>
  <c r="O44" i="23"/>
  <c r="S44" i="23"/>
  <c r="O64" i="11"/>
  <c r="S64" i="11"/>
  <c r="O48" i="22"/>
  <c r="S48" i="22"/>
  <c r="O18" i="25"/>
  <c r="S18" i="25"/>
  <c r="O8" i="24"/>
  <c r="S8" i="24"/>
  <c r="S82" i="28"/>
  <c r="O82" i="28"/>
  <c r="S85" i="4"/>
  <c r="O85" i="4"/>
  <c r="O48" i="14"/>
  <c r="S48" i="14"/>
  <c r="O86" i="23"/>
  <c r="S86" i="23"/>
  <c r="S44" i="16"/>
  <c r="O44" i="16"/>
  <c r="O26" i="24"/>
  <c r="S26" i="24"/>
  <c r="S53" i="26"/>
  <c r="O53" i="26"/>
  <c r="S67" i="18"/>
  <c r="O67" i="18"/>
  <c r="O56" i="19"/>
  <c r="S56" i="19"/>
  <c r="S55" i="17"/>
  <c r="O55" i="17"/>
  <c r="S79" i="22"/>
  <c r="O79" i="22"/>
  <c r="S16" i="13"/>
  <c r="O16" i="13"/>
  <c r="S29" i="18"/>
  <c r="O29" i="18"/>
  <c r="S10" i="16"/>
  <c r="O10" i="16"/>
  <c r="O60" i="4"/>
  <c r="S60" i="4"/>
  <c r="O21" i="9"/>
  <c r="S21" i="9"/>
  <c r="O29" i="28"/>
  <c r="S29" i="28"/>
  <c r="O33" i="25"/>
  <c r="S33" i="25"/>
  <c r="N70" i="15"/>
  <c r="R70" i="15"/>
  <c r="G70" i="15"/>
  <c r="O13" i="26"/>
  <c r="S13" i="26"/>
  <c r="O68" i="16"/>
  <c r="S68" i="16"/>
  <c r="O5" i="14"/>
  <c r="S5" i="14"/>
  <c r="O9" i="4"/>
  <c r="S9" i="4"/>
  <c r="O83" i="13"/>
  <c r="S83" i="13"/>
  <c r="S47" i="9"/>
  <c r="O47" i="9"/>
  <c r="S59" i="16"/>
  <c r="O59" i="16"/>
  <c r="S45" i="13"/>
  <c r="O45" i="13"/>
  <c r="O11" i="26"/>
  <c r="S11" i="26"/>
  <c r="S18" i="15"/>
  <c r="O18" i="15"/>
  <c r="S56" i="18"/>
  <c r="O56" i="18"/>
  <c r="O82" i="16"/>
  <c r="S82" i="16"/>
  <c r="O56" i="23"/>
  <c r="S56" i="23"/>
  <c r="O83" i="17"/>
  <c r="S83" i="17"/>
  <c r="O17" i="22"/>
  <c r="S17" i="22"/>
  <c r="O31" i="25"/>
  <c r="S31" i="25"/>
  <c r="O7" i="19"/>
  <c r="S7" i="19"/>
  <c r="S58" i="28"/>
  <c r="O58" i="28"/>
  <c r="O9" i="25"/>
  <c r="S9" i="25"/>
  <c r="S31" i="26"/>
  <c r="O31" i="26"/>
  <c r="O40" i="28"/>
  <c r="S40" i="28"/>
  <c r="S22" i="24"/>
  <c r="O22" i="24"/>
  <c r="O46" i="22"/>
  <c r="S46" i="22"/>
  <c r="O45" i="28"/>
  <c r="S45" i="28"/>
  <c r="O54" i="17"/>
  <c r="S54" i="17"/>
  <c r="O61" i="22"/>
  <c r="S61" i="22"/>
  <c r="S43" i="12"/>
  <c r="O43" i="12"/>
  <c r="O14" i="27"/>
  <c r="S14" i="27"/>
  <c r="S67" i="11"/>
  <c r="O67" i="11"/>
  <c r="O30" i="13"/>
  <c r="S30" i="13"/>
  <c r="S86" i="15"/>
  <c r="O86" i="15"/>
  <c r="O38" i="12"/>
  <c r="S38" i="12"/>
  <c r="O35" i="4"/>
  <c r="S35" i="4"/>
  <c r="S61" i="18"/>
  <c r="O61" i="18"/>
  <c r="O37" i="19"/>
  <c r="S37" i="19"/>
  <c r="O33" i="17"/>
  <c r="S33" i="17"/>
  <c r="S23" i="16"/>
  <c r="O23" i="16"/>
  <c r="O63" i="24"/>
  <c r="S63" i="24"/>
  <c r="O49" i="14"/>
  <c r="S49" i="14"/>
  <c r="S82" i="14"/>
  <c r="O82" i="14"/>
  <c r="S81" i="4"/>
  <c r="O81" i="4"/>
  <c r="O86" i="14"/>
  <c r="S86" i="14"/>
  <c r="O10" i="9"/>
  <c r="S10" i="9"/>
  <c r="O79" i="10"/>
  <c r="S79" i="10"/>
  <c r="O84" i="14"/>
  <c r="S84" i="14"/>
  <c r="S45" i="10"/>
  <c r="O45" i="10"/>
  <c r="S27" i="22"/>
  <c r="O27" i="22"/>
  <c r="S24" i="19"/>
  <c r="O24" i="19"/>
  <c r="O48" i="28"/>
  <c r="S48" i="28"/>
  <c r="S56" i="16"/>
  <c r="O56" i="16"/>
  <c r="S62" i="25"/>
  <c r="O62" i="25"/>
  <c r="S28" i="26"/>
  <c r="O28" i="26"/>
  <c r="S68" i="10"/>
  <c r="O68" i="10"/>
  <c r="O78" i="25"/>
  <c r="S78" i="25"/>
  <c r="S28" i="14"/>
  <c r="O28" i="14"/>
  <c r="S13" i="23"/>
  <c r="O13" i="23"/>
  <c r="S31" i="17"/>
  <c r="O31" i="17"/>
  <c r="S9" i="16"/>
  <c r="O9" i="16"/>
  <c r="O64" i="14"/>
  <c r="S64" i="14"/>
  <c r="O22" i="4"/>
  <c r="S22" i="4"/>
  <c r="O26" i="23"/>
  <c r="S26" i="23"/>
  <c r="O27" i="28"/>
  <c r="S27" i="28"/>
  <c r="O80" i="19"/>
  <c r="S80" i="19"/>
  <c r="S30" i="18"/>
  <c r="O30" i="18"/>
  <c r="S33" i="24"/>
  <c r="O33" i="24"/>
  <c r="S20" i="4"/>
  <c r="O20" i="4"/>
  <c r="O37" i="18"/>
  <c r="S37" i="18"/>
  <c r="O18" i="24"/>
  <c r="S18" i="24"/>
  <c r="S42" i="13"/>
  <c r="O42" i="13"/>
  <c r="O39" i="14"/>
  <c r="S39" i="14"/>
  <c r="O12" i="13"/>
  <c r="S12" i="13"/>
  <c r="O62" i="13"/>
  <c r="S62" i="13"/>
  <c r="S50" i="23"/>
  <c r="O50" i="23"/>
  <c r="O44" i="12"/>
  <c r="S44" i="12"/>
  <c r="O41" i="27"/>
  <c r="S41" i="27"/>
  <c r="O30" i="15"/>
  <c r="S30" i="15"/>
  <c r="S53" i="24"/>
  <c r="O53" i="24"/>
  <c r="S35" i="11"/>
  <c r="O35" i="11"/>
  <c r="O42" i="22"/>
  <c r="S42" i="22"/>
  <c r="S68" i="9"/>
  <c r="O68" i="9"/>
  <c r="S58" i="25"/>
  <c r="O58" i="25"/>
  <c r="O63" i="14"/>
  <c r="S63" i="14"/>
  <c r="S42" i="15"/>
  <c r="O42" i="15"/>
  <c r="O48" i="12"/>
  <c r="S48" i="12"/>
  <c r="O79" i="27"/>
  <c r="S79" i="27"/>
  <c r="R75" i="15"/>
  <c r="N75" i="15"/>
  <c r="G75" i="15"/>
  <c r="O27" i="19"/>
  <c r="S27" i="19"/>
  <c r="S26" i="27"/>
  <c r="O26" i="27"/>
  <c r="O27" i="24"/>
  <c r="S27" i="24"/>
  <c r="O68" i="11"/>
  <c r="S68" i="11"/>
  <c r="S39" i="9"/>
  <c r="O39" i="9"/>
  <c r="O47" i="16"/>
  <c r="S47" i="16"/>
  <c r="O55" i="4"/>
  <c r="S55" i="4"/>
  <c r="S7" i="28"/>
  <c r="O7" i="28"/>
  <c r="O33" i="13"/>
  <c r="S33" i="13"/>
  <c r="O15" i="24"/>
  <c r="S15" i="24"/>
  <c r="S69" i="14"/>
  <c r="O69" i="14"/>
  <c r="O10" i="25"/>
  <c r="S10" i="25"/>
  <c r="S39" i="12"/>
  <c r="O39" i="12"/>
  <c r="S35" i="18"/>
  <c r="O35" i="18"/>
  <c r="O50" i="11"/>
  <c r="S50" i="11"/>
  <c r="S21" i="18"/>
  <c r="O21" i="18"/>
  <c r="O42" i="19"/>
  <c r="S42" i="19"/>
  <c r="S49" i="9"/>
  <c r="O49" i="9"/>
  <c r="S84" i="26"/>
  <c r="O84" i="26"/>
  <c r="S17" i="9"/>
  <c r="O17" i="9"/>
  <c r="S37" i="9"/>
  <c r="O37" i="9"/>
  <c r="O48" i="10"/>
  <c r="S48" i="10"/>
  <c r="O33" i="4"/>
  <c r="S33" i="4"/>
  <c r="O58" i="15"/>
  <c r="S58" i="15"/>
  <c r="S18" i="23"/>
  <c r="O18" i="23"/>
  <c r="O13" i="28"/>
  <c r="S13" i="28"/>
  <c r="S22" i="10"/>
  <c r="O22" i="10"/>
  <c r="O43" i="14"/>
  <c r="S43" i="14"/>
  <c r="S14" i="18"/>
  <c r="O14" i="18"/>
  <c r="S85" i="25"/>
  <c r="O85" i="25"/>
  <c r="S11" i="10"/>
  <c r="O11" i="10"/>
  <c r="O66" i="26"/>
  <c r="S66" i="26"/>
  <c r="S33" i="27"/>
  <c r="O33" i="27"/>
  <c r="O28" i="22"/>
  <c r="S28" i="22"/>
  <c r="O27" i="16"/>
  <c r="S27" i="16"/>
  <c r="O20" i="28"/>
  <c r="S20" i="28"/>
  <c r="S41" i="13"/>
  <c r="O41" i="13"/>
  <c r="O49" i="23"/>
  <c r="S49" i="23"/>
  <c r="S24" i="27"/>
  <c r="O24" i="27"/>
  <c r="O38" i="14"/>
  <c r="S38" i="14"/>
  <c r="O58" i="11"/>
  <c r="S58" i="11"/>
  <c r="O69" i="13"/>
  <c r="S69" i="13"/>
  <c r="O56" i="4"/>
  <c r="S56" i="4"/>
  <c r="S22" i="9"/>
  <c r="O22" i="9"/>
  <c r="R72" i="4"/>
  <c r="N72" i="4"/>
  <c r="G72" i="4"/>
  <c r="O60" i="23"/>
  <c r="S60" i="23"/>
  <c r="S58" i="26"/>
  <c r="O58" i="26"/>
  <c r="S40" i="18"/>
  <c r="O40" i="18"/>
  <c r="S60" i="19"/>
  <c r="O60" i="19"/>
  <c r="S61" i="11"/>
  <c r="O61" i="11"/>
  <c r="O39" i="28"/>
  <c r="S39" i="28"/>
  <c r="S12" i="27"/>
  <c r="O12" i="27"/>
  <c r="O7" i="27"/>
  <c r="S7" i="27"/>
  <c r="O78" i="14"/>
  <c r="S78" i="14"/>
  <c r="O56" i="22"/>
  <c r="S56" i="22"/>
  <c r="O30" i="4"/>
  <c r="S30" i="4"/>
  <c r="O10" i="22"/>
  <c r="S10" i="22"/>
  <c r="O47" i="28"/>
  <c r="S47" i="28"/>
  <c r="S41" i="24"/>
  <c r="O41" i="24"/>
  <c r="S23" i="24"/>
  <c r="O23" i="24"/>
  <c r="S8" i="22"/>
  <c r="O8" i="22"/>
  <c r="O35" i="25"/>
  <c r="S35" i="25"/>
  <c r="O39" i="26"/>
  <c r="S39" i="26"/>
  <c r="O80" i="23"/>
  <c r="S80" i="23"/>
  <c r="O38" i="17"/>
  <c r="S38" i="17"/>
  <c r="O24" i="15"/>
  <c r="S24" i="15"/>
  <c r="S5" i="28"/>
  <c r="O5" i="28"/>
  <c r="S46" i="13"/>
  <c r="O46" i="13"/>
  <c r="O67" i="15"/>
  <c r="S67" i="15"/>
  <c r="S57" i="23"/>
  <c r="O57" i="23"/>
  <c r="S22" i="11"/>
  <c r="O22" i="11"/>
  <c r="S14" i="24"/>
  <c r="O14" i="24"/>
  <c r="S26" i="17"/>
  <c r="O26" i="17"/>
  <c r="S26" i="13"/>
  <c r="O26" i="13"/>
  <c r="O68" i="4"/>
  <c r="S68" i="4"/>
  <c r="S20" i="9"/>
  <c r="O20" i="9"/>
  <c r="O80" i="28"/>
  <c r="S80" i="28"/>
  <c r="S65" i="9"/>
  <c r="O65" i="9"/>
  <c r="O42" i="9"/>
  <c r="S42" i="9"/>
  <c r="O69" i="12"/>
  <c r="S69" i="12"/>
  <c r="S31" i="27"/>
  <c r="O31" i="27"/>
  <c r="S83" i="4"/>
  <c r="O83" i="4"/>
  <c r="O45" i="15"/>
  <c r="S45" i="15"/>
  <c r="O28" i="18"/>
  <c r="S28" i="18"/>
  <c r="S84" i="23"/>
  <c r="O84" i="23"/>
  <c r="S40" i="17"/>
  <c r="O40" i="17"/>
  <c r="S45" i="22"/>
  <c r="O45" i="22"/>
  <c r="O26" i="4"/>
  <c r="S26" i="4"/>
  <c r="S20" i="16"/>
  <c r="O20" i="16"/>
  <c r="O49" i="12"/>
  <c r="S49" i="12"/>
  <c r="O83" i="11"/>
  <c r="S83" i="11"/>
  <c r="O6" i="18"/>
  <c r="S6" i="18"/>
  <c r="S57" i="17"/>
  <c r="O57" i="17"/>
  <c r="O55" i="12"/>
  <c r="S55" i="12"/>
  <c r="O25" i="22"/>
  <c r="S25" i="22"/>
  <c r="S51" i="16"/>
  <c r="O51" i="16"/>
  <c r="O27" i="9"/>
  <c r="S27" i="9"/>
  <c r="S5" i="4"/>
  <c r="O5" i="4"/>
  <c r="S9" i="14"/>
  <c r="O9" i="14"/>
  <c r="S31" i="23"/>
  <c r="O31" i="23"/>
  <c r="O43" i="11"/>
  <c r="S43" i="11"/>
  <c r="O32" i="26"/>
  <c r="S32" i="26"/>
  <c r="O30" i="10"/>
  <c r="S30" i="10"/>
  <c r="O43" i="19"/>
  <c r="S43" i="19"/>
  <c r="O29" i="17"/>
  <c r="S29" i="17"/>
  <c r="S26" i="22"/>
  <c r="O26" i="22"/>
  <c r="O5" i="26"/>
  <c r="S5" i="26"/>
  <c r="O83" i="25"/>
  <c r="S83" i="25"/>
  <c r="O36" i="12"/>
  <c r="S36" i="12"/>
  <c r="O17" i="17"/>
  <c r="S17" i="17"/>
  <c r="O36" i="26"/>
  <c r="S36" i="26"/>
  <c r="S49" i="25"/>
  <c r="O49" i="25"/>
  <c r="O59" i="10"/>
  <c r="S59" i="10"/>
  <c r="O82" i="18"/>
  <c r="S82" i="18"/>
  <c r="O10" i="12"/>
  <c r="S10" i="12"/>
  <c r="O18" i="14"/>
  <c r="S18" i="14"/>
  <c r="O20" i="18"/>
  <c r="S20" i="18"/>
  <c r="S21" i="11"/>
  <c r="O21" i="11"/>
  <c r="S25" i="25"/>
  <c r="O25" i="25"/>
  <c r="S20" i="24"/>
  <c r="O20" i="24"/>
  <c r="O28" i="27"/>
  <c r="S28" i="27"/>
  <c r="S67" i="9"/>
  <c r="O67" i="9"/>
  <c r="S47" i="18"/>
  <c r="O47" i="18"/>
  <c r="O13" i="16"/>
  <c r="S13" i="16"/>
  <c r="O18" i="27"/>
  <c r="S18" i="27"/>
  <c r="O11" i="15"/>
  <c r="S11" i="15"/>
  <c r="S32" i="24"/>
  <c r="O32" i="24"/>
  <c r="O38" i="22"/>
  <c r="S38" i="22"/>
  <c r="O37" i="15"/>
  <c r="S37" i="15"/>
  <c r="S65" i="18"/>
  <c r="O65" i="18"/>
  <c r="O57" i="12"/>
  <c r="S57" i="12"/>
  <c r="S85" i="26"/>
  <c r="O85" i="26"/>
  <c r="S10" i="17"/>
  <c r="O10" i="17"/>
  <c r="S69" i="9"/>
  <c r="O69" i="9"/>
  <c r="S79" i="26"/>
  <c r="O79" i="26"/>
  <c r="O64" i="28"/>
  <c r="S64" i="28"/>
  <c r="N72" i="9"/>
  <c r="R72" i="9"/>
  <c r="G72" i="9"/>
  <c r="S47" i="27"/>
  <c r="O47" i="27"/>
  <c r="S15" i="25"/>
  <c r="O15" i="25"/>
  <c r="O34" i="11"/>
  <c r="S34" i="11"/>
  <c r="O11" i="19"/>
  <c r="S11" i="19"/>
  <c r="S78" i="26"/>
  <c r="O78" i="26"/>
  <c r="G53" i="13"/>
  <c r="N53" i="13"/>
  <c r="R53" i="13"/>
  <c r="G13" i="13"/>
  <c r="R13" i="13"/>
  <c r="N13" i="13"/>
  <c r="G27" i="13"/>
  <c r="R27" i="13"/>
  <c r="N27" i="13"/>
  <c r="G39" i="13"/>
  <c r="R39" i="13"/>
  <c r="N39" i="13"/>
  <c r="N38" i="13"/>
  <c r="R38" i="13"/>
  <c r="G38" i="13"/>
  <c r="G79" i="13"/>
  <c r="N79" i="13"/>
  <c r="R79" i="13"/>
  <c r="G30" i="13"/>
  <c r="N30" i="13"/>
  <c r="R30" i="13"/>
  <c r="R62" i="13"/>
  <c r="N62" i="13"/>
  <c r="G62" i="13"/>
  <c r="G61" i="13"/>
  <c r="N61" i="13"/>
  <c r="R61" i="13"/>
  <c r="N55" i="14"/>
  <c r="G55" i="14"/>
  <c r="R55" i="14"/>
  <c r="N7" i="14"/>
  <c r="R7" i="14"/>
  <c r="G7" i="14"/>
  <c r="G63" i="14"/>
  <c r="N63" i="14"/>
  <c r="R63" i="14"/>
  <c r="G61" i="14"/>
  <c r="N61" i="14"/>
  <c r="R61" i="14"/>
  <c r="N67" i="14"/>
  <c r="G67" i="14"/>
  <c r="R67" i="14"/>
  <c r="N27" i="14"/>
  <c r="G27" i="14"/>
  <c r="R27" i="14"/>
  <c r="G66" i="14"/>
  <c r="N66" i="14"/>
  <c r="R66" i="14"/>
  <c r="R15" i="14"/>
  <c r="G15" i="14"/>
  <c r="N15" i="14"/>
  <c r="N39" i="14"/>
  <c r="R39" i="14"/>
  <c r="G39" i="14"/>
  <c r="R5" i="14"/>
  <c r="N5" i="14"/>
  <c r="G5" i="14"/>
  <c r="S58" i="23"/>
  <c r="O58" i="23"/>
  <c r="O7" i="24"/>
  <c r="S7" i="24"/>
  <c r="O69" i="11"/>
  <c r="S69" i="11"/>
  <c r="O79" i="18"/>
  <c r="S79" i="18"/>
  <c r="S43" i="10"/>
  <c r="O43" i="10"/>
  <c r="S51" i="17"/>
  <c r="O51" i="17"/>
  <c r="S52" i="14"/>
  <c r="O52" i="14"/>
  <c r="S24" i="24"/>
  <c r="O24" i="24"/>
  <c r="O47" i="24"/>
  <c r="S47" i="24"/>
  <c r="S79" i="15"/>
  <c r="O79" i="15"/>
  <c r="S64" i="25"/>
  <c r="O64" i="25"/>
  <c r="O78" i="13"/>
  <c r="S78" i="13"/>
  <c r="S38" i="16"/>
  <c r="O38" i="16"/>
  <c r="S22" i="25"/>
  <c r="O22" i="25"/>
  <c r="S30" i="19"/>
  <c r="O30" i="19"/>
  <c r="O63" i="26"/>
  <c r="S63" i="26"/>
  <c r="S27" i="12"/>
  <c r="O27" i="12"/>
  <c r="O21" i="19"/>
  <c r="S21" i="19"/>
  <c r="O85" i="27"/>
  <c r="S85" i="27"/>
  <c r="S67" i="24"/>
  <c r="O67" i="24"/>
  <c r="O8" i="27"/>
  <c r="S8" i="27"/>
  <c r="O63" i="15"/>
  <c r="S63" i="15"/>
  <c r="S15" i="15"/>
  <c r="O15" i="15"/>
  <c r="O41" i="25"/>
  <c r="S41" i="25"/>
  <c r="O9" i="13"/>
  <c r="S9" i="13"/>
  <c r="S82" i="13"/>
  <c r="O82" i="13"/>
  <c r="S18" i="4"/>
  <c r="O18" i="4"/>
  <c r="S79" i="17"/>
  <c r="O79" i="17"/>
  <c r="O51" i="15"/>
  <c r="S51" i="15"/>
  <c r="S51" i="10"/>
  <c r="O51" i="10"/>
  <c r="S54" i="14"/>
  <c r="O54" i="14"/>
  <c r="S42" i="23"/>
  <c r="O42" i="23"/>
  <c r="O78" i="17"/>
  <c r="S78" i="17"/>
  <c r="O35" i="22"/>
  <c r="S35" i="22"/>
  <c r="S50" i="24"/>
  <c r="O50" i="24"/>
  <c r="S25" i="13"/>
  <c r="O25" i="13"/>
  <c r="O69" i="16"/>
  <c r="S69" i="16"/>
  <c r="O16" i="17"/>
  <c r="S16" i="17"/>
  <c r="S43" i="4"/>
  <c r="O43" i="4"/>
  <c r="O24" i="11"/>
  <c r="S24" i="11"/>
  <c r="S12" i="16"/>
  <c r="O12" i="16"/>
  <c r="S20" i="26"/>
  <c r="O20" i="26"/>
  <c r="S48" i="16"/>
  <c r="O48" i="16"/>
  <c r="S26" i="25"/>
  <c r="O26" i="25"/>
  <c r="O55" i="13"/>
  <c r="S55" i="13"/>
  <c r="S57" i="15"/>
  <c r="O57" i="15"/>
  <c r="O63" i="16"/>
  <c r="S63" i="16"/>
  <c r="O18" i="10"/>
  <c r="S18" i="10"/>
  <c r="S49" i="18"/>
  <c r="O49" i="18"/>
  <c r="O48" i="23"/>
  <c r="S48" i="23"/>
  <c r="S49" i="22"/>
  <c r="O49" i="22"/>
  <c r="O32" i="13"/>
  <c r="S32" i="13"/>
  <c r="S64" i="13"/>
  <c r="O64" i="13"/>
  <c r="S49" i="16"/>
  <c r="O49" i="16"/>
  <c r="S5" i="25"/>
  <c r="O5" i="25"/>
  <c r="S67" i="14"/>
  <c r="O67" i="14"/>
  <c r="S42" i="24"/>
  <c r="O42" i="24"/>
  <c r="O26" i="10"/>
  <c r="S26" i="10"/>
  <c r="O64" i="24"/>
  <c r="S64" i="24"/>
  <c r="S16" i="11"/>
  <c r="O16" i="11"/>
  <c r="O9" i="26"/>
  <c r="S9" i="26"/>
  <c r="S12" i="19"/>
  <c r="O12" i="19"/>
  <c r="O62" i="22"/>
  <c r="S62" i="22"/>
  <c r="S10" i="28"/>
  <c r="O10" i="28"/>
  <c r="O29" i="12"/>
  <c r="S29" i="12"/>
  <c r="O43" i="17"/>
  <c r="S43" i="17"/>
  <c r="S47" i="12"/>
  <c r="O47" i="12"/>
  <c r="O66" i="10"/>
  <c r="S66" i="10"/>
  <c r="S49" i="15"/>
  <c r="O49" i="15"/>
  <c r="O53" i="23"/>
  <c r="S53" i="23"/>
  <c r="O40" i="22"/>
  <c r="S40" i="22"/>
  <c r="O7" i="12"/>
  <c r="S7" i="12"/>
  <c r="O42" i="11"/>
  <c r="S42" i="11"/>
  <c r="O83" i="23"/>
  <c r="S83" i="23"/>
  <c r="O53" i="10"/>
  <c r="S53" i="10"/>
  <c r="O8" i="15"/>
  <c r="S8" i="15"/>
  <c r="O86" i="25"/>
  <c r="S86" i="25"/>
  <c r="O18" i="19"/>
  <c r="S18" i="19"/>
  <c r="S11" i="27"/>
  <c r="O11" i="27"/>
  <c r="O38" i="28"/>
  <c r="S38" i="28"/>
  <c r="S24" i="26"/>
  <c r="O24" i="26"/>
  <c r="S68" i="23"/>
  <c r="O68" i="23"/>
  <c r="O69" i="19"/>
  <c r="S69" i="19"/>
  <c r="S26" i="9"/>
  <c r="O26" i="9"/>
  <c r="S16" i="4"/>
  <c r="O16" i="4"/>
  <c r="O34" i="26"/>
  <c r="S34" i="26"/>
  <c r="O24" i="13"/>
  <c r="S24" i="13"/>
  <c r="O27" i="13"/>
  <c r="S27" i="13"/>
  <c r="O12" i="23"/>
  <c r="S12" i="23"/>
  <c r="O67" i="25"/>
  <c r="S67" i="25"/>
  <c r="S29" i="27"/>
  <c r="O29" i="27"/>
  <c r="O6" i="11"/>
  <c r="S6" i="11"/>
  <c r="O52" i="15"/>
  <c r="S52" i="15"/>
  <c r="S82" i="12"/>
  <c r="O82" i="12"/>
  <c r="S36" i="25"/>
  <c r="O36" i="25"/>
  <c r="S33" i="10"/>
  <c r="O33" i="10"/>
  <c r="S40" i="13"/>
  <c r="O40" i="13"/>
  <c r="O18" i="9"/>
  <c r="S18" i="9"/>
  <c r="S84" i="13"/>
  <c r="O84" i="13"/>
  <c r="S5" i="17"/>
  <c r="O5" i="17"/>
  <c r="S44" i="4"/>
  <c r="O44" i="4"/>
  <c r="S63" i="13"/>
  <c r="O63" i="13"/>
  <c r="S59" i="14"/>
  <c r="O59" i="14"/>
  <c r="S51" i="18"/>
  <c r="O51" i="18"/>
  <c r="R74" i="4"/>
  <c r="N74" i="4"/>
  <c r="G74" i="4"/>
  <c r="S37" i="12"/>
  <c r="O37" i="12"/>
  <c r="S69" i="17"/>
  <c r="O69" i="17"/>
  <c r="O11" i="17"/>
  <c r="S11" i="17"/>
  <c r="S16" i="26"/>
  <c r="O16" i="26"/>
  <c r="O5" i="16"/>
  <c r="S5" i="16"/>
  <c r="O13" i="18"/>
  <c r="S13" i="18"/>
  <c r="O78" i="9"/>
  <c r="S78" i="9"/>
  <c r="S12" i="24"/>
  <c r="O12" i="24"/>
  <c r="S82" i="10"/>
  <c r="O82" i="10"/>
  <c r="S79" i="14"/>
  <c r="O79" i="14"/>
  <c r="S31" i="28"/>
  <c r="O31" i="28"/>
  <c r="S40" i="25"/>
  <c r="O40" i="25"/>
  <c r="O14" i="10"/>
  <c r="S14" i="10"/>
  <c r="S19" i="26"/>
  <c r="O19" i="26"/>
  <c r="O59" i="22"/>
  <c r="S59" i="22"/>
  <c r="O56" i="15"/>
  <c r="S56" i="15"/>
  <c r="S15" i="23"/>
  <c r="O15" i="23"/>
  <c r="S60" i="27"/>
  <c r="O60" i="27"/>
  <c r="S24" i="12"/>
  <c r="O24" i="12"/>
  <c r="O20" i="10"/>
  <c r="S20" i="10"/>
  <c r="S46" i="12"/>
  <c r="O46" i="12"/>
  <c r="O12" i="15"/>
  <c r="S12" i="15"/>
  <c r="S11" i="25"/>
  <c r="O11" i="25"/>
  <c r="O15" i="27"/>
  <c r="S15" i="27"/>
  <c r="O55" i="22"/>
  <c r="S55" i="22"/>
  <c r="O5" i="15"/>
  <c r="S5" i="15"/>
  <c r="O6" i="16"/>
  <c r="S6" i="16"/>
  <c r="S68" i="19"/>
  <c r="O68" i="19"/>
  <c r="S5" i="11"/>
  <c r="O5" i="11"/>
  <c r="S31" i="22"/>
  <c r="O31" i="22"/>
  <c r="S16" i="28"/>
  <c r="O16" i="28"/>
  <c r="O68" i="12"/>
  <c r="S68" i="12"/>
  <c r="O79" i="24"/>
  <c r="S79" i="24"/>
  <c r="S12" i="11"/>
  <c r="O12" i="11"/>
  <c r="O50" i="13"/>
  <c r="S50" i="13"/>
  <c r="O9" i="28"/>
  <c r="S9" i="28"/>
  <c r="O69" i="24"/>
  <c r="S69" i="24"/>
  <c r="S49" i="27"/>
  <c r="O49" i="27"/>
  <c r="O14" i="26"/>
  <c r="S14" i="26"/>
  <c r="S63" i="18"/>
  <c r="O63" i="18"/>
  <c r="O29" i="19"/>
  <c r="S29" i="19"/>
  <c r="S7" i="17"/>
  <c r="O7" i="17"/>
  <c r="S35" i="19"/>
  <c r="O35" i="19"/>
  <c r="O21" i="4"/>
  <c r="S21" i="4"/>
  <c r="S79" i="19"/>
  <c r="O79" i="19"/>
  <c r="O23" i="22"/>
  <c r="S23" i="22"/>
  <c r="O86" i="24"/>
  <c r="S86" i="24"/>
  <c r="S49" i="10"/>
  <c r="O49" i="10"/>
  <c r="S61" i="15"/>
  <c r="O61" i="15"/>
  <c r="S57" i="25"/>
  <c r="O57" i="25"/>
  <c r="S36" i="19"/>
  <c r="O36" i="19"/>
  <c r="S63" i="22"/>
  <c r="O63" i="22"/>
  <c r="S50" i="19"/>
  <c r="O50" i="19"/>
  <c r="S9" i="27"/>
  <c r="O9" i="27"/>
  <c r="S37" i="11"/>
  <c r="O37" i="11"/>
  <c r="S13" i="12"/>
  <c r="O13" i="12"/>
  <c r="O27" i="11"/>
  <c r="S27" i="11"/>
  <c r="O16" i="15"/>
  <c r="S16" i="15"/>
  <c r="O25" i="27"/>
  <c r="S25" i="27"/>
  <c r="S45" i="23"/>
  <c r="O45" i="23"/>
  <c r="S23" i="10"/>
  <c r="O23" i="10"/>
  <c r="S23" i="25"/>
  <c r="O23" i="25"/>
  <c r="O78" i="15"/>
  <c r="S78" i="15"/>
  <c r="S83" i="19"/>
  <c r="O83" i="19"/>
  <c r="S67" i="27"/>
  <c r="O67" i="27"/>
  <c r="O42" i="12"/>
  <c r="S42" i="12"/>
  <c r="S5" i="27"/>
  <c r="O5" i="27"/>
  <c r="S78" i="22"/>
  <c r="O78" i="22"/>
  <c r="S33" i="28"/>
  <c r="O33" i="28"/>
  <c r="S82" i="27"/>
  <c r="O82" i="27"/>
  <c r="S45" i="26"/>
  <c r="O45" i="26"/>
  <c r="O5" i="12"/>
  <c r="S5" i="12"/>
  <c r="O40" i="24"/>
  <c r="S40" i="24"/>
  <c r="S11" i="23"/>
  <c r="O11" i="23"/>
  <c r="O61" i="10"/>
  <c r="S61" i="10"/>
  <c r="S50" i="15"/>
  <c r="O50" i="15"/>
  <c r="S68" i="24"/>
  <c r="O68" i="24"/>
  <c r="S66" i="4"/>
  <c r="O66" i="4"/>
  <c r="S56" i="25"/>
  <c r="O56" i="25"/>
  <c r="S40" i="10"/>
  <c r="O40" i="10"/>
  <c r="O52" i="22"/>
  <c r="S52" i="22"/>
  <c r="O32" i="22"/>
  <c r="S32" i="22"/>
  <c r="S53" i="15"/>
  <c r="O53" i="15"/>
  <c r="S67" i="19"/>
  <c r="O67" i="19"/>
  <c r="O70" i="17"/>
  <c r="S70" i="17"/>
  <c r="O36" i="4"/>
  <c r="S36" i="4"/>
  <c r="O14" i="16"/>
  <c r="S14" i="16"/>
  <c r="S65" i="23"/>
  <c r="O65" i="23"/>
  <c r="O81" i="24"/>
  <c r="S81" i="24"/>
  <c r="S82" i="17"/>
  <c r="O82" i="17"/>
  <c r="O83" i="28"/>
  <c r="S83" i="28"/>
  <c r="O35" i="23"/>
  <c r="S35" i="23"/>
  <c r="S85" i="10"/>
  <c r="O85" i="10"/>
  <c r="O60" i="25"/>
  <c r="S60" i="25"/>
  <c r="S63" i="10"/>
  <c r="O63" i="10"/>
  <c r="S78" i="18"/>
  <c r="O78" i="18"/>
  <c r="O11" i="22"/>
  <c r="S11" i="22"/>
  <c r="S62" i="16"/>
  <c r="O62" i="16"/>
  <c r="S59" i="24"/>
  <c r="O59" i="24"/>
  <c r="O15" i="11"/>
  <c r="S15" i="11"/>
  <c r="S17" i="15"/>
  <c r="O17" i="15"/>
  <c r="O38" i="25"/>
  <c r="S38" i="25"/>
  <c r="O65" i="12"/>
  <c r="S65" i="12"/>
  <c r="S85" i="11"/>
  <c r="O85" i="11"/>
  <c r="O32" i="27"/>
  <c r="S32" i="27"/>
  <c r="S14" i="25"/>
  <c r="O14" i="25"/>
  <c r="S19" i="12"/>
  <c r="O19" i="12"/>
  <c r="O60" i="17"/>
  <c r="S60" i="17"/>
  <c r="O84" i="15"/>
  <c r="S84" i="15"/>
  <c r="S63" i="4"/>
  <c r="O63" i="4"/>
  <c r="O20" i="15"/>
  <c r="S20" i="15"/>
  <c r="S51" i="12"/>
  <c r="O51" i="12"/>
  <c r="O10" i="26"/>
  <c r="S10" i="26"/>
  <c r="O26" i="12"/>
  <c r="S26" i="12"/>
  <c r="S44" i="11"/>
  <c r="O44" i="11"/>
  <c r="O60" i="13"/>
  <c r="S60" i="13"/>
  <c r="O83" i="9"/>
  <c r="S83" i="9"/>
  <c r="S11" i="24"/>
  <c r="O11" i="24"/>
  <c r="O26" i="14"/>
  <c r="S26" i="14"/>
  <c r="O25" i="15"/>
  <c r="S25" i="15"/>
  <c r="S29" i="14"/>
  <c r="O29" i="14"/>
  <c r="O62" i="11"/>
  <c r="S62" i="11"/>
  <c r="O18" i="22"/>
  <c r="S18" i="22"/>
  <c r="S16" i="9"/>
  <c r="O16" i="9"/>
  <c r="S15" i="14"/>
  <c r="O15" i="14"/>
  <c r="S24" i="28"/>
  <c r="O24" i="28"/>
  <c r="S69" i="18"/>
  <c r="O69" i="18"/>
  <c r="O7" i="11"/>
  <c r="S7" i="11"/>
  <c r="O35" i="14"/>
  <c r="S35" i="14"/>
  <c r="S84" i="18"/>
  <c r="O84" i="18"/>
  <c r="O17" i="27"/>
  <c r="S17" i="27"/>
  <c r="N75" i="4"/>
  <c r="R75" i="4"/>
  <c r="U75" i="1" s="1"/>
  <c r="G75" i="4"/>
  <c r="O21" i="22"/>
  <c r="S21" i="22"/>
  <c r="O42" i="4"/>
  <c r="S42" i="4"/>
  <c r="S5" i="19"/>
  <c r="O5" i="19"/>
  <c r="O59" i="17"/>
  <c r="S59" i="17"/>
  <c r="S36" i="18"/>
  <c r="O36" i="18"/>
  <c r="O35" i="12"/>
  <c r="S35" i="12"/>
  <c r="O86" i="11"/>
  <c r="S86" i="11"/>
  <c r="S53" i="9"/>
  <c r="O53" i="9"/>
  <c r="S23" i="13"/>
  <c r="O23" i="13"/>
  <c r="S40" i="12"/>
  <c r="O40" i="12"/>
  <c r="S7" i="14"/>
  <c r="O7" i="14"/>
  <c r="O59" i="23"/>
  <c r="S59" i="23"/>
  <c r="S15" i="4"/>
  <c r="O15" i="4"/>
  <c r="O21" i="12"/>
  <c r="S21" i="12"/>
  <c r="O34" i="14"/>
  <c r="S34" i="14"/>
  <c r="O32" i="18"/>
  <c r="S32" i="18"/>
  <c r="S17" i="13"/>
  <c r="O17" i="13"/>
  <c r="O84" i="9"/>
  <c r="S84" i="9"/>
  <c r="O68" i="27"/>
  <c r="S68" i="27"/>
  <c r="S65" i="26"/>
  <c r="O65" i="26"/>
  <c r="S81" i="25"/>
  <c r="O81" i="25"/>
  <c r="S21" i="27"/>
  <c r="O21" i="27"/>
  <c r="S80" i="11"/>
  <c r="O80" i="11"/>
  <c r="O24" i="16"/>
  <c r="S24" i="16"/>
  <c r="O7" i="26"/>
  <c r="S7" i="26"/>
  <c r="S32" i="25"/>
  <c r="O32" i="25"/>
  <c r="S12" i="22"/>
  <c r="O12" i="22"/>
  <c r="O21" i="24"/>
  <c r="S21" i="24"/>
  <c r="O81" i="27"/>
  <c r="S81" i="27"/>
  <c r="O41" i="4"/>
  <c r="S41" i="4"/>
  <c r="S20" i="25"/>
  <c r="O20" i="25"/>
  <c r="S21" i="10"/>
  <c r="O21" i="10"/>
  <c r="O52" i="24"/>
  <c r="S52" i="24"/>
  <c r="S48" i="25"/>
  <c r="O48" i="25"/>
  <c r="O41" i="17"/>
  <c r="S41" i="17"/>
  <c r="S11" i="28"/>
  <c r="O11" i="28"/>
  <c r="S49" i="11"/>
  <c r="O49" i="11"/>
  <c r="O57" i="18"/>
  <c r="S57" i="18"/>
  <c r="O79" i="12"/>
  <c r="S79" i="12"/>
  <c r="O8" i="26"/>
  <c r="S8" i="26"/>
  <c r="S13" i="27"/>
  <c r="O13" i="27"/>
  <c r="S60" i="18"/>
  <c r="O60" i="18"/>
  <c r="O84" i="12"/>
  <c r="S84" i="12"/>
  <c r="R76" i="10"/>
  <c r="N76" i="10"/>
  <c r="G76" i="10"/>
  <c r="S64" i="26"/>
  <c r="O64" i="26"/>
  <c r="O52" i="27"/>
  <c r="S52" i="27"/>
  <c r="O62" i="14"/>
  <c r="S62" i="14"/>
  <c r="S29" i="25"/>
  <c r="O29" i="25"/>
  <c r="S34" i="17"/>
  <c r="O34" i="17"/>
  <c r="S7" i="13"/>
  <c r="O7" i="13"/>
  <c r="O32" i="16"/>
  <c r="S32" i="16"/>
  <c r="O44" i="17"/>
  <c r="S44" i="17"/>
  <c r="S46" i="14"/>
  <c r="O46" i="14"/>
  <c r="O44" i="19"/>
  <c r="S44" i="19"/>
  <c r="O32" i="28"/>
  <c r="S32" i="28"/>
  <c r="O78" i="16"/>
  <c r="S78" i="16"/>
  <c r="O49" i="19"/>
  <c r="S49" i="19"/>
  <c r="O22" i="19"/>
  <c r="S22" i="19"/>
  <c r="O55" i="15"/>
  <c r="S55" i="15"/>
  <c r="S42" i="25"/>
  <c r="O42" i="25"/>
  <c r="O9" i="24"/>
  <c r="S9" i="24"/>
  <c r="O13" i="10"/>
  <c r="S13" i="10"/>
  <c r="O9" i="18"/>
  <c r="S9" i="18"/>
  <c r="O8" i="23"/>
  <c r="S8" i="23"/>
  <c r="G37" i="11"/>
  <c r="R37" i="11"/>
  <c r="N37" i="11"/>
  <c r="N38" i="11"/>
  <c r="G38" i="11"/>
  <c r="R38" i="11"/>
  <c r="G61" i="11"/>
  <c r="R61" i="11"/>
  <c r="N61" i="11"/>
  <c r="N67" i="11"/>
  <c r="R67" i="11"/>
  <c r="G67" i="11"/>
  <c r="G84" i="13"/>
  <c r="N84" i="13"/>
  <c r="R84" i="13"/>
  <c r="O34" i="13"/>
  <c r="S34" i="13"/>
  <c r="O6" i="12"/>
  <c r="S6" i="12"/>
  <c r="O41" i="16"/>
  <c r="S41" i="16"/>
  <c r="S6" i="9"/>
  <c r="O6" i="9"/>
  <c r="N76" i="4"/>
  <c r="R76" i="4"/>
  <c r="G76" i="4"/>
  <c r="S62" i="24"/>
  <c r="O62" i="24"/>
  <c r="O65" i="14"/>
  <c r="S65" i="14"/>
  <c r="S39" i="23"/>
  <c r="O39" i="23"/>
  <c r="O39" i="11"/>
  <c r="S39" i="11"/>
  <c r="O13" i="15"/>
  <c r="S13" i="15"/>
  <c r="O66" i="9"/>
  <c r="S66" i="9"/>
  <c r="S22" i="15"/>
  <c r="O22" i="15"/>
  <c r="S54" i="16"/>
  <c r="O54" i="16"/>
  <c r="S49" i="26"/>
  <c r="O49" i="26"/>
  <c r="S48" i="13"/>
  <c r="O48" i="13"/>
  <c r="S23" i="27"/>
  <c r="O23" i="27"/>
  <c r="O55" i="18"/>
  <c r="S55" i="18"/>
  <c r="S9" i="12"/>
  <c r="O9" i="12"/>
  <c r="N71" i="15"/>
  <c r="R71" i="15"/>
  <c r="G71" i="15"/>
  <c r="S21" i="23"/>
  <c r="O21" i="23"/>
  <c r="O22" i="17"/>
  <c r="S22" i="17"/>
  <c r="O30" i="24"/>
  <c r="S30" i="24"/>
  <c r="O86" i="16"/>
  <c r="S86" i="16"/>
  <c r="S36" i="14"/>
  <c r="O36" i="14"/>
  <c r="S48" i="17"/>
  <c r="O48" i="17"/>
  <c r="O56" i="14"/>
  <c r="S56" i="14"/>
  <c r="S86" i="12"/>
  <c r="O86" i="12"/>
  <c r="S26" i="11"/>
  <c r="O26" i="11"/>
  <c r="S14" i="15"/>
  <c r="O14" i="15"/>
  <c r="O45" i="24"/>
  <c r="S45" i="24"/>
  <c r="S62" i="19"/>
  <c r="O62" i="19"/>
  <c r="S78" i="4"/>
  <c r="O78" i="4"/>
  <c r="S25" i="19"/>
  <c r="O25" i="19"/>
  <c r="O31" i="14"/>
  <c r="S31" i="14"/>
  <c r="O6" i="25"/>
  <c r="S6" i="25"/>
  <c r="O58" i="17"/>
  <c r="S58" i="17"/>
  <c r="S82" i="26"/>
  <c r="O82" i="26"/>
  <c r="O21" i="28"/>
  <c r="S21" i="28"/>
  <c r="S17" i="24"/>
  <c r="O17" i="24"/>
  <c r="O22" i="22"/>
  <c r="S22" i="22"/>
  <c r="O66" i="19"/>
  <c r="S66" i="19"/>
  <c r="S40" i="26"/>
  <c r="O40" i="26"/>
  <c r="S58" i="19"/>
  <c r="O58" i="19"/>
  <c r="S85" i="14"/>
  <c r="O85" i="14"/>
  <c r="S59" i="18"/>
  <c r="O59" i="18"/>
  <c r="S23" i="11"/>
  <c r="O23" i="11"/>
  <c r="S40" i="23"/>
  <c r="O40" i="23"/>
  <c r="S25" i="14"/>
  <c r="O25" i="14"/>
  <c r="O56" i="26"/>
  <c r="S56" i="26"/>
  <c r="S63" i="23"/>
  <c r="O63" i="23"/>
  <c r="S64" i="27"/>
  <c r="O64" i="27"/>
  <c r="S67" i="26"/>
  <c r="O67" i="26"/>
  <c r="O24" i="22"/>
  <c r="S24" i="22"/>
  <c r="O9" i="17"/>
  <c r="S9" i="17"/>
  <c r="S50" i="26"/>
  <c r="O50" i="26"/>
  <c r="O5" i="24"/>
  <c r="S5" i="24"/>
  <c r="S6" i="17"/>
  <c r="O6" i="17"/>
  <c r="S32" i="14"/>
  <c r="O32" i="14"/>
  <c r="S52" i="13"/>
  <c r="O52" i="13"/>
  <c r="O64" i="12"/>
  <c r="S64" i="12"/>
  <c r="O19" i="10"/>
  <c r="S19" i="10"/>
  <c r="S25" i="11"/>
  <c r="O25" i="11"/>
  <c r="S62" i="18"/>
  <c r="O62" i="18"/>
  <c r="O65" i="4"/>
  <c r="S65" i="4"/>
  <c r="O84" i="28"/>
  <c r="S84" i="28"/>
  <c r="O49" i="13"/>
  <c r="S49" i="13"/>
  <c r="S24" i="18"/>
  <c r="O24" i="18"/>
  <c r="S61" i="16"/>
  <c r="O61" i="16"/>
  <c r="O32" i="9"/>
  <c r="S32" i="9"/>
  <c r="O11" i="14"/>
  <c r="S11" i="14"/>
  <c r="O82" i="9"/>
  <c r="S82" i="9"/>
  <c r="O48" i="4"/>
  <c r="S48" i="4"/>
  <c r="O24" i="17"/>
  <c r="S24" i="17"/>
  <c r="O37" i="22"/>
  <c r="S37" i="22"/>
  <c r="S54" i="26"/>
  <c r="O54" i="26"/>
  <c r="O68" i="18"/>
  <c r="S68" i="18"/>
  <c r="N71" i="4"/>
  <c r="R71" i="4"/>
  <c r="G71" i="4"/>
  <c r="S78" i="23"/>
  <c r="O78" i="23"/>
  <c r="O55" i="10"/>
  <c r="S55" i="10"/>
  <c r="O27" i="26"/>
  <c r="S27" i="26"/>
  <c r="S34" i="23"/>
  <c r="O34" i="23"/>
  <c r="O27" i="15"/>
  <c r="S27" i="15"/>
  <c r="O7" i="10"/>
  <c r="S7" i="10"/>
  <c r="S54" i="22"/>
  <c r="O54" i="22"/>
  <c r="O24" i="4"/>
  <c r="S24" i="4"/>
  <c r="O38" i="4"/>
  <c r="S38" i="4"/>
  <c r="S26" i="15"/>
  <c r="O26" i="15"/>
  <c r="P70" i="17"/>
  <c r="T70" i="17"/>
  <c r="O41" i="26"/>
  <c r="S41" i="26"/>
  <c r="O64" i="23"/>
  <c r="S64" i="23"/>
  <c r="O54" i="27"/>
  <c r="S54" i="27"/>
  <c r="S59" i="26"/>
  <c r="O59" i="26"/>
  <c r="O10" i="18"/>
  <c r="S10" i="18"/>
  <c r="S38" i="9"/>
  <c r="O38" i="9"/>
  <c r="S41" i="15"/>
  <c r="O41" i="15"/>
  <c r="O65" i="13"/>
  <c r="S65" i="13"/>
  <c r="S22" i="16"/>
  <c r="O22" i="16"/>
  <c r="S9" i="23"/>
  <c r="O9" i="23"/>
  <c r="O80" i="17"/>
  <c r="S80" i="17"/>
  <c r="S42" i="28"/>
  <c r="O42" i="28"/>
  <c r="S36" i="10"/>
  <c r="O36" i="10"/>
  <c r="O18" i="17"/>
  <c r="S18" i="17"/>
  <c r="O6" i="22"/>
  <c r="S6" i="22"/>
  <c r="S23" i="19"/>
  <c r="O23" i="19"/>
  <c r="S7" i="16"/>
  <c r="O7" i="16"/>
  <c r="O16" i="14"/>
  <c r="S16" i="14"/>
  <c r="S53" i="18"/>
  <c r="O53" i="18"/>
  <c r="O41" i="9"/>
  <c r="S41" i="9"/>
  <c r="O55" i="9"/>
  <c r="S55" i="9"/>
  <c r="S61" i="12"/>
  <c r="O61" i="12"/>
  <c r="O8" i="14"/>
  <c r="S8" i="14"/>
  <c r="S85" i="15"/>
  <c r="O85" i="15"/>
  <c r="O33" i="23"/>
  <c r="S33" i="23"/>
  <c r="O19" i="17"/>
  <c r="S19" i="17"/>
  <c r="S33" i="14"/>
  <c r="O33" i="14"/>
  <c r="O57" i="28"/>
  <c r="S57" i="28"/>
  <c r="O39" i="19"/>
  <c r="S39" i="19"/>
  <c r="O46" i="26"/>
  <c r="S46" i="26"/>
  <c r="S65" i="28"/>
  <c r="O65" i="28"/>
  <c r="O48" i="26"/>
  <c r="S48" i="26"/>
  <c r="O55" i="23"/>
  <c r="S55" i="23"/>
  <c r="O66" i="22"/>
  <c r="S66" i="22"/>
  <c r="O53" i="13"/>
  <c r="S53" i="13"/>
  <c r="S48" i="9"/>
  <c r="O48" i="9"/>
  <c r="S59" i="15"/>
  <c r="O59" i="15"/>
  <c r="O35" i="13"/>
  <c r="S35" i="13"/>
  <c r="O79" i="13"/>
  <c r="S79" i="13"/>
  <c r="S19" i="24"/>
  <c r="O19" i="24"/>
  <c r="O58" i="27"/>
  <c r="S58" i="27"/>
  <c r="O50" i="28"/>
  <c r="S50" i="28"/>
  <c r="O68" i="14"/>
  <c r="S68" i="14"/>
  <c r="S16" i="23"/>
  <c r="O16" i="23"/>
  <c r="S18" i="11"/>
  <c r="O18" i="11"/>
  <c r="O47" i="15"/>
  <c r="S47" i="15"/>
  <c r="S21" i="26"/>
  <c r="O21" i="26"/>
  <c r="O23" i="17"/>
  <c r="S23" i="17"/>
  <c r="S60" i="12"/>
  <c r="O60" i="12"/>
  <c r="O49" i="17"/>
  <c r="S49" i="17"/>
  <c r="O12" i="9"/>
  <c r="S12" i="9"/>
  <c r="O52" i="28"/>
  <c r="S52" i="28"/>
  <c r="S19" i="13"/>
  <c r="O19" i="13"/>
  <c r="S52" i="17"/>
  <c r="O52" i="17"/>
  <c r="O63" i="12"/>
  <c r="S63" i="12"/>
  <c r="O56" i="11"/>
  <c r="S56" i="11"/>
  <c r="O60" i="24"/>
  <c r="S60" i="24"/>
  <c r="S57" i="22"/>
  <c r="O57" i="22"/>
  <c r="O32" i="15"/>
  <c r="S32" i="15"/>
  <c r="O42" i="16"/>
  <c r="S42" i="16"/>
  <c r="O15" i="16"/>
  <c r="S15" i="16"/>
  <c r="O79" i="28"/>
  <c r="S79" i="28"/>
  <c r="S24" i="9"/>
  <c r="O24" i="9"/>
  <c r="N71" i="9"/>
  <c r="R71" i="9"/>
  <c r="G71" i="9"/>
  <c r="O37" i="13"/>
  <c r="S37" i="13"/>
  <c r="O24" i="14"/>
  <c r="S24" i="14"/>
  <c r="S9" i="9"/>
  <c r="O9" i="9"/>
  <c r="O28" i="25"/>
  <c r="S28" i="25"/>
  <c r="O51" i="11"/>
  <c r="S51" i="11"/>
  <c r="O19" i="19"/>
  <c r="S19" i="19"/>
  <c r="S36" i="16"/>
  <c r="O36" i="16"/>
  <c r="S56" i="13"/>
  <c r="O56" i="13"/>
  <c r="O46" i="4"/>
  <c r="S46" i="4"/>
  <c r="S46" i="19"/>
  <c r="O46" i="19"/>
  <c r="S67" i="22"/>
  <c r="O67" i="22"/>
  <c r="O69" i="26"/>
  <c r="S69" i="26"/>
  <c r="S8" i="12"/>
  <c r="O8" i="12"/>
  <c r="S41" i="10"/>
  <c r="O41" i="10"/>
  <c r="O37" i="4"/>
  <c r="S37" i="4"/>
  <c r="O60" i="26"/>
  <c r="S60" i="26"/>
  <c r="S57" i="14"/>
  <c r="O57" i="14"/>
  <c r="O39" i="15"/>
  <c r="S39" i="15"/>
  <c r="S48" i="24"/>
  <c r="O48" i="24"/>
  <c r="S13" i="11"/>
  <c r="O13" i="11"/>
  <c r="S38" i="18"/>
  <c r="O38" i="18"/>
  <c r="O43" i="27"/>
  <c r="S43" i="27"/>
  <c r="O47" i="11"/>
  <c r="S47" i="11"/>
  <c r="S14" i="13"/>
  <c r="O14" i="13"/>
  <c r="S11" i="9"/>
  <c r="O11" i="9"/>
  <c r="O28" i="17"/>
  <c r="S28" i="17"/>
  <c r="S30" i="27"/>
  <c r="O30" i="27"/>
  <c r="O81" i="9"/>
  <c r="S81" i="9"/>
  <c r="O82" i="4"/>
  <c r="S82" i="4"/>
  <c r="S84" i="22"/>
  <c r="O84" i="22"/>
  <c r="R70" i="18"/>
  <c r="N70" i="18"/>
  <c r="G70" i="18"/>
  <c r="S49" i="4"/>
  <c r="O49" i="4"/>
  <c r="S5" i="23"/>
  <c r="O5" i="23"/>
  <c r="O62" i="15"/>
  <c r="S62" i="15"/>
  <c r="O18" i="16"/>
  <c r="S18" i="16"/>
  <c r="N77" i="4"/>
  <c r="R77" i="4"/>
  <c r="U77" i="1" s="1"/>
  <c r="G77" i="4"/>
  <c r="S57" i="9"/>
  <c r="O57" i="9"/>
  <c r="S40" i="9"/>
  <c r="O40" i="9"/>
  <c r="O80" i="26"/>
  <c r="S80" i="26"/>
  <c r="O46" i="18"/>
  <c r="S46" i="18"/>
  <c r="O25" i="16"/>
  <c r="S25" i="16"/>
  <c r="O85" i="9"/>
  <c r="S85" i="9"/>
  <c r="O20" i="27"/>
  <c r="S20" i="27"/>
  <c r="S54" i="11"/>
  <c r="O54" i="11"/>
  <c r="S6" i="26"/>
  <c r="O6" i="26"/>
  <c r="S19" i="28"/>
  <c r="O19" i="28"/>
  <c r="O65" i="16"/>
  <c r="S65" i="16"/>
  <c r="S84" i="24"/>
  <c r="O84" i="24"/>
  <c r="O65" i="15"/>
  <c r="S65" i="15"/>
  <c r="S47" i="25"/>
  <c r="O47" i="25"/>
  <c r="O56" i="17"/>
  <c r="S56" i="17"/>
  <c r="O29" i="26"/>
  <c r="S29" i="26"/>
  <c r="S67" i="17"/>
  <c r="O67" i="17"/>
  <c r="O25" i="17"/>
  <c r="S25" i="17"/>
  <c r="O81" i="22"/>
  <c r="S81" i="22"/>
  <c r="O38" i="10"/>
  <c r="S38" i="10"/>
  <c r="O39" i="17"/>
  <c r="S39" i="17"/>
  <c r="O85" i="13"/>
  <c r="S85" i="13"/>
  <c r="O46" i="9"/>
  <c r="S46" i="9"/>
  <c r="S28" i="23"/>
  <c r="O28" i="23"/>
  <c r="O80" i="12"/>
  <c r="S80" i="12"/>
  <c r="S12" i="4"/>
  <c r="O12" i="4"/>
  <c r="S39" i="24"/>
  <c r="O39" i="24"/>
  <c r="O59" i="27"/>
  <c r="S59" i="27"/>
  <c r="O33" i="16"/>
  <c r="S33" i="16"/>
  <c r="O37" i="16"/>
  <c r="S37" i="16"/>
  <c r="O65" i="19"/>
  <c r="S65" i="19"/>
  <c r="O11" i="4"/>
  <c r="S11" i="4"/>
  <c r="S57" i="11"/>
  <c r="O57" i="11"/>
  <c r="S38" i="19"/>
  <c r="O38" i="19"/>
  <c r="O62" i="4"/>
  <c r="S62" i="4"/>
  <c r="O43" i="15"/>
  <c r="S43" i="15"/>
  <c r="S68" i="25"/>
  <c r="O68" i="25"/>
  <c r="O51" i="22"/>
  <c r="S51" i="22"/>
  <c r="S61" i="17"/>
  <c r="O61" i="17"/>
  <c r="S78" i="24"/>
  <c r="O78" i="24"/>
  <c r="O45" i="4"/>
  <c r="S45" i="4"/>
  <c r="S50" i="16"/>
  <c r="O50" i="16"/>
  <c r="S19" i="11"/>
  <c r="O19" i="11"/>
  <c r="O44" i="15"/>
  <c r="S44" i="15"/>
  <c r="S39" i="4"/>
  <c r="O39" i="4"/>
  <c r="S41" i="19"/>
  <c r="O41" i="19"/>
  <c r="S8" i="28"/>
  <c r="O8" i="28"/>
  <c r="O20" i="19"/>
  <c r="S20" i="19"/>
  <c r="S10" i="13"/>
  <c r="O10" i="13"/>
  <c r="S67" i="16"/>
  <c r="O67" i="16"/>
  <c r="O80" i="9"/>
  <c r="S80" i="9"/>
  <c r="O65" i="25"/>
  <c r="S65" i="25"/>
  <c r="O22" i="14"/>
  <c r="S22" i="14"/>
  <c r="O23" i="18"/>
  <c r="S23" i="18"/>
  <c r="S39" i="10"/>
  <c r="O39" i="10"/>
  <c r="O16" i="25"/>
  <c r="S16" i="25"/>
  <c r="O78" i="19"/>
  <c r="S78" i="19"/>
  <c r="R73" i="10"/>
  <c r="N73" i="10"/>
  <c r="G73" i="10"/>
  <c r="O68" i="28"/>
  <c r="S68" i="28"/>
  <c r="O85" i="12"/>
  <c r="S85" i="12"/>
  <c r="O33" i="22"/>
  <c r="S33" i="22"/>
  <c r="S58" i="9"/>
  <c r="O58" i="9"/>
  <c r="S37" i="28"/>
  <c r="O37" i="28"/>
  <c r="S22" i="13"/>
  <c r="O22" i="13"/>
  <c r="S6" i="10"/>
  <c r="O6" i="10"/>
  <c r="S20" i="12"/>
  <c r="O20" i="12"/>
  <c r="O86" i="10"/>
  <c r="S86" i="10"/>
  <c r="S36" i="11"/>
  <c r="O36" i="11"/>
  <c r="S42" i="18"/>
  <c r="O42" i="18"/>
  <c r="S29" i="11"/>
  <c r="O29" i="11"/>
  <c r="S25" i="18"/>
  <c r="O25" i="18"/>
  <c r="S33" i="9"/>
  <c r="O33" i="9"/>
  <c r="S43" i="16"/>
  <c r="O43" i="16"/>
  <c r="S63" i="19"/>
  <c r="O63" i="19"/>
  <c r="O47" i="26"/>
  <c r="S47" i="26"/>
  <c r="S44" i="25"/>
  <c r="O44" i="25"/>
  <c r="S28" i="19"/>
  <c r="O28" i="19"/>
  <c r="S36" i="22"/>
  <c r="O36" i="22"/>
  <c r="O48" i="18"/>
  <c r="S48" i="18"/>
  <c r="S86" i="27"/>
  <c r="O86" i="27"/>
  <c r="S84" i="4"/>
  <c r="O84" i="4"/>
  <c r="O32" i="10"/>
  <c r="S32" i="10"/>
  <c r="S26" i="28"/>
  <c r="O26" i="28"/>
  <c r="O84" i="16"/>
  <c r="S84" i="16"/>
  <c r="S54" i="4"/>
  <c r="O54" i="4"/>
  <c r="S83" i="15"/>
  <c r="O83" i="15"/>
  <c r="S79" i="9"/>
  <c r="O79" i="9"/>
  <c r="O80" i="13"/>
  <c r="S80" i="13"/>
  <c r="S37" i="10"/>
  <c r="O37" i="10"/>
  <c r="S17" i="28"/>
  <c r="O17" i="28"/>
  <c r="O36" i="23"/>
  <c r="S36" i="23"/>
  <c r="S81" i="11"/>
  <c r="O81" i="11"/>
  <c r="S47" i="23"/>
  <c r="O47" i="23"/>
  <c r="S38" i="11"/>
  <c r="O38" i="11"/>
  <c r="O66" i="25"/>
  <c r="S66" i="25"/>
  <c r="S8" i="13"/>
  <c r="O8" i="13"/>
  <c r="O18" i="26"/>
  <c r="S18" i="26"/>
  <c r="S26" i="16"/>
  <c r="O26" i="16"/>
  <c r="O64" i="9"/>
  <c r="S64" i="9"/>
  <c r="O16" i="27"/>
  <c r="S16" i="27"/>
  <c r="O22" i="26"/>
  <c r="S22" i="26"/>
  <c r="O30" i="25"/>
  <c r="S30" i="25"/>
  <c r="O81" i="26"/>
  <c r="S81" i="26"/>
  <c r="S16" i="19"/>
  <c r="O16" i="19"/>
  <c r="S6" i="19"/>
  <c r="O6" i="19"/>
  <c r="S5" i="22"/>
  <c r="O5" i="22"/>
  <c r="O30" i="26"/>
  <c r="S30" i="26"/>
  <c r="S85" i="18"/>
  <c r="O85" i="18"/>
  <c r="O81" i="23"/>
  <c r="S81" i="23"/>
  <c r="O17" i="4"/>
  <c r="S17" i="4"/>
  <c r="S78" i="28"/>
  <c r="O78" i="28"/>
  <c r="S32" i="19"/>
  <c r="O32" i="19"/>
  <c r="S78" i="11"/>
  <c r="O78" i="11"/>
  <c r="S86" i="9"/>
  <c r="O86" i="9"/>
  <c r="S16" i="16"/>
  <c r="O16" i="16"/>
  <c r="O43" i="18"/>
  <c r="S43" i="18"/>
  <c r="O47" i="14"/>
  <c r="S47" i="14"/>
  <c r="S21" i="17"/>
  <c r="O21" i="17"/>
  <c r="O13" i="17"/>
  <c r="S13" i="17"/>
  <c r="O39" i="22"/>
  <c r="S39" i="22"/>
  <c r="O78" i="10"/>
  <c r="S78" i="10"/>
  <c r="S19" i="4"/>
  <c r="O19" i="4"/>
  <c r="S19" i="9"/>
  <c r="O19" i="9"/>
  <c r="S40" i="15"/>
  <c r="O40" i="15"/>
  <c r="O52" i="18"/>
  <c r="S52" i="18"/>
  <c r="O58" i="12"/>
  <c r="S58" i="12"/>
  <c r="O82" i="15"/>
  <c r="S82" i="15"/>
  <c r="O45" i="25"/>
  <c r="S45" i="25"/>
  <c r="O41" i="28"/>
  <c r="S41" i="28"/>
  <c r="S57" i="26"/>
  <c r="O57" i="26"/>
  <c r="S34" i="12"/>
  <c r="O34" i="12"/>
  <c r="S11" i="11"/>
  <c r="O11" i="11"/>
  <c r="O18" i="12"/>
  <c r="S18" i="12"/>
  <c r="S69" i="28"/>
  <c r="O69" i="28"/>
  <c r="O66" i="17"/>
  <c r="S66" i="17"/>
  <c r="S60" i="14"/>
  <c r="O60" i="14"/>
  <c r="S23" i="23"/>
  <c r="O23" i="23"/>
  <c r="O11" i="12"/>
  <c r="S11" i="12"/>
  <c r="S55" i="11"/>
  <c r="O55" i="11"/>
  <c r="S59" i="4"/>
  <c r="O59" i="4"/>
  <c r="S12" i="28"/>
  <c r="O12" i="28"/>
  <c r="O7" i="22"/>
  <c r="S7" i="22"/>
  <c r="S50" i="18"/>
  <c r="O50" i="18"/>
  <c r="S67" i="10"/>
  <c r="O67" i="10"/>
  <c r="O39" i="13"/>
  <c r="S39" i="13"/>
  <c r="S52" i="16"/>
  <c r="O52" i="16"/>
  <c r="O19" i="15"/>
  <c r="S19" i="15"/>
  <c r="S66" i="13"/>
  <c r="O66" i="13"/>
  <c r="O17" i="10"/>
  <c r="S17" i="10"/>
  <c r="S24" i="23"/>
  <c r="O24" i="23"/>
  <c r="S28" i="11"/>
  <c r="O28" i="11"/>
  <c r="S15" i="18"/>
  <c r="O15" i="18"/>
  <c r="O50" i="10"/>
  <c r="S50" i="10"/>
  <c r="S69" i="27"/>
  <c r="O69" i="27"/>
  <c r="O34" i="16"/>
  <c r="S34" i="16"/>
  <c r="S43" i="9"/>
  <c r="O43" i="9"/>
  <c r="S29" i="22"/>
  <c r="O29" i="22"/>
  <c r="O34" i="4"/>
  <c r="S34" i="4"/>
  <c r="S56" i="9"/>
  <c r="O56" i="9"/>
  <c r="S38" i="13"/>
  <c r="O38" i="13"/>
  <c r="S21" i="16"/>
  <c r="O21" i="16"/>
  <c r="S84" i="19"/>
  <c r="O84" i="19"/>
  <c r="O82" i="11"/>
  <c r="S82" i="11"/>
  <c r="O50" i="27"/>
  <c r="S50" i="27"/>
  <c r="O15" i="28"/>
  <c r="S15" i="28"/>
  <c r="O54" i="25"/>
  <c r="S54" i="25"/>
  <c r="O61" i="27"/>
  <c r="S61" i="27"/>
  <c r="O60" i="11"/>
  <c r="S60" i="11"/>
  <c r="S29" i="9"/>
  <c r="O29" i="9"/>
  <c r="O83" i="18"/>
  <c r="S83" i="18"/>
  <c r="S52" i="10"/>
  <c r="O52" i="10"/>
  <c r="S65" i="22"/>
  <c r="O65" i="22"/>
  <c r="S19" i="25"/>
  <c r="O19" i="25"/>
  <c r="O23" i="12"/>
  <c r="S23" i="12"/>
  <c r="O53" i="22"/>
  <c r="S53" i="22"/>
  <c r="O68" i="13"/>
  <c r="S68" i="13"/>
  <c r="O11" i="13"/>
  <c r="S11" i="13"/>
  <c r="O51" i="9"/>
  <c r="S51" i="9"/>
  <c r="O50" i="4"/>
  <c r="S50" i="4"/>
  <c r="S25" i="28"/>
  <c r="O25" i="28"/>
  <c r="O66" i="23"/>
  <c r="S66" i="23"/>
  <c r="S60" i="22"/>
  <c r="O60" i="22"/>
  <c r="O29" i="23"/>
  <c r="S29" i="23"/>
  <c r="S62" i="27"/>
  <c r="O62" i="27"/>
  <c r="O40" i="11"/>
  <c r="S40" i="11"/>
  <c r="O14" i="4"/>
  <c r="S14" i="4"/>
  <c r="S35" i="28"/>
  <c r="O35" i="28"/>
  <c r="S54" i="23"/>
  <c r="O54" i="23"/>
  <c r="O60" i="10"/>
  <c r="S60" i="10"/>
  <c r="O41" i="11"/>
  <c r="S41" i="11"/>
  <c r="S66" i="28"/>
  <c r="O66" i="28"/>
  <c r="O32" i="12"/>
  <c r="S32" i="12"/>
  <c r="S23" i="14"/>
  <c r="O23" i="14"/>
  <c r="S50" i="25"/>
  <c r="O50" i="25"/>
  <c r="O45" i="11"/>
  <c r="S45" i="11"/>
  <c r="S81" i="14"/>
  <c r="O81" i="14"/>
  <c r="O31" i="24"/>
  <c r="S31" i="24"/>
  <c r="S81" i="15"/>
  <c r="O81" i="15"/>
  <c r="O67" i="23"/>
  <c r="S67" i="23"/>
  <c r="O5" i="10"/>
  <c r="S5" i="10"/>
  <c r="O79" i="16"/>
  <c r="S79" i="16"/>
  <c r="O85" i="28"/>
  <c r="S85" i="28"/>
  <c r="O69" i="4"/>
  <c r="S69" i="4"/>
  <c r="O53" i="17"/>
  <c r="S53" i="17"/>
  <c r="S51" i="25"/>
  <c r="O51" i="25"/>
  <c r="S14" i="19"/>
  <c r="O14" i="19"/>
  <c r="O55" i="14"/>
  <c r="S55" i="14"/>
  <c r="S53" i="28"/>
  <c r="O53" i="28"/>
  <c r="S82" i="23"/>
  <c r="O82" i="23"/>
  <c r="O63" i="27"/>
  <c r="S63" i="27"/>
  <c r="S31" i="11"/>
  <c r="O31" i="11"/>
  <c r="S31" i="15"/>
  <c r="O31" i="15"/>
  <c r="S52" i="11"/>
  <c r="O52" i="11"/>
  <c r="S17" i="16"/>
  <c r="O17" i="16"/>
  <c r="O52" i="26"/>
  <c r="S52" i="26"/>
  <c r="S64" i="16"/>
  <c r="O64" i="16"/>
  <c r="O66" i="18"/>
  <c r="S66" i="18"/>
  <c r="S86" i="26"/>
  <c r="O86" i="26"/>
  <c r="O15" i="22"/>
  <c r="S15" i="22"/>
  <c r="S47" i="17"/>
  <c r="O47" i="17"/>
  <c r="O8" i="11"/>
  <c r="S8" i="11"/>
  <c r="G57" i="13"/>
  <c r="N57" i="13"/>
  <c r="R57" i="13"/>
  <c r="R58" i="13"/>
  <c r="G58" i="13"/>
  <c r="N58" i="13"/>
  <c r="N33" i="13"/>
  <c r="G33" i="13"/>
  <c r="R33" i="13"/>
  <c r="R81" i="13"/>
  <c r="N81" i="13"/>
  <c r="G81" i="13"/>
  <c r="N42" i="13"/>
  <c r="G42" i="13"/>
  <c r="R42" i="13"/>
  <c r="N68" i="13"/>
  <c r="R68" i="13"/>
  <c r="G68" i="13"/>
  <c r="N64" i="13"/>
  <c r="G64" i="13"/>
  <c r="R64" i="13"/>
  <c r="G44" i="13"/>
  <c r="N44" i="13"/>
  <c r="R44" i="13"/>
  <c r="G53" i="14"/>
  <c r="N53" i="14"/>
  <c r="R53" i="14"/>
  <c r="G23" i="14"/>
  <c r="R23" i="14"/>
  <c r="N23" i="14"/>
  <c r="G19" i="14"/>
  <c r="R19" i="14"/>
  <c r="N19" i="14"/>
  <c r="G22" i="14"/>
  <c r="R22" i="14"/>
  <c r="N22" i="14"/>
  <c r="G16" i="14"/>
  <c r="R16" i="14"/>
  <c r="N16" i="14"/>
  <c r="G36" i="14"/>
  <c r="N36" i="14"/>
  <c r="R36" i="14"/>
  <c r="G69" i="14"/>
  <c r="N69" i="14"/>
  <c r="R69" i="14"/>
  <c r="G11" i="14"/>
  <c r="R11" i="14"/>
  <c r="N11" i="14"/>
  <c r="G81" i="14"/>
  <c r="R81" i="14"/>
  <c r="N81" i="14"/>
  <c r="N70" i="4"/>
  <c r="R70" i="4"/>
  <c r="U70" i="1" s="1"/>
  <c r="G70" i="4"/>
  <c r="O14" i="12"/>
  <c r="S14" i="12"/>
  <c r="O15" i="10"/>
  <c r="S15" i="10"/>
  <c r="O53" i="14"/>
  <c r="S53" i="14"/>
  <c r="O46" i="25"/>
  <c r="S46" i="25"/>
  <c r="S55" i="27"/>
  <c r="O55" i="27"/>
  <c r="O20" i="22"/>
  <c r="S20" i="22"/>
  <c r="O56" i="28"/>
  <c r="S56" i="28"/>
  <c r="S66" i="24"/>
  <c r="O66" i="24"/>
  <c r="S61" i="14"/>
  <c r="O61" i="14"/>
  <c r="O31" i="18"/>
  <c r="S31" i="18"/>
  <c r="S36" i="27"/>
  <c r="O36" i="27"/>
  <c r="O14" i="9"/>
  <c r="S14" i="9"/>
  <c r="O33" i="18"/>
  <c r="S33" i="18"/>
  <c r="O61" i="19"/>
  <c r="S61" i="19"/>
  <c r="S69" i="10"/>
  <c r="O69" i="10"/>
  <c r="S38" i="26"/>
  <c r="O38" i="26"/>
  <c r="O28" i="24"/>
  <c r="S28" i="24"/>
  <c r="O29" i="10"/>
  <c r="S29" i="10"/>
  <c r="S16" i="22"/>
  <c r="O16" i="22"/>
  <c r="O59" i="19"/>
  <c r="S59" i="19"/>
  <c r="S19" i="14"/>
  <c r="O19" i="14"/>
  <c r="S34" i="24"/>
  <c r="O34" i="24"/>
  <c r="S62" i="28"/>
  <c r="O62" i="28"/>
  <c r="O29" i="24"/>
  <c r="S29" i="24"/>
  <c r="S21" i="25"/>
  <c r="O21" i="25"/>
  <c r="O27" i="27"/>
  <c r="S27" i="27"/>
  <c r="S31" i="9"/>
  <c r="O31" i="9"/>
  <c r="O83" i="16"/>
  <c r="S83" i="16"/>
  <c r="S51" i="24"/>
  <c r="O51" i="24"/>
  <c r="O14" i="14"/>
  <c r="S14" i="14"/>
  <c r="O22" i="28"/>
  <c r="S22" i="28"/>
  <c r="O22" i="27"/>
  <c r="S22" i="27"/>
  <c r="S79" i="25"/>
  <c r="O79" i="25"/>
  <c r="O66" i="27"/>
  <c r="S66" i="27"/>
  <c r="O30" i="11"/>
  <c r="S30" i="11"/>
  <c r="S10" i="14"/>
  <c r="O10" i="14"/>
  <c r="S27" i="10"/>
  <c r="O27" i="10"/>
  <c r="O60" i="16"/>
  <c r="S60" i="16"/>
  <c r="O66" i="16"/>
  <c r="S66" i="16"/>
  <c r="S61" i="4"/>
  <c r="O61" i="4"/>
  <c r="O29" i="13"/>
  <c r="S29" i="13"/>
  <c r="O10" i="4"/>
  <c r="S10" i="4"/>
  <c r="S61" i="13"/>
  <c r="O61" i="13"/>
  <c r="S80" i="4"/>
  <c r="O80" i="4"/>
  <c r="O80" i="16"/>
  <c r="S80" i="16"/>
  <c r="O30" i="14"/>
  <c r="S30" i="14"/>
  <c r="S44" i="9"/>
  <c r="O44" i="9"/>
  <c r="O67" i="12"/>
  <c r="S67" i="12"/>
  <c r="S52" i="25"/>
  <c r="O52" i="25"/>
  <c r="O38" i="23"/>
  <c r="S38" i="23"/>
  <c r="O13" i="13"/>
  <c r="S13" i="13"/>
  <c r="S30" i="16"/>
  <c r="O30" i="16"/>
  <c r="O19" i="16"/>
  <c r="S19" i="16"/>
  <c r="O45" i="9"/>
  <c r="S45" i="9"/>
  <c r="S20" i="17"/>
  <c r="O20" i="17"/>
  <c r="S81" i="12"/>
  <c r="O81" i="12"/>
  <c r="S15" i="19"/>
  <c r="O15" i="19"/>
  <c r="O13" i="24"/>
  <c r="S13" i="24"/>
  <c r="S52" i="19"/>
  <c r="O52" i="19"/>
  <c r="O82" i="22"/>
  <c r="S82" i="22"/>
  <c r="O44" i="24"/>
  <c r="S44" i="24"/>
  <c r="S56" i="27"/>
  <c r="O56" i="27"/>
  <c r="O13" i="14"/>
  <c r="S13" i="14"/>
  <c r="S61" i="23"/>
  <c r="O61" i="23"/>
  <c r="O35" i="27"/>
  <c r="S35" i="27"/>
  <c r="S37" i="17"/>
  <c r="O37" i="17"/>
  <c r="O34" i="19"/>
  <c r="S34" i="19"/>
  <c r="S80" i="18"/>
  <c r="O80" i="18"/>
  <c r="O46" i="17"/>
  <c r="S46" i="17"/>
  <c r="S18" i="18"/>
  <c r="O18" i="18"/>
  <c r="S12" i="10"/>
  <c r="O12" i="10"/>
  <c r="O67" i="28"/>
  <c r="S67" i="28"/>
  <c r="O52" i="12"/>
  <c r="S52" i="12"/>
  <c r="S20" i="14"/>
  <c r="O20" i="14"/>
  <c r="S30" i="12"/>
  <c r="O30" i="12"/>
  <c r="O55" i="19"/>
  <c r="S55" i="19"/>
  <c r="O37" i="26"/>
  <c r="S37" i="26"/>
  <c r="O61" i="24"/>
  <c r="S61" i="24"/>
  <c r="S60" i="15"/>
  <c r="O60" i="15"/>
  <c r="O34" i="27"/>
  <c r="S34" i="27"/>
  <c r="S12" i="17"/>
  <c r="O12" i="17"/>
  <c r="O51" i="4"/>
  <c r="S51" i="4"/>
  <c r="S42" i="14"/>
  <c r="O42" i="14"/>
  <c r="O28" i="13"/>
  <c r="S28" i="13"/>
  <c r="O86" i="13"/>
  <c r="S86" i="13"/>
  <c r="S63" i="25"/>
  <c r="O63" i="25"/>
  <c r="O86" i="28"/>
  <c r="S86" i="28"/>
  <c r="O58" i="10"/>
  <c r="S58" i="10"/>
  <c r="S32" i="17"/>
  <c r="O32" i="17"/>
  <c r="S28" i="15"/>
  <c r="O28" i="15"/>
  <c r="O7" i="25"/>
  <c r="S7" i="25"/>
  <c r="O32" i="23"/>
  <c r="S32" i="23"/>
  <c r="S16" i="24"/>
  <c r="O16" i="24"/>
  <c r="S19" i="27"/>
  <c r="O19" i="27"/>
  <c r="O45" i="16"/>
  <c r="S45" i="16"/>
  <c r="O86" i="4"/>
  <c r="S86" i="4"/>
  <c r="V86" i="1" s="1"/>
  <c r="S46" i="27"/>
  <c r="O46" i="27"/>
  <c r="S58" i="4"/>
  <c r="O58" i="4"/>
  <c r="O34" i="9"/>
  <c r="S34" i="9"/>
  <c r="S43" i="26"/>
  <c r="O43" i="26"/>
  <c r="O36" i="13"/>
  <c r="S36" i="13"/>
  <c r="S69" i="23"/>
  <c r="O69" i="23"/>
  <c r="O30" i="22"/>
  <c r="S30" i="22"/>
  <c r="O43" i="22"/>
  <c r="S43" i="22"/>
  <c r="O16" i="12"/>
  <c r="S16" i="12"/>
  <c r="S55" i="26"/>
  <c r="O55" i="26"/>
  <c r="O28" i="9"/>
  <c r="S28" i="9"/>
  <c r="O28" i="4"/>
  <c r="S28" i="4"/>
  <c r="O57" i="19"/>
  <c r="S57" i="19"/>
  <c r="O64" i="4"/>
  <c r="S64" i="4"/>
  <c r="O12" i="18"/>
  <c r="S12" i="18"/>
  <c r="S26" i="26"/>
  <c r="O26" i="26"/>
  <c r="S86" i="18"/>
  <c r="O86" i="18"/>
  <c r="O64" i="19"/>
  <c r="S64" i="19"/>
  <c r="S82" i="19"/>
  <c r="O82" i="19"/>
  <c r="S80" i="15"/>
  <c r="O80" i="15"/>
  <c r="O17" i="26"/>
  <c r="S17" i="26"/>
  <c r="S37" i="25"/>
  <c r="O37" i="25"/>
  <c r="O65" i="27"/>
  <c r="S65" i="27"/>
  <c r="O50" i="22"/>
  <c r="S50" i="22"/>
  <c r="O38" i="24"/>
  <c r="S38" i="24"/>
  <c r="O80" i="14"/>
  <c r="S80" i="14"/>
  <c r="O45" i="18"/>
  <c r="S45" i="18"/>
  <c r="O36" i="24"/>
  <c r="S36" i="24"/>
  <c r="S43" i="24"/>
  <c r="O43" i="24"/>
  <c r="O42" i="26"/>
  <c r="S42" i="26"/>
  <c r="O55" i="28"/>
  <c r="S55" i="28"/>
  <c r="S10" i="24"/>
  <c r="O10" i="24"/>
  <c r="O46" i="10"/>
  <c r="S46" i="10"/>
  <c r="S53" i="11"/>
  <c r="O53" i="11"/>
  <c r="S45" i="14"/>
  <c r="O45" i="14"/>
  <c r="S25" i="12"/>
  <c r="O25" i="12"/>
  <c r="S55" i="25"/>
  <c r="O55" i="25"/>
  <c r="O6" i="27"/>
  <c r="S6" i="27"/>
  <c r="O55" i="16"/>
  <c r="S55" i="16"/>
  <c r="O7" i="9"/>
  <c r="S7" i="9"/>
  <c r="S81" i="19"/>
  <c r="O81" i="19"/>
  <c r="O63" i="17"/>
  <c r="S63" i="17"/>
  <c r="O18" i="13"/>
  <c r="S18" i="13"/>
  <c r="S43" i="28"/>
  <c r="O43" i="28"/>
  <c r="S60" i="9"/>
  <c r="O60" i="9"/>
  <c r="O65" i="24"/>
  <c r="S65" i="24"/>
  <c r="O80" i="27"/>
  <c r="S80" i="27"/>
  <c r="O68" i="22"/>
  <c r="S68" i="22"/>
  <c r="S57" i="27"/>
  <c r="O57" i="27"/>
  <c r="O37" i="23"/>
  <c r="S37" i="23"/>
  <c r="S28" i="12"/>
  <c r="O28" i="12"/>
  <c r="S10" i="19"/>
  <c r="O10" i="19"/>
  <c r="O12" i="14"/>
  <c r="S12" i="14"/>
  <c r="N74" i="15"/>
  <c r="R74" i="15"/>
  <c r="G74" i="15"/>
  <c r="S41" i="23"/>
  <c r="O41" i="23"/>
  <c r="S19" i="22"/>
  <c r="O19" i="22"/>
  <c r="O33" i="26"/>
  <c r="S33" i="26"/>
  <c r="O83" i="10"/>
  <c r="S83" i="10"/>
  <c r="O38" i="15"/>
  <c r="S38" i="15"/>
  <c r="O32" i="11"/>
  <c r="S32" i="11"/>
  <c r="O23" i="26"/>
  <c r="S23" i="26"/>
  <c r="O84" i="10"/>
  <c r="S84" i="10"/>
  <c r="S62" i="26"/>
  <c r="O62" i="26"/>
  <c r="S44" i="28"/>
  <c r="O44" i="28"/>
  <c r="S66" i="11"/>
  <c r="O66" i="11"/>
  <c r="O82" i="24"/>
  <c r="S82" i="24"/>
  <c r="O79" i="11"/>
  <c r="S79" i="11"/>
  <c r="O35" i="10"/>
  <c r="S35" i="10"/>
  <c r="O62" i="10"/>
  <c r="S62" i="10"/>
  <c r="S20" i="11"/>
  <c r="O20" i="11"/>
  <c r="O85" i="24"/>
  <c r="S85" i="24"/>
  <c r="S15" i="17"/>
  <c r="O15" i="17"/>
  <c r="R76" i="15"/>
  <c r="N76" i="15"/>
  <c r="G76" i="15"/>
  <c r="O40" i="19"/>
  <c r="S40" i="19"/>
  <c r="S14" i="22"/>
  <c r="O14" i="22"/>
  <c r="S8" i="25"/>
  <c r="O8" i="25"/>
  <c r="O66" i="12"/>
  <c r="S66" i="12"/>
  <c r="O14" i="11"/>
  <c r="S14" i="11"/>
  <c r="O34" i="25"/>
  <c r="S34" i="25"/>
  <c r="O56" i="24"/>
  <c r="S56" i="24"/>
  <c r="S57" i="4"/>
  <c r="O57" i="4"/>
  <c r="O56" i="12"/>
  <c r="S56" i="12"/>
  <c r="S24" i="10"/>
  <c r="O24" i="10"/>
  <c r="O35" i="15"/>
  <c r="S35" i="15"/>
  <c r="O64" i="15"/>
  <c r="S64" i="15"/>
  <c r="O45" i="17"/>
  <c r="S45" i="17"/>
  <c r="O37" i="14"/>
  <c r="S37" i="14"/>
  <c r="O46" i="24"/>
  <c r="S46" i="24"/>
  <c r="O30" i="17"/>
  <c r="S30" i="17"/>
  <c r="O15" i="9"/>
  <c r="S15" i="9"/>
  <c r="S41" i="18"/>
  <c r="O41" i="18"/>
  <c r="S35" i="16"/>
  <c r="O35" i="16"/>
  <c r="O45" i="12"/>
  <c r="S45" i="12"/>
  <c r="O57" i="10"/>
  <c r="S57" i="10"/>
  <c r="O53" i="4"/>
  <c r="S53" i="4"/>
  <c r="O69" i="25"/>
  <c r="S69" i="25"/>
  <c r="S6" i="23"/>
  <c r="O6" i="23"/>
  <c r="O48" i="11"/>
  <c r="S48" i="11"/>
  <c r="S31" i="19"/>
  <c r="O31" i="19"/>
  <c r="O9" i="10"/>
  <c r="S9" i="10"/>
  <c r="S59" i="12"/>
  <c r="O59" i="12"/>
  <c r="S52" i="9"/>
  <c r="O52" i="9"/>
  <c r="O19" i="18"/>
  <c r="S19" i="18"/>
  <c r="S47" i="19"/>
  <c r="O47" i="19"/>
  <c r="O40" i="14"/>
  <c r="S40" i="14"/>
  <c r="S81" i="18"/>
  <c r="O81" i="18"/>
  <c r="S12" i="12"/>
  <c r="O12" i="12"/>
  <c r="O64" i="10"/>
  <c r="S64" i="10"/>
  <c r="S51" i="26"/>
  <c r="O51" i="26"/>
  <c r="S10" i="27"/>
  <c r="O10" i="27"/>
  <c r="S17" i="23"/>
  <c r="O17" i="23"/>
  <c r="O13" i="19"/>
  <c r="S13" i="19"/>
  <c r="S43" i="13"/>
  <c r="O43" i="13"/>
  <c r="O59" i="9"/>
  <c r="S59" i="9"/>
  <c r="S83" i="22"/>
  <c r="O83" i="22"/>
  <c r="S21" i="14"/>
  <c r="O21" i="14"/>
  <c r="O44" i="18"/>
  <c r="S44" i="18"/>
  <c r="O82" i="25"/>
  <c r="S82" i="25"/>
  <c r="S37" i="24"/>
  <c r="O37" i="24"/>
  <c r="S44" i="13"/>
  <c r="O44" i="13"/>
  <c r="O81" i="16"/>
  <c r="S81" i="16"/>
  <c r="O43" i="23"/>
  <c r="S43" i="23"/>
  <c r="S79" i="4"/>
  <c r="O79" i="4"/>
  <c r="O6" i="14"/>
  <c r="S6" i="14"/>
  <c r="S27" i="17"/>
  <c r="O27" i="17"/>
  <c r="O81" i="10"/>
  <c r="S81" i="10"/>
  <c r="O46" i="11"/>
  <c r="S46" i="11"/>
  <c r="S31" i="13"/>
  <c r="O31" i="13"/>
  <c r="O85" i="16"/>
  <c r="S85" i="16"/>
  <c r="S21" i="15"/>
  <c r="O21" i="15"/>
  <c r="S50" i="12"/>
  <c r="O50" i="12"/>
  <c r="S42" i="10"/>
  <c r="O42" i="10"/>
  <c r="S67" i="4"/>
  <c r="V67" i="1" s="1"/>
  <c r="O67" i="4"/>
  <c r="S48" i="15"/>
  <c r="O48" i="15"/>
  <c r="O51" i="23"/>
  <c r="S51" i="23"/>
  <c r="O38" i="27"/>
  <c r="S38" i="27"/>
  <c r="O23" i="4"/>
  <c r="S23" i="4"/>
  <c r="S35" i="9"/>
  <c r="O35" i="9"/>
  <c r="O37" i="27"/>
  <c r="S37" i="27"/>
  <c r="O25" i="4"/>
  <c r="S25" i="4"/>
  <c r="S6" i="24"/>
  <c r="O6" i="24"/>
  <c r="O47" i="10"/>
  <c r="S47" i="10"/>
  <c r="S47" i="13"/>
  <c r="O47" i="13"/>
  <c r="O58" i="16"/>
  <c r="S58" i="16"/>
  <c r="O62" i="23"/>
  <c r="S62" i="23"/>
  <c r="S9" i="22"/>
  <c r="O9" i="22"/>
  <c r="O36" i="28"/>
  <c r="S36" i="28"/>
  <c r="O49" i="24"/>
  <c r="S49" i="24"/>
  <c r="O11" i="18"/>
  <c r="S11" i="18"/>
  <c r="S83" i="24"/>
  <c r="O83" i="24"/>
  <c r="O34" i="28"/>
  <c r="S34" i="28"/>
  <c r="S17" i="19"/>
  <c r="O17" i="19"/>
  <c r="O39" i="16"/>
  <c r="S39" i="16"/>
  <c r="S44" i="27"/>
  <c r="O44" i="27"/>
  <c r="S8" i="17"/>
  <c r="O8" i="17"/>
  <c r="S58" i="24"/>
  <c r="O58" i="24"/>
  <c r="S17" i="18"/>
  <c r="O17" i="18"/>
  <c r="S62" i="12"/>
  <c r="O62" i="12"/>
  <c r="O36" i="17"/>
  <c r="S36" i="17"/>
  <c r="O25" i="9"/>
  <c r="S25" i="9"/>
  <c r="O44" i="26"/>
  <c r="S44" i="26"/>
  <c r="O63" i="28"/>
  <c r="S63" i="28"/>
  <c r="O45" i="27"/>
  <c r="S45" i="27"/>
  <c r="S17" i="25"/>
  <c r="O17" i="25"/>
  <c r="S48" i="19"/>
  <c r="O48" i="19"/>
  <c r="O63" i="11"/>
  <c r="S63" i="11"/>
  <c r="S28" i="28"/>
  <c r="O28" i="28"/>
  <c r="O20" i="23"/>
  <c r="S20" i="23"/>
  <c r="O83" i="26"/>
  <c r="S83" i="26"/>
  <c r="S9" i="19"/>
  <c r="O9" i="19"/>
  <c r="S54" i="15"/>
  <c r="O54" i="15"/>
  <c r="O85" i="17"/>
  <c r="S85" i="17"/>
  <c r="S85" i="22"/>
  <c r="O85" i="22"/>
  <c r="S85" i="23"/>
  <c r="O85" i="23"/>
  <c r="O29" i="15"/>
  <c r="S29" i="15"/>
  <c r="O69" i="22"/>
  <c r="S69" i="22"/>
  <c r="S54" i="12"/>
  <c r="O54" i="12"/>
  <c r="O31" i="10"/>
  <c r="S31" i="10"/>
  <c r="O14" i="17"/>
  <c r="S14" i="17"/>
  <c r="O53" i="12"/>
  <c r="S53" i="12"/>
  <c r="S84" i="17"/>
  <c r="O84" i="17"/>
  <c r="S68" i="15"/>
  <c r="O68" i="15"/>
  <c r="O83" i="27"/>
  <c r="S83" i="27"/>
  <c r="O25" i="26"/>
  <c r="S25" i="26"/>
  <c r="O27" i="23"/>
  <c r="S27" i="23"/>
  <c r="S34" i="15"/>
  <c r="O34" i="15"/>
  <c r="O79" i="23"/>
  <c r="S79" i="23"/>
  <c r="S9" i="11"/>
  <c r="O9" i="11"/>
  <c r="S44" i="22"/>
  <c r="O44" i="22"/>
  <c r="S13" i="25"/>
  <c r="O13" i="25"/>
  <c r="S53" i="27"/>
  <c r="O53" i="27"/>
  <c r="O23" i="9"/>
  <c r="S23" i="9"/>
  <c r="O25" i="23"/>
  <c r="S25" i="23"/>
  <c r="O44" i="10"/>
  <c r="S44" i="10"/>
  <c r="S10" i="11"/>
  <c r="O10" i="11"/>
  <c r="S7" i="18"/>
  <c r="O7" i="18"/>
  <c r="O52" i="23"/>
  <c r="S52" i="23"/>
  <c r="O8" i="19"/>
  <c r="S8" i="19"/>
  <c r="O54" i="18"/>
  <c r="S54" i="18"/>
  <c r="O43" i="25"/>
  <c r="S43" i="25"/>
  <c r="V7" i="1" l="1"/>
  <c r="V51" i="1"/>
  <c r="U29" i="1"/>
  <c r="V79" i="1"/>
  <c r="G21" i="1"/>
  <c r="N21" i="1"/>
  <c r="R21" i="1"/>
  <c r="G69" i="1"/>
  <c r="R69" i="1"/>
  <c r="N69" i="1"/>
  <c r="R34" i="1"/>
  <c r="N34" i="1"/>
  <c r="G34" i="1"/>
  <c r="R57" i="1"/>
  <c r="N57" i="1"/>
  <c r="G57" i="1"/>
  <c r="N37" i="1"/>
  <c r="R37" i="1"/>
  <c r="G37" i="1"/>
  <c r="N86" i="1"/>
  <c r="G86" i="1"/>
  <c r="R86" i="1"/>
  <c r="R33" i="1"/>
  <c r="G33" i="1"/>
  <c r="N33" i="1"/>
  <c r="N58" i="1"/>
  <c r="R58" i="1"/>
  <c r="G58" i="1"/>
  <c r="G66" i="1"/>
  <c r="R66" i="1"/>
  <c r="N66" i="1"/>
  <c r="R38" i="1"/>
  <c r="N38" i="1"/>
  <c r="G38" i="1"/>
  <c r="N23" i="1"/>
  <c r="G23" i="1"/>
  <c r="R23" i="1"/>
  <c r="G29" i="1"/>
  <c r="N29" i="1"/>
  <c r="R29" i="1"/>
  <c r="N25" i="1"/>
  <c r="G25" i="1"/>
  <c r="R25" i="1"/>
  <c r="G64" i="1"/>
  <c r="R64" i="1"/>
  <c r="N64" i="1"/>
  <c r="R49" i="1"/>
  <c r="N49" i="1"/>
  <c r="G49" i="1"/>
  <c r="G11" i="1"/>
  <c r="R11" i="1"/>
  <c r="N11" i="1"/>
  <c r="R12" i="1"/>
  <c r="N12" i="1"/>
  <c r="G12" i="1"/>
  <c r="R60" i="1"/>
  <c r="G60" i="1"/>
  <c r="N60" i="1"/>
  <c r="N65" i="1"/>
  <c r="G65" i="1"/>
  <c r="R65" i="1"/>
  <c r="G35" i="1"/>
  <c r="N35" i="1"/>
  <c r="R35" i="1"/>
  <c r="N81" i="1"/>
  <c r="G81" i="1"/>
  <c r="R81" i="1"/>
  <c r="G85" i="1"/>
  <c r="R85" i="1"/>
  <c r="N85" i="1"/>
  <c r="G14" i="1"/>
  <c r="R14" i="1"/>
  <c r="N14" i="1"/>
  <c r="G55" i="1"/>
  <c r="N55" i="1"/>
  <c r="R55" i="1"/>
  <c r="G10" i="1"/>
  <c r="R10" i="1"/>
  <c r="N10" i="1"/>
  <c r="V53" i="1"/>
  <c r="T76" i="15"/>
  <c r="P76" i="15"/>
  <c r="V64" i="1"/>
  <c r="V28" i="1"/>
  <c r="V10" i="1"/>
  <c r="T70" i="4"/>
  <c r="P70" i="4"/>
  <c r="P11" i="14"/>
  <c r="T11" i="14"/>
  <c r="P22" i="14"/>
  <c r="T22" i="14"/>
  <c r="T44" i="13"/>
  <c r="P44" i="13"/>
  <c r="T68" i="13"/>
  <c r="P68" i="13"/>
  <c r="T42" i="13"/>
  <c r="P42" i="13"/>
  <c r="V14" i="1"/>
  <c r="V34" i="1"/>
  <c r="V17" i="1"/>
  <c r="T73" i="10"/>
  <c r="P73" i="10"/>
  <c r="V39" i="1"/>
  <c r="T70" i="18"/>
  <c r="P70" i="18"/>
  <c r="V38" i="1"/>
  <c r="P76" i="4"/>
  <c r="T76" i="4"/>
  <c r="T67" i="11"/>
  <c r="P67" i="11"/>
  <c r="P76" i="10"/>
  <c r="T76" i="10"/>
  <c r="V15" i="1"/>
  <c r="U74" i="1"/>
  <c r="V44" i="1"/>
  <c r="V16" i="1"/>
  <c r="V43" i="1"/>
  <c r="V18" i="1"/>
  <c r="T27" i="14"/>
  <c r="P27" i="14"/>
  <c r="T62" i="13"/>
  <c r="P62" i="13"/>
  <c r="T79" i="13"/>
  <c r="P79" i="13"/>
  <c r="T13" i="13"/>
  <c r="P13" i="13"/>
  <c r="O73" i="26"/>
  <c r="S73" i="26"/>
  <c r="G73" i="26"/>
  <c r="T72" i="9"/>
  <c r="P72" i="9"/>
  <c r="V5" i="1"/>
  <c r="V83" i="1"/>
  <c r="P75" i="15"/>
  <c r="T75" i="15"/>
  <c r="V81" i="1"/>
  <c r="T74" i="10"/>
  <c r="P74" i="10"/>
  <c r="V52" i="1"/>
  <c r="V27" i="1"/>
  <c r="P73" i="4"/>
  <c r="T73" i="4"/>
  <c r="T78" i="10"/>
  <c r="P78" i="10"/>
  <c r="P28" i="15"/>
  <c r="T28" i="15"/>
  <c r="T85" i="15"/>
  <c r="P85" i="15"/>
  <c r="P68" i="28"/>
  <c r="T68" i="28"/>
  <c r="T81" i="28"/>
  <c r="P81" i="28"/>
  <c r="T21" i="12"/>
  <c r="P21" i="12"/>
  <c r="T65" i="16"/>
  <c r="P65" i="16"/>
  <c r="P69" i="16"/>
  <c r="T69" i="16"/>
  <c r="T53" i="16"/>
  <c r="P53" i="16"/>
  <c r="R8" i="9"/>
  <c r="N8" i="9"/>
  <c r="G8" i="9"/>
  <c r="P61" i="9"/>
  <c r="T61" i="9"/>
  <c r="T28" i="9"/>
  <c r="P28" i="9"/>
  <c r="T7" i="9"/>
  <c r="P7" i="9"/>
  <c r="T51" i="9"/>
  <c r="P51" i="9"/>
  <c r="P20" i="18"/>
  <c r="T20" i="18"/>
  <c r="P79" i="18"/>
  <c r="T79" i="18"/>
  <c r="T24" i="18"/>
  <c r="P24" i="18"/>
  <c r="N57" i="4"/>
  <c r="G57" i="4"/>
  <c r="R57" i="4"/>
  <c r="S84" i="1"/>
  <c r="O84" i="1"/>
  <c r="T32" i="19"/>
  <c r="P32" i="19"/>
  <c r="T81" i="19"/>
  <c r="P81" i="19"/>
  <c r="T9" i="25"/>
  <c r="P9" i="25"/>
  <c r="T63" i="25"/>
  <c r="P63" i="25"/>
  <c r="T65" i="27"/>
  <c r="P65" i="27"/>
  <c r="T48" i="27"/>
  <c r="P48" i="27"/>
  <c r="P56" i="24"/>
  <c r="T56" i="24"/>
  <c r="T9" i="9"/>
  <c r="P9" i="9"/>
  <c r="P78" i="9"/>
  <c r="T78" i="9"/>
  <c r="T39" i="9"/>
  <c r="P39" i="9"/>
  <c r="T84" i="10"/>
  <c r="P84" i="10"/>
  <c r="N22" i="4"/>
  <c r="R22" i="4"/>
  <c r="U22" i="1" s="1"/>
  <c r="G22" i="4"/>
  <c r="T84" i="14"/>
  <c r="P84" i="14"/>
  <c r="T28" i="14"/>
  <c r="P28" i="14"/>
  <c r="P14" i="13"/>
  <c r="T14" i="13"/>
  <c r="P9" i="13"/>
  <c r="T9" i="13"/>
  <c r="P6" i="13"/>
  <c r="T6" i="13"/>
  <c r="P52" i="13"/>
  <c r="T52" i="13"/>
  <c r="P31" i="10"/>
  <c r="T31" i="10"/>
  <c r="P46" i="19"/>
  <c r="T46" i="19"/>
  <c r="T30" i="19"/>
  <c r="P30" i="19"/>
  <c r="P66" i="19"/>
  <c r="T66" i="19"/>
  <c r="T11" i="28"/>
  <c r="P11" i="28"/>
  <c r="P44" i="25"/>
  <c r="T44" i="25"/>
  <c r="T62" i="25"/>
  <c r="P62" i="25"/>
  <c r="P80" i="25"/>
  <c r="T80" i="25"/>
  <c r="P49" i="25"/>
  <c r="T49" i="25"/>
  <c r="P7" i="12"/>
  <c r="T7" i="12"/>
  <c r="T37" i="12"/>
  <c r="P37" i="12"/>
  <c r="P18" i="12"/>
  <c r="T18" i="12"/>
  <c r="T59" i="23"/>
  <c r="P59" i="23"/>
  <c r="T47" i="23"/>
  <c r="P47" i="23"/>
  <c r="S76" i="22"/>
  <c r="O76" i="22"/>
  <c r="G76" i="22"/>
  <c r="P47" i="9"/>
  <c r="T47" i="9"/>
  <c r="T57" i="9"/>
  <c r="P57" i="9"/>
  <c r="P30" i="18"/>
  <c r="T30" i="18"/>
  <c r="T7" i="18"/>
  <c r="P7" i="18"/>
  <c r="P65" i="18"/>
  <c r="T65" i="18"/>
  <c r="T80" i="14"/>
  <c r="P80" i="14"/>
  <c r="T83" i="14"/>
  <c r="P83" i="14"/>
  <c r="P48" i="14"/>
  <c r="T48" i="14"/>
  <c r="T86" i="22"/>
  <c r="P86" i="22"/>
  <c r="T16" i="19"/>
  <c r="P16" i="19"/>
  <c r="P49" i="19"/>
  <c r="T49" i="19"/>
  <c r="S54" i="1"/>
  <c r="O54" i="1"/>
  <c r="P66" i="25"/>
  <c r="T66" i="25"/>
  <c r="P56" i="25"/>
  <c r="T56" i="25"/>
  <c r="T35" i="12"/>
  <c r="P35" i="12"/>
  <c r="T14" i="12"/>
  <c r="P14" i="12"/>
  <c r="T84" i="12"/>
  <c r="P84" i="12"/>
  <c r="P22" i="16"/>
  <c r="T22" i="16"/>
  <c r="P40" i="16"/>
  <c r="T40" i="16"/>
  <c r="T32" i="9"/>
  <c r="P32" i="9"/>
  <c r="S77" i="22"/>
  <c r="O77" i="22"/>
  <c r="G77" i="22"/>
  <c r="S74" i="11"/>
  <c r="O74" i="11"/>
  <c r="G74" i="11"/>
  <c r="T78" i="4"/>
  <c r="P78" i="4"/>
  <c r="P53" i="4"/>
  <c r="T53" i="4"/>
  <c r="P46" i="11"/>
  <c r="T46" i="11"/>
  <c r="T27" i="22"/>
  <c r="P27" i="22"/>
  <c r="P67" i="22"/>
  <c r="T67" i="22"/>
  <c r="P17" i="22"/>
  <c r="T17" i="22"/>
  <c r="P39" i="19"/>
  <c r="T39" i="19"/>
  <c r="T37" i="19"/>
  <c r="P37" i="19"/>
  <c r="P59" i="19"/>
  <c r="T59" i="19"/>
  <c r="T13" i="19"/>
  <c r="P13" i="19"/>
  <c r="T10" i="26"/>
  <c r="P10" i="26"/>
  <c r="S75" i="26"/>
  <c r="O75" i="26"/>
  <c r="G75" i="26"/>
  <c r="S22" i="1"/>
  <c r="O22" i="1"/>
  <c r="T78" i="25"/>
  <c r="P78" i="25"/>
  <c r="P6" i="25"/>
  <c r="T6" i="25"/>
  <c r="T21" i="25"/>
  <c r="P21" i="25"/>
  <c r="T67" i="27"/>
  <c r="P67" i="27"/>
  <c r="T26" i="27"/>
  <c r="P26" i="27"/>
  <c r="P25" i="27"/>
  <c r="T25" i="27"/>
  <c r="T27" i="23"/>
  <c r="P27" i="23"/>
  <c r="T17" i="23"/>
  <c r="P17" i="23"/>
  <c r="T48" i="24"/>
  <c r="P48" i="24"/>
  <c r="T52" i="24"/>
  <c r="P52" i="24"/>
  <c r="N5" i="18"/>
  <c r="R5" i="18"/>
  <c r="G5" i="18"/>
  <c r="G32" i="4"/>
  <c r="R32" i="4"/>
  <c r="U32" i="1" s="1"/>
  <c r="N32" i="4"/>
  <c r="P62" i="17"/>
  <c r="T62" i="17"/>
  <c r="P60" i="17"/>
  <c r="T60" i="17"/>
  <c r="T61" i="17"/>
  <c r="P61" i="17"/>
  <c r="T21" i="17"/>
  <c r="P21" i="17"/>
  <c r="S42" i="1"/>
  <c r="O42" i="1"/>
  <c r="O60" i="1"/>
  <c r="S60" i="1"/>
  <c r="O47" i="1"/>
  <c r="S47" i="1"/>
  <c r="P24" i="13"/>
  <c r="T24" i="13"/>
  <c r="T83" i="13"/>
  <c r="P83" i="13"/>
  <c r="P54" i="13"/>
  <c r="T54" i="13"/>
  <c r="T19" i="11"/>
  <c r="P19" i="11"/>
  <c r="P24" i="11"/>
  <c r="T24" i="11"/>
  <c r="P11" i="10"/>
  <c r="T11" i="10"/>
  <c r="T15" i="26"/>
  <c r="P15" i="26"/>
  <c r="T15" i="15"/>
  <c r="P15" i="15"/>
  <c r="P23" i="15"/>
  <c r="T23" i="15"/>
  <c r="T31" i="15"/>
  <c r="P31" i="15"/>
  <c r="T27" i="15"/>
  <c r="P27" i="15"/>
  <c r="P41" i="28"/>
  <c r="T41" i="28"/>
  <c r="P29" i="28"/>
  <c r="T29" i="28"/>
  <c r="P16" i="28"/>
  <c r="T16" i="28"/>
  <c r="P33" i="28"/>
  <c r="T33" i="28"/>
  <c r="T83" i="12"/>
  <c r="P83" i="12"/>
  <c r="T44" i="12"/>
  <c r="P44" i="12"/>
  <c r="T62" i="23"/>
  <c r="P62" i="23"/>
  <c r="P81" i="23"/>
  <c r="T81" i="23"/>
  <c r="P39" i="23"/>
  <c r="T39" i="23"/>
  <c r="T58" i="23"/>
  <c r="P58" i="23"/>
  <c r="O77" i="23"/>
  <c r="S77" i="23"/>
  <c r="G77" i="23"/>
  <c r="T81" i="16"/>
  <c r="P81" i="16"/>
  <c r="T26" i="16"/>
  <c r="P26" i="16"/>
  <c r="T45" i="18"/>
  <c r="P45" i="18"/>
  <c r="T35" i="18"/>
  <c r="P35" i="18"/>
  <c r="P15" i="18"/>
  <c r="T15" i="18"/>
  <c r="G24" i="4"/>
  <c r="N24" i="4"/>
  <c r="R24" i="4"/>
  <c r="U24" i="1" s="1"/>
  <c r="P9" i="17"/>
  <c r="T9" i="17"/>
  <c r="T12" i="17"/>
  <c r="P12" i="17"/>
  <c r="P52" i="17"/>
  <c r="T52" i="17"/>
  <c r="T6" i="11"/>
  <c r="P6" i="11"/>
  <c r="T57" i="11"/>
  <c r="P57" i="11"/>
  <c r="P36" i="22"/>
  <c r="T36" i="22"/>
  <c r="P21" i="22"/>
  <c r="T21" i="22"/>
  <c r="P35" i="22"/>
  <c r="T35" i="22"/>
  <c r="T63" i="26"/>
  <c r="P63" i="26"/>
  <c r="P65" i="26"/>
  <c r="T65" i="26"/>
  <c r="P30" i="15"/>
  <c r="T30" i="15"/>
  <c r="P32" i="15"/>
  <c r="T32" i="15"/>
  <c r="P42" i="15"/>
  <c r="T42" i="15"/>
  <c r="P51" i="15"/>
  <c r="T51" i="15"/>
  <c r="T19" i="27"/>
  <c r="P19" i="27"/>
  <c r="P34" i="27"/>
  <c r="T34" i="27"/>
  <c r="T85" i="27"/>
  <c r="P85" i="27"/>
  <c r="P56" i="27"/>
  <c r="T56" i="27"/>
  <c r="P19" i="24"/>
  <c r="T19" i="24"/>
  <c r="P10" i="16"/>
  <c r="T10" i="16"/>
  <c r="P23" i="16"/>
  <c r="T23" i="16"/>
  <c r="R45" i="4"/>
  <c r="G45" i="4"/>
  <c r="N45" i="4"/>
  <c r="R7" i="4"/>
  <c r="N7" i="4"/>
  <c r="G7" i="4"/>
  <c r="T31" i="17"/>
  <c r="P31" i="17"/>
  <c r="T8" i="17"/>
  <c r="P8" i="17"/>
  <c r="O33" i="1"/>
  <c r="S33" i="1"/>
  <c r="T56" i="26"/>
  <c r="P56" i="26"/>
  <c r="U65" i="1"/>
  <c r="P38" i="28"/>
  <c r="T38" i="28"/>
  <c r="P61" i="28"/>
  <c r="T61" i="28"/>
  <c r="P83" i="28"/>
  <c r="T83" i="28"/>
  <c r="P12" i="27"/>
  <c r="T12" i="27"/>
  <c r="P60" i="27"/>
  <c r="T60" i="27"/>
  <c r="T53" i="27"/>
  <c r="P53" i="27"/>
  <c r="P9" i="24"/>
  <c r="T9" i="24"/>
  <c r="T53" i="9"/>
  <c r="P53" i="9"/>
  <c r="T6" i="18"/>
  <c r="P6" i="18"/>
  <c r="T16" i="18"/>
  <c r="P16" i="18"/>
  <c r="T25" i="4"/>
  <c r="P25" i="4"/>
  <c r="S74" i="4"/>
  <c r="O74" i="4"/>
  <c r="T79" i="17"/>
  <c r="P79" i="17"/>
  <c r="P14" i="17"/>
  <c r="T14" i="17"/>
  <c r="P63" i="10"/>
  <c r="T63" i="10"/>
  <c r="R7" i="15"/>
  <c r="N7" i="15"/>
  <c r="G7" i="15"/>
  <c r="T55" i="15"/>
  <c r="P55" i="15"/>
  <c r="O72" i="27"/>
  <c r="S72" i="27"/>
  <c r="G72" i="27"/>
  <c r="O61" i="1"/>
  <c r="S61" i="1"/>
  <c r="T62" i="24"/>
  <c r="P62" i="24"/>
  <c r="T83" i="24"/>
  <c r="P83" i="24"/>
  <c r="T35" i="16"/>
  <c r="P35" i="16"/>
  <c r="T82" i="9"/>
  <c r="P82" i="9"/>
  <c r="T38" i="9"/>
  <c r="P38" i="9"/>
  <c r="P31" i="9"/>
  <c r="T31" i="9"/>
  <c r="P13" i="9"/>
  <c r="T13" i="9"/>
  <c r="T66" i="9"/>
  <c r="P66" i="9"/>
  <c r="P48" i="9"/>
  <c r="T48" i="9"/>
  <c r="P38" i="18"/>
  <c r="T38" i="18"/>
  <c r="T64" i="18"/>
  <c r="P64" i="18"/>
  <c r="T13" i="18"/>
  <c r="P13" i="18"/>
  <c r="P18" i="18"/>
  <c r="T18" i="18"/>
  <c r="R18" i="4"/>
  <c r="U18" i="1" s="1"/>
  <c r="G18" i="4"/>
  <c r="N18" i="4"/>
  <c r="N50" i="4"/>
  <c r="R50" i="4"/>
  <c r="U50" i="1" s="1"/>
  <c r="G50" i="4"/>
  <c r="O51" i="1"/>
  <c r="S51" i="1"/>
  <c r="P26" i="22"/>
  <c r="T26" i="22"/>
  <c r="P8" i="22"/>
  <c r="T8" i="22"/>
  <c r="P26" i="19"/>
  <c r="T26" i="19"/>
  <c r="T8" i="25"/>
  <c r="P8" i="25"/>
  <c r="P20" i="25"/>
  <c r="T20" i="25"/>
  <c r="T61" i="25"/>
  <c r="P61" i="25"/>
  <c r="P23" i="25"/>
  <c r="T23" i="25"/>
  <c r="P33" i="27"/>
  <c r="T33" i="27"/>
  <c r="T36" i="27"/>
  <c r="P36" i="27"/>
  <c r="T54" i="27"/>
  <c r="P54" i="27"/>
  <c r="P25" i="24"/>
  <c r="T25" i="24"/>
  <c r="T43" i="24"/>
  <c r="P43" i="24"/>
  <c r="T53" i="24"/>
  <c r="P53" i="24"/>
  <c r="T11" i="9"/>
  <c r="P11" i="9"/>
  <c r="T60" i="9"/>
  <c r="P60" i="9"/>
  <c r="T54" i="9"/>
  <c r="P54" i="9"/>
  <c r="S77" i="18"/>
  <c r="O77" i="18"/>
  <c r="G77" i="18"/>
  <c r="G56" i="4"/>
  <c r="R56" i="4"/>
  <c r="U56" i="1" s="1"/>
  <c r="N56" i="4"/>
  <c r="O74" i="9"/>
  <c r="S74" i="9"/>
  <c r="G74" i="9"/>
  <c r="O21" i="1"/>
  <c r="S21" i="1"/>
  <c r="S71" i="22"/>
  <c r="O71" i="22"/>
  <c r="G71" i="22"/>
  <c r="P30" i="14"/>
  <c r="T30" i="14"/>
  <c r="P79" i="14"/>
  <c r="T79" i="14"/>
  <c r="T57" i="14"/>
  <c r="P57" i="14"/>
  <c r="T16" i="13"/>
  <c r="P16" i="13"/>
  <c r="P51" i="13"/>
  <c r="T51" i="13"/>
  <c r="P29" i="10"/>
  <c r="T29" i="10"/>
  <c r="U64" i="1"/>
  <c r="P50" i="10"/>
  <c r="T50" i="10"/>
  <c r="P34" i="19"/>
  <c r="T34" i="19"/>
  <c r="P86" i="19"/>
  <c r="T86" i="19"/>
  <c r="T67" i="19"/>
  <c r="P67" i="19"/>
  <c r="T5" i="26"/>
  <c r="P5" i="26"/>
  <c r="T65" i="28"/>
  <c r="P65" i="28"/>
  <c r="O63" i="1"/>
  <c r="S63" i="1"/>
  <c r="S72" i="13"/>
  <c r="O72" i="13"/>
  <c r="G72" i="13"/>
  <c r="T35" i="25"/>
  <c r="P35" i="25"/>
  <c r="P86" i="25"/>
  <c r="T86" i="25"/>
  <c r="O75" i="11"/>
  <c r="S75" i="11"/>
  <c r="G75" i="11"/>
  <c r="P64" i="12"/>
  <c r="T64" i="12"/>
  <c r="P50" i="12"/>
  <c r="T50" i="12"/>
  <c r="P9" i="23"/>
  <c r="T9" i="23"/>
  <c r="T14" i="23"/>
  <c r="P14" i="23"/>
  <c r="P60" i="23"/>
  <c r="T60" i="23"/>
  <c r="S71" i="26"/>
  <c r="O71" i="26"/>
  <c r="G71" i="26"/>
  <c r="T44" i="9"/>
  <c r="P44" i="9"/>
  <c r="P41" i="9"/>
  <c r="T41" i="9"/>
  <c r="T42" i="18"/>
  <c r="P42" i="18"/>
  <c r="P67" i="18"/>
  <c r="T67" i="18"/>
  <c r="R68" i="4"/>
  <c r="U68" i="1" s="1"/>
  <c r="N68" i="4"/>
  <c r="G68" i="4"/>
  <c r="S72" i="16"/>
  <c r="O72" i="16"/>
  <c r="G72" i="16"/>
  <c r="P6" i="14"/>
  <c r="T6" i="14"/>
  <c r="P14" i="14"/>
  <c r="T14" i="14"/>
  <c r="T64" i="14"/>
  <c r="P64" i="14"/>
  <c r="P18" i="14"/>
  <c r="T18" i="14"/>
  <c r="T58" i="14"/>
  <c r="P58" i="14"/>
  <c r="P26" i="13"/>
  <c r="T26" i="13"/>
  <c r="P40" i="19"/>
  <c r="T40" i="19"/>
  <c r="P17" i="19"/>
  <c r="T17" i="19"/>
  <c r="P21" i="19"/>
  <c r="T21" i="19"/>
  <c r="P58" i="19"/>
  <c r="T58" i="19"/>
  <c r="P51" i="19"/>
  <c r="T51" i="19"/>
  <c r="O73" i="28"/>
  <c r="S73" i="28"/>
  <c r="G73" i="28"/>
  <c r="O68" i="1"/>
  <c r="S68" i="1"/>
  <c r="P65" i="25"/>
  <c r="T65" i="25"/>
  <c r="P59" i="25"/>
  <c r="T59" i="25"/>
  <c r="T58" i="25"/>
  <c r="P58" i="25"/>
  <c r="T29" i="12"/>
  <c r="P29" i="12"/>
  <c r="T53" i="12"/>
  <c r="P53" i="12"/>
  <c r="T43" i="23"/>
  <c r="P43" i="23"/>
  <c r="P38" i="23"/>
  <c r="T38" i="23"/>
  <c r="T53" i="23"/>
  <c r="P53" i="23"/>
  <c r="S78" i="1"/>
  <c r="O78" i="1"/>
  <c r="P13" i="16"/>
  <c r="T13" i="16"/>
  <c r="T21" i="16"/>
  <c r="P21" i="16"/>
  <c r="T36" i="16"/>
  <c r="P36" i="16"/>
  <c r="T59" i="16"/>
  <c r="P59" i="16"/>
  <c r="P55" i="4"/>
  <c r="T55" i="4"/>
  <c r="P59" i="11"/>
  <c r="T59" i="11"/>
  <c r="P80" i="11"/>
  <c r="T80" i="11"/>
  <c r="P17" i="11"/>
  <c r="T17" i="11"/>
  <c r="T51" i="22"/>
  <c r="P51" i="22"/>
  <c r="P80" i="19"/>
  <c r="T80" i="19"/>
  <c r="P15" i="19"/>
  <c r="T15" i="19"/>
  <c r="T6" i="26"/>
  <c r="P6" i="26"/>
  <c r="P12" i="26"/>
  <c r="T12" i="26"/>
  <c r="O71" i="10"/>
  <c r="S71" i="10"/>
  <c r="G71" i="10"/>
  <c r="P32" i="25"/>
  <c r="T32" i="25"/>
  <c r="P28" i="25"/>
  <c r="T28" i="25"/>
  <c r="P35" i="27"/>
  <c r="T35" i="27"/>
  <c r="T78" i="27"/>
  <c r="P78" i="27"/>
  <c r="T59" i="12"/>
  <c r="P59" i="12"/>
  <c r="P67" i="12"/>
  <c r="T67" i="12"/>
  <c r="T56" i="12"/>
  <c r="P56" i="12"/>
  <c r="P51" i="23"/>
  <c r="T51" i="23"/>
  <c r="G62" i="4"/>
  <c r="N62" i="4"/>
  <c r="R62" i="4"/>
  <c r="U62" i="1" s="1"/>
  <c r="T38" i="17"/>
  <c r="P38" i="17"/>
  <c r="P43" i="17"/>
  <c r="T43" i="17"/>
  <c r="P86" i="17"/>
  <c r="T86" i="17"/>
  <c r="P51" i="17"/>
  <c r="T51" i="17"/>
  <c r="P35" i="14"/>
  <c r="T35" i="14"/>
  <c r="T12" i="14"/>
  <c r="P12" i="14"/>
  <c r="P45" i="14"/>
  <c r="T45" i="14"/>
  <c r="T37" i="14"/>
  <c r="P37" i="14"/>
  <c r="T50" i="14"/>
  <c r="P50" i="14"/>
  <c r="P59" i="13"/>
  <c r="T59" i="13"/>
  <c r="P48" i="13"/>
  <c r="T48" i="13"/>
  <c r="T46" i="10"/>
  <c r="P46" i="10"/>
  <c r="P14" i="10"/>
  <c r="T14" i="10"/>
  <c r="T34" i="10"/>
  <c r="P34" i="10"/>
  <c r="P24" i="10"/>
  <c r="T24" i="10"/>
  <c r="T5" i="22"/>
  <c r="P5" i="22"/>
  <c r="P16" i="26"/>
  <c r="T16" i="26"/>
  <c r="T60" i="26"/>
  <c r="P60" i="26"/>
  <c r="P18" i="15"/>
  <c r="T18" i="15"/>
  <c r="U53" i="1"/>
  <c r="O28" i="1"/>
  <c r="S28" i="1"/>
  <c r="T69" i="28"/>
  <c r="P69" i="28"/>
  <c r="T8" i="28"/>
  <c r="P8" i="28"/>
  <c r="T20" i="28"/>
  <c r="P20" i="28"/>
  <c r="S62" i="1"/>
  <c r="O62" i="1"/>
  <c r="T79" i="12"/>
  <c r="P79" i="12"/>
  <c r="T16" i="12"/>
  <c r="P16" i="12"/>
  <c r="P86" i="23"/>
  <c r="T86" i="23"/>
  <c r="P6" i="23"/>
  <c r="T6" i="23"/>
  <c r="T16" i="16"/>
  <c r="P16" i="16"/>
  <c r="P43" i="16"/>
  <c r="T43" i="16"/>
  <c r="P57" i="16"/>
  <c r="T57" i="16"/>
  <c r="P54" i="16"/>
  <c r="T54" i="16"/>
  <c r="P34" i="18"/>
  <c r="T34" i="18"/>
  <c r="P22" i="18"/>
  <c r="T22" i="18"/>
  <c r="P60" i="18"/>
  <c r="T60" i="18"/>
  <c r="P46" i="17"/>
  <c r="T46" i="17"/>
  <c r="P49" i="17"/>
  <c r="T49" i="17"/>
  <c r="P28" i="26"/>
  <c r="T28" i="26"/>
  <c r="P22" i="11"/>
  <c r="T22" i="11"/>
  <c r="T81" i="11"/>
  <c r="P81" i="11"/>
  <c r="S71" i="13"/>
  <c r="O71" i="13"/>
  <c r="G71" i="13"/>
  <c r="P13" i="22"/>
  <c r="T13" i="22"/>
  <c r="P58" i="22"/>
  <c r="T58" i="22"/>
  <c r="P59" i="26"/>
  <c r="T59" i="26"/>
  <c r="T84" i="26"/>
  <c r="P84" i="26"/>
  <c r="P8" i="15"/>
  <c r="T8" i="15"/>
  <c r="T24" i="15"/>
  <c r="P24" i="15"/>
  <c r="T46" i="15"/>
  <c r="P46" i="15"/>
  <c r="S76" i="26"/>
  <c r="O76" i="26"/>
  <c r="G76" i="26"/>
  <c r="P21" i="27"/>
  <c r="T21" i="27"/>
  <c r="T57" i="27"/>
  <c r="P57" i="27"/>
  <c r="T42" i="24"/>
  <c r="P42" i="24"/>
  <c r="P25" i="16"/>
  <c r="T25" i="16"/>
  <c r="T58" i="9"/>
  <c r="P58" i="9"/>
  <c r="U27" i="1"/>
  <c r="U33" i="1"/>
  <c r="P81" i="17"/>
  <c r="T81" i="17"/>
  <c r="T39" i="17"/>
  <c r="P39" i="17"/>
  <c r="P44" i="11"/>
  <c r="T44" i="11"/>
  <c r="P25" i="10"/>
  <c r="T25" i="10"/>
  <c r="T78" i="26"/>
  <c r="P78" i="26"/>
  <c r="T21" i="26"/>
  <c r="P21" i="26"/>
  <c r="P52" i="26"/>
  <c r="T52" i="26"/>
  <c r="T68" i="15"/>
  <c r="P68" i="15"/>
  <c r="T59" i="15"/>
  <c r="P59" i="15"/>
  <c r="U45" i="1"/>
  <c r="T56" i="15"/>
  <c r="P56" i="15"/>
  <c r="T30" i="28"/>
  <c r="P30" i="28"/>
  <c r="T9" i="28"/>
  <c r="P9" i="28"/>
  <c r="T56" i="28"/>
  <c r="P56" i="28"/>
  <c r="P29" i="27"/>
  <c r="T29" i="27"/>
  <c r="P24" i="27"/>
  <c r="T24" i="27"/>
  <c r="T33" i="24"/>
  <c r="P33" i="24"/>
  <c r="T6" i="24"/>
  <c r="P6" i="24"/>
  <c r="T10" i="24"/>
  <c r="P10" i="24"/>
  <c r="T27" i="24"/>
  <c r="P27" i="24"/>
  <c r="S72" i="10"/>
  <c r="O72" i="10"/>
  <c r="G72" i="10"/>
  <c r="P12" i="9"/>
  <c r="T12" i="9"/>
  <c r="P47" i="4"/>
  <c r="T47" i="4"/>
  <c r="P79" i="4"/>
  <c r="T79" i="4"/>
  <c r="P40" i="4"/>
  <c r="T40" i="4"/>
  <c r="T28" i="17"/>
  <c r="P28" i="17"/>
  <c r="P33" i="17"/>
  <c r="T33" i="17"/>
  <c r="O75" i="4"/>
  <c r="S75" i="4"/>
  <c r="G13" i="1"/>
  <c r="R13" i="1"/>
  <c r="N13" i="1"/>
  <c r="R30" i="1"/>
  <c r="N30" i="1"/>
  <c r="G30" i="1"/>
  <c r="R54" i="1"/>
  <c r="G54" i="1"/>
  <c r="N54" i="1"/>
  <c r="R16" i="1"/>
  <c r="N16" i="1"/>
  <c r="G16" i="1"/>
  <c r="G18" i="1"/>
  <c r="R18" i="1"/>
  <c r="N18" i="1"/>
  <c r="G83" i="1"/>
  <c r="N83" i="1"/>
  <c r="R83" i="1"/>
  <c r="N15" i="1"/>
  <c r="G15" i="1"/>
  <c r="R15" i="1"/>
  <c r="R42" i="1"/>
  <c r="N42" i="1"/>
  <c r="G42" i="1"/>
  <c r="R50" i="1"/>
  <c r="G50" i="1"/>
  <c r="N50" i="1"/>
  <c r="R63" i="1"/>
  <c r="G63" i="1"/>
  <c r="N63" i="1"/>
  <c r="G62" i="1"/>
  <c r="R62" i="1"/>
  <c r="N62" i="1"/>
  <c r="G19" i="1"/>
  <c r="R19" i="1"/>
  <c r="N19" i="1"/>
  <c r="N47" i="1"/>
  <c r="R47" i="1"/>
  <c r="G47" i="1"/>
  <c r="G9" i="1"/>
  <c r="N9" i="1"/>
  <c r="R9" i="1"/>
  <c r="G79" i="1"/>
  <c r="N79" i="1"/>
  <c r="R79" i="1"/>
  <c r="N40" i="1"/>
  <c r="G40" i="1"/>
  <c r="R40" i="1"/>
  <c r="V25" i="1"/>
  <c r="V57" i="1"/>
  <c r="V58" i="1"/>
  <c r="V80" i="1"/>
  <c r="V61" i="1"/>
  <c r="S77" i="17"/>
  <c r="O77" i="17"/>
  <c r="G77" i="17"/>
  <c r="S74" i="18"/>
  <c r="O74" i="18"/>
  <c r="G74" i="18"/>
  <c r="S70" i="23"/>
  <c r="O70" i="23"/>
  <c r="G70" i="23"/>
  <c r="O73" i="27"/>
  <c r="S73" i="27"/>
  <c r="G73" i="27"/>
  <c r="S76" i="9"/>
  <c r="O76" i="9"/>
  <c r="G76" i="9"/>
  <c r="O74" i="25"/>
  <c r="S74" i="25"/>
  <c r="G74" i="25"/>
  <c r="O73" i="22"/>
  <c r="S73" i="22"/>
  <c r="G73" i="22"/>
  <c r="T81" i="14"/>
  <c r="P81" i="14"/>
  <c r="T16" i="14"/>
  <c r="P16" i="14"/>
  <c r="T53" i="14"/>
  <c r="P53" i="14"/>
  <c r="P58" i="13"/>
  <c r="T58" i="13"/>
  <c r="T57" i="13"/>
  <c r="P57" i="13"/>
  <c r="V59" i="1"/>
  <c r="V19" i="1"/>
  <c r="V11" i="1"/>
  <c r="T77" i="4"/>
  <c r="P77" i="4"/>
  <c r="V82" i="1"/>
  <c r="V37" i="1"/>
  <c r="V46" i="1"/>
  <c r="V48" i="1"/>
  <c r="V65" i="1"/>
  <c r="U76" i="1"/>
  <c r="N58" i="18"/>
  <c r="R58" i="18"/>
  <c r="G58" i="18"/>
  <c r="O70" i="24"/>
  <c r="S70" i="24"/>
  <c r="G70" i="24"/>
  <c r="O77" i="9"/>
  <c r="S77" i="9"/>
  <c r="G77" i="9"/>
  <c r="S77" i="25"/>
  <c r="O77" i="25"/>
  <c r="G77" i="25"/>
  <c r="S75" i="18"/>
  <c r="O75" i="18"/>
  <c r="G75" i="18"/>
  <c r="O77" i="24"/>
  <c r="S77" i="24"/>
  <c r="G77" i="24"/>
  <c r="O76" i="25"/>
  <c r="S76" i="25"/>
  <c r="G76" i="25"/>
  <c r="O70" i="10"/>
  <c r="S70" i="10"/>
  <c r="G70" i="10"/>
  <c r="T61" i="11"/>
  <c r="P61" i="11"/>
  <c r="V41" i="1"/>
  <c r="V42" i="1"/>
  <c r="T75" i="4"/>
  <c r="P75" i="4"/>
  <c r="S74" i="24"/>
  <c r="O74" i="24"/>
  <c r="G74" i="24"/>
  <c r="G86" i="9"/>
  <c r="N86" i="9"/>
  <c r="R86" i="9"/>
  <c r="O70" i="9"/>
  <c r="S70" i="9"/>
  <c r="G70" i="9"/>
  <c r="S70" i="18"/>
  <c r="O70" i="18"/>
  <c r="O77" i="16"/>
  <c r="S77" i="16"/>
  <c r="G77" i="16"/>
  <c r="O76" i="12"/>
  <c r="S76" i="12"/>
  <c r="G76" i="12"/>
  <c r="S77" i="15"/>
  <c r="O77" i="15"/>
  <c r="G77" i="15"/>
  <c r="S77" i="27"/>
  <c r="O77" i="27"/>
  <c r="G77" i="27"/>
  <c r="P30" i="13"/>
  <c r="T30" i="13"/>
  <c r="P38" i="13"/>
  <c r="T38" i="13"/>
  <c r="P27" i="13"/>
  <c r="T27" i="13"/>
  <c r="V68" i="1"/>
  <c r="T72" i="4"/>
  <c r="P72" i="4"/>
  <c r="V22" i="1"/>
  <c r="V9" i="1"/>
  <c r="T70" i="15"/>
  <c r="P70" i="15"/>
  <c r="V85" i="1"/>
  <c r="V40" i="1"/>
  <c r="T73" i="15"/>
  <c r="P73" i="15"/>
  <c r="V29" i="1"/>
  <c r="O71" i="24"/>
  <c r="S71" i="24"/>
  <c r="G71" i="24"/>
  <c r="S76" i="16"/>
  <c r="O76" i="16"/>
  <c r="G76" i="16"/>
  <c r="S77" i="4"/>
  <c r="O77" i="4"/>
  <c r="O71" i="4"/>
  <c r="S71" i="4"/>
  <c r="O77" i="26"/>
  <c r="S77" i="26"/>
  <c r="G77" i="26"/>
  <c r="S76" i="23"/>
  <c r="O76" i="23"/>
  <c r="G76" i="23"/>
  <c r="O70" i="11"/>
  <c r="S70" i="11"/>
  <c r="G70" i="11"/>
  <c r="U20" i="1"/>
  <c r="T32" i="10"/>
  <c r="P32" i="10"/>
  <c r="T16" i="10"/>
  <c r="P16" i="10"/>
  <c r="T7" i="10"/>
  <c r="P7" i="10"/>
  <c r="P21" i="10"/>
  <c r="T21" i="10"/>
  <c r="P78" i="15"/>
  <c r="T78" i="15"/>
  <c r="T84" i="15"/>
  <c r="P84" i="15"/>
  <c r="P80" i="15"/>
  <c r="T80" i="15"/>
  <c r="P57" i="15"/>
  <c r="T57" i="15"/>
  <c r="P47" i="28"/>
  <c r="T47" i="28"/>
  <c r="O85" i="1"/>
  <c r="S85" i="1"/>
  <c r="P8" i="12"/>
  <c r="T8" i="12"/>
  <c r="P24" i="12"/>
  <c r="T24" i="12"/>
  <c r="P39" i="24"/>
  <c r="T39" i="24"/>
  <c r="P78" i="16"/>
  <c r="T78" i="16"/>
  <c r="T24" i="16"/>
  <c r="P24" i="16"/>
  <c r="T5" i="16"/>
  <c r="P5" i="16"/>
  <c r="T85" i="9"/>
  <c r="P85" i="9"/>
  <c r="T56" i="9"/>
  <c r="P56" i="9"/>
  <c r="S74" i="12"/>
  <c r="O74" i="12"/>
  <c r="G74" i="12"/>
  <c r="T10" i="18"/>
  <c r="P10" i="18"/>
  <c r="T33" i="18"/>
  <c r="P33" i="18"/>
  <c r="P41" i="18"/>
  <c r="T41" i="18"/>
  <c r="R21" i="4"/>
  <c r="U21" i="1" s="1"/>
  <c r="N21" i="4"/>
  <c r="G21" i="4"/>
  <c r="S76" i="14"/>
  <c r="O76" i="14"/>
  <c r="G76" i="14"/>
  <c r="S23" i="1"/>
  <c r="O23" i="1"/>
  <c r="S46" i="1"/>
  <c r="O46" i="1"/>
  <c r="T84" i="22"/>
  <c r="P84" i="22"/>
  <c r="P68" i="19"/>
  <c r="T68" i="19"/>
  <c r="P11" i="19"/>
  <c r="T11" i="19"/>
  <c r="P85" i="19"/>
  <c r="T85" i="19"/>
  <c r="O12" i="1"/>
  <c r="S12" i="1"/>
  <c r="T13" i="25"/>
  <c r="P13" i="25"/>
  <c r="P33" i="25"/>
  <c r="T33" i="25"/>
  <c r="P82" i="25"/>
  <c r="T82" i="25"/>
  <c r="T55" i="25"/>
  <c r="P55" i="25"/>
  <c r="T23" i="27"/>
  <c r="P23" i="27"/>
  <c r="T7" i="27"/>
  <c r="P7" i="27"/>
  <c r="P86" i="24"/>
  <c r="T86" i="24"/>
  <c r="P22" i="24"/>
  <c r="T22" i="24"/>
  <c r="P24" i="24"/>
  <c r="T24" i="24"/>
  <c r="P18" i="24"/>
  <c r="T18" i="24"/>
  <c r="P35" i="9"/>
  <c r="T35" i="9"/>
  <c r="P62" i="9"/>
  <c r="T62" i="9"/>
  <c r="P49" i="9"/>
  <c r="T49" i="9"/>
  <c r="N80" i="4"/>
  <c r="G80" i="4"/>
  <c r="R80" i="4"/>
  <c r="U80" i="1" s="1"/>
  <c r="S14" i="1"/>
  <c r="O14" i="1"/>
  <c r="T47" i="14"/>
  <c r="P47" i="14"/>
  <c r="P68" i="14"/>
  <c r="T68" i="14"/>
  <c r="P51" i="14"/>
  <c r="T51" i="14"/>
  <c r="T19" i="13"/>
  <c r="P19" i="13"/>
  <c r="T28" i="13"/>
  <c r="P28" i="13"/>
  <c r="T78" i="13"/>
  <c r="P78" i="13"/>
  <c r="P32" i="13"/>
  <c r="T32" i="13"/>
  <c r="S65" i="1"/>
  <c r="O65" i="1"/>
  <c r="T60" i="10"/>
  <c r="P60" i="10"/>
  <c r="P59" i="10"/>
  <c r="T59" i="10"/>
  <c r="T39" i="10"/>
  <c r="P39" i="10"/>
  <c r="T23" i="10"/>
  <c r="P23" i="10"/>
  <c r="P52" i="10"/>
  <c r="T52" i="10"/>
  <c r="P36" i="19"/>
  <c r="T36" i="19"/>
  <c r="T25" i="19"/>
  <c r="P25" i="19"/>
  <c r="S76" i="28"/>
  <c r="O76" i="28"/>
  <c r="G76" i="28"/>
  <c r="P83" i="25"/>
  <c r="T83" i="25"/>
  <c r="P68" i="25"/>
  <c r="T68" i="25"/>
  <c r="P29" i="25"/>
  <c r="T29" i="25"/>
  <c r="P65" i="12"/>
  <c r="T65" i="12"/>
  <c r="T80" i="12"/>
  <c r="P80" i="12"/>
  <c r="T49" i="12"/>
  <c r="P49" i="12"/>
  <c r="P13" i="23"/>
  <c r="T13" i="23"/>
  <c r="T7" i="23"/>
  <c r="P7" i="23"/>
  <c r="U57" i="1"/>
  <c r="P39" i="18"/>
  <c r="T39" i="18"/>
  <c r="P40" i="18"/>
  <c r="T40" i="18"/>
  <c r="P69" i="18"/>
  <c r="T69" i="18"/>
  <c r="T57" i="18"/>
  <c r="P57" i="18"/>
  <c r="T54" i="18"/>
  <c r="P54" i="18"/>
  <c r="S83" i="1"/>
  <c r="O83" i="1"/>
  <c r="T54" i="14"/>
  <c r="P54" i="14"/>
  <c r="P29" i="13"/>
  <c r="T29" i="13"/>
  <c r="P34" i="13"/>
  <c r="T34" i="13"/>
  <c r="T11" i="13"/>
  <c r="P11" i="13"/>
  <c r="T65" i="13"/>
  <c r="P65" i="13"/>
  <c r="P56" i="13"/>
  <c r="T56" i="13"/>
  <c r="P66" i="11"/>
  <c r="T66" i="11"/>
  <c r="P69" i="10"/>
  <c r="T69" i="10"/>
  <c r="P5" i="10"/>
  <c r="T5" i="10"/>
  <c r="T68" i="22"/>
  <c r="P68" i="22"/>
  <c r="P38" i="22"/>
  <c r="T38" i="22"/>
  <c r="T40" i="22"/>
  <c r="P40" i="22"/>
  <c r="P34" i="22"/>
  <c r="T34" i="22"/>
  <c r="T63" i="19"/>
  <c r="P63" i="19"/>
  <c r="T84" i="19"/>
  <c r="P84" i="19"/>
  <c r="O9" i="1"/>
  <c r="S9" i="1"/>
  <c r="T43" i="25"/>
  <c r="P43" i="25"/>
  <c r="P61" i="27"/>
  <c r="T61" i="27"/>
  <c r="P10" i="12"/>
  <c r="T10" i="12"/>
  <c r="P41" i="12"/>
  <c r="T41" i="12"/>
  <c r="T23" i="23"/>
  <c r="P23" i="23"/>
  <c r="P84" i="23"/>
  <c r="T84" i="23"/>
  <c r="T61" i="23"/>
  <c r="P61" i="23"/>
  <c r="T16" i="23"/>
  <c r="P16" i="23"/>
  <c r="P54" i="23"/>
  <c r="T54" i="23"/>
  <c r="O72" i="15"/>
  <c r="S72" i="15"/>
  <c r="G72" i="15"/>
  <c r="T61" i="16"/>
  <c r="P61" i="16"/>
  <c r="P47" i="16"/>
  <c r="T47" i="16"/>
  <c r="T6" i="9"/>
  <c r="P6" i="9"/>
  <c r="O31" i="1"/>
  <c r="S31" i="1"/>
  <c r="P42" i="11"/>
  <c r="T42" i="11"/>
  <c r="P54" i="19"/>
  <c r="T54" i="19"/>
  <c r="P11" i="26"/>
  <c r="T11" i="26"/>
  <c r="T22" i="26"/>
  <c r="P22" i="26"/>
  <c r="T50" i="26"/>
  <c r="P50" i="26"/>
  <c r="P39" i="25"/>
  <c r="T39" i="25"/>
  <c r="P10" i="27"/>
  <c r="T10" i="27"/>
  <c r="T50" i="27"/>
  <c r="P50" i="27"/>
  <c r="P31" i="12"/>
  <c r="T31" i="12"/>
  <c r="P36" i="12"/>
  <c r="T36" i="12"/>
  <c r="T57" i="12"/>
  <c r="P57" i="12"/>
  <c r="T69" i="23"/>
  <c r="P69" i="23"/>
  <c r="P33" i="23"/>
  <c r="T33" i="23"/>
  <c r="T68" i="24"/>
  <c r="P68" i="24"/>
  <c r="S70" i="14"/>
  <c r="O70" i="14"/>
  <c r="G70" i="14"/>
  <c r="P66" i="26"/>
  <c r="T66" i="26"/>
  <c r="R66" i="4"/>
  <c r="U66" i="1" s="1"/>
  <c r="N66" i="4"/>
  <c r="G66" i="4"/>
  <c r="R28" i="4"/>
  <c r="N28" i="4"/>
  <c r="G28" i="4"/>
  <c r="T42" i="17"/>
  <c r="P42" i="17"/>
  <c r="T58" i="17"/>
  <c r="P58" i="17"/>
  <c r="P86" i="14"/>
  <c r="T86" i="14"/>
  <c r="T10" i="14"/>
  <c r="P10" i="14"/>
  <c r="T32" i="14"/>
  <c r="P32" i="14"/>
  <c r="T21" i="13"/>
  <c r="P21" i="13"/>
  <c r="T40" i="11"/>
  <c r="P40" i="11"/>
  <c r="P33" i="10"/>
  <c r="T33" i="10"/>
  <c r="P47" i="10"/>
  <c r="T47" i="10"/>
  <c r="T9" i="10"/>
  <c r="P9" i="10"/>
  <c r="T54" i="10"/>
  <c r="P54" i="10"/>
  <c r="T29" i="26"/>
  <c r="P29" i="26"/>
  <c r="T45" i="26"/>
  <c r="P45" i="26"/>
  <c r="P82" i="15"/>
  <c r="T82" i="15"/>
  <c r="T38" i="15"/>
  <c r="P38" i="15"/>
  <c r="T39" i="28"/>
  <c r="P39" i="28"/>
  <c r="P84" i="28"/>
  <c r="T84" i="28"/>
  <c r="P60" i="28"/>
  <c r="T60" i="28"/>
  <c r="P54" i="28"/>
  <c r="T54" i="28"/>
  <c r="O10" i="1"/>
  <c r="S10" i="1"/>
  <c r="O75" i="19"/>
  <c r="S75" i="19"/>
  <c r="G75" i="19"/>
  <c r="T43" i="12"/>
  <c r="P43" i="12"/>
  <c r="P42" i="12"/>
  <c r="T42" i="12"/>
  <c r="T78" i="12"/>
  <c r="P78" i="12"/>
  <c r="P63" i="12"/>
  <c r="T63" i="12"/>
  <c r="T55" i="12"/>
  <c r="P55" i="12"/>
  <c r="P63" i="23"/>
  <c r="T63" i="23"/>
  <c r="T36" i="23"/>
  <c r="P36" i="23"/>
  <c r="P5" i="23"/>
  <c r="T5" i="23"/>
  <c r="P39" i="16"/>
  <c r="T39" i="16"/>
  <c r="P86" i="16"/>
  <c r="T86" i="16"/>
  <c r="P64" i="16"/>
  <c r="T64" i="16"/>
  <c r="T55" i="16"/>
  <c r="P55" i="16"/>
  <c r="T17" i="18"/>
  <c r="P17" i="18"/>
  <c r="T59" i="18"/>
  <c r="P59" i="18"/>
  <c r="T51" i="18"/>
  <c r="P51" i="18"/>
  <c r="R61" i="4"/>
  <c r="U61" i="1" s="1"/>
  <c r="G61" i="4"/>
  <c r="N61" i="4"/>
  <c r="P37" i="17"/>
  <c r="T37" i="17"/>
  <c r="S24" i="1"/>
  <c r="O24" i="1"/>
  <c r="T60" i="11"/>
  <c r="P60" i="11"/>
  <c r="P27" i="11"/>
  <c r="T27" i="11"/>
  <c r="P23" i="22"/>
  <c r="T23" i="22"/>
  <c r="P83" i="22"/>
  <c r="T83" i="22"/>
  <c r="T29" i="22"/>
  <c r="P29" i="22"/>
  <c r="T25" i="26"/>
  <c r="P25" i="26"/>
  <c r="T33" i="26"/>
  <c r="P33" i="26"/>
  <c r="P43" i="15"/>
  <c r="T43" i="15"/>
  <c r="P80" i="28"/>
  <c r="T80" i="28"/>
  <c r="P57" i="28"/>
  <c r="T57" i="28"/>
  <c r="S26" i="1"/>
  <c r="O26" i="1"/>
  <c r="O73" i="23"/>
  <c r="S73" i="23"/>
  <c r="G73" i="23"/>
  <c r="P63" i="27"/>
  <c r="T63" i="27"/>
  <c r="P8" i="27"/>
  <c r="T8" i="27"/>
  <c r="P7" i="24"/>
  <c r="T7" i="24"/>
  <c r="T32" i="24"/>
  <c r="P32" i="24"/>
  <c r="T79" i="24"/>
  <c r="P79" i="24"/>
  <c r="P61" i="24"/>
  <c r="T61" i="24"/>
  <c r="P60" i="4"/>
  <c r="T60" i="4"/>
  <c r="P65" i="4"/>
  <c r="T65" i="4"/>
  <c r="T53" i="11"/>
  <c r="P53" i="11"/>
  <c r="T17" i="10"/>
  <c r="P17" i="10"/>
  <c r="P41" i="26"/>
  <c r="T41" i="26"/>
  <c r="T62" i="26"/>
  <c r="P62" i="26"/>
  <c r="P79" i="15"/>
  <c r="T79" i="15"/>
  <c r="T19" i="15"/>
  <c r="P19" i="15"/>
  <c r="P13" i="28"/>
  <c r="T13" i="28"/>
  <c r="P62" i="28"/>
  <c r="T62" i="28"/>
  <c r="P67" i="28"/>
  <c r="T67" i="28"/>
  <c r="O75" i="13"/>
  <c r="S75" i="13"/>
  <c r="G75" i="13"/>
  <c r="O70" i="25"/>
  <c r="S70" i="25"/>
  <c r="G70" i="25"/>
  <c r="P30" i="27"/>
  <c r="T30" i="27"/>
  <c r="P82" i="24"/>
  <c r="T82" i="24"/>
  <c r="P47" i="18"/>
  <c r="T47" i="18"/>
  <c r="T21" i="18"/>
  <c r="P21" i="18"/>
  <c r="T12" i="18"/>
  <c r="P12" i="18"/>
  <c r="T57" i="17"/>
  <c r="P57" i="17"/>
  <c r="P56" i="17"/>
  <c r="T56" i="17"/>
  <c r="O56" i="1"/>
  <c r="S56" i="1"/>
  <c r="S73" i="9"/>
  <c r="O73" i="9"/>
  <c r="G73" i="9"/>
  <c r="T41" i="10"/>
  <c r="P41" i="10"/>
  <c r="T42" i="10"/>
  <c r="P42" i="10"/>
  <c r="T36" i="10"/>
  <c r="P36" i="10"/>
  <c r="T12" i="10"/>
  <c r="P12" i="10"/>
  <c r="S74" i="19"/>
  <c r="O74" i="19"/>
  <c r="G74" i="19"/>
  <c r="T41" i="15"/>
  <c r="P41" i="15"/>
  <c r="T17" i="15"/>
  <c r="P17" i="15"/>
  <c r="P19" i="28"/>
  <c r="T19" i="28"/>
  <c r="T78" i="28"/>
  <c r="P78" i="28"/>
  <c r="T43" i="28"/>
  <c r="P43" i="28"/>
  <c r="T12" i="12"/>
  <c r="P12" i="12"/>
  <c r="T37" i="24"/>
  <c r="P37" i="24"/>
  <c r="T31" i="24"/>
  <c r="P31" i="24"/>
  <c r="P60" i="16"/>
  <c r="T60" i="16"/>
  <c r="P34" i="16"/>
  <c r="T34" i="16"/>
  <c r="T22" i="9"/>
  <c r="P22" i="9"/>
  <c r="T31" i="18"/>
  <c r="P31" i="18"/>
  <c r="S74" i="14"/>
  <c r="O74" i="14"/>
  <c r="G74" i="14"/>
  <c r="R83" i="4"/>
  <c r="U83" i="1" s="1"/>
  <c r="N83" i="4"/>
  <c r="G83" i="4"/>
  <c r="O71" i="17"/>
  <c r="S71" i="17"/>
  <c r="G71" i="17"/>
  <c r="S38" i="1"/>
  <c r="O38" i="1"/>
  <c r="O44" i="1"/>
  <c r="S44" i="1"/>
  <c r="O49" i="1"/>
  <c r="S49" i="1"/>
  <c r="P36" i="13"/>
  <c r="T36" i="13"/>
  <c r="P37" i="22"/>
  <c r="T37" i="22"/>
  <c r="T63" i="22"/>
  <c r="P63" i="22"/>
  <c r="P45" i="19"/>
  <c r="T45" i="19"/>
  <c r="T60" i="19"/>
  <c r="P60" i="19"/>
  <c r="P24" i="25"/>
  <c r="T24" i="25"/>
  <c r="P54" i="25"/>
  <c r="T54" i="25"/>
  <c r="P9" i="27"/>
  <c r="T9" i="27"/>
  <c r="T80" i="27"/>
  <c r="P80" i="27"/>
  <c r="T51" i="27"/>
  <c r="P51" i="27"/>
  <c r="T15" i="24"/>
  <c r="P15" i="24"/>
  <c r="T25" i="9"/>
  <c r="P25" i="9"/>
  <c r="P43" i="9"/>
  <c r="T43" i="9"/>
  <c r="T42" i="9"/>
  <c r="P42" i="9"/>
  <c r="R43" i="4"/>
  <c r="U43" i="1" s="1"/>
  <c r="G43" i="4"/>
  <c r="N43" i="4"/>
  <c r="N5" i="4"/>
  <c r="R5" i="4"/>
  <c r="U5" i="1" s="1"/>
  <c r="G5" i="4"/>
  <c r="T40" i="14"/>
  <c r="P40" i="14"/>
  <c r="T18" i="13"/>
  <c r="P18" i="13"/>
  <c r="P35" i="13"/>
  <c r="T35" i="13"/>
  <c r="T15" i="13"/>
  <c r="P15" i="13"/>
  <c r="P20" i="13"/>
  <c r="T20" i="13"/>
  <c r="T67" i="10"/>
  <c r="P67" i="10"/>
  <c r="T85" i="10"/>
  <c r="P85" i="10"/>
  <c r="P43" i="10"/>
  <c r="T43" i="10"/>
  <c r="T61" i="10"/>
  <c r="P61" i="10"/>
  <c r="O17" i="1"/>
  <c r="S17" i="1"/>
  <c r="S50" i="1"/>
  <c r="O50" i="1"/>
  <c r="T44" i="28"/>
  <c r="P44" i="28"/>
  <c r="P7" i="25"/>
  <c r="T7" i="25"/>
  <c r="T22" i="25"/>
  <c r="P22" i="25"/>
  <c r="P26" i="25"/>
  <c r="T26" i="25"/>
  <c r="P50" i="25"/>
  <c r="T50" i="25"/>
  <c r="P68" i="12"/>
  <c r="T68" i="12"/>
  <c r="P11" i="23"/>
  <c r="T11" i="23"/>
  <c r="T65" i="23"/>
  <c r="P65" i="23"/>
  <c r="P19" i="23"/>
  <c r="T19" i="23"/>
  <c r="T81" i="9"/>
  <c r="P81" i="9"/>
  <c r="T55" i="9"/>
  <c r="P55" i="9"/>
  <c r="P68" i="18"/>
  <c r="T68" i="18"/>
  <c r="P62" i="18"/>
  <c r="T62" i="18"/>
  <c r="P61" i="18"/>
  <c r="T61" i="18"/>
  <c r="P80" i="18"/>
  <c r="T80" i="18"/>
  <c r="O70" i="16"/>
  <c r="S70" i="16"/>
  <c r="G70" i="16"/>
  <c r="U67" i="1"/>
  <c r="R51" i="4"/>
  <c r="U51" i="1" s="1"/>
  <c r="G51" i="4"/>
  <c r="N51" i="4"/>
  <c r="P38" i="14"/>
  <c r="T38" i="14"/>
  <c r="T37" i="13"/>
  <c r="P37" i="13"/>
  <c r="T66" i="13"/>
  <c r="P66" i="13"/>
  <c r="T10" i="13"/>
  <c r="P10" i="13"/>
  <c r="T41" i="13"/>
  <c r="P41" i="13"/>
  <c r="P18" i="10"/>
  <c r="T18" i="10"/>
  <c r="T55" i="10"/>
  <c r="P55" i="10"/>
  <c r="T53" i="22"/>
  <c r="P53" i="22"/>
  <c r="T18" i="19"/>
  <c r="P18" i="19"/>
  <c r="T69" i="15"/>
  <c r="P69" i="15"/>
  <c r="T25" i="25"/>
  <c r="P25" i="25"/>
  <c r="O32" i="1"/>
  <c r="S32" i="1"/>
  <c r="P25" i="12"/>
  <c r="T25" i="12"/>
  <c r="T46" i="12"/>
  <c r="P46" i="12"/>
  <c r="T52" i="12"/>
  <c r="P52" i="12"/>
  <c r="T67" i="23"/>
  <c r="P67" i="23"/>
  <c r="P63" i="16"/>
  <c r="T63" i="16"/>
  <c r="P69" i="9"/>
  <c r="T69" i="9"/>
  <c r="P14" i="9"/>
  <c r="T14" i="9"/>
  <c r="P26" i="9"/>
  <c r="T26" i="9"/>
  <c r="U81" i="1"/>
  <c r="S73" i="4"/>
  <c r="O73" i="4"/>
  <c r="U14" i="1"/>
  <c r="O71" i="12"/>
  <c r="S71" i="12"/>
  <c r="G71" i="12"/>
  <c r="P11" i="11"/>
  <c r="T11" i="11"/>
  <c r="T33" i="11"/>
  <c r="P33" i="11"/>
  <c r="T9" i="11"/>
  <c r="P9" i="11"/>
  <c r="P48" i="11"/>
  <c r="T48" i="11"/>
  <c r="P51" i="11"/>
  <c r="T51" i="11"/>
  <c r="P15" i="22"/>
  <c r="T15" i="22"/>
  <c r="P43" i="22"/>
  <c r="T43" i="22"/>
  <c r="T30" i="22"/>
  <c r="P30" i="22"/>
  <c r="P16" i="22"/>
  <c r="T16" i="22"/>
  <c r="T28" i="22"/>
  <c r="P28" i="22"/>
  <c r="T56" i="22"/>
  <c r="P56" i="22"/>
  <c r="P9" i="19"/>
  <c r="T9" i="19"/>
  <c r="T36" i="26"/>
  <c r="P36" i="26"/>
  <c r="T57" i="26"/>
  <c r="P57" i="26"/>
  <c r="O70" i="19"/>
  <c r="S70" i="19"/>
  <c r="G70" i="19"/>
  <c r="T38" i="25"/>
  <c r="P38" i="25"/>
  <c r="P10" i="25"/>
  <c r="T10" i="25"/>
  <c r="P27" i="27"/>
  <c r="T27" i="27"/>
  <c r="P17" i="27"/>
  <c r="T17" i="27"/>
  <c r="T69" i="27"/>
  <c r="P69" i="27"/>
  <c r="S70" i="27"/>
  <c r="O70" i="27"/>
  <c r="G70" i="27"/>
  <c r="T15" i="23"/>
  <c r="P15" i="23"/>
  <c r="P24" i="23"/>
  <c r="T24" i="23"/>
  <c r="S13" i="1"/>
  <c r="O13" i="1"/>
  <c r="G19" i="4"/>
  <c r="N19" i="4"/>
  <c r="R19" i="4"/>
  <c r="U19" i="1" s="1"/>
  <c r="P34" i="17"/>
  <c r="T34" i="17"/>
  <c r="T7" i="17"/>
  <c r="P7" i="17"/>
  <c r="T80" i="17"/>
  <c r="P80" i="17"/>
  <c r="P48" i="17"/>
  <c r="T48" i="17"/>
  <c r="P52" i="14"/>
  <c r="T52" i="14"/>
  <c r="P67" i="13"/>
  <c r="T67" i="13"/>
  <c r="T85" i="13"/>
  <c r="P85" i="13"/>
  <c r="T40" i="13"/>
  <c r="P40" i="13"/>
  <c r="T36" i="11"/>
  <c r="P36" i="11"/>
  <c r="T29" i="11"/>
  <c r="P29" i="11"/>
  <c r="P68" i="10"/>
  <c r="T68" i="10"/>
  <c r="P6" i="10"/>
  <c r="T6" i="10"/>
  <c r="P58" i="10"/>
  <c r="T58" i="10"/>
  <c r="P43" i="26"/>
  <c r="T43" i="26"/>
  <c r="P27" i="26"/>
  <c r="T27" i="26"/>
  <c r="P51" i="26"/>
  <c r="T51" i="26"/>
  <c r="P13" i="15"/>
  <c r="T13" i="15"/>
  <c r="T26" i="15"/>
  <c r="P26" i="15"/>
  <c r="P61" i="15"/>
  <c r="T61" i="15"/>
  <c r="P64" i="15"/>
  <c r="T64" i="15"/>
  <c r="T50" i="15"/>
  <c r="P50" i="15"/>
  <c r="O75" i="14"/>
  <c r="S75" i="14"/>
  <c r="G75" i="14"/>
  <c r="S37" i="1"/>
  <c r="O37" i="1"/>
  <c r="P5" i="25"/>
  <c r="T5" i="25"/>
  <c r="T34" i="12"/>
  <c r="P34" i="12"/>
  <c r="T79" i="23"/>
  <c r="P79" i="23"/>
  <c r="P56" i="23"/>
  <c r="T56" i="23"/>
  <c r="P18" i="16"/>
  <c r="T18" i="16"/>
  <c r="P29" i="16"/>
  <c r="T29" i="16"/>
  <c r="T6" i="16"/>
  <c r="P6" i="16"/>
  <c r="T8" i="18"/>
  <c r="P8" i="18"/>
  <c r="T55" i="18"/>
  <c r="P55" i="18"/>
  <c r="P20" i="4"/>
  <c r="T20" i="4"/>
  <c r="T44" i="17"/>
  <c r="P44" i="17"/>
  <c r="P11" i="17"/>
  <c r="T11" i="17"/>
  <c r="T22" i="17"/>
  <c r="P22" i="17"/>
  <c r="P50" i="17"/>
  <c r="T50" i="17"/>
  <c r="O19" i="1"/>
  <c r="S19" i="1"/>
  <c r="P63" i="11"/>
  <c r="T63" i="11"/>
  <c r="T58" i="11"/>
  <c r="P58" i="11"/>
  <c r="T69" i="22"/>
  <c r="P69" i="22"/>
  <c r="T41" i="22"/>
  <c r="P41" i="22"/>
  <c r="P60" i="22"/>
  <c r="T60" i="22"/>
  <c r="T38" i="26"/>
  <c r="P38" i="26"/>
  <c r="T30" i="26"/>
  <c r="P30" i="26"/>
  <c r="P48" i="26"/>
  <c r="T48" i="26"/>
  <c r="P9" i="15"/>
  <c r="T9" i="15"/>
  <c r="P37" i="26"/>
  <c r="T37" i="26"/>
  <c r="P46" i="28"/>
  <c r="T46" i="28"/>
  <c r="T79" i="28"/>
  <c r="P79" i="28"/>
  <c r="P28" i="28"/>
  <c r="T28" i="28"/>
  <c r="P53" i="28"/>
  <c r="T53" i="28"/>
  <c r="T45" i="27"/>
  <c r="P45" i="27"/>
  <c r="P30" i="24"/>
  <c r="T30" i="24"/>
  <c r="T11" i="24"/>
  <c r="P11" i="24"/>
  <c r="P49" i="24"/>
  <c r="T49" i="24"/>
  <c r="P82" i="16"/>
  <c r="T82" i="16"/>
  <c r="T30" i="16"/>
  <c r="P30" i="16"/>
  <c r="P15" i="16"/>
  <c r="T15" i="16"/>
  <c r="T27" i="16"/>
  <c r="P27" i="16"/>
  <c r="O15" i="1"/>
  <c r="S15" i="1"/>
  <c r="S64" i="1"/>
  <c r="O64" i="1"/>
  <c r="R41" i="4"/>
  <c r="U41" i="1" s="1"/>
  <c r="G41" i="4"/>
  <c r="N41" i="4"/>
  <c r="G26" i="4"/>
  <c r="N26" i="4"/>
  <c r="R26" i="4"/>
  <c r="U26" i="1" s="1"/>
  <c r="R58" i="4"/>
  <c r="N58" i="4"/>
  <c r="G58" i="4"/>
  <c r="T20" i="17"/>
  <c r="P20" i="17"/>
  <c r="T78" i="17"/>
  <c r="P78" i="17"/>
  <c r="S52" i="1"/>
  <c r="O52" i="1"/>
  <c r="O75" i="12"/>
  <c r="S75" i="12"/>
  <c r="G75" i="12"/>
  <c r="S20" i="1"/>
  <c r="O20" i="1"/>
  <c r="P56" i="11"/>
  <c r="T56" i="11"/>
  <c r="P22" i="10"/>
  <c r="T22" i="10"/>
  <c r="P24" i="26"/>
  <c r="T24" i="26"/>
  <c r="P23" i="26"/>
  <c r="T23" i="26"/>
  <c r="T64" i="26"/>
  <c r="P64" i="26"/>
  <c r="P13" i="26"/>
  <c r="T13" i="26"/>
  <c r="T10" i="15"/>
  <c r="P10" i="15"/>
  <c r="P11" i="15"/>
  <c r="T11" i="15"/>
  <c r="T45" i="15"/>
  <c r="P45" i="15"/>
  <c r="T59" i="28"/>
  <c r="P59" i="28"/>
  <c r="P15" i="28"/>
  <c r="T15" i="28"/>
  <c r="P32" i="27"/>
  <c r="T32" i="27"/>
  <c r="P37" i="27"/>
  <c r="T37" i="27"/>
  <c r="T12" i="24"/>
  <c r="P12" i="24"/>
  <c r="T8" i="24"/>
  <c r="P8" i="24"/>
  <c r="T37" i="9"/>
  <c r="P37" i="9"/>
  <c r="P46" i="18"/>
  <c r="T46" i="18"/>
  <c r="T63" i="18"/>
  <c r="P63" i="18"/>
  <c r="T29" i="18"/>
  <c r="P29" i="18"/>
  <c r="P78" i="18"/>
  <c r="T78" i="18"/>
  <c r="U47" i="1"/>
  <c r="P9" i="4"/>
  <c r="T9" i="4"/>
  <c r="P6" i="4"/>
  <c r="T6" i="4"/>
  <c r="P41" i="17"/>
  <c r="T41" i="17"/>
  <c r="P64" i="17"/>
  <c r="T64" i="17"/>
  <c r="T68" i="17"/>
  <c r="P68" i="17"/>
  <c r="N22" i="1"/>
  <c r="R22" i="1"/>
  <c r="G22" i="1"/>
  <c r="N32" i="1"/>
  <c r="R32" i="1"/>
  <c r="G32" i="1"/>
  <c r="N28" i="1"/>
  <c r="G28" i="1"/>
  <c r="R28" i="1"/>
  <c r="N6" i="1"/>
  <c r="R6" i="1"/>
  <c r="G6" i="1"/>
  <c r="G43" i="1"/>
  <c r="N43" i="1"/>
  <c r="R43" i="1"/>
  <c r="G56" i="1"/>
  <c r="N56" i="1"/>
  <c r="R56" i="1"/>
  <c r="R36" i="1"/>
  <c r="N36" i="1"/>
  <c r="G36" i="1"/>
  <c r="R45" i="1"/>
  <c r="N45" i="1"/>
  <c r="G45" i="1"/>
  <c r="N8" i="1"/>
  <c r="R8" i="1"/>
  <c r="G8" i="1"/>
  <c r="G46" i="1"/>
  <c r="R46" i="1"/>
  <c r="N46" i="1"/>
  <c r="R20" i="1"/>
  <c r="N20" i="1"/>
  <c r="G20" i="1"/>
  <c r="N44" i="1"/>
  <c r="R44" i="1"/>
  <c r="G44" i="1"/>
  <c r="R59" i="1"/>
  <c r="G59" i="1"/>
  <c r="N59" i="1"/>
  <c r="G67" i="1"/>
  <c r="R67" i="1"/>
  <c r="N67" i="1"/>
  <c r="N31" i="1"/>
  <c r="R31" i="1"/>
  <c r="G31" i="1"/>
  <c r="R68" i="1"/>
  <c r="N68" i="1"/>
  <c r="G68" i="1"/>
  <c r="N51" i="1"/>
  <c r="G51" i="1"/>
  <c r="R51" i="1"/>
  <c r="T36" i="14"/>
  <c r="P36" i="14"/>
  <c r="P23" i="14"/>
  <c r="T23" i="14"/>
  <c r="T64" i="13"/>
  <c r="P64" i="13"/>
  <c r="T81" i="13"/>
  <c r="P81" i="13"/>
  <c r="T33" i="13"/>
  <c r="P33" i="13"/>
  <c r="V69" i="1"/>
  <c r="V50" i="1"/>
  <c r="V12" i="1"/>
  <c r="V24" i="1"/>
  <c r="P71" i="4"/>
  <c r="T71" i="4"/>
  <c r="V78" i="1"/>
  <c r="V36" i="1"/>
  <c r="V21" i="1"/>
  <c r="T74" i="4"/>
  <c r="P74" i="4"/>
  <c r="T39" i="14"/>
  <c r="P39" i="14"/>
  <c r="P15" i="14"/>
  <c r="T15" i="14"/>
  <c r="T66" i="14"/>
  <c r="P66" i="14"/>
  <c r="T63" i="14"/>
  <c r="P63" i="14"/>
  <c r="P39" i="13"/>
  <c r="T39" i="13"/>
  <c r="V56" i="1"/>
  <c r="V33" i="1"/>
  <c r="V55" i="1"/>
  <c r="V20" i="1"/>
  <c r="V60" i="1"/>
  <c r="V32" i="1"/>
  <c r="V47" i="1"/>
  <c r="V8" i="1"/>
  <c r="V6" i="1"/>
  <c r="U73" i="1"/>
  <c r="P82" i="10"/>
  <c r="T82" i="10"/>
  <c r="T30" i="10"/>
  <c r="P30" i="10"/>
  <c r="P53" i="10"/>
  <c r="T53" i="10"/>
  <c r="P51" i="10"/>
  <c r="T51" i="10"/>
  <c r="N6" i="15"/>
  <c r="R6" i="15"/>
  <c r="G6" i="15"/>
  <c r="P33" i="15"/>
  <c r="T33" i="15"/>
  <c r="T47" i="15"/>
  <c r="P47" i="15"/>
  <c r="T49" i="15"/>
  <c r="P49" i="15"/>
  <c r="O75" i="22"/>
  <c r="S75" i="22"/>
  <c r="G75" i="22"/>
  <c r="P26" i="28"/>
  <c r="T26" i="28"/>
  <c r="P49" i="28"/>
  <c r="T49" i="28"/>
  <c r="T41" i="24"/>
  <c r="P41" i="24"/>
  <c r="P21" i="24"/>
  <c r="T21" i="24"/>
  <c r="T65" i="24"/>
  <c r="P65" i="24"/>
  <c r="T66" i="16"/>
  <c r="P66" i="16"/>
  <c r="P12" i="16"/>
  <c r="T12" i="16"/>
  <c r="T59" i="9"/>
  <c r="P59" i="9"/>
  <c r="P83" i="9"/>
  <c r="T83" i="9"/>
  <c r="P11" i="18"/>
  <c r="T11" i="18"/>
  <c r="G69" i="4"/>
  <c r="R69" i="4"/>
  <c r="N69" i="4"/>
  <c r="P14" i="22"/>
  <c r="T14" i="22"/>
  <c r="T85" i="22"/>
  <c r="P85" i="22"/>
  <c r="P82" i="22"/>
  <c r="T82" i="22"/>
  <c r="T9" i="22"/>
  <c r="P9" i="22"/>
  <c r="P49" i="22"/>
  <c r="T49" i="22"/>
  <c r="T50" i="22"/>
  <c r="P50" i="22"/>
  <c r="P82" i="19"/>
  <c r="T82" i="19"/>
  <c r="T22" i="19"/>
  <c r="P22" i="19"/>
  <c r="P85" i="26"/>
  <c r="T85" i="26"/>
  <c r="T79" i="25"/>
  <c r="P79" i="25"/>
  <c r="T60" i="25"/>
  <c r="P60" i="25"/>
  <c r="T82" i="27"/>
  <c r="P82" i="27"/>
  <c r="T16" i="27"/>
  <c r="P16" i="27"/>
  <c r="T16" i="24"/>
  <c r="P16" i="24"/>
  <c r="P80" i="9"/>
  <c r="T80" i="9"/>
  <c r="P15" i="9"/>
  <c r="T15" i="9"/>
  <c r="T45" i="9"/>
  <c r="P45" i="9"/>
  <c r="O72" i="26"/>
  <c r="S72" i="26"/>
  <c r="G72" i="26"/>
  <c r="R86" i="4"/>
  <c r="G86" i="4"/>
  <c r="N86" i="4"/>
  <c r="P78" i="14"/>
  <c r="T78" i="14"/>
  <c r="T44" i="14"/>
  <c r="P44" i="14"/>
  <c r="T56" i="14"/>
  <c r="P56" i="14"/>
  <c r="T35" i="10"/>
  <c r="P35" i="10"/>
  <c r="T19" i="10"/>
  <c r="P19" i="10"/>
  <c r="S69" i="1"/>
  <c r="O69" i="1"/>
  <c r="T35" i="19"/>
  <c r="P35" i="19"/>
  <c r="T50" i="19"/>
  <c r="P50" i="19"/>
  <c r="O74" i="28"/>
  <c r="S74" i="28"/>
  <c r="G74" i="28"/>
  <c r="T31" i="25"/>
  <c r="P31" i="25"/>
  <c r="P47" i="25"/>
  <c r="T47" i="25"/>
  <c r="P20" i="12"/>
  <c r="T20" i="12"/>
  <c r="P26" i="23"/>
  <c r="T26" i="23"/>
  <c r="P12" i="23"/>
  <c r="T12" i="23"/>
  <c r="T49" i="23"/>
  <c r="P49" i="23"/>
  <c r="P50" i="23"/>
  <c r="T50" i="23"/>
  <c r="T19" i="9"/>
  <c r="P19" i="9"/>
  <c r="P63" i="9"/>
  <c r="T63" i="9"/>
  <c r="P66" i="18"/>
  <c r="T66" i="18"/>
  <c r="G13" i="4"/>
  <c r="R13" i="4"/>
  <c r="U13" i="1" s="1"/>
  <c r="N13" i="4"/>
  <c r="T54" i="4"/>
  <c r="P54" i="4"/>
  <c r="T26" i="14"/>
  <c r="P26" i="14"/>
  <c r="P9" i="14"/>
  <c r="T9" i="14"/>
  <c r="T8" i="13"/>
  <c r="P8" i="13"/>
  <c r="P17" i="13"/>
  <c r="T17" i="13"/>
  <c r="T60" i="13"/>
  <c r="P60" i="13"/>
  <c r="P5" i="13"/>
  <c r="T5" i="13"/>
  <c r="T6" i="22"/>
  <c r="P6" i="22"/>
  <c r="T57" i="22"/>
  <c r="P57" i="22"/>
  <c r="P41" i="19"/>
  <c r="T41" i="19"/>
  <c r="T28" i="19"/>
  <c r="P28" i="19"/>
  <c r="P62" i="19"/>
  <c r="T62" i="19"/>
  <c r="O34" i="1"/>
  <c r="S34" i="1"/>
  <c r="T5" i="15"/>
  <c r="P5" i="15"/>
  <c r="T27" i="25"/>
  <c r="P27" i="25"/>
  <c r="P37" i="25"/>
  <c r="T37" i="25"/>
  <c r="T45" i="25"/>
  <c r="P45" i="25"/>
  <c r="T14" i="25"/>
  <c r="P14" i="25"/>
  <c r="P47" i="12"/>
  <c r="T47" i="12"/>
  <c r="T48" i="12"/>
  <c r="P48" i="12"/>
  <c r="P44" i="23"/>
  <c r="T44" i="23"/>
  <c r="P78" i="23"/>
  <c r="T78" i="23"/>
  <c r="P8" i="23"/>
  <c r="T8" i="23"/>
  <c r="P5" i="24"/>
  <c r="T5" i="24"/>
  <c r="T20" i="16"/>
  <c r="P20" i="16"/>
  <c r="P45" i="16"/>
  <c r="T45" i="16"/>
  <c r="P48" i="16"/>
  <c r="T48" i="16"/>
  <c r="T50" i="16"/>
  <c r="P50" i="16"/>
  <c r="P27" i="9"/>
  <c r="T27" i="9"/>
  <c r="S6" i="1"/>
  <c r="O6" i="1"/>
  <c r="T82" i="4"/>
  <c r="P82" i="4"/>
  <c r="U78" i="1"/>
  <c r="P65" i="22"/>
  <c r="T65" i="22"/>
  <c r="P18" i="22"/>
  <c r="T18" i="22"/>
  <c r="P11" i="22"/>
  <c r="T11" i="22"/>
  <c r="P22" i="22"/>
  <c r="T22" i="22"/>
  <c r="T80" i="22"/>
  <c r="P80" i="22"/>
  <c r="P55" i="22"/>
  <c r="T55" i="22"/>
  <c r="T44" i="26"/>
  <c r="P44" i="26"/>
  <c r="T34" i="26"/>
  <c r="P34" i="26"/>
  <c r="T58" i="26"/>
  <c r="P58" i="26"/>
  <c r="S77" i="19"/>
  <c r="O77" i="19"/>
  <c r="G77" i="19"/>
  <c r="O57" i="1"/>
  <c r="S57" i="1"/>
  <c r="T85" i="25"/>
  <c r="P85" i="25"/>
  <c r="P12" i="25"/>
  <c r="T12" i="25"/>
  <c r="T16" i="25"/>
  <c r="P16" i="25"/>
  <c r="P57" i="25"/>
  <c r="T57" i="25"/>
  <c r="P83" i="27"/>
  <c r="T83" i="27"/>
  <c r="T47" i="27"/>
  <c r="P47" i="27"/>
  <c r="T44" i="27"/>
  <c r="P44" i="27"/>
  <c r="P52" i="27"/>
  <c r="T52" i="27"/>
  <c r="T81" i="12"/>
  <c r="P81" i="12"/>
  <c r="T54" i="12"/>
  <c r="P54" i="12"/>
  <c r="T22" i="23"/>
  <c r="P22" i="23"/>
  <c r="P31" i="23"/>
  <c r="T31" i="23"/>
  <c r="P10" i="23"/>
  <c r="T10" i="23"/>
  <c r="O77" i="12"/>
  <c r="S77" i="12"/>
  <c r="G77" i="12"/>
  <c r="T53" i="18"/>
  <c r="P53" i="18"/>
  <c r="G38" i="4"/>
  <c r="N38" i="4"/>
  <c r="R38" i="4"/>
  <c r="U38" i="1" s="1"/>
  <c r="S30" i="1"/>
  <c r="O30" i="1"/>
  <c r="S70" i="12"/>
  <c r="O70" i="12"/>
  <c r="G70" i="12"/>
  <c r="T42" i="14"/>
  <c r="P42" i="14"/>
  <c r="T21" i="14"/>
  <c r="P21" i="14"/>
  <c r="T8" i="14"/>
  <c r="P8" i="14"/>
  <c r="P46" i="13"/>
  <c r="T46" i="13"/>
  <c r="P49" i="13"/>
  <c r="T49" i="13"/>
  <c r="T83" i="11"/>
  <c r="P83" i="11"/>
  <c r="T78" i="11"/>
  <c r="P78" i="11"/>
  <c r="P13" i="11"/>
  <c r="T13" i="11"/>
  <c r="P10" i="11"/>
  <c r="T10" i="11"/>
  <c r="P55" i="11"/>
  <c r="T55" i="11"/>
  <c r="P79" i="10"/>
  <c r="T79" i="10"/>
  <c r="T13" i="10"/>
  <c r="P13" i="10"/>
  <c r="T66" i="10"/>
  <c r="P66" i="10"/>
  <c r="T47" i="26"/>
  <c r="P47" i="26"/>
  <c r="P8" i="26"/>
  <c r="T8" i="26"/>
  <c r="P19" i="26"/>
  <c r="T19" i="26"/>
  <c r="P55" i="26"/>
  <c r="T55" i="26"/>
  <c r="P44" i="15"/>
  <c r="T44" i="15"/>
  <c r="P52" i="15"/>
  <c r="T52" i="15"/>
  <c r="T50" i="28"/>
  <c r="P50" i="28"/>
  <c r="P22" i="12"/>
  <c r="T22" i="12"/>
  <c r="P51" i="12"/>
  <c r="T51" i="12"/>
  <c r="P25" i="23"/>
  <c r="T25" i="23"/>
  <c r="T66" i="23"/>
  <c r="P66" i="23"/>
  <c r="O27" i="1"/>
  <c r="S27" i="1"/>
  <c r="P84" i="16"/>
  <c r="T84" i="16"/>
  <c r="P33" i="16"/>
  <c r="T33" i="16"/>
  <c r="P41" i="16"/>
  <c r="T41" i="16"/>
  <c r="O76" i="18"/>
  <c r="S76" i="18"/>
  <c r="G76" i="18"/>
  <c r="P49" i="18"/>
  <c r="T49" i="18"/>
  <c r="G17" i="4"/>
  <c r="R17" i="4"/>
  <c r="U17" i="1" s="1"/>
  <c r="N17" i="4"/>
  <c r="T16" i="17"/>
  <c r="P16" i="17"/>
  <c r="T30" i="17"/>
  <c r="P30" i="17"/>
  <c r="P63" i="17"/>
  <c r="T63" i="17"/>
  <c r="T17" i="17"/>
  <c r="P17" i="17"/>
  <c r="P7" i="11"/>
  <c r="T7" i="11"/>
  <c r="T16" i="11"/>
  <c r="P16" i="11"/>
  <c r="T14" i="11"/>
  <c r="P14" i="11"/>
  <c r="P42" i="22"/>
  <c r="T42" i="22"/>
  <c r="T61" i="26"/>
  <c r="P61" i="26"/>
  <c r="T67" i="26"/>
  <c r="P67" i="26"/>
  <c r="P40" i="26"/>
  <c r="T40" i="26"/>
  <c r="T67" i="15"/>
  <c r="P67" i="15"/>
  <c r="T81" i="15"/>
  <c r="P81" i="15"/>
  <c r="T18" i="28"/>
  <c r="P18" i="28"/>
  <c r="P55" i="28"/>
  <c r="T55" i="28"/>
  <c r="P81" i="27"/>
  <c r="T81" i="27"/>
  <c r="T5" i="27"/>
  <c r="P5" i="27"/>
  <c r="T46" i="24"/>
  <c r="P46" i="24"/>
  <c r="T35" i="24"/>
  <c r="P35" i="24"/>
  <c r="T50" i="24"/>
  <c r="P50" i="24"/>
  <c r="P46" i="16"/>
  <c r="T46" i="16"/>
  <c r="P58" i="16"/>
  <c r="T58" i="16"/>
  <c r="P36" i="4"/>
  <c r="T36" i="4"/>
  <c r="P19" i="17"/>
  <c r="T19" i="17"/>
  <c r="T10" i="17"/>
  <c r="P10" i="17"/>
  <c r="T13" i="17"/>
  <c r="P13" i="17"/>
  <c r="P82" i="17"/>
  <c r="T82" i="17"/>
  <c r="T55" i="17"/>
  <c r="P55" i="17"/>
  <c r="P69" i="11"/>
  <c r="T69" i="11"/>
  <c r="T84" i="11"/>
  <c r="P84" i="11"/>
  <c r="P80" i="10"/>
  <c r="T80" i="10"/>
  <c r="T81" i="10"/>
  <c r="P81" i="10"/>
  <c r="P82" i="26"/>
  <c r="T82" i="26"/>
  <c r="T68" i="26"/>
  <c r="P68" i="26"/>
  <c r="P7" i="26"/>
  <c r="T7" i="26"/>
  <c r="P17" i="26"/>
  <c r="T17" i="26"/>
  <c r="U79" i="1"/>
  <c r="P65" i="15"/>
  <c r="T65" i="15"/>
  <c r="T34" i="15"/>
  <c r="P34" i="15"/>
  <c r="T25" i="15"/>
  <c r="P25" i="15"/>
  <c r="T17" i="28"/>
  <c r="P17" i="28"/>
  <c r="P48" i="28"/>
  <c r="T48" i="28"/>
  <c r="T84" i="27"/>
  <c r="P84" i="27"/>
  <c r="P79" i="27"/>
  <c r="T79" i="27"/>
  <c r="P55" i="27"/>
  <c r="T55" i="27"/>
  <c r="T78" i="24"/>
  <c r="P78" i="24"/>
  <c r="O35" i="1"/>
  <c r="S35" i="1"/>
  <c r="T79" i="9"/>
  <c r="P79" i="9"/>
  <c r="P32" i="18"/>
  <c r="T32" i="18"/>
  <c r="P44" i="18"/>
  <c r="T44" i="18"/>
  <c r="T56" i="18"/>
  <c r="P56" i="18"/>
  <c r="P50" i="18"/>
  <c r="T50" i="18"/>
  <c r="T64" i="4"/>
  <c r="P64" i="4"/>
  <c r="P49" i="4"/>
  <c r="T49" i="4"/>
  <c r="P59" i="17"/>
  <c r="T59" i="17"/>
  <c r="T6" i="17"/>
  <c r="P6" i="17"/>
  <c r="P32" i="17"/>
  <c r="T32" i="17"/>
  <c r="T69" i="17"/>
  <c r="P69" i="17"/>
  <c r="T24" i="17"/>
  <c r="P24" i="17"/>
  <c r="T37" i="10"/>
  <c r="P37" i="10"/>
  <c r="T28" i="10"/>
  <c r="P28" i="10"/>
  <c r="T62" i="10"/>
  <c r="P62" i="10"/>
  <c r="T56" i="10"/>
  <c r="P56" i="10"/>
  <c r="T62" i="15"/>
  <c r="P62" i="15"/>
  <c r="T29" i="15"/>
  <c r="P29" i="15"/>
  <c r="P60" i="15"/>
  <c r="T60" i="15"/>
  <c r="P27" i="28"/>
  <c r="T27" i="28"/>
  <c r="P63" i="28"/>
  <c r="T63" i="28"/>
  <c r="S76" i="19"/>
  <c r="O76" i="19"/>
  <c r="G76" i="19"/>
  <c r="S40" i="1"/>
  <c r="O40" i="1"/>
  <c r="P27" i="12"/>
  <c r="T27" i="12"/>
  <c r="P7" i="16"/>
  <c r="T7" i="16"/>
  <c r="P17" i="16"/>
  <c r="T17" i="16"/>
  <c r="T11" i="16"/>
  <c r="P11" i="16"/>
  <c r="T64" i="9"/>
  <c r="P64" i="9"/>
  <c r="P65" i="9"/>
  <c r="T65" i="9"/>
  <c r="T26" i="18"/>
  <c r="P26" i="18"/>
  <c r="P28" i="18"/>
  <c r="T28" i="18"/>
  <c r="G15" i="4"/>
  <c r="N15" i="4"/>
  <c r="R15" i="4"/>
  <c r="U15" i="1" s="1"/>
  <c r="O70" i="4"/>
  <c r="S70" i="4"/>
  <c r="P44" i="22"/>
  <c r="T44" i="22"/>
  <c r="P47" i="22"/>
  <c r="T47" i="22"/>
  <c r="P52" i="22"/>
  <c r="T52" i="22"/>
  <c r="P10" i="19"/>
  <c r="T10" i="19"/>
  <c r="P12" i="19"/>
  <c r="T12" i="19"/>
  <c r="T83" i="19"/>
  <c r="P83" i="19"/>
  <c r="T38" i="19"/>
  <c r="P38" i="19"/>
  <c r="T5" i="19"/>
  <c r="P5" i="19"/>
  <c r="T30" i="25"/>
  <c r="P30" i="25"/>
  <c r="T40" i="25"/>
  <c r="P40" i="25"/>
  <c r="T17" i="25"/>
  <c r="P17" i="25"/>
  <c r="T40" i="27"/>
  <c r="P40" i="27"/>
  <c r="P20" i="24"/>
  <c r="T20" i="24"/>
  <c r="P13" i="24"/>
  <c r="T13" i="24"/>
  <c r="P45" i="24"/>
  <c r="T45" i="24"/>
  <c r="T24" i="9"/>
  <c r="P24" i="9"/>
  <c r="G11" i="4"/>
  <c r="R11" i="4"/>
  <c r="U11" i="1" s="1"/>
  <c r="N11" i="4"/>
  <c r="S11" i="1"/>
  <c r="O11" i="1"/>
  <c r="S75" i="28"/>
  <c r="O75" i="28"/>
  <c r="G75" i="28"/>
  <c r="O72" i="28"/>
  <c r="S72" i="28"/>
  <c r="G72" i="28"/>
  <c r="U82" i="1"/>
  <c r="T24" i="14"/>
  <c r="P24" i="14"/>
  <c r="T85" i="14"/>
  <c r="P85" i="14"/>
  <c r="T25" i="13"/>
  <c r="P25" i="13"/>
  <c r="P69" i="13"/>
  <c r="T69" i="13"/>
  <c r="P7" i="13"/>
  <c r="T7" i="13"/>
  <c r="P64" i="10"/>
  <c r="T64" i="10"/>
  <c r="P20" i="10"/>
  <c r="T20" i="10"/>
  <c r="T49" i="10"/>
  <c r="P49" i="10"/>
  <c r="T61" i="19"/>
  <c r="P61" i="19"/>
  <c r="T78" i="19"/>
  <c r="P78" i="19"/>
  <c r="T79" i="19"/>
  <c r="P79" i="19"/>
  <c r="O73" i="11"/>
  <c r="S73" i="11"/>
  <c r="G73" i="11"/>
  <c r="T64" i="25"/>
  <c r="P64" i="25"/>
  <c r="P15" i="25"/>
  <c r="T15" i="25"/>
  <c r="T52" i="25"/>
  <c r="P52" i="25"/>
  <c r="T45" i="12"/>
  <c r="P45" i="12"/>
  <c r="P62" i="12"/>
  <c r="T62" i="12"/>
  <c r="T17" i="12"/>
  <c r="P17" i="12"/>
  <c r="P41" i="23"/>
  <c r="T41" i="23"/>
  <c r="T29" i="23"/>
  <c r="P29" i="23"/>
  <c r="T29" i="9"/>
  <c r="P29" i="9"/>
  <c r="T18" i="9"/>
  <c r="P18" i="9"/>
  <c r="P10" i="9"/>
  <c r="T10" i="9"/>
  <c r="O72" i="22"/>
  <c r="S72" i="22"/>
  <c r="G72" i="22"/>
  <c r="T48" i="18"/>
  <c r="P48" i="18"/>
  <c r="T67" i="4"/>
  <c r="P67" i="4"/>
  <c r="O79" i="1"/>
  <c r="S79" i="1"/>
  <c r="T29" i="14"/>
  <c r="P29" i="14"/>
  <c r="P12" i="13"/>
  <c r="T12" i="13"/>
  <c r="O16" i="1"/>
  <c r="S16" i="1"/>
  <c r="T64" i="11"/>
  <c r="P64" i="11"/>
  <c r="P12" i="22"/>
  <c r="T12" i="22"/>
  <c r="P46" i="22"/>
  <c r="T46" i="22"/>
  <c r="P33" i="22"/>
  <c r="T33" i="22"/>
  <c r="T32" i="22"/>
  <c r="P32" i="22"/>
  <c r="O55" i="1"/>
  <c r="S55" i="1"/>
  <c r="P36" i="15"/>
  <c r="T36" i="15"/>
  <c r="S72" i="19"/>
  <c r="O72" i="19"/>
  <c r="G72" i="19"/>
  <c r="S71" i="19"/>
  <c r="O71" i="19"/>
  <c r="G71" i="19"/>
  <c r="T18" i="25"/>
  <c r="P18" i="25"/>
  <c r="P69" i="25"/>
  <c r="T69" i="25"/>
  <c r="P84" i="25"/>
  <c r="T84" i="25"/>
  <c r="P85" i="12"/>
  <c r="T85" i="12"/>
  <c r="T32" i="12"/>
  <c r="P32" i="12"/>
  <c r="P80" i="23"/>
  <c r="T80" i="23"/>
  <c r="P42" i="23"/>
  <c r="T42" i="23"/>
  <c r="T21" i="23"/>
  <c r="P21" i="23"/>
  <c r="O73" i="13"/>
  <c r="S73" i="13"/>
  <c r="G73" i="13"/>
  <c r="P52" i="16"/>
  <c r="T52" i="16"/>
  <c r="T68" i="9"/>
  <c r="P68" i="9"/>
  <c r="P40" i="9"/>
  <c r="T40" i="9"/>
  <c r="O71" i="16"/>
  <c r="S71" i="16"/>
  <c r="G71" i="16"/>
  <c r="P35" i="4"/>
  <c r="T35" i="4"/>
  <c r="T61" i="22"/>
  <c r="P61" i="22"/>
  <c r="P66" i="22"/>
  <c r="T66" i="22"/>
  <c r="P19" i="19"/>
  <c r="T19" i="19"/>
  <c r="T8" i="19"/>
  <c r="P8" i="19"/>
  <c r="T27" i="19"/>
  <c r="P27" i="19"/>
  <c r="T20" i="26"/>
  <c r="P20" i="26"/>
  <c r="T18" i="26"/>
  <c r="P18" i="26"/>
  <c r="P32" i="26"/>
  <c r="T32" i="26"/>
  <c r="P5" i="28"/>
  <c r="T5" i="28"/>
  <c r="T19" i="25"/>
  <c r="P19" i="25"/>
  <c r="P67" i="25"/>
  <c r="T67" i="25"/>
  <c r="P53" i="25"/>
  <c r="T53" i="25"/>
  <c r="T14" i="27"/>
  <c r="P14" i="27"/>
  <c r="P64" i="27"/>
  <c r="T64" i="27"/>
  <c r="T15" i="27"/>
  <c r="P15" i="27"/>
  <c r="T26" i="12"/>
  <c r="P26" i="12"/>
  <c r="P60" i="12"/>
  <c r="T60" i="12"/>
  <c r="P35" i="23"/>
  <c r="T35" i="23"/>
  <c r="P32" i="23"/>
  <c r="T32" i="23"/>
  <c r="P85" i="23"/>
  <c r="T85" i="23"/>
  <c r="T68" i="23"/>
  <c r="P68" i="23"/>
  <c r="P20" i="23"/>
  <c r="T20" i="23"/>
  <c r="T55" i="24"/>
  <c r="P55" i="24"/>
  <c r="G39" i="4"/>
  <c r="N39" i="4"/>
  <c r="R39" i="4"/>
  <c r="U39" i="1" s="1"/>
  <c r="T18" i="17"/>
  <c r="P18" i="17"/>
  <c r="T29" i="17"/>
  <c r="P29" i="17"/>
  <c r="O77" i="28"/>
  <c r="S77" i="28"/>
  <c r="G77" i="28"/>
  <c r="T34" i="14"/>
  <c r="P34" i="14"/>
  <c r="T86" i="13"/>
  <c r="P86" i="13"/>
  <c r="P31" i="13"/>
  <c r="T31" i="13"/>
  <c r="T22" i="13"/>
  <c r="P22" i="13"/>
  <c r="T79" i="11"/>
  <c r="P79" i="11"/>
  <c r="P23" i="11"/>
  <c r="T23" i="11"/>
  <c r="T34" i="11"/>
  <c r="P34" i="11"/>
  <c r="P50" i="11"/>
  <c r="T50" i="11"/>
  <c r="T15" i="10"/>
  <c r="P15" i="10"/>
  <c r="P42" i="26"/>
  <c r="T42" i="26"/>
  <c r="T86" i="26"/>
  <c r="P86" i="26"/>
  <c r="P14" i="15"/>
  <c r="T14" i="15"/>
  <c r="P22" i="15"/>
  <c r="T22" i="15"/>
  <c r="P53" i="15"/>
  <c r="T53" i="15"/>
  <c r="S7" i="1"/>
  <c r="O7" i="1"/>
  <c r="P6" i="28"/>
  <c r="T6" i="28"/>
  <c r="T32" i="28"/>
  <c r="P32" i="28"/>
  <c r="O81" i="1"/>
  <c r="S81" i="1"/>
  <c r="P69" i="12"/>
  <c r="T69" i="12"/>
  <c r="T28" i="12"/>
  <c r="P28" i="12"/>
  <c r="T66" i="12"/>
  <c r="P66" i="12"/>
  <c r="T58" i="12"/>
  <c r="P58" i="12"/>
  <c r="T28" i="23"/>
  <c r="P28" i="23"/>
  <c r="P37" i="23"/>
  <c r="T37" i="23"/>
  <c r="T34" i="23"/>
  <c r="P34" i="23"/>
  <c r="O75" i="24"/>
  <c r="S75" i="24"/>
  <c r="G75" i="24"/>
  <c r="P9" i="16"/>
  <c r="T9" i="16"/>
  <c r="P67" i="16"/>
  <c r="T67" i="16"/>
  <c r="P25" i="18"/>
  <c r="T25" i="18"/>
  <c r="P85" i="18"/>
  <c r="T85" i="18"/>
  <c r="G46" i="4"/>
  <c r="R46" i="4"/>
  <c r="U46" i="1" s="1"/>
  <c r="N46" i="4"/>
  <c r="G44" i="4"/>
  <c r="N44" i="4"/>
  <c r="R44" i="4"/>
  <c r="U44" i="1" s="1"/>
  <c r="T47" i="17"/>
  <c r="P47" i="17"/>
  <c r="T26" i="17"/>
  <c r="P26" i="17"/>
  <c r="P84" i="17"/>
  <c r="T84" i="17"/>
  <c r="S77" i="11"/>
  <c r="O77" i="11"/>
  <c r="G77" i="11"/>
  <c r="P28" i="11"/>
  <c r="T28" i="11"/>
  <c r="P18" i="11"/>
  <c r="T18" i="11"/>
  <c r="T45" i="11"/>
  <c r="P45" i="11"/>
  <c r="P30" i="11"/>
  <c r="T30" i="11"/>
  <c r="O72" i="14"/>
  <c r="S72" i="14"/>
  <c r="G72" i="14"/>
  <c r="P62" i="22"/>
  <c r="T62" i="22"/>
  <c r="P35" i="26"/>
  <c r="T35" i="26"/>
  <c r="P31" i="26"/>
  <c r="T31" i="26"/>
  <c r="T66" i="15"/>
  <c r="P66" i="15"/>
  <c r="P48" i="15"/>
  <c r="T48" i="15"/>
  <c r="T37" i="28"/>
  <c r="P37" i="28"/>
  <c r="O86" i="1"/>
  <c r="S86" i="1"/>
  <c r="O74" i="27"/>
  <c r="S74" i="27"/>
  <c r="G74" i="27"/>
  <c r="P62" i="27"/>
  <c r="T62" i="27"/>
  <c r="P66" i="27"/>
  <c r="T66" i="27"/>
  <c r="T20" i="27"/>
  <c r="P20" i="27"/>
  <c r="P86" i="27"/>
  <c r="T86" i="27"/>
  <c r="S77" i="13"/>
  <c r="O77" i="13"/>
  <c r="G77" i="13"/>
  <c r="T81" i="24"/>
  <c r="P81" i="24"/>
  <c r="P63" i="24"/>
  <c r="T63" i="24"/>
  <c r="P44" i="24"/>
  <c r="T44" i="24"/>
  <c r="P66" i="24"/>
  <c r="T66" i="24"/>
  <c r="T28" i="16"/>
  <c r="P28" i="16"/>
  <c r="T51" i="16"/>
  <c r="P51" i="16"/>
  <c r="T27" i="4"/>
  <c r="P27" i="4"/>
  <c r="P33" i="4"/>
  <c r="T33" i="4"/>
  <c r="T36" i="17"/>
  <c r="P36" i="17"/>
  <c r="P67" i="17"/>
  <c r="T67" i="17"/>
  <c r="T45" i="17"/>
  <c r="P45" i="17"/>
  <c r="T5" i="17"/>
  <c r="P5" i="17"/>
  <c r="P35" i="11"/>
  <c r="T35" i="11"/>
  <c r="P62" i="11"/>
  <c r="T62" i="11"/>
  <c r="P83" i="10"/>
  <c r="T83" i="10"/>
  <c r="P38" i="10"/>
  <c r="T38" i="10"/>
  <c r="P31" i="28"/>
  <c r="T31" i="28"/>
  <c r="T39" i="27"/>
  <c r="P39" i="27"/>
  <c r="T38" i="27"/>
  <c r="P38" i="27"/>
  <c r="P84" i="24"/>
  <c r="T84" i="24"/>
  <c r="T82" i="18"/>
  <c r="P82" i="18"/>
  <c r="U40" i="1"/>
  <c r="T25" i="17"/>
  <c r="P25" i="17"/>
  <c r="T35" i="17"/>
  <c r="P35" i="17"/>
  <c r="S25" i="1"/>
  <c r="O25" i="1"/>
  <c r="G80" i="1"/>
  <c r="N80" i="1"/>
  <c r="R80" i="1"/>
  <c r="N41" i="1"/>
  <c r="R41" i="1"/>
  <c r="G41" i="1"/>
  <c r="R27" i="1"/>
  <c r="N27" i="1"/>
  <c r="G27" i="1"/>
  <c r="R26" i="1"/>
  <c r="G26" i="1"/>
  <c r="N26" i="1"/>
  <c r="N7" i="1"/>
  <c r="R7" i="1"/>
  <c r="G7" i="1"/>
  <c r="N82" i="1"/>
  <c r="R82" i="1"/>
  <c r="G82" i="1"/>
  <c r="N84" i="1"/>
  <c r="R84" i="1"/>
  <c r="G84" i="1"/>
  <c r="N78" i="1"/>
  <c r="R78" i="1"/>
  <c r="G78" i="1"/>
  <c r="G53" i="1"/>
  <c r="N53" i="1"/>
  <c r="R53" i="1"/>
  <c r="G24" i="1"/>
  <c r="R24" i="1"/>
  <c r="N24" i="1"/>
  <c r="G61" i="1"/>
  <c r="N61" i="1"/>
  <c r="R61" i="1"/>
  <c r="N17" i="1"/>
  <c r="R17" i="1"/>
  <c r="G17" i="1"/>
  <c r="R52" i="1"/>
  <c r="G52" i="1"/>
  <c r="N52" i="1"/>
  <c r="N5" i="1"/>
  <c r="R5" i="1"/>
  <c r="G5" i="1"/>
  <c r="R39" i="1"/>
  <c r="G39" i="1"/>
  <c r="N39" i="1"/>
  <c r="G48" i="1"/>
  <c r="R48" i="1"/>
  <c r="N48" i="1"/>
  <c r="V23" i="1"/>
  <c r="P74" i="15"/>
  <c r="T74" i="15"/>
  <c r="O70" i="28"/>
  <c r="S70" i="28"/>
  <c r="G70" i="28"/>
  <c r="S76" i="27"/>
  <c r="O76" i="27"/>
  <c r="G76" i="27"/>
  <c r="O76" i="17"/>
  <c r="S76" i="17"/>
  <c r="G76" i="17"/>
  <c r="G84" i="18"/>
  <c r="N84" i="18"/>
  <c r="R84" i="18"/>
  <c r="U84" i="1" s="1"/>
  <c r="S73" i="16"/>
  <c r="O73" i="16"/>
  <c r="G73" i="16"/>
  <c r="O74" i="23"/>
  <c r="S74" i="23"/>
  <c r="G74" i="23"/>
  <c r="O76" i="24"/>
  <c r="S76" i="24"/>
  <c r="G76" i="24"/>
  <c r="T69" i="14"/>
  <c r="P69" i="14"/>
  <c r="P19" i="14"/>
  <c r="T19" i="14"/>
  <c r="V54" i="1"/>
  <c r="V84" i="1"/>
  <c r="V45" i="1"/>
  <c r="V62" i="1"/>
  <c r="V49" i="1"/>
  <c r="P71" i="9"/>
  <c r="T71" i="9"/>
  <c r="U71" i="1"/>
  <c r="P71" i="15"/>
  <c r="T71" i="15"/>
  <c r="S71" i="9"/>
  <c r="O71" i="9"/>
  <c r="G36" i="9"/>
  <c r="N36" i="9"/>
  <c r="R36" i="9"/>
  <c r="O72" i="18"/>
  <c r="S72" i="18"/>
  <c r="G72" i="18"/>
  <c r="S71" i="27"/>
  <c r="O71" i="27"/>
  <c r="G71" i="27"/>
  <c r="O74" i="16"/>
  <c r="S74" i="16"/>
  <c r="G74" i="16"/>
  <c r="S75" i="16"/>
  <c r="O75" i="16"/>
  <c r="G75" i="16"/>
  <c r="O71" i="23"/>
  <c r="S71" i="23"/>
  <c r="G71" i="23"/>
  <c r="O73" i="19"/>
  <c r="S73" i="19"/>
  <c r="G73" i="19"/>
  <c r="S72" i="23"/>
  <c r="O72" i="23"/>
  <c r="G72" i="23"/>
  <c r="P84" i="13"/>
  <c r="T84" i="13"/>
  <c r="T38" i="11"/>
  <c r="P38" i="11"/>
  <c r="T37" i="11"/>
  <c r="P37" i="11"/>
  <c r="V63" i="1"/>
  <c r="V66" i="1"/>
  <c r="O72" i="24"/>
  <c r="S72" i="24"/>
  <c r="G72" i="24"/>
  <c r="S73" i="17"/>
  <c r="O73" i="17"/>
  <c r="G73" i="17"/>
  <c r="S72" i="17"/>
  <c r="O72" i="17"/>
  <c r="G72" i="17"/>
  <c r="S72" i="12"/>
  <c r="O72" i="12"/>
  <c r="G72" i="12"/>
  <c r="O76" i="4"/>
  <c r="S76" i="4"/>
  <c r="S76" i="13"/>
  <c r="O76" i="13"/>
  <c r="G76" i="13"/>
  <c r="R58" i="15"/>
  <c r="G58" i="15"/>
  <c r="N58" i="15"/>
  <c r="P5" i="14"/>
  <c r="T5" i="14"/>
  <c r="T67" i="14"/>
  <c r="P67" i="14"/>
  <c r="T61" i="14"/>
  <c r="P61" i="14"/>
  <c r="T7" i="14"/>
  <c r="P7" i="14"/>
  <c r="T55" i="14"/>
  <c r="P55" i="14"/>
  <c r="T61" i="13"/>
  <c r="P61" i="13"/>
  <c r="T53" i="13"/>
  <c r="P53" i="13"/>
  <c r="V26" i="1"/>
  <c r="V30" i="1"/>
  <c r="U72" i="1"/>
  <c r="V35" i="1"/>
  <c r="V31" i="1"/>
  <c r="V13" i="1"/>
  <c r="S75" i="9"/>
  <c r="O75" i="9"/>
  <c r="G75" i="9"/>
  <c r="S73" i="18"/>
  <c r="O73" i="18"/>
  <c r="G73" i="18"/>
  <c r="S70" i="26"/>
  <c r="O70" i="26"/>
  <c r="G70" i="26"/>
  <c r="S72" i="4"/>
  <c r="O72" i="4"/>
  <c r="O75" i="25"/>
  <c r="S75" i="25"/>
  <c r="G75" i="25"/>
  <c r="O73" i="24"/>
  <c r="S73" i="24"/>
  <c r="G73" i="24"/>
  <c r="P20" i="14"/>
  <c r="T20" i="14"/>
  <c r="P65" i="11"/>
  <c r="T65" i="11"/>
  <c r="T86" i="10"/>
  <c r="P86" i="10"/>
  <c r="O77" i="10"/>
  <c r="S77" i="10"/>
  <c r="G77" i="10"/>
  <c r="U28" i="1"/>
  <c r="P7" i="28"/>
  <c r="T7" i="28"/>
  <c r="T85" i="28"/>
  <c r="P85" i="28"/>
  <c r="P40" i="28"/>
  <c r="T40" i="28"/>
  <c r="T82" i="28"/>
  <c r="P82" i="28"/>
  <c r="O43" i="1"/>
  <c r="S43" i="1"/>
  <c r="T15" i="12"/>
  <c r="P15" i="12"/>
  <c r="T38" i="24"/>
  <c r="P38" i="24"/>
  <c r="P44" i="16"/>
  <c r="T44" i="16"/>
  <c r="P80" i="16"/>
  <c r="T80" i="16"/>
  <c r="U85" i="1"/>
  <c r="T46" i="9"/>
  <c r="P46" i="9"/>
  <c r="T43" i="18"/>
  <c r="P43" i="18"/>
  <c r="S45" i="1"/>
  <c r="O45" i="1"/>
  <c r="G34" i="4"/>
  <c r="N34" i="4"/>
  <c r="R34" i="4"/>
  <c r="U34" i="1" s="1"/>
  <c r="O58" i="1"/>
  <c r="S58" i="1"/>
  <c r="S29" i="1"/>
  <c r="O29" i="1"/>
  <c r="T45" i="22"/>
  <c r="P45" i="22"/>
  <c r="P81" i="22"/>
  <c r="T81" i="22"/>
  <c r="T43" i="19"/>
  <c r="P43" i="19"/>
  <c r="T7" i="19"/>
  <c r="P7" i="19"/>
  <c r="P57" i="19"/>
  <c r="T57" i="19"/>
  <c r="T34" i="25"/>
  <c r="P34" i="25"/>
  <c r="T18" i="27"/>
  <c r="P18" i="27"/>
  <c r="P59" i="27"/>
  <c r="T59" i="27"/>
  <c r="P42" i="27"/>
  <c r="T42" i="27"/>
  <c r="P28" i="24"/>
  <c r="T28" i="24"/>
  <c r="P40" i="24"/>
  <c r="T40" i="24"/>
  <c r="P51" i="24"/>
  <c r="T51" i="24"/>
  <c r="T23" i="9"/>
  <c r="P23" i="9"/>
  <c r="U35" i="1"/>
  <c r="G37" i="4"/>
  <c r="R37" i="4"/>
  <c r="U37" i="1" s="1"/>
  <c r="N37" i="4"/>
  <c r="S71" i="18"/>
  <c r="O71" i="18"/>
  <c r="G71" i="18"/>
  <c r="O75" i="23"/>
  <c r="S75" i="23"/>
  <c r="G75" i="23"/>
  <c r="T65" i="14"/>
  <c r="P65" i="14"/>
  <c r="T31" i="14"/>
  <c r="P31" i="14"/>
  <c r="P82" i="13"/>
  <c r="T82" i="13"/>
  <c r="T47" i="13"/>
  <c r="P47" i="13"/>
  <c r="T65" i="10"/>
  <c r="P65" i="10"/>
  <c r="P33" i="19"/>
  <c r="T33" i="19"/>
  <c r="P52" i="19"/>
  <c r="T52" i="19"/>
  <c r="S74" i="26"/>
  <c r="O74" i="26"/>
  <c r="G74" i="26"/>
  <c r="P42" i="28"/>
  <c r="T42" i="28"/>
  <c r="T36" i="28"/>
  <c r="P36" i="28"/>
  <c r="P82" i="12"/>
  <c r="T82" i="12"/>
  <c r="T33" i="12"/>
  <c r="P33" i="12"/>
  <c r="T40" i="23"/>
  <c r="P40" i="23"/>
  <c r="P18" i="23"/>
  <c r="T18" i="23"/>
  <c r="P20" i="9"/>
  <c r="T20" i="9"/>
  <c r="P30" i="9"/>
  <c r="T30" i="9"/>
  <c r="T67" i="9"/>
  <c r="P67" i="9"/>
  <c r="N30" i="4"/>
  <c r="R30" i="4"/>
  <c r="U30" i="1" s="1"/>
  <c r="G30" i="4"/>
  <c r="S77" i="14"/>
  <c r="O77" i="14"/>
  <c r="G77" i="14"/>
  <c r="O75" i="27"/>
  <c r="S75" i="27"/>
  <c r="G75" i="27"/>
  <c r="T60" i="14"/>
  <c r="P60" i="14"/>
  <c r="T46" i="14"/>
  <c r="P46" i="14"/>
  <c r="U9" i="1"/>
  <c r="P13" i="14"/>
  <c r="T13" i="14"/>
  <c r="P86" i="11"/>
  <c r="T86" i="11"/>
  <c r="P48" i="10"/>
  <c r="T48" i="10"/>
  <c r="T78" i="22"/>
  <c r="P78" i="22"/>
  <c r="T64" i="22"/>
  <c r="P64" i="22"/>
  <c r="P69" i="19"/>
  <c r="T69" i="19"/>
  <c r="P31" i="19"/>
  <c r="T31" i="19"/>
  <c r="O66" i="1"/>
  <c r="S66" i="1"/>
  <c r="P42" i="25"/>
  <c r="T42" i="25"/>
  <c r="T19" i="12"/>
  <c r="P19" i="12"/>
  <c r="T13" i="12"/>
  <c r="P13" i="12"/>
  <c r="P30" i="23"/>
  <c r="T30" i="23"/>
  <c r="O8" i="1"/>
  <c r="S8" i="1"/>
  <c r="T83" i="16"/>
  <c r="P83" i="16"/>
  <c r="P84" i="9"/>
  <c r="T84" i="9"/>
  <c r="P84" i="4"/>
  <c r="T84" i="4"/>
  <c r="T8" i="4"/>
  <c r="P8" i="4"/>
  <c r="O67" i="1"/>
  <c r="S67" i="1"/>
  <c r="P12" i="11"/>
  <c r="T12" i="11"/>
  <c r="P21" i="11"/>
  <c r="T21" i="11"/>
  <c r="P52" i="11"/>
  <c r="T52" i="11"/>
  <c r="P7" i="22"/>
  <c r="T7" i="22"/>
  <c r="T44" i="19"/>
  <c r="P44" i="19"/>
  <c r="P20" i="19"/>
  <c r="T20" i="19"/>
  <c r="T42" i="19"/>
  <c r="P42" i="19"/>
  <c r="T55" i="19"/>
  <c r="P55" i="19"/>
  <c r="P26" i="26"/>
  <c r="T26" i="26"/>
  <c r="P14" i="26"/>
  <c r="T14" i="26"/>
  <c r="T11" i="25"/>
  <c r="P11" i="25"/>
  <c r="P45" i="23"/>
  <c r="T45" i="23"/>
  <c r="P52" i="23"/>
  <c r="T52" i="23"/>
  <c r="P14" i="24"/>
  <c r="T14" i="24"/>
  <c r="P26" i="24"/>
  <c r="T26" i="24"/>
  <c r="R23" i="4"/>
  <c r="U23" i="1" s="1"/>
  <c r="N23" i="4"/>
  <c r="G23" i="4"/>
  <c r="P27" i="17"/>
  <c r="T27" i="17"/>
  <c r="T23" i="17"/>
  <c r="P23" i="17"/>
  <c r="P62" i="14"/>
  <c r="T62" i="14"/>
  <c r="T49" i="14"/>
  <c r="P49" i="14"/>
  <c r="P43" i="13"/>
  <c r="T43" i="13"/>
  <c r="P80" i="13"/>
  <c r="T80" i="13"/>
  <c r="T41" i="11"/>
  <c r="P41" i="11"/>
  <c r="T57" i="10"/>
  <c r="P57" i="10"/>
  <c r="P39" i="26"/>
  <c r="T39" i="26"/>
  <c r="S59" i="1"/>
  <c r="O59" i="1"/>
  <c r="O41" i="1"/>
  <c r="S41" i="1"/>
  <c r="T40" i="12"/>
  <c r="P40" i="12"/>
  <c r="T62" i="16"/>
  <c r="P62" i="16"/>
  <c r="P81" i="18"/>
  <c r="T81" i="18"/>
  <c r="G52" i="4"/>
  <c r="R52" i="4"/>
  <c r="U52" i="1" s="1"/>
  <c r="N52" i="4"/>
  <c r="T85" i="17"/>
  <c r="P85" i="17"/>
  <c r="O71" i="25"/>
  <c r="S71" i="25"/>
  <c r="G71" i="25"/>
  <c r="S73" i="14"/>
  <c r="O73" i="14"/>
  <c r="G73" i="14"/>
  <c r="T68" i="11"/>
  <c r="P68" i="11"/>
  <c r="T15" i="11"/>
  <c r="P15" i="11"/>
  <c r="T54" i="11"/>
  <c r="P54" i="11"/>
  <c r="P10" i="22"/>
  <c r="T10" i="22"/>
  <c r="P48" i="22"/>
  <c r="T48" i="22"/>
  <c r="T49" i="26"/>
  <c r="P49" i="26"/>
  <c r="T63" i="15"/>
  <c r="P63" i="15"/>
  <c r="P12" i="15"/>
  <c r="T12" i="15"/>
  <c r="T34" i="28"/>
  <c r="P34" i="28"/>
  <c r="T24" i="28"/>
  <c r="P24" i="28"/>
  <c r="O75" i="10"/>
  <c r="S75" i="10"/>
  <c r="G75" i="10"/>
  <c r="S72" i="25"/>
  <c r="O72" i="25"/>
  <c r="G72" i="25"/>
  <c r="P6" i="27"/>
  <c r="T6" i="27"/>
  <c r="T43" i="27"/>
  <c r="P43" i="27"/>
  <c r="P69" i="24"/>
  <c r="T69" i="24"/>
  <c r="P58" i="24"/>
  <c r="T58" i="24"/>
  <c r="S76" i="11"/>
  <c r="V76" i="1" s="1"/>
  <c r="O76" i="11"/>
  <c r="G76" i="11"/>
  <c r="T85" i="16"/>
  <c r="P85" i="16"/>
  <c r="P31" i="16"/>
  <c r="T31" i="16"/>
  <c r="P42" i="16"/>
  <c r="T42" i="16"/>
  <c r="P8" i="16"/>
  <c r="T8" i="16"/>
  <c r="U36" i="1"/>
  <c r="U60" i="1"/>
  <c r="P40" i="17"/>
  <c r="T40" i="17"/>
  <c r="P65" i="17"/>
  <c r="T65" i="17"/>
  <c r="S80" i="1"/>
  <c r="O80" i="1"/>
  <c r="T25" i="11"/>
  <c r="P25" i="11"/>
  <c r="T43" i="11"/>
  <c r="P43" i="11"/>
  <c r="P31" i="11"/>
  <c r="T31" i="11"/>
  <c r="T82" i="11"/>
  <c r="P82" i="11"/>
  <c r="T26" i="10"/>
  <c r="P26" i="10"/>
  <c r="T44" i="10"/>
  <c r="P44" i="10"/>
  <c r="T40" i="10"/>
  <c r="P40" i="10"/>
  <c r="P79" i="26"/>
  <c r="T79" i="26"/>
  <c r="T81" i="26"/>
  <c r="P81" i="26"/>
  <c r="T35" i="15"/>
  <c r="P35" i="15"/>
  <c r="T54" i="15"/>
  <c r="P54" i="15"/>
  <c r="T45" i="28"/>
  <c r="P45" i="28"/>
  <c r="O70" i="22"/>
  <c r="S70" i="22"/>
  <c r="G70" i="22"/>
  <c r="T13" i="27"/>
  <c r="P13" i="27"/>
  <c r="P64" i="24"/>
  <c r="T64" i="24"/>
  <c r="T67" i="24"/>
  <c r="P67" i="24"/>
  <c r="T36" i="24"/>
  <c r="P36" i="24"/>
  <c r="T60" i="24"/>
  <c r="P60" i="24"/>
  <c r="P80" i="24"/>
  <c r="T80" i="24"/>
  <c r="T57" i="24"/>
  <c r="P57" i="24"/>
  <c r="P16" i="9"/>
  <c r="T16" i="9"/>
  <c r="P23" i="18"/>
  <c r="T23" i="18"/>
  <c r="P29" i="4"/>
  <c r="T29" i="4"/>
  <c r="U25" i="1"/>
  <c r="U49" i="1"/>
  <c r="T66" i="17"/>
  <c r="P66" i="17"/>
  <c r="O73" i="25"/>
  <c r="S73" i="25"/>
  <c r="G73" i="25"/>
  <c r="S71" i="11"/>
  <c r="O71" i="11"/>
  <c r="G71" i="11"/>
  <c r="P10" i="10"/>
  <c r="T10" i="10"/>
  <c r="T37" i="15"/>
  <c r="P37" i="15"/>
  <c r="P16" i="15"/>
  <c r="T16" i="15"/>
  <c r="T23" i="28"/>
  <c r="P23" i="28"/>
  <c r="P86" i="28"/>
  <c r="T86" i="28"/>
  <c r="P10" i="28"/>
  <c r="T10" i="28"/>
  <c r="T52" i="28"/>
  <c r="P52" i="28"/>
  <c r="P23" i="12"/>
  <c r="T23" i="12"/>
  <c r="P85" i="24"/>
  <c r="T85" i="24"/>
  <c r="P19" i="16"/>
  <c r="T19" i="16"/>
  <c r="P68" i="16"/>
  <c r="T68" i="16"/>
  <c r="P37" i="16"/>
  <c r="T37" i="16"/>
  <c r="T49" i="16"/>
  <c r="P49" i="16"/>
  <c r="P34" i="9"/>
  <c r="T34" i="9"/>
  <c r="P14" i="18"/>
  <c r="T14" i="18"/>
  <c r="P27" i="18"/>
  <c r="T27" i="18"/>
  <c r="N16" i="4"/>
  <c r="R16" i="4"/>
  <c r="U16" i="1" s="1"/>
  <c r="G16" i="4"/>
  <c r="G42" i="4"/>
  <c r="N42" i="4"/>
  <c r="R42" i="4"/>
  <c r="U42" i="1" s="1"/>
  <c r="S75" i="17"/>
  <c r="O75" i="17"/>
  <c r="G75" i="17"/>
  <c r="S82" i="1"/>
  <c r="O82" i="1"/>
  <c r="O70" i="13"/>
  <c r="S70" i="13"/>
  <c r="G70" i="13"/>
  <c r="T24" i="22"/>
  <c r="P24" i="22"/>
  <c r="P14" i="19"/>
  <c r="T14" i="19"/>
  <c r="T64" i="19"/>
  <c r="P64" i="19"/>
  <c r="T56" i="19"/>
  <c r="P56" i="19"/>
  <c r="T86" i="15"/>
  <c r="P86" i="15"/>
  <c r="P51" i="25"/>
  <c r="T51" i="25"/>
  <c r="P22" i="27"/>
  <c r="T22" i="27"/>
  <c r="T68" i="27"/>
  <c r="P68" i="27"/>
  <c r="T11" i="27"/>
  <c r="P11" i="27"/>
  <c r="T17" i="24"/>
  <c r="P17" i="24"/>
  <c r="T59" i="24"/>
  <c r="P59" i="24"/>
  <c r="P33" i="9"/>
  <c r="T33" i="9"/>
  <c r="T17" i="9"/>
  <c r="P17" i="9"/>
  <c r="P21" i="9"/>
  <c r="T21" i="9"/>
  <c r="T50" i="9"/>
  <c r="P50" i="9"/>
  <c r="P83" i="18"/>
  <c r="T83" i="18"/>
  <c r="G12" i="4"/>
  <c r="N12" i="4"/>
  <c r="R12" i="4"/>
  <c r="U12" i="1" s="1"/>
  <c r="P82" i="14"/>
  <c r="T82" i="14"/>
  <c r="T25" i="14"/>
  <c r="P25" i="14"/>
  <c r="T33" i="14"/>
  <c r="P33" i="14"/>
  <c r="T55" i="13"/>
  <c r="P55" i="13"/>
  <c r="P65" i="19"/>
  <c r="T65" i="19"/>
  <c r="T48" i="19"/>
  <c r="P48" i="19"/>
  <c r="O71" i="28"/>
  <c r="S71" i="28"/>
  <c r="G71" i="28"/>
  <c r="S74" i="13"/>
  <c r="O74" i="13"/>
  <c r="G74" i="13"/>
  <c r="T64" i="28"/>
  <c r="P64" i="28"/>
  <c r="P81" i="25"/>
  <c r="T81" i="25"/>
  <c r="P11" i="12"/>
  <c r="T11" i="12"/>
  <c r="P86" i="12"/>
  <c r="T86" i="12"/>
  <c r="P30" i="12"/>
  <c r="T30" i="12"/>
  <c r="P55" i="23"/>
  <c r="T55" i="23"/>
  <c r="T5" i="9"/>
  <c r="P5" i="9"/>
  <c r="D90" i="9"/>
  <c r="D92" i="9" s="1"/>
  <c r="G10" i="4"/>
  <c r="R10" i="4"/>
  <c r="U10" i="1" s="1"/>
  <c r="N10" i="4"/>
  <c r="G31" i="4"/>
  <c r="N31" i="4"/>
  <c r="R31" i="4"/>
  <c r="U31" i="1" s="1"/>
  <c r="T59" i="14"/>
  <c r="P59" i="14"/>
  <c r="P43" i="14"/>
  <c r="T43" i="14"/>
  <c r="P45" i="13"/>
  <c r="T45" i="13"/>
  <c r="P23" i="13"/>
  <c r="T23" i="13"/>
  <c r="T50" i="13"/>
  <c r="P50" i="13"/>
  <c r="T45" i="10"/>
  <c r="P45" i="10"/>
  <c r="T79" i="22"/>
  <c r="P79" i="22"/>
  <c r="P39" i="22"/>
  <c r="T39" i="22"/>
  <c r="T19" i="22"/>
  <c r="P19" i="22"/>
  <c r="T54" i="22"/>
  <c r="P54" i="22"/>
  <c r="P47" i="19"/>
  <c r="T47" i="19"/>
  <c r="P29" i="19"/>
  <c r="T29" i="19"/>
  <c r="P24" i="19"/>
  <c r="T24" i="19"/>
  <c r="U69" i="1"/>
  <c r="P36" i="25"/>
  <c r="T36" i="25"/>
  <c r="P46" i="25"/>
  <c r="T46" i="25"/>
  <c r="T61" i="12"/>
  <c r="P61" i="12"/>
  <c r="P6" i="12"/>
  <c r="T6" i="12"/>
  <c r="P9" i="12"/>
  <c r="T9" i="12"/>
  <c r="T64" i="23"/>
  <c r="P64" i="23"/>
  <c r="T57" i="23"/>
  <c r="P57" i="23"/>
  <c r="T14" i="16"/>
  <c r="P14" i="16"/>
  <c r="T32" i="16"/>
  <c r="P32" i="16"/>
  <c r="T38" i="16"/>
  <c r="P38" i="16"/>
  <c r="T81" i="4"/>
  <c r="P81" i="4"/>
  <c r="P85" i="4"/>
  <c r="T85" i="4"/>
  <c r="P14" i="4"/>
  <c r="T14" i="4"/>
  <c r="U55" i="1"/>
  <c r="P59" i="22"/>
  <c r="T59" i="22"/>
  <c r="T23" i="19"/>
  <c r="P23" i="19"/>
  <c r="T6" i="19"/>
  <c r="P6" i="19"/>
  <c r="T53" i="19"/>
  <c r="P53" i="19"/>
  <c r="T80" i="26"/>
  <c r="P80" i="26"/>
  <c r="P41" i="25"/>
  <c r="T41" i="25"/>
  <c r="P48" i="25"/>
  <c r="T48" i="25"/>
  <c r="T58" i="27"/>
  <c r="P58" i="27"/>
  <c r="P5" i="12"/>
  <c r="T5" i="12"/>
  <c r="P46" i="23"/>
  <c r="T46" i="23"/>
  <c r="P48" i="23"/>
  <c r="T48" i="23"/>
  <c r="P23" i="24"/>
  <c r="T23" i="24"/>
  <c r="P34" i="24"/>
  <c r="T34" i="24"/>
  <c r="P29" i="24"/>
  <c r="T29" i="24"/>
  <c r="O71" i="14"/>
  <c r="S71" i="14"/>
  <c r="G71" i="14"/>
  <c r="G63" i="4"/>
  <c r="R63" i="4"/>
  <c r="U63" i="1" s="1"/>
  <c r="N63" i="4"/>
  <c r="G48" i="4"/>
  <c r="N48" i="4"/>
  <c r="R48" i="4"/>
  <c r="U48" i="1" s="1"/>
  <c r="T41" i="14"/>
  <c r="P41" i="14"/>
  <c r="T17" i="14"/>
  <c r="P17" i="14"/>
  <c r="T63" i="13"/>
  <c r="P63" i="13"/>
  <c r="T85" i="11"/>
  <c r="P85" i="11"/>
  <c r="P26" i="11"/>
  <c r="T26" i="11"/>
  <c r="T20" i="11"/>
  <c r="P20" i="11"/>
  <c r="P49" i="11"/>
  <c r="T49" i="11"/>
  <c r="U86" i="1"/>
  <c r="T53" i="26"/>
  <c r="P53" i="26"/>
  <c r="T35" i="28"/>
  <c r="P35" i="28"/>
  <c r="T12" i="28"/>
  <c r="P12" i="28"/>
  <c r="T25" i="28"/>
  <c r="P25" i="28"/>
  <c r="P58" i="28"/>
  <c r="T58" i="28"/>
  <c r="O74" i="22"/>
  <c r="S74" i="22"/>
  <c r="G74" i="22"/>
  <c r="O73" i="12"/>
  <c r="S73" i="12"/>
  <c r="G73" i="12"/>
  <c r="D90" i="12" s="1"/>
  <c r="D92" i="12" s="1"/>
  <c r="T38" i="12"/>
  <c r="P38" i="12"/>
  <c r="P39" i="12"/>
  <c r="T39" i="12"/>
  <c r="T83" i="23"/>
  <c r="P83" i="23"/>
  <c r="T82" i="23"/>
  <c r="P82" i="23"/>
  <c r="P79" i="16"/>
  <c r="T79" i="16"/>
  <c r="T37" i="18"/>
  <c r="P37" i="18"/>
  <c r="G59" i="4"/>
  <c r="R59" i="4"/>
  <c r="U59" i="1" s="1"/>
  <c r="N59" i="4"/>
  <c r="T83" i="17"/>
  <c r="P83" i="17"/>
  <c r="S74" i="17"/>
  <c r="O74" i="17"/>
  <c r="G74" i="17"/>
  <c r="O48" i="1"/>
  <c r="S48" i="1"/>
  <c r="P32" i="11"/>
  <c r="T32" i="11"/>
  <c r="T25" i="22"/>
  <c r="P25" i="22"/>
  <c r="P20" i="22"/>
  <c r="T20" i="22"/>
  <c r="P31" i="22"/>
  <c r="T31" i="22"/>
  <c r="T83" i="26"/>
  <c r="P83" i="26"/>
  <c r="P69" i="26"/>
  <c r="T69" i="26"/>
  <c r="P20" i="15"/>
  <c r="T20" i="15"/>
  <c r="T83" i="15"/>
  <c r="P83" i="15"/>
  <c r="T21" i="15"/>
  <c r="P21" i="15"/>
  <c r="T66" i="28"/>
  <c r="P66" i="28"/>
  <c r="P28" i="27"/>
  <c r="T28" i="27"/>
  <c r="P31" i="27"/>
  <c r="T31" i="27"/>
  <c r="P46" i="27"/>
  <c r="T46" i="27"/>
  <c r="T47" i="24"/>
  <c r="P47" i="24"/>
  <c r="O18" i="1"/>
  <c r="S18" i="1"/>
  <c r="P56" i="16"/>
  <c r="T56" i="16"/>
  <c r="T36" i="18"/>
  <c r="P36" i="18"/>
  <c r="O53" i="1"/>
  <c r="S53" i="1"/>
  <c r="S72" i="11"/>
  <c r="O72" i="11"/>
  <c r="G72" i="11"/>
  <c r="D90" i="11" s="1"/>
  <c r="D92" i="11" s="1"/>
  <c r="T54" i="17"/>
  <c r="P54" i="17"/>
  <c r="O39" i="1"/>
  <c r="S39" i="1"/>
  <c r="T5" i="11"/>
  <c r="P5" i="11"/>
  <c r="P39" i="11"/>
  <c r="T39" i="11"/>
  <c r="T8" i="11"/>
  <c r="P8" i="11"/>
  <c r="P47" i="11"/>
  <c r="T47" i="11"/>
  <c r="R8" i="10"/>
  <c r="U8" i="1" s="1"/>
  <c r="N8" i="10"/>
  <c r="G8" i="10"/>
  <c r="D90" i="10" s="1"/>
  <c r="D92" i="10" s="1"/>
  <c r="P27" i="10"/>
  <c r="T27" i="10"/>
  <c r="T9" i="26"/>
  <c r="P9" i="26"/>
  <c r="P46" i="26"/>
  <c r="T46" i="26"/>
  <c r="T54" i="26"/>
  <c r="P54" i="26"/>
  <c r="T40" i="15"/>
  <c r="P40" i="15"/>
  <c r="P39" i="15"/>
  <c r="T39" i="15"/>
  <c r="T21" i="28"/>
  <c r="P21" i="28"/>
  <c r="T14" i="28"/>
  <c r="P14" i="28"/>
  <c r="T22" i="28"/>
  <c r="P22" i="28"/>
  <c r="T51" i="28"/>
  <c r="P51" i="28"/>
  <c r="P41" i="27"/>
  <c r="T41" i="27"/>
  <c r="P49" i="27"/>
  <c r="T49" i="27"/>
  <c r="T54" i="24"/>
  <c r="P54" i="24"/>
  <c r="T52" i="9"/>
  <c r="P52" i="9"/>
  <c r="T86" i="18"/>
  <c r="P86" i="18"/>
  <c r="T19" i="18"/>
  <c r="P19" i="18"/>
  <c r="P9" i="18"/>
  <c r="T9" i="18"/>
  <c r="P52" i="18"/>
  <c r="T52" i="18"/>
  <c r="U6" i="1"/>
  <c r="S36" i="1"/>
  <c r="O36" i="1"/>
  <c r="P15" i="17"/>
  <c r="T15" i="17"/>
  <c r="P53" i="17"/>
  <c r="T53" i="17"/>
  <c r="D93" i="11" l="1"/>
  <c r="D90" i="25"/>
  <c r="D92" i="25" s="1"/>
  <c r="D93" i="25" s="1"/>
  <c r="D90" i="26"/>
  <c r="D92" i="26" s="1"/>
  <c r="D93" i="26" s="1"/>
  <c r="D90" i="27"/>
  <c r="D92" i="27" s="1"/>
  <c r="D93" i="27" s="1"/>
  <c r="D93" i="10"/>
  <c r="D93" i="12"/>
  <c r="D90" i="19"/>
  <c r="D92" i="19" s="1"/>
  <c r="D93" i="19" s="1"/>
  <c r="P48" i="4"/>
  <c r="T48" i="4"/>
  <c r="P71" i="14"/>
  <c r="T71" i="14"/>
  <c r="T31" i="4"/>
  <c r="P31" i="4"/>
  <c r="D93" i="9"/>
  <c r="P70" i="13"/>
  <c r="T70" i="13"/>
  <c r="T70" i="22"/>
  <c r="P70" i="22"/>
  <c r="P73" i="14"/>
  <c r="T73" i="14"/>
  <c r="P23" i="4"/>
  <c r="T23" i="4"/>
  <c r="P30" i="4"/>
  <c r="T30" i="4"/>
  <c r="P77" i="10"/>
  <c r="T77" i="10"/>
  <c r="T75" i="25"/>
  <c r="P75" i="25"/>
  <c r="V72" i="1"/>
  <c r="T73" i="18"/>
  <c r="P73" i="18"/>
  <c r="D90" i="14"/>
  <c r="D92" i="14" s="1"/>
  <c r="D93" i="14" s="1"/>
  <c r="P58" i="15"/>
  <c r="T58" i="15"/>
  <c r="T72" i="24"/>
  <c r="P72" i="24"/>
  <c r="P75" i="16"/>
  <c r="T75" i="16"/>
  <c r="T53" i="1"/>
  <c r="P53" i="1"/>
  <c r="P84" i="1"/>
  <c r="T84" i="1"/>
  <c r="T27" i="1"/>
  <c r="P27" i="1"/>
  <c r="P80" i="1"/>
  <c r="T80" i="1"/>
  <c r="T46" i="4"/>
  <c r="P46" i="4"/>
  <c r="P72" i="19"/>
  <c r="T72" i="19"/>
  <c r="P72" i="28"/>
  <c r="T72" i="28"/>
  <c r="V70" i="1"/>
  <c r="P15" i="4"/>
  <c r="T15" i="4"/>
  <c r="P17" i="4"/>
  <c r="T17" i="4"/>
  <c r="P77" i="12"/>
  <c r="T77" i="12"/>
  <c r="T72" i="26"/>
  <c r="P72" i="26"/>
  <c r="T75" i="22"/>
  <c r="P75" i="22"/>
  <c r="P68" i="1"/>
  <c r="T68" i="1"/>
  <c r="P67" i="1"/>
  <c r="T67" i="1"/>
  <c r="P44" i="1"/>
  <c r="T44" i="1"/>
  <c r="P46" i="1"/>
  <c r="T46" i="1"/>
  <c r="P45" i="1"/>
  <c r="T45" i="1"/>
  <c r="P56" i="1"/>
  <c r="T56" i="1"/>
  <c r="S71" i="1"/>
  <c r="O71" i="1"/>
  <c r="G71" i="1"/>
  <c r="T22" i="1"/>
  <c r="P22" i="1"/>
  <c r="T75" i="12"/>
  <c r="P75" i="12"/>
  <c r="P41" i="4"/>
  <c r="T41" i="4"/>
  <c r="T70" i="16"/>
  <c r="P70" i="16"/>
  <c r="T74" i="19"/>
  <c r="P74" i="19"/>
  <c r="T61" i="4"/>
  <c r="P61" i="4"/>
  <c r="P28" i="4"/>
  <c r="T28" i="4"/>
  <c r="P70" i="14"/>
  <c r="T70" i="14"/>
  <c r="P76" i="28"/>
  <c r="T76" i="28"/>
  <c r="P80" i="4"/>
  <c r="T80" i="4"/>
  <c r="V71" i="1"/>
  <c r="P76" i="16"/>
  <c r="T76" i="16"/>
  <c r="P77" i="27"/>
  <c r="T77" i="27"/>
  <c r="P74" i="24"/>
  <c r="T74" i="24"/>
  <c r="T76" i="25"/>
  <c r="P76" i="25"/>
  <c r="T77" i="9"/>
  <c r="P77" i="9"/>
  <c r="P76" i="9"/>
  <c r="T76" i="9"/>
  <c r="T77" i="17"/>
  <c r="P77" i="17"/>
  <c r="O70" i="1"/>
  <c r="S70" i="1"/>
  <c r="G70" i="1"/>
  <c r="P42" i="1"/>
  <c r="T42" i="1"/>
  <c r="T15" i="1"/>
  <c r="P15" i="1"/>
  <c r="T83" i="1"/>
  <c r="P83" i="1"/>
  <c r="P16" i="1"/>
  <c r="T16" i="1"/>
  <c r="T54" i="1"/>
  <c r="P54" i="1"/>
  <c r="V75" i="1"/>
  <c r="P76" i="26"/>
  <c r="T76" i="26"/>
  <c r="P62" i="4"/>
  <c r="T62" i="4"/>
  <c r="T71" i="22"/>
  <c r="P71" i="22"/>
  <c r="P50" i="4"/>
  <c r="T50" i="4"/>
  <c r="P18" i="4"/>
  <c r="T18" i="4"/>
  <c r="U7" i="1"/>
  <c r="T24" i="4"/>
  <c r="P24" i="4"/>
  <c r="T32" i="4"/>
  <c r="P32" i="4"/>
  <c r="T22" i="4"/>
  <c r="P22" i="4"/>
  <c r="P57" i="4"/>
  <c r="T57" i="4"/>
  <c r="P8" i="9"/>
  <c r="T8" i="9"/>
  <c r="T85" i="1"/>
  <c r="P85" i="1"/>
  <c r="P11" i="1"/>
  <c r="T11" i="1"/>
  <c r="T25" i="1"/>
  <c r="P25" i="1"/>
  <c r="P29" i="1"/>
  <c r="T29" i="1"/>
  <c r="P38" i="1"/>
  <c r="T38" i="1"/>
  <c r="T57" i="1"/>
  <c r="P57" i="1"/>
  <c r="P69" i="1"/>
  <c r="T69" i="1"/>
  <c r="T75" i="17"/>
  <c r="P75" i="17"/>
  <c r="T73" i="25"/>
  <c r="P73" i="25"/>
  <c r="T75" i="10"/>
  <c r="P75" i="10"/>
  <c r="P77" i="14"/>
  <c r="T77" i="14"/>
  <c r="T74" i="26"/>
  <c r="P74" i="26"/>
  <c r="T71" i="18"/>
  <c r="P71" i="18"/>
  <c r="P34" i="4"/>
  <c r="T34" i="4"/>
  <c r="T73" i="24"/>
  <c r="P73" i="24"/>
  <c r="T70" i="26"/>
  <c r="P70" i="26"/>
  <c r="T73" i="17"/>
  <c r="P73" i="17"/>
  <c r="T71" i="23"/>
  <c r="P71" i="23"/>
  <c r="T72" i="18"/>
  <c r="P72" i="18"/>
  <c r="T73" i="16"/>
  <c r="P73" i="16"/>
  <c r="P70" i="28"/>
  <c r="T70" i="28"/>
  <c r="P39" i="1"/>
  <c r="T39" i="1"/>
  <c r="T17" i="1"/>
  <c r="P17" i="1"/>
  <c r="P24" i="1"/>
  <c r="T24" i="1"/>
  <c r="T78" i="1"/>
  <c r="P78" i="1"/>
  <c r="P44" i="4"/>
  <c r="T44" i="4"/>
  <c r="T75" i="24"/>
  <c r="P75" i="24"/>
  <c r="T71" i="16"/>
  <c r="P71" i="16"/>
  <c r="T71" i="19"/>
  <c r="P71" i="19"/>
  <c r="T72" i="22"/>
  <c r="P72" i="22"/>
  <c r="P38" i="4"/>
  <c r="T38" i="4"/>
  <c r="D90" i="15"/>
  <c r="D92" i="15" s="1"/>
  <c r="D93" i="15" s="1"/>
  <c r="P13" i="4"/>
  <c r="T13" i="4"/>
  <c r="P6" i="15"/>
  <c r="T6" i="15"/>
  <c r="P8" i="1"/>
  <c r="T8" i="1"/>
  <c r="P32" i="1"/>
  <c r="T32" i="1"/>
  <c r="P58" i="4"/>
  <c r="T58" i="4"/>
  <c r="T70" i="27"/>
  <c r="P70" i="27"/>
  <c r="T71" i="12"/>
  <c r="P71" i="12"/>
  <c r="P51" i="4"/>
  <c r="T51" i="4"/>
  <c r="T74" i="14"/>
  <c r="P74" i="14"/>
  <c r="P75" i="13"/>
  <c r="T75" i="13"/>
  <c r="P75" i="19"/>
  <c r="T75" i="19"/>
  <c r="P72" i="15"/>
  <c r="T72" i="15"/>
  <c r="P21" i="4"/>
  <c r="T21" i="4"/>
  <c r="T77" i="26"/>
  <c r="P77" i="26"/>
  <c r="P77" i="16"/>
  <c r="T77" i="16"/>
  <c r="P70" i="10"/>
  <c r="T70" i="10"/>
  <c r="T77" i="25"/>
  <c r="P77" i="25"/>
  <c r="T74" i="25"/>
  <c r="P74" i="25"/>
  <c r="T74" i="18"/>
  <c r="P74" i="18"/>
  <c r="T62" i="1"/>
  <c r="P62" i="1"/>
  <c r="S73" i="1"/>
  <c r="O73" i="1"/>
  <c r="G73" i="1"/>
  <c r="P71" i="13"/>
  <c r="T71" i="13"/>
  <c r="P71" i="10"/>
  <c r="T71" i="10"/>
  <c r="T71" i="26"/>
  <c r="P71" i="26"/>
  <c r="T72" i="13"/>
  <c r="P72" i="13"/>
  <c r="T74" i="9"/>
  <c r="P74" i="9"/>
  <c r="V74" i="1"/>
  <c r="T5" i="18"/>
  <c r="D90" i="18"/>
  <c r="D92" i="18" s="1"/>
  <c r="D93" i="18" s="1"/>
  <c r="P5" i="18"/>
  <c r="P76" i="22"/>
  <c r="T76" i="22"/>
  <c r="T14" i="1"/>
  <c r="P14" i="1"/>
  <c r="P60" i="1"/>
  <c r="T60" i="1"/>
  <c r="T49" i="1"/>
  <c r="P49" i="1"/>
  <c r="T66" i="1"/>
  <c r="P66" i="1"/>
  <c r="T86" i="1"/>
  <c r="P86" i="1"/>
  <c r="P8" i="10"/>
  <c r="T8" i="10"/>
  <c r="P72" i="11"/>
  <c r="T72" i="11"/>
  <c r="P59" i="4"/>
  <c r="T59" i="4"/>
  <c r="T74" i="22"/>
  <c r="P74" i="22"/>
  <c r="P71" i="28"/>
  <c r="T71" i="28"/>
  <c r="T42" i="4"/>
  <c r="P42" i="4"/>
  <c r="T71" i="11"/>
  <c r="P71" i="11"/>
  <c r="P72" i="25"/>
  <c r="T72" i="25"/>
  <c r="T52" i="4"/>
  <c r="P52" i="4"/>
  <c r="P75" i="27"/>
  <c r="T75" i="27"/>
  <c r="T75" i="23"/>
  <c r="P75" i="23"/>
  <c r="T37" i="4"/>
  <c r="P37" i="4"/>
  <c r="P76" i="13"/>
  <c r="T76" i="13"/>
  <c r="P72" i="17"/>
  <c r="T72" i="17"/>
  <c r="T73" i="19"/>
  <c r="P73" i="19"/>
  <c r="P71" i="27"/>
  <c r="T71" i="27"/>
  <c r="P36" i="9"/>
  <c r="T36" i="9"/>
  <c r="P74" i="23"/>
  <c r="T74" i="23"/>
  <c r="T84" i="18"/>
  <c r="P84" i="18"/>
  <c r="P76" i="27"/>
  <c r="T76" i="27"/>
  <c r="T61" i="1"/>
  <c r="P61" i="1"/>
  <c r="P7" i="1"/>
  <c r="T7" i="1"/>
  <c r="T26" i="1"/>
  <c r="P26" i="1"/>
  <c r="P74" i="27"/>
  <c r="T74" i="27"/>
  <c r="T77" i="11"/>
  <c r="P77" i="11"/>
  <c r="T77" i="28"/>
  <c r="P77" i="28"/>
  <c r="D91" i="28"/>
  <c r="D93" i="28" s="1"/>
  <c r="D94" i="28" s="1"/>
  <c r="P73" i="13"/>
  <c r="T73" i="13"/>
  <c r="T73" i="11"/>
  <c r="P73" i="11"/>
  <c r="P11" i="4"/>
  <c r="T11" i="4"/>
  <c r="P70" i="12"/>
  <c r="T70" i="12"/>
  <c r="D90" i="24"/>
  <c r="D92" i="24" s="1"/>
  <c r="D93" i="24" s="1"/>
  <c r="D90" i="13"/>
  <c r="D92" i="13" s="1"/>
  <c r="D93" i="13" s="1"/>
  <c r="T74" i="28"/>
  <c r="P74" i="28"/>
  <c r="P86" i="4"/>
  <c r="T86" i="4"/>
  <c r="T51" i="1"/>
  <c r="P51" i="1"/>
  <c r="P59" i="1"/>
  <c r="T59" i="1"/>
  <c r="T6" i="1"/>
  <c r="P6" i="1"/>
  <c r="P26" i="4"/>
  <c r="T26" i="4"/>
  <c r="T19" i="4"/>
  <c r="P19" i="4"/>
  <c r="P70" i="19"/>
  <c r="T70" i="19"/>
  <c r="V73" i="1"/>
  <c r="T83" i="4"/>
  <c r="P83" i="4"/>
  <c r="P70" i="25"/>
  <c r="T70" i="25"/>
  <c r="P73" i="23"/>
  <c r="T73" i="23"/>
  <c r="D90" i="23"/>
  <c r="D92" i="23" s="1"/>
  <c r="D93" i="23" s="1"/>
  <c r="T76" i="14"/>
  <c r="P76" i="14"/>
  <c r="P74" i="12"/>
  <c r="T74" i="12"/>
  <c r="P76" i="23"/>
  <c r="T76" i="23"/>
  <c r="P76" i="12"/>
  <c r="T76" i="12"/>
  <c r="P70" i="9"/>
  <c r="T70" i="9"/>
  <c r="P75" i="18"/>
  <c r="T75" i="18"/>
  <c r="P58" i="18"/>
  <c r="T58" i="18"/>
  <c r="T73" i="22"/>
  <c r="P73" i="22"/>
  <c r="T70" i="23"/>
  <c r="P70" i="23"/>
  <c r="P9" i="1"/>
  <c r="T9" i="1"/>
  <c r="O74" i="1"/>
  <c r="S74" i="1"/>
  <c r="G74" i="1"/>
  <c r="T19" i="1"/>
  <c r="P19" i="1"/>
  <c r="T50" i="1"/>
  <c r="P50" i="1"/>
  <c r="P30" i="1"/>
  <c r="T30" i="1"/>
  <c r="T72" i="10"/>
  <c r="P72" i="10"/>
  <c r="P73" i="28"/>
  <c r="T73" i="28"/>
  <c r="T68" i="4"/>
  <c r="P68" i="4"/>
  <c r="T75" i="11"/>
  <c r="P75" i="11"/>
  <c r="P56" i="4"/>
  <c r="T56" i="4"/>
  <c r="P72" i="27"/>
  <c r="T72" i="27"/>
  <c r="P7" i="4"/>
  <c r="T7" i="4"/>
  <c r="P45" i="4"/>
  <c r="T45" i="4"/>
  <c r="T75" i="26"/>
  <c r="P75" i="26"/>
  <c r="T77" i="22"/>
  <c r="P77" i="22"/>
  <c r="P73" i="26"/>
  <c r="T73" i="26"/>
  <c r="P55" i="1"/>
  <c r="T55" i="1"/>
  <c r="P81" i="1"/>
  <c r="T81" i="1"/>
  <c r="P35" i="1"/>
  <c r="T35" i="1"/>
  <c r="P65" i="1"/>
  <c r="T65" i="1"/>
  <c r="P64" i="1"/>
  <c r="T64" i="1"/>
  <c r="P23" i="1"/>
  <c r="T23" i="1"/>
  <c r="P58" i="1"/>
  <c r="T58" i="1"/>
  <c r="P33" i="1"/>
  <c r="T33" i="1"/>
  <c r="O77" i="1"/>
  <c r="S77" i="1"/>
  <c r="G77" i="1"/>
  <c r="P74" i="17"/>
  <c r="T74" i="17"/>
  <c r="P73" i="12"/>
  <c r="T73" i="12"/>
  <c r="T63" i="4"/>
  <c r="P63" i="4"/>
  <c r="T10" i="4"/>
  <c r="P10" i="4"/>
  <c r="T74" i="13"/>
  <c r="P74" i="13"/>
  <c r="T12" i="4"/>
  <c r="P12" i="4"/>
  <c r="P16" i="4"/>
  <c r="T16" i="4"/>
  <c r="P76" i="11"/>
  <c r="T76" i="11"/>
  <c r="P71" i="25"/>
  <c r="T71" i="25"/>
  <c r="T75" i="9"/>
  <c r="P75" i="9"/>
  <c r="P72" i="12"/>
  <c r="T72" i="12"/>
  <c r="P72" i="23"/>
  <c r="T72" i="23"/>
  <c r="T74" i="16"/>
  <c r="P74" i="16"/>
  <c r="P76" i="24"/>
  <c r="T76" i="24"/>
  <c r="T76" i="17"/>
  <c r="P76" i="17"/>
  <c r="O76" i="1"/>
  <c r="S76" i="1"/>
  <c r="G76" i="1"/>
  <c r="T48" i="1"/>
  <c r="P48" i="1"/>
  <c r="P5" i="1"/>
  <c r="T5" i="1"/>
  <c r="P52" i="1"/>
  <c r="T52" i="1"/>
  <c r="T82" i="1"/>
  <c r="P82" i="1"/>
  <c r="T41" i="1"/>
  <c r="P41" i="1"/>
  <c r="D90" i="17"/>
  <c r="D92" i="17" s="1"/>
  <c r="D93" i="17" s="1"/>
  <c r="T77" i="13"/>
  <c r="P77" i="13"/>
  <c r="T72" i="14"/>
  <c r="P72" i="14"/>
  <c r="P39" i="4"/>
  <c r="T39" i="4"/>
  <c r="P75" i="28"/>
  <c r="T75" i="28"/>
  <c r="P76" i="19"/>
  <c r="T76" i="19"/>
  <c r="P76" i="18"/>
  <c r="T76" i="18"/>
  <c r="T77" i="19"/>
  <c r="P77" i="19"/>
  <c r="P69" i="4"/>
  <c r="T69" i="4"/>
  <c r="T31" i="1"/>
  <c r="P31" i="1"/>
  <c r="T20" i="1"/>
  <c r="P20" i="1"/>
  <c r="T36" i="1"/>
  <c r="P36" i="1"/>
  <c r="T43" i="1"/>
  <c r="P43" i="1"/>
  <c r="P28" i="1"/>
  <c r="T28" i="1"/>
  <c r="U58" i="1"/>
  <c r="T75" i="14"/>
  <c r="P75" i="14"/>
  <c r="P5" i="4"/>
  <c r="T5" i="4"/>
  <c r="D90" i="4"/>
  <c r="D92" i="4" s="1"/>
  <c r="D93" i="4" s="1"/>
  <c r="P43" i="4"/>
  <c r="T43" i="4"/>
  <c r="T71" i="17"/>
  <c r="P71" i="17"/>
  <c r="P73" i="9"/>
  <c r="T73" i="9"/>
  <c r="P66" i="4"/>
  <c r="T66" i="4"/>
  <c r="D90" i="16"/>
  <c r="D92" i="16" s="1"/>
  <c r="D93" i="16" s="1"/>
  <c r="P70" i="11"/>
  <c r="T70" i="11"/>
  <c r="V77" i="1"/>
  <c r="P71" i="24"/>
  <c r="T71" i="24"/>
  <c r="P77" i="15"/>
  <c r="T77" i="15"/>
  <c r="P86" i="9"/>
  <c r="T86" i="9"/>
  <c r="P77" i="24"/>
  <c r="T77" i="24"/>
  <c r="P70" i="24"/>
  <c r="T70" i="24"/>
  <c r="T73" i="27"/>
  <c r="P73" i="27"/>
  <c r="P40" i="1"/>
  <c r="T40" i="1"/>
  <c r="T79" i="1"/>
  <c r="P79" i="1"/>
  <c r="T47" i="1"/>
  <c r="P47" i="1"/>
  <c r="T63" i="1"/>
  <c r="P63" i="1"/>
  <c r="O75" i="1"/>
  <c r="S75" i="1"/>
  <c r="G75" i="1"/>
  <c r="T18" i="1"/>
  <c r="P18" i="1"/>
  <c r="T13" i="1"/>
  <c r="P13" i="1"/>
  <c r="D90" i="22"/>
  <c r="D92" i="22" s="1"/>
  <c r="D93" i="22" s="1"/>
  <c r="T72" i="16"/>
  <c r="P72" i="16"/>
  <c r="P77" i="18"/>
  <c r="T77" i="18"/>
  <c r="T7" i="15"/>
  <c r="P7" i="15"/>
  <c r="T77" i="23"/>
  <c r="P77" i="23"/>
  <c r="T74" i="11"/>
  <c r="P74" i="11"/>
  <c r="T10" i="1"/>
  <c r="P10" i="1"/>
  <c r="O72" i="1"/>
  <c r="S72" i="1"/>
  <c r="G72" i="1"/>
  <c r="T12" i="1"/>
  <c r="P12" i="1"/>
  <c r="T37" i="1"/>
  <c r="P37" i="1"/>
  <c r="T34" i="1"/>
  <c r="P34" i="1"/>
  <c r="T21" i="1"/>
  <c r="P21" i="1"/>
  <c r="P76" i="1" l="1"/>
  <c r="T76" i="1"/>
  <c r="P74" i="1"/>
  <c r="T74" i="1"/>
  <c r="P73" i="1"/>
  <c r="T73" i="1"/>
  <c r="P71" i="1"/>
  <c r="T71" i="1"/>
  <c r="T72" i="1"/>
  <c r="P72" i="1"/>
  <c r="P75" i="1"/>
  <c r="T75" i="1"/>
  <c r="D90" i="1"/>
  <c r="D92" i="1" s="1"/>
  <c r="D93" i="1" s="1"/>
  <c r="P77" i="1"/>
  <c r="T77" i="1"/>
  <c r="T70" i="1"/>
  <c r="P70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<sst xmlns="http://schemas.openxmlformats.org/spreadsheetml/2006/main" count="790" uniqueCount="119">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</sst>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0.1441650255615278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385.00000000000023</v>
      </c>
      <c r="F5" s="56">
        <v>592.72521949387738</v>
      </c>
      <c r="G5" s="57">
        <f>+E5+F5</f>
        <v>977.7252194938776</v>
      </c>
      <c r="H5" s="56">
        <v>164</v>
      </c>
      <c r="I5" s="56">
        <v>161</v>
      </c>
      <c r="J5" s="57">
        <f>+H5+I5</f>
        <v>325</v>
      </c>
      <c r="K5" s="56">
        <v>0</v>
      </c>
      <c r="L5" s="56">
        <v>0</v>
      </c>
      <c r="M5" s="57">
        <f>+K5+L5</f>
        <v>0</v>
      </c>
      <c r="N5" s="32">
        <f>+E5/(H5*216+K5*248)</f>
        <v>1.0868337850045174E-2</v>
      </c>
      <c r="O5" s="32">
        <f t="shared" ref="O5:O80" si="0">+F5/(I5*216+L5*248)</f>
        <v>1.7044088437252053E-2</v>
      </c>
      <c r="P5" s="33">
        <f t="shared" ref="P5:P80" si="1">+G5/(J5*216+M5*248)</f>
        <v>1.3927709679399965E-2</v>
      </c>
      <c r="Q5" s="41"/>
      <c r="R5" s="58">
        <f>+E5/(H5+K5)</f>
        <v>2.3475609756097575</v>
      </c>
      <c r="S5" s="58">
        <f t="shared" ref="S5" si="2">+F5/(I5+L5)</f>
        <v>3.6815231024464432</v>
      </c>
      <c r="T5" s="58">
        <f t="shared" ref="T5" si="3">+G5/(J5+M5)</f>
        <v>3.0083852907503927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657.74580943072283</v>
      </c>
      <c r="F6" s="56">
        <v>1113.3885969604748</v>
      </c>
      <c r="G6" s="57">
        <f t="shared" ref="G6:G70" si="4">+E6+F6</f>
        <v>1771.1344063911977</v>
      </c>
      <c r="H6" s="56">
        <v>164</v>
      </c>
      <c r="I6" s="56">
        <v>161</v>
      </c>
      <c r="J6" s="57">
        <f t="shared" ref="J6:J59" si="5">+H6+I6</f>
        <v>325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1.8567801756739014E-2</v>
      </c>
      <c r="O6" s="32">
        <f t="shared" ref="O6:O16" si="8">+F6/(I6*216+L6*248)</f>
        <v>3.2016005203602337E-2</v>
      </c>
      <c r="P6" s="33">
        <f t="shared" ref="P6:P16" si="9">+G6/(J6*216+M6*248)</f>
        <v>2.5229834848877461E-2</v>
      </c>
      <c r="Q6" s="41"/>
      <c r="R6" s="58">
        <f t="shared" ref="R6:R70" si="10">+E6/(H6+K6)</f>
        <v>4.0106451794556266</v>
      </c>
      <c r="S6" s="58">
        <f t="shared" ref="S6:S70" si="11">+F6/(I6+L6)</f>
        <v>6.9154571239781042</v>
      </c>
      <c r="T6" s="58">
        <f t="shared" ref="T6:T70" si="12">+G6/(J6+M6)</f>
        <v>5.4496443273575315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993.38751773951651</v>
      </c>
      <c r="F7" s="56">
        <v>1455.8956156962024</v>
      </c>
      <c r="G7" s="57">
        <f t="shared" si="4"/>
        <v>2449.2831334357188</v>
      </c>
      <c r="H7" s="56">
        <v>164</v>
      </c>
      <c r="I7" s="56">
        <v>161</v>
      </c>
      <c r="J7" s="57">
        <f t="shared" si="5"/>
        <v>325</v>
      </c>
      <c r="K7" s="56">
        <v>0</v>
      </c>
      <c r="L7" s="56">
        <v>0</v>
      </c>
      <c r="M7" s="57">
        <f t="shared" si="6"/>
        <v>0</v>
      </c>
      <c r="N7" s="32">
        <f t="shared" si="7"/>
        <v>2.804278223067741E-2</v>
      </c>
      <c r="O7" s="32">
        <f t="shared" si="8"/>
        <v>4.1864953292391371E-2</v>
      </c>
      <c r="P7" s="33">
        <f t="shared" si="9"/>
        <v>3.4890073125864937E-2</v>
      </c>
      <c r="Q7" s="41"/>
      <c r="R7" s="58">
        <f t="shared" si="10"/>
        <v>6.0572409618263201</v>
      </c>
      <c r="S7" s="58">
        <f t="shared" si="11"/>
        <v>9.0428299111565362</v>
      </c>
      <c r="T7" s="58">
        <f t="shared" si="12"/>
        <v>7.5362557951868272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1199.5643094333407</v>
      </c>
      <c r="F8" s="56">
        <v>1698.0367311066309</v>
      </c>
      <c r="G8" s="57">
        <f t="shared" si="4"/>
        <v>2897.6010405399716</v>
      </c>
      <c r="H8" s="56">
        <v>164</v>
      </c>
      <c r="I8" s="56">
        <v>161</v>
      </c>
      <c r="J8" s="57">
        <f t="shared" si="5"/>
        <v>325</v>
      </c>
      <c r="K8" s="56">
        <v>0</v>
      </c>
      <c r="L8" s="56">
        <v>0</v>
      </c>
      <c r="M8" s="57">
        <f t="shared" si="6"/>
        <v>0</v>
      </c>
      <c r="N8" s="32">
        <f t="shared" si="7"/>
        <v>3.3863039448773169E-2</v>
      </c>
      <c r="O8" s="32">
        <f t="shared" si="8"/>
        <v>4.8827833307644092E-2</v>
      </c>
      <c r="P8" s="33">
        <f t="shared" si="9"/>
        <v>4.127636809885999E-2</v>
      </c>
      <c r="Q8" s="41"/>
      <c r="R8" s="58">
        <f t="shared" si="10"/>
        <v>7.3144165209350041</v>
      </c>
      <c r="S8" s="58">
        <f t="shared" si="11"/>
        <v>10.546811994451124</v>
      </c>
      <c r="T8" s="58">
        <f t="shared" si="12"/>
        <v>8.9156955093537587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1663.8895682765533</v>
      </c>
      <c r="F9" s="56">
        <v>2185.8172167051125</v>
      </c>
      <c r="G9" s="57">
        <f t="shared" si="4"/>
        <v>3849.7067849816658</v>
      </c>
      <c r="H9" s="56">
        <v>163</v>
      </c>
      <c r="I9" s="56">
        <v>163</v>
      </c>
      <c r="J9" s="57">
        <f t="shared" si="5"/>
        <v>326</v>
      </c>
      <c r="K9" s="56">
        <v>0</v>
      </c>
      <c r="L9" s="56">
        <v>0</v>
      </c>
      <c r="M9" s="57">
        <f t="shared" si="6"/>
        <v>0</v>
      </c>
      <c r="N9" s="32">
        <f t="shared" si="7"/>
        <v>4.7258849360274746E-2</v>
      </c>
      <c r="O9" s="32">
        <f t="shared" si="8"/>
        <v>6.208297025406477E-2</v>
      </c>
      <c r="P9" s="33">
        <f t="shared" si="9"/>
        <v>5.4670909807169758E-2</v>
      </c>
      <c r="Q9" s="41"/>
      <c r="R9" s="58">
        <f t="shared" si="10"/>
        <v>10.207911461819345</v>
      </c>
      <c r="S9" s="58">
        <f t="shared" si="11"/>
        <v>13.409921574877991</v>
      </c>
      <c r="T9" s="58">
        <f t="shared" si="12"/>
        <v>11.808916518348669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1901.5169069940805</v>
      </c>
      <c r="F10" s="56">
        <v>2635.9175867177146</v>
      </c>
      <c r="G10" s="57">
        <f t="shared" si="4"/>
        <v>4537.4344937117949</v>
      </c>
      <c r="H10" s="56">
        <v>163</v>
      </c>
      <c r="I10" s="56">
        <v>161</v>
      </c>
      <c r="J10" s="57">
        <f t="shared" si="5"/>
        <v>324</v>
      </c>
      <c r="K10" s="56">
        <v>0</v>
      </c>
      <c r="L10" s="56">
        <v>0</v>
      </c>
      <c r="M10" s="57">
        <f t="shared" si="6"/>
        <v>0</v>
      </c>
      <c r="N10" s="32">
        <f t="shared" si="7"/>
        <v>5.4008092109579658E-2</v>
      </c>
      <c r="O10" s="32">
        <f t="shared" si="8"/>
        <v>7.5797032054224597E-2</v>
      </c>
      <c r="P10" s="33">
        <f t="shared" si="9"/>
        <v>6.4835312267258152E-2</v>
      </c>
      <c r="Q10" s="41"/>
      <c r="R10" s="58">
        <f t="shared" si="10"/>
        <v>11.665747895669206</v>
      </c>
      <c r="S10" s="58">
        <f t="shared" si="11"/>
        <v>16.372158923712512</v>
      </c>
      <c r="T10" s="58">
        <f t="shared" si="12"/>
        <v>14.004427449727762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2406.6488844814394</v>
      </c>
      <c r="F11" s="56">
        <v>3473.2497331691197</v>
      </c>
      <c r="G11" s="57">
        <f t="shared" si="4"/>
        <v>5879.8986176505587</v>
      </c>
      <c r="H11" s="56">
        <v>164</v>
      </c>
      <c r="I11" s="56">
        <v>162</v>
      </c>
      <c r="J11" s="57">
        <f t="shared" si="5"/>
        <v>326</v>
      </c>
      <c r="K11" s="56">
        <v>0</v>
      </c>
      <c r="L11" s="56">
        <v>0</v>
      </c>
      <c r="M11" s="57">
        <f t="shared" si="6"/>
        <v>0</v>
      </c>
      <c r="N11" s="32">
        <f t="shared" si="7"/>
        <v>6.7938371851892485E-2</v>
      </c>
      <c r="O11" s="32">
        <f t="shared" si="8"/>
        <v>9.9258394294956559E-2</v>
      </c>
      <c r="P11" s="33">
        <f t="shared" si="9"/>
        <v>8.3502309384948861E-2</v>
      </c>
      <c r="Q11" s="41"/>
      <c r="R11" s="58">
        <f t="shared" si="10"/>
        <v>14.674688320008777</v>
      </c>
      <c r="S11" s="58">
        <f t="shared" si="11"/>
        <v>21.439813167710614</v>
      </c>
      <c r="T11" s="58">
        <f t="shared" si="12"/>
        <v>18.036498827148954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2577.7151103249025</v>
      </c>
      <c r="F12" s="56">
        <v>3613.7737499409955</v>
      </c>
      <c r="G12" s="57">
        <f t="shared" si="4"/>
        <v>6191.4888602658975</v>
      </c>
      <c r="H12" s="56">
        <v>164</v>
      </c>
      <c r="I12" s="56">
        <v>162</v>
      </c>
      <c r="J12" s="57">
        <f t="shared" si="5"/>
        <v>326</v>
      </c>
      <c r="K12" s="56">
        <v>0</v>
      </c>
      <c r="L12" s="56">
        <v>0</v>
      </c>
      <c r="M12" s="57">
        <f t="shared" si="6"/>
        <v>0</v>
      </c>
      <c r="N12" s="32">
        <f t="shared" si="7"/>
        <v>7.276747714331816E-2</v>
      </c>
      <c r="O12" s="32">
        <f t="shared" si="8"/>
        <v>0.10327428412039882</v>
      </c>
      <c r="P12" s="33">
        <f t="shared" si="9"/>
        <v>8.7927301469352098E-2</v>
      </c>
      <c r="Q12" s="41"/>
      <c r="R12" s="58">
        <f t="shared" si="10"/>
        <v>15.717775062956722</v>
      </c>
      <c r="S12" s="58">
        <f t="shared" si="11"/>
        <v>22.307245370006143</v>
      </c>
      <c r="T12" s="58">
        <f t="shared" si="12"/>
        <v>18.992297117380055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2655.9657976350209</v>
      </c>
      <c r="F13" s="56">
        <v>3719.8449833695258</v>
      </c>
      <c r="G13" s="57">
        <f t="shared" si="4"/>
        <v>6375.8107810045467</v>
      </c>
      <c r="H13" s="56">
        <v>166</v>
      </c>
      <c r="I13" s="56">
        <v>164</v>
      </c>
      <c r="J13" s="57">
        <f t="shared" si="5"/>
        <v>330</v>
      </c>
      <c r="K13" s="56">
        <v>0</v>
      </c>
      <c r="L13" s="56">
        <v>0</v>
      </c>
      <c r="M13" s="57">
        <f t="shared" si="6"/>
        <v>0</v>
      </c>
      <c r="N13" s="32">
        <f t="shared" si="7"/>
        <v>7.4073120192855335E-2</v>
      </c>
      <c r="O13" s="32">
        <f t="shared" si="8"/>
        <v>0.10500917410144325</v>
      </c>
      <c r="P13" s="33">
        <f t="shared" si="9"/>
        <v>8.9447401529244477E-2</v>
      </c>
      <c r="Q13" s="41"/>
      <c r="R13" s="58">
        <f t="shared" si="10"/>
        <v>15.999793961656753</v>
      </c>
      <c r="S13" s="58">
        <f t="shared" si="11"/>
        <v>22.681981605911744</v>
      </c>
      <c r="T13" s="58">
        <f t="shared" si="12"/>
        <v>19.320638730316809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3353.4623679062429</v>
      </c>
      <c r="F14" s="56">
        <v>4522.5928369004805</v>
      </c>
      <c r="G14" s="57">
        <f t="shared" si="4"/>
        <v>7876.0552048067239</v>
      </c>
      <c r="H14" s="56">
        <v>166</v>
      </c>
      <c r="I14" s="56">
        <v>164</v>
      </c>
      <c r="J14" s="57">
        <f t="shared" si="5"/>
        <v>330</v>
      </c>
      <c r="K14" s="56">
        <v>0</v>
      </c>
      <c r="L14" s="56">
        <v>0</v>
      </c>
      <c r="M14" s="57">
        <f t="shared" si="6"/>
        <v>0</v>
      </c>
      <c r="N14" s="32">
        <f t="shared" si="7"/>
        <v>9.3525835784979999E-2</v>
      </c>
      <c r="O14" s="32">
        <f t="shared" si="8"/>
        <v>0.12767030366137311</v>
      </c>
      <c r="P14" s="33">
        <f t="shared" si="9"/>
        <v>0.11049460163870263</v>
      </c>
      <c r="Q14" s="41"/>
      <c r="R14" s="58">
        <f t="shared" si="10"/>
        <v>20.201580529555681</v>
      </c>
      <c r="S14" s="58">
        <f t="shared" si="11"/>
        <v>27.576785590856588</v>
      </c>
      <c r="T14" s="58">
        <f t="shared" si="12"/>
        <v>23.86683395395977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6690.7271993764907</v>
      </c>
      <c r="F15" s="56">
        <v>8102.0670474410854</v>
      </c>
      <c r="G15" s="57">
        <f t="shared" si="4"/>
        <v>14792.794246817575</v>
      </c>
      <c r="H15" s="56">
        <v>252</v>
      </c>
      <c r="I15" s="56">
        <v>248</v>
      </c>
      <c r="J15" s="57">
        <f t="shared" si="5"/>
        <v>500</v>
      </c>
      <c r="K15" s="56">
        <v>165</v>
      </c>
      <c r="L15" s="56">
        <v>164</v>
      </c>
      <c r="M15" s="57">
        <f t="shared" si="6"/>
        <v>329</v>
      </c>
      <c r="N15" s="32">
        <f t="shared" si="7"/>
        <v>7.0168713811734312E-2</v>
      </c>
      <c r="O15" s="32">
        <f t="shared" si="8"/>
        <v>8.5972697871828152E-2</v>
      </c>
      <c r="P15" s="33">
        <f t="shared" si="9"/>
        <v>7.8024358869665258E-2</v>
      </c>
      <c r="Q15" s="41"/>
      <c r="R15" s="58">
        <f t="shared" si="10"/>
        <v>16.04490935102276</v>
      </c>
      <c r="S15" s="58">
        <f t="shared" si="11"/>
        <v>19.665211280196811</v>
      </c>
      <c r="T15" s="58">
        <f t="shared" si="12"/>
        <v>17.844142637898159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12659.575007984198</v>
      </c>
      <c r="F16" s="56">
        <v>15685.237968851452</v>
      </c>
      <c r="G16" s="57">
        <f t="shared" si="4"/>
        <v>28344.812976835652</v>
      </c>
      <c r="H16" s="56">
        <v>334</v>
      </c>
      <c r="I16" s="56">
        <v>292</v>
      </c>
      <c r="J16" s="57">
        <f t="shared" si="5"/>
        <v>626</v>
      </c>
      <c r="K16" s="56">
        <v>243</v>
      </c>
      <c r="L16" s="56">
        <v>280</v>
      </c>
      <c r="M16" s="57">
        <f t="shared" si="6"/>
        <v>523</v>
      </c>
      <c r="N16" s="32">
        <f t="shared" si="7"/>
        <v>9.5610348377622181E-2</v>
      </c>
      <c r="O16" s="32">
        <f t="shared" si="8"/>
        <v>0.11836843432180823</v>
      </c>
      <c r="P16" s="33">
        <f t="shared" si="9"/>
        <v>0.10699385843588877</v>
      </c>
      <c r="Q16" s="41"/>
      <c r="R16" s="58">
        <f t="shared" si="10"/>
        <v>21.940337968776774</v>
      </c>
      <c r="S16" s="58">
        <f t="shared" si="11"/>
        <v>27.421744700789251</v>
      </c>
      <c r="T16" s="58">
        <f t="shared" si="12"/>
        <v>24.669114862346085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14528.633821121046</v>
      </c>
      <c r="F17" s="56">
        <v>17060.167586630821</v>
      </c>
      <c r="G17" s="57">
        <f t="shared" si="4"/>
        <v>31588.801407751867</v>
      </c>
      <c r="H17" s="56">
        <v>331</v>
      </c>
      <c r="I17" s="56">
        <v>298</v>
      </c>
      <c r="J17" s="57">
        <f t="shared" si="5"/>
        <v>629</v>
      </c>
      <c r="K17" s="56">
        <v>243</v>
      </c>
      <c r="L17" s="56">
        <v>280</v>
      </c>
      <c r="M17" s="57">
        <f t="shared" si="6"/>
        <v>523</v>
      </c>
      <c r="N17" s="32">
        <f t="shared" ref="N17:N81" si="13">+E17/(H17*216+K17*248)</f>
        <v>0.11026589117426416</v>
      </c>
      <c r="O17" s="32">
        <f t="shared" si="0"/>
        <v>0.12749736627578936</v>
      </c>
      <c r="P17" s="33">
        <f t="shared" si="1"/>
        <v>0.1189480713329613</v>
      </c>
      <c r="Q17" s="41"/>
      <c r="R17" s="58">
        <f t="shared" si="10"/>
        <v>25.31120874759764</v>
      </c>
      <c r="S17" s="58">
        <f t="shared" si="11"/>
        <v>29.515860876523913</v>
      </c>
      <c r="T17" s="58">
        <f t="shared" si="12"/>
        <v>27.420834555340164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21058.931944493939</v>
      </c>
      <c r="F18" s="56">
        <v>20807.522831103041</v>
      </c>
      <c r="G18" s="57">
        <f t="shared" si="4"/>
        <v>41866.454775596983</v>
      </c>
      <c r="H18" s="56">
        <v>337</v>
      </c>
      <c r="I18" s="56">
        <v>294</v>
      </c>
      <c r="J18" s="57">
        <f t="shared" si="5"/>
        <v>631</v>
      </c>
      <c r="K18" s="56">
        <v>243</v>
      </c>
      <c r="L18" s="56">
        <v>280</v>
      </c>
      <c r="M18" s="57">
        <f t="shared" si="6"/>
        <v>523</v>
      </c>
      <c r="N18" s="32">
        <f t="shared" si="13"/>
        <v>0.15827119366653092</v>
      </c>
      <c r="O18" s="32">
        <f t="shared" si="0"/>
        <v>0.15651344047947285</v>
      </c>
      <c r="P18" s="33">
        <f t="shared" si="1"/>
        <v>0.15739268712630444</v>
      </c>
      <c r="Q18" s="41"/>
      <c r="R18" s="58">
        <f t="shared" si="10"/>
        <v>36.308503352575755</v>
      </c>
      <c r="S18" s="58">
        <f t="shared" si="11"/>
        <v>36.25003977544084</v>
      </c>
      <c r="T18" s="58">
        <f t="shared" si="12"/>
        <v>36.279423549044182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26853.388210364577</v>
      </c>
      <c r="F19" s="56">
        <v>27267.399151031805</v>
      </c>
      <c r="G19" s="57">
        <f t="shared" si="4"/>
        <v>54120.787361396382</v>
      </c>
      <c r="H19" s="56">
        <v>337</v>
      </c>
      <c r="I19" s="56">
        <v>292</v>
      </c>
      <c r="J19" s="57">
        <f t="shared" si="5"/>
        <v>629</v>
      </c>
      <c r="K19" s="56">
        <v>245</v>
      </c>
      <c r="L19" s="56">
        <v>280</v>
      </c>
      <c r="M19" s="57">
        <f t="shared" si="6"/>
        <v>525</v>
      </c>
      <c r="N19" s="32">
        <f t="shared" si="13"/>
        <v>0.20107065570238242</v>
      </c>
      <c r="O19" s="32">
        <f t="shared" si="0"/>
        <v>0.20577305565557688</v>
      </c>
      <c r="P19" s="33">
        <f t="shared" si="1"/>
        <v>0.2034126652286532</v>
      </c>
      <c r="Q19" s="41"/>
      <c r="R19" s="58">
        <f t="shared" si="10"/>
        <v>46.139842285849788</v>
      </c>
      <c r="S19" s="58">
        <f t="shared" si="11"/>
        <v>47.670278236069592</v>
      </c>
      <c r="T19" s="58">
        <f t="shared" si="12"/>
        <v>46.898429255976069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32609.440271986819</v>
      </c>
      <c r="F20" s="56">
        <v>37931.625925619635</v>
      </c>
      <c r="G20" s="57">
        <f t="shared" si="4"/>
        <v>70541.066197606458</v>
      </c>
      <c r="H20" s="56">
        <v>303</v>
      </c>
      <c r="I20" s="56">
        <v>292</v>
      </c>
      <c r="J20" s="57">
        <f t="shared" si="5"/>
        <v>595</v>
      </c>
      <c r="K20" s="56">
        <v>278</v>
      </c>
      <c r="L20" s="56">
        <v>284</v>
      </c>
      <c r="M20" s="57">
        <f t="shared" si="6"/>
        <v>562</v>
      </c>
      <c r="N20" s="32">
        <f t="shared" si="13"/>
        <v>0.24264420703603504</v>
      </c>
      <c r="O20" s="32">
        <f t="shared" si="0"/>
        <v>0.28412351634123051</v>
      </c>
      <c r="P20" s="33">
        <f t="shared" si="1"/>
        <v>0.26331511555830045</v>
      </c>
      <c r="Q20" s="41"/>
      <c r="R20" s="58">
        <f t="shared" si="10"/>
        <v>56.126403222008292</v>
      </c>
      <c r="S20" s="58">
        <f t="shared" si="11"/>
        <v>65.853517231978529</v>
      </c>
      <c r="T20" s="58">
        <f t="shared" si="12"/>
        <v>60.968942262408348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32343.426971248184</v>
      </c>
      <c r="F21" s="56">
        <v>37438.925080986504</v>
      </c>
      <c r="G21" s="57">
        <f t="shared" si="4"/>
        <v>69782.352052234695</v>
      </c>
      <c r="H21" s="56">
        <v>293</v>
      </c>
      <c r="I21" s="56">
        <v>292</v>
      </c>
      <c r="J21" s="57">
        <f t="shared" si="5"/>
        <v>585</v>
      </c>
      <c r="K21" s="56">
        <v>283</v>
      </c>
      <c r="L21" s="56">
        <v>278</v>
      </c>
      <c r="M21" s="57">
        <f t="shared" si="6"/>
        <v>561</v>
      </c>
      <c r="N21" s="32">
        <f t="shared" si="13"/>
        <v>0.24232368565128404</v>
      </c>
      <c r="O21" s="32">
        <f t="shared" si="0"/>
        <v>0.28359384529895243</v>
      </c>
      <c r="P21" s="33">
        <f t="shared" si="1"/>
        <v>0.26284559773788152</v>
      </c>
      <c r="Q21" s="41"/>
      <c r="R21" s="58">
        <f t="shared" si="10"/>
        <v>56.151782936194763</v>
      </c>
      <c r="S21" s="58">
        <f t="shared" si="11"/>
        <v>65.682324703485094</v>
      </c>
      <c r="T21" s="58">
        <f t="shared" si="12"/>
        <v>60.892104757621901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31470.964756583588</v>
      </c>
      <c r="F22" s="56">
        <v>34866.400909511416</v>
      </c>
      <c r="G22" s="57">
        <f t="shared" si="4"/>
        <v>66337.365666095007</v>
      </c>
      <c r="H22" s="56">
        <v>293</v>
      </c>
      <c r="I22" s="56">
        <v>293</v>
      </c>
      <c r="J22" s="57">
        <f t="shared" si="5"/>
        <v>586</v>
      </c>
      <c r="K22" s="56">
        <v>281</v>
      </c>
      <c r="L22" s="56">
        <v>280</v>
      </c>
      <c r="M22" s="57">
        <f t="shared" si="6"/>
        <v>561</v>
      </c>
      <c r="N22" s="32">
        <f t="shared" si="13"/>
        <v>0.23666650189946747</v>
      </c>
      <c r="O22" s="32">
        <f t="shared" si="0"/>
        <v>0.26269062224633399</v>
      </c>
      <c r="P22" s="33">
        <f t="shared" si="1"/>
        <v>0.24966641701327419</v>
      </c>
      <c r="Q22" s="41"/>
      <c r="R22" s="58">
        <f t="shared" si="10"/>
        <v>54.827464732724017</v>
      </c>
      <c r="S22" s="58">
        <f t="shared" si="11"/>
        <v>60.848867206826206</v>
      </c>
      <c r="T22" s="58">
        <f t="shared" si="12"/>
        <v>57.835541121268534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29032.349678271021</v>
      </c>
      <c r="F23" s="56">
        <v>28361.602214147952</v>
      </c>
      <c r="G23" s="57">
        <f t="shared" si="4"/>
        <v>57393.951892418976</v>
      </c>
      <c r="H23" s="56">
        <v>293</v>
      </c>
      <c r="I23" s="56">
        <v>309</v>
      </c>
      <c r="J23" s="57">
        <f t="shared" si="5"/>
        <v>602</v>
      </c>
      <c r="K23" s="56">
        <v>287</v>
      </c>
      <c r="L23" s="56">
        <v>253</v>
      </c>
      <c r="M23" s="57">
        <f t="shared" si="6"/>
        <v>540</v>
      </c>
      <c r="N23" s="32">
        <f t="shared" si="13"/>
        <v>0.21591169144359101</v>
      </c>
      <c r="O23" s="32">
        <f t="shared" si="0"/>
        <v>0.21902880741186792</v>
      </c>
      <c r="P23" s="33">
        <f t="shared" si="1"/>
        <v>0.21744086762903472</v>
      </c>
      <c r="Q23" s="41"/>
      <c r="R23" s="58">
        <f t="shared" si="10"/>
        <v>50.055775307363831</v>
      </c>
      <c r="S23" s="58">
        <f t="shared" si="11"/>
        <v>50.465484366811303</v>
      </c>
      <c r="T23" s="58">
        <f t="shared" si="12"/>
        <v>50.257400956584043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27198.097112184263</v>
      </c>
      <c r="F24" s="56">
        <v>25537.630868045984</v>
      </c>
      <c r="G24" s="57">
        <f t="shared" si="4"/>
        <v>52735.727980230251</v>
      </c>
      <c r="H24" s="56">
        <v>293</v>
      </c>
      <c r="I24" s="56">
        <v>335</v>
      </c>
      <c r="J24" s="57">
        <f t="shared" si="5"/>
        <v>628</v>
      </c>
      <c r="K24" s="56">
        <v>285</v>
      </c>
      <c r="L24" s="56">
        <v>244</v>
      </c>
      <c r="M24" s="57">
        <f t="shared" si="6"/>
        <v>529</v>
      </c>
      <c r="N24" s="32">
        <f t="shared" si="13"/>
        <v>0.20301935620584216</v>
      </c>
      <c r="O24" s="32">
        <f t="shared" si="0"/>
        <v>0.1921972339397765</v>
      </c>
      <c r="P24" s="33">
        <f t="shared" si="1"/>
        <v>0.19763052008780638</v>
      </c>
      <c r="Q24" s="41"/>
      <c r="R24" s="58">
        <f t="shared" si="10"/>
        <v>47.055531335958932</v>
      </c>
      <c r="S24" s="58">
        <f t="shared" si="11"/>
        <v>44.106443640839352</v>
      </c>
      <c r="T24" s="58">
        <f t="shared" si="12"/>
        <v>45.57971303390687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25874.938150009169</v>
      </c>
      <c r="F25" s="56">
        <v>24287.662664628228</v>
      </c>
      <c r="G25" s="57">
        <f t="shared" si="4"/>
        <v>50162.600814637393</v>
      </c>
      <c r="H25" s="56">
        <v>289</v>
      </c>
      <c r="I25" s="56">
        <v>335</v>
      </c>
      <c r="J25" s="57">
        <f t="shared" si="5"/>
        <v>624</v>
      </c>
      <c r="K25" s="56">
        <v>285</v>
      </c>
      <c r="L25" s="56">
        <v>246</v>
      </c>
      <c r="M25" s="57">
        <f t="shared" si="6"/>
        <v>531</v>
      </c>
      <c r="N25" s="32">
        <f t="shared" si="13"/>
        <v>0.19439639792950753</v>
      </c>
      <c r="O25" s="32">
        <f t="shared" si="0"/>
        <v>0.18211012135315988</v>
      </c>
      <c r="P25" s="33">
        <f t="shared" si="1"/>
        <v>0.18824717349153905</v>
      </c>
      <c r="Q25" s="41"/>
      <c r="R25" s="58">
        <f t="shared" si="10"/>
        <v>45.078289459946291</v>
      </c>
      <c r="S25" s="58">
        <f t="shared" si="11"/>
        <v>41.803205963215539</v>
      </c>
      <c r="T25" s="58">
        <f t="shared" si="12"/>
        <v>43.430823216136268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24346.651917917621</v>
      </c>
      <c r="F26" s="56">
        <v>22991.566329719764</v>
      </c>
      <c r="G26" s="57">
        <f t="shared" si="4"/>
        <v>47338.218247637386</v>
      </c>
      <c r="H26" s="56">
        <v>293</v>
      </c>
      <c r="I26" s="56">
        <v>341</v>
      </c>
      <c r="J26" s="57">
        <f t="shared" si="5"/>
        <v>634</v>
      </c>
      <c r="K26" s="56">
        <v>285</v>
      </c>
      <c r="L26" s="56">
        <v>246</v>
      </c>
      <c r="M26" s="57">
        <f t="shared" si="6"/>
        <v>531</v>
      </c>
      <c r="N26" s="32">
        <f t="shared" si="13"/>
        <v>0.18173483158603265</v>
      </c>
      <c r="O26" s="32">
        <f t="shared" si="0"/>
        <v>0.17073283379165749</v>
      </c>
      <c r="P26" s="33">
        <f t="shared" si="1"/>
        <v>0.17621958012313271</v>
      </c>
      <c r="Q26" s="41"/>
      <c r="R26" s="58">
        <f t="shared" si="10"/>
        <v>42.122235152106612</v>
      </c>
      <c r="S26" s="58">
        <f t="shared" si="11"/>
        <v>39.167915382827537</v>
      </c>
      <c r="T26" s="58">
        <f t="shared" si="12"/>
        <v>40.633663731877583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21329.992106835653</v>
      </c>
      <c r="F27" s="56">
        <v>21516.739489790772</v>
      </c>
      <c r="G27" s="57">
        <f t="shared" si="4"/>
        <v>42846.731596626429</v>
      </c>
      <c r="H27" s="56">
        <v>295</v>
      </c>
      <c r="I27" s="56">
        <v>336</v>
      </c>
      <c r="J27" s="57">
        <f t="shared" si="5"/>
        <v>631</v>
      </c>
      <c r="K27" s="56">
        <v>283</v>
      </c>
      <c r="L27" s="56">
        <v>246</v>
      </c>
      <c r="M27" s="57">
        <f t="shared" si="6"/>
        <v>529</v>
      </c>
      <c r="N27" s="32">
        <f t="shared" si="13"/>
        <v>0.15929316605057095</v>
      </c>
      <c r="O27" s="32">
        <f t="shared" si="0"/>
        <v>0.16107272944207968</v>
      </c>
      <c r="P27" s="33">
        <f t="shared" si="1"/>
        <v>0.16018188328682567</v>
      </c>
      <c r="Q27" s="41"/>
      <c r="R27" s="58">
        <f t="shared" si="10"/>
        <v>36.903100530857529</v>
      </c>
      <c r="S27" s="58">
        <f t="shared" si="11"/>
        <v>36.97034276596353</v>
      </c>
      <c r="T27" s="58">
        <f t="shared" si="12"/>
        <v>36.936837583298647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8175.4462299673423</v>
      </c>
      <c r="F28" s="56">
        <v>7249.6867297403678</v>
      </c>
      <c r="G28" s="57">
        <f t="shared" si="4"/>
        <v>15425.132959707709</v>
      </c>
      <c r="H28" s="56">
        <v>167</v>
      </c>
      <c r="I28" s="56">
        <v>167</v>
      </c>
      <c r="J28" s="57">
        <f t="shared" si="5"/>
        <v>334</v>
      </c>
      <c r="K28" s="56">
        <v>0</v>
      </c>
      <c r="L28" s="56">
        <v>0</v>
      </c>
      <c r="M28" s="57">
        <f t="shared" si="6"/>
        <v>0</v>
      </c>
      <c r="N28" s="32">
        <f t="shared" si="13"/>
        <v>0.22664244372275844</v>
      </c>
      <c r="O28" s="32">
        <f t="shared" si="0"/>
        <v>0.20097823047627988</v>
      </c>
      <c r="P28" s="33">
        <f t="shared" si="1"/>
        <v>0.21381033709951913</v>
      </c>
      <c r="Q28" s="41"/>
      <c r="R28" s="58">
        <f t="shared" si="10"/>
        <v>48.954767844115821</v>
      </c>
      <c r="S28" s="58">
        <f t="shared" si="11"/>
        <v>43.411297782876453</v>
      </c>
      <c r="T28" s="58">
        <f t="shared" si="12"/>
        <v>46.183032813496133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7756.9262423575838</v>
      </c>
      <c r="F29" s="56">
        <v>7292.9813098144732</v>
      </c>
      <c r="G29" s="57">
        <f t="shared" si="4"/>
        <v>15049.907552172057</v>
      </c>
      <c r="H29" s="56">
        <v>167</v>
      </c>
      <c r="I29" s="56">
        <v>167</v>
      </c>
      <c r="J29" s="57">
        <f t="shared" si="5"/>
        <v>334</v>
      </c>
      <c r="K29" s="56">
        <v>0</v>
      </c>
      <c r="L29" s="56">
        <v>0</v>
      </c>
      <c r="M29" s="57">
        <f t="shared" si="6"/>
        <v>0</v>
      </c>
      <c r="N29" s="32">
        <f t="shared" si="13"/>
        <v>0.21504009321239698</v>
      </c>
      <c r="O29" s="32">
        <f t="shared" si="0"/>
        <v>0.20217845724701911</v>
      </c>
      <c r="P29" s="33">
        <f t="shared" si="1"/>
        <v>0.20860927522970804</v>
      </c>
      <c r="Q29" s="41"/>
      <c r="R29" s="58">
        <f t="shared" si="10"/>
        <v>46.448660133877745</v>
      </c>
      <c r="S29" s="58">
        <f t="shared" si="11"/>
        <v>43.670546765356129</v>
      </c>
      <c r="T29" s="58">
        <f t="shared" si="12"/>
        <v>45.059603449616937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7624.8878499993671</v>
      </c>
      <c r="F30" s="56">
        <v>7283.3127383689025</v>
      </c>
      <c r="G30" s="57">
        <f t="shared" si="4"/>
        <v>14908.200588368269</v>
      </c>
      <c r="H30" s="56">
        <v>167</v>
      </c>
      <c r="I30" s="56">
        <v>167</v>
      </c>
      <c r="J30" s="57">
        <f t="shared" si="5"/>
        <v>334</v>
      </c>
      <c r="K30" s="56">
        <v>0</v>
      </c>
      <c r="L30" s="56">
        <v>0</v>
      </c>
      <c r="M30" s="57">
        <f t="shared" si="6"/>
        <v>0</v>
      </c>
      <c r="N30" s="32">
        <f t="shared" si="13"/>
        <v>0.21137968091592835</v>
      </c>
      <c r="O30" s="32">
        <f t="shared" si="0"/>
        <v>0.20191042188869213</v>
      </c>
      <c r="P30" s="33">
        <f t="shared" si="1"/>
        <v>0.20664505140231021</v>
      </c>
      <c r="Q30" s="41"/>
      <c r="R30" s="58">
        <f t="shared" si="10"/>
        <v>45.65801107784052</v>
      </c>
      <c r="S30" s="58">
        <f t="shared" si="11"/>
        <v>43.612651127957498</v>
      </c>
      <c r="T30" s="58">
        <f t="shared" si="12"/>
        <v>44.635331102899009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6976.0706757528742</v>
      </c>
      <c r="F31" s="56">
        <v>6786.798330873552</v>
      </c>
      <c r="G31" s="57">
        <f t="shared" si="4"/>
        <v>13762.869006626426</v>
      </c>
      <c r="H31" s="56">
        <v>167</v>
      </c>
      <c r="I31" s="56">
        <v>167</v>
      </c>
      <c r="J31" s="57">
        <f t="shared" si="5"/>
        <v>334</v>
      </c>
      <c r="K31" s="56">
        <v>0</v>
      </c>
      <c r="L31" s="56">
        <v>0</v>
      </c>
      <c r="M31" s="57">
        <f t="shared" si="6"/>
        <v>0</v>
      </c>
      <c r="N31" s="32">
        <f t="shared" si="13"/>
        <v>0.19339295508296944</v>
      </c>
      <c r="O31" s="32">
        <f t="shared" si="0"/>
        <v>0.18814588408941982</v>
      </c>
      <c r="P31" s="33">
        <f t="shared" si="1"/>
        <v>0.19076941958619464</v>
      </c>
      <c r="Q31" s="41"/>
      <c r="R31" s="58">
        <f t="shared" si="10"/>
        <v>41.772878297921402</v>
      </c>
      <c r="S31" s="58">
        <f t="shared" si="11"/>
        <v>40.639510963314684</v>
      </c>
      <c r="T31" s="58">
        <f t="shared" si="12"/>
        <v>41.206194630618043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6640.997522831728</v>
      </c>
      <c r="F32" s="56">
        <v>6454.8492712467323</v>
      </c>
      <c r="G32" s="57">
        <f t="shared" si="4"/>
        <v>13095.846794078461</v>
      </c>
      <c r="H32" s="56">
        <v>167</v>
      </c>
      <c r="I32" s="56">
        <v>167</v>
      </c>
      <c r="J32" s="57">
        <f t="shared" si="5"/>
        <v>334</v>
      </c>
      <c r="K32" s="56">
        <v>0</v>
      </c>
      <c r="L32" s="56">
        <v>0</v>
      </c>
      <c r="M32" s="57">
        <f t="shared" si="6"/>
        <v>0</v>
      </c>
      <c r="N32" s="32">
        <f t="shared" si="13"/>
        <v>0.18410394552095055</v>
      </c>
      <c r="O32" s="32">
        <f t="shared" si="0"/>
        <v>0.17894348168237781</v>
      </c>
      <c r="P32" s="33">
        <f t="shared" si="1"/>
        <v>0.18152371360166419</v>
      </c>
      <c r="Q32" s="41"/>
      <c r="R32" s="58">
        <f t="shared" si="10"/>
        <v>39.766452232525317</v>
      </c>
      <c r="S32" s="58">
        <f t="shared" si="11"/>
        <v>38.651792043393606</v>
      </c>
      <c r="T32" s="58">
        <f t="shared" si="12"/>
        <v>39.209122137959461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5197.2519842312959</v>
      </c>
      <c r="F33" s="56">
        <v>4705.8653352705978</v>
      </c>
      <c r="G33" s="57">
        <f t="shared" si="4"/>
        <v>9903.1173195018928</v>
      </c>
      <c r="H33" s="56">
        <v>155</v>
      </c>
      <c r="I33" s="56">
        <v>165</v>
      </c>
      <c r="J33" s="57">
        <f t="shared" si="5"/>
        <v>320</v>
      </c>
      <c r="K33" s="56">
        <v>0</v>
      </c>
      <c r="L33" s="56">
        <v>0</v>
      </c>
      <c r="M33" s="57">
        <f t="shared" si="6"/>
        <v>0</v>
      </c>
      <c r="N33" s="32">
        <f t="shared" si="13"/>
        <v>0.15523452760547479</v>
      </c>
      <c r="O33" s="32">
        <f t="shared" si="0"/>
        <v>0.13203887023767111</v>
      </c>
      <c r="P33" s="33">
        <f t="shared" si="1"/>
        <v>0.143274266775201</v>
      </c>
      <c r="Q33" s="41"/>
      <c r="R33" s="58">
        <f t="shared" si="10"/>
        <v>33.530657962782556</v>
      </c>
      <c r="S33" s="58">
        <f t="shared" si="11"/>
        <v>28.520395971336956</v>
      </c>
      <c r="T33" s="58">
        <f t="shared" si="12"/>
        <v>30.947241623443414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2195.1555005815503</v>
      </c>
      <c r="F34" s="56">
        <v>2396.442297329902</v>
      </c>
      <c r="G34" s="57">
        <f t="shared" si="4"/>
        <v>4591.5977979114523</v>
      </c>
      <c r="H34" s="56">
        <v>165</v>
      </c>
      <c r="I34" s="56">
        <v>165</v>
      </c>
      <c r="J34" s="57">
        <f t="shared" si="5"/>
        <v>330</v>
      </c>
      <c r="K34" s="56">
        <v>0</v>
      </c>
      <c r="L34" s="56">
        <v>0</v>
      </c>
      <c r="M34" s="57">
        <f t="shared" si="6"/>
        <v>0</v>
      </c>
      <c r="N34" s="32">
        <f t="shared" si="13"/>
        <v>6.1592466346283681E-2</v>
      </c>
      <c r="O34" s="32">
        <f t="shared" si="0"/>
        <v>6.7240244032825539E-2</v>
      </c>
      <c r="P34" s="33">
        <f t="shared" si="1"/>
        <v>6.4416355189554603E-2</v>
      </c>
      <c r="Q34" s="41"/>
      <c r="R34" s="58">
        <f t="shared" si="10"/>
        <v>13.303972730797275</v>
      </c>
      <c r="S34" s="58">
        <f t="shared" si="11"/>
        <v>14.523892711090316</v>
      </c>
      <c r="T34" s="58">
        <f t="shared" si="12"/>
        <v>13.913932720943794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1173.0837486010846</v>
      </c>
      <c r="F35" s="56">
        <v>1218.2937149986444</v>
      </c>
      <c r="G35" s="57">
        <f t="shared" si="4"/>
        <v>2391.3774635997288</v>
      </c>
      <c r="H35" s="56">
        <v>167</v>
      </c>
      <c r="I35" s="56">
        <v>166</v>
      </c>
      <c r="J35" s="57">
        <f t="shared" si="5"/>
        <v>333</v>
      </c>
      <c r="K35" s="56">
        <v>0</v>
      </c>
      <c r="L35" s="56">
        <v>0</v>
      </c>
      <c r="M35" s="57">
        <f t="shared" si="6"/>
        <v>0</v>
      </c>
      <c r="N35" s="32">
        <f t="shared" si="13"/>
        <v>3.2520618446470521E-2</v>
      </c>
      <c r="O35" s="32">
        <f t="shared" si="0"/>
        <v>3.3977401690055899E-2</v>
      </c>
      <c r="P35" s="33">
        <f t="shared" si="1"/>
        <v>3.32468227060356E-2</v>
      </c>
      <c r="Q35" s="41"/>
      <c r="R35" s="58">
        <f t="shared" si="10"/>
        <v>7.0244535844376328</v>
      </c>
      <c r="S35" s="58">
        <f t="shared" si="11"/>
        <v>7.3391187650520751</v>
      </c>
      <c r="T35" s="58">
        <f t="shared" si="12"/>
        <v>7.1813137045036903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286.54928134168983</v>
      </c>
      <c r="F36" s="61">
        <v>215.99999999999991</v>
      </c>
      <c r="G36" s="62">
        <f t="shared" si="4"/>
        <v>502.54928134168972</v>
      </c>
      <c r="H36" s="61">
        <v>165</v>
      </c>
      <c r="I36" s="61">
        <v>164</v>
      </c>
      <c r="J36" s="62">
        <f t="shared" si="5"/>
        <v>329</v>
      </c>
      <c r="K36" s="61">
        <v>0</v>
      </c>
      <c r="L36" s="61">
        <v>0</v>
      </c>
      <c r="M36" s="62">
        <f t="shared" si="6"/>
        <v>0</v>
      </c>
      <c r="N36" s="34">
        <f t="shared" si="13"/>
        <v>8.0401032924155395E-3</v>
      </c>
      <c r="O36" s="34">
        <f t="shared" si="0"/>
        <v>6.0975609756097537E-3</v>
      </c>
      <c r="P36" s="35">
        <f t="shared" si="1"/>
        <v>7.0717843259834757E-3</v>
      </c>
      <c r="Q36" s="41"/>
      <c r="R36" s="58">
        <f t="shared" si="10"/>
        <v>1.7366623111617565</v>
      </c>
      <c r="S36" s="58">
        <f t="shared" si="11"/>
        <v>1.3170731707317067</v>
      </c>
      <c r="T36" s="58">
        <f t="shared" si="12"/>
        <v>1.5275054144124307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7505.3022071607811</v>
      </c>
      <c r="F37" s="64">
        <v>10878.415983868364</v>
      </c>
      <c r="G37" s="65">
        <f t="shared" si="4"/>
        <v>18383.718191029147</v>
      </c>
      <c r="H37" s="64">
        <v>84</v>
      </c>
      <c r="I37" s="64">
        <v>82</v>
      </c>
      <c r="J37" s="65">
        <f t="shared" si="5"/>
        <v>166</v>
      </c>
      <c r="K37" s="64">
        <v>167</v>
      </c>
      <c r="L37" s="64">
        <v>168</v>
      </c>
      <c r="M37" s="65">
        <f t="shared" si="6"/>
        <v>335</v>
      </c>
      <c r="N37" s="30">
        <f t="shared" si="13"/>
        <v>0.12601246150370687</v>
      </c>
      <c r="O37" s="30">
        <f t="shared" si="0"/>
        <v>0.18321234141519072</v>
      </c>
      <c r="P37" s="31">
        <f t="shared" si="1"/>
        <v>0.15456815590762382</v>
      </c>
      <c r="Q37" s="41"/>
      <c r="R37" s="58">
        <f t="shared" si="10"/>
        <v>29.901602418967254</v>
      </c>
      <c r="S37" s="58">
        <f t="shared" si="11"/>
        <v>43.51366393547346</v>
      </c>
      <c r="T37" s="58">
        <f t="shared" si="12"/>
        <v>36.69404828548732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7124.9303055255587</v>
      </c>
      <c r="F38" s="56">
        <v>10729.90060982978</v>
      </c>
      <c r="G38" s="57">
        <f t="shared" si="4"/>
        <v>17854.830915355338</v>
      </c>
      <c r="H38" s="56">
        <v>84</v>
      </c>
      <c r="I38" s="56">
        <v>84</v>
      </c>
      <c r="J38" s="57">
        <f t="shared" si="5"/>
        <v>168</v>
      </c>
      <c r="K38" s="56">
        <v>167</v>
      </c>
      <c r="L38" s="56">
        <v>168</v>
      </c>
      <c r="M38" s="57">
        <f t="shared" si="6"/>
        <v>335</v>
      </c>
      <c r="N38" s="32">
        <f t="shared" si="13"/>
        <v>0.11962609646617794</v>
      </c>
      <c r="O38" s="32">
        <f t="shared" si="0"/>
        <v>0.1794057753114931</v>
      </c>
      <c r="P38" s="33">
        <f t="shared" si="1"/>
        <v>0.14957803528043812</v>
      </c>
      <c r="Q38" s="41"/>
      <c r="R38" s="58">
        <f t="shared" si="10"/>
        <v>28.386176516038081</v>
      </c>
      <c r="S38" s="58">
        <f t="shared" si="11"/>
        <v>42.578970673927699</v>
      </c>
      <c r="T38" s="58">
        <f t="shared" si="12"/>
        <v>35.496681740269061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6925.0862166320276</v>
      </c>
      <c r="F39" s="56">
        <v>10660.509072610232</v>
      </c>
      <c r="G39" s="57">
        <f t="shared" si="4"/>
        <v>17585.595289242257</v>
      </c>
      <c r="H39" s="56">
        <v>84</v>
      </c>
      <c r="I39" s="56">
        <v>84</v>
      </c>
      <c r="J39" s="57">
        <f t="shared" si="5"/>
        <v>168</v>
      </c>
      <c r="K39" s="56">
        <v>171</v>
      </c>
      <c r="L39" s="56">
        <v>164</v>
      </c>
      <c r="M39" s="57">
        <f t="shared" si="6"/>
        <v>335</v>
      </c>
      <c r="N39" s="32">
        <f t="shared" si="13"/>
        <v>0.11436593699022374</v>
      </c>
      <c r="O39" s="32">
        <f t="shared" si="0"/>
        <v>0.18125185447174633</v>
      </c>
      <c r="P39" s="33">
        <f t="shared" si="1"/>
        <v>0.14732252604753585</v>
      </c>
      <c r="Q39" s="41"/>
      <c r="R39" s="58">
        <f t="shared" si="10"/>
        <v>27.157200849537364</v>
      </c>
      <c r="S39" s="58">
        <f t="shared" si="11"/>
        <v>42.985923679879967</v>
      </c>
      <c r="T39" s="58">
        <f t="shared" si="12"/>
        <v>34.961422046207268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6789.8936062974999</v>
      </c>
      <c r="F40" s="56">
        <v>10601.821239483117</v>
      </c>
      <c r="G40" s="57">
        <f t="shared" si="4"/>
        <v>17391.714845780618</v>
      </c>
      <c r="H40" s="56">
        <v>88</v>
      </c>
      <c r="I40" s="56">
        <v>84</v>
      </c>
      <c r="J40" s="57">
        <f t="shared" si="5"/>
        <v>172</v>
      </c>
      <c r="K40" s="56">
        <v>168</v>
      </c>
      <c r="L40" s="56">
        <v>168</v>
      </c>
      <c r="M40" s="57">
        <f t="shared" si="6"/>
        <v>336</v>
      </c>
      <c r="N40" s="32">
        <f t="shared" si="13"/>
        <v>0.11191148480843717</v>
      </c>
      <c r="O40" s="32">
        <f t="shared" si="0"/>
        <v>0.17726426631024472</v>
      </c>
      <c r="P40" s="33">
        <f t="shared" si="1"/>
        <v>0.14435354287666516</v>
      </c>
      <c r="Q40" s="41"/>
      <c r="R40" s="58">
        <f t="shared" si="10"/>
        <v>26.523021899599609</v>
      </c>
      <c r="S40" s="58">
        <f t="shared" si="11"/>
        <v>42.070719204298086</v>
      </c>
      <c r="T40" s="58">
        <f t="shared" si="12"/>
        <v>34.235659145237435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6746.7195700905231</v>
      </c>
      <c r="F41" s="56">
        <v>10557.937549495702</v>
      </c>
      <c r="G41" s="57">
        <f t="shared" si="4"/>
        <v>17304.657119586227</v>
      </c>
      <c r="H41" s="56">
        <v>82</v>
      </c>
      <c r="I41" s="56">
        <v>84</v>
      </c>
      <c r="J41" s="57">
        <f t="shared" si="5"/>
        <v>166</v>
      </c>
      <c r="K41" s="56">
        <v>168</v>
      </c>
      <c r="L41" s="56">
        <v>168</v>
      </c>
      <c r="M41" s="57">
        <f t="shared" si="6"/>
        <v>336</v>
      </c>
      <c r="N41" s="32">
        <f t="shared" si="13"/>
        <v>0.11362704746177787</v>
      </c>
      <c r="O41" s="32">
        <f t="shared" si="0"/>
        <v>0.17653052350012879</v>
      </c>
      <c r="P41" s="33">
        <f t="shared" si="1"/>
        <v>0.14519278694779691</v>
      </c>
      <c r="Q41" s="41"/>
      <c r="R41" s="58">
        <f t="shared" si="10"/>
        <v>26.986878280362092</v>
      </c>
      <c r="S41" s="58">
        <f t="shared" si="11"/>
        <v>41.8965775773639</v>
      </c>
      <c r="T41" s="58">
        <f t="shared" si="12"/>
        <v>34.471428525072163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4927.1062830122464</v>
      </c>
      <c r="F42" s="56">
        <v>5655.644110251128</v>
      </c>
      <c r="G42" s="57">
        <f t="shared" si="4"/>
        <v>10582.750393263374</v>
      </c>
      <c r="H42" s="56">
        <v>0</v>
      </c>
      <c r="I42" s="56">
        <v>0</v>
      </c>
      <c r="J42" s="57">
        <f t="shared" si="5"/>
        <v>0</v>
      </c>
      <c r="K42" s="56">
        <v>168</v>
      </c>
      <c r="L42" s="56">
        <v>168</v>
      </c>
      <c r="M42" s="57">
        <f t="shared" si="6"/>
        <v>336</v>
      </c>
      <c r="N42" s="32">
        <f t="shared" si="13"/>
        <v>0.11825811931192988</v>
      </c>
      <c r="O42" s="32">
        <f t="shared" si="0"/>
        <v>0.13574414627138845</v>
      </c>
      <c r="P42" s="33">
        <f t="shared" si="1"/>
        <v>0.12700113279165914</v>
      </c>
      <c r="Q42" s="41"/>
      <c r="R42" s="58">
        <f t="shared" si="10"/>
        <v>29.328013589358608</v>
      </c>
      <c r="S42" s="58">
        <f t="shared" si="11"/>
        <v>33.664548275304334</v>
      </c>
      <c r="T42" s="58">
        <f t="shared" si="12"/>
        <v>31.496280932331469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4344.6727826367696</v>
      </c>
      <c r="F43" s="56">
        <v>5098.6589652308176</v>
      </c>
      <c r="G43" s="57">
        <f t="shared" si="4"/>
        <v>9443.3317478675872</v>
      </c>
      <c r="H43" s="56">
        <v>0</v>
      </c>
      <c r="I43" s="56">
        <v>0</v>
      </c>
      <c r="J43" s="57">
        <f t="shared" si="5"/>
        <v>0</v>
      </c>
      <c r="K43" s="56">
        <v>168</v>
      </c>
      <c r="L43" s="56">
        <v>168</v>
      </c>
      <c r="M43" s="57">
        <f t="shared" si="6"/>
        <v>336</v>
      </c>
      <c r="N43" s="32">
        <f t="shared" si="13"/>
        <v>0.10427882062780265</v>
      </c>
      <c r="O43" s="32">
        <f t="shared" si="0"/>
        <v>0.12237564720696087</v>
      </c>
      <c r="P43" s="33">
        <f t="shared" si="1"/>
        <v>0.11332723391738175</v>
      </c>
      <c r="Q43" s="41"/>
      <c r="R43" s="58">
        <f t="shared" si="10"/>
        <v>25.861147515695059</v>
      </c>
      <c r="S43" s="58">
        <f t="shared" si="11"/>
        <v>30.349160507326296</v>
      </c>
      <c r="T43" s="58">
        <f t="shared" si="12"/>
        <v>28.105154011510677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4135.8363518263614</v>
      </c>
      <c r="F44" s="56">
        <v>4904.0165575901201</v>
      </c>
      <c r="G44" s="57">
        <f t="shared" si="4"/>
        <v>9039.8529094164805</v>
      </c>
      <c r="H44" s="56">
        <v>0</v>
      </c>
      <c r="I44" s="56">
        <v>0</v>
      </c>
      <c r="J44" s="57">
        <f t="shared" si="5"/>
        <v>0</v>
      </c>
      <c r="K44" s="56">
        <v>168</v>
      </c>
      <c r="L44" s="56">
        <v>168</v>
      </c>
      <c r="M44" s="57">
        <f t="shared" si="6"/>
        <v>336</v>
      </c>
      <c r="N44" s="32">
        <f t="shared" si="13"/>
        <v>9.9266425495064356E-2</v>
      </c>
      <c r="O44" s="32">
        <f t="shared" si="0"/>
        <v>0.11770393043371064</v>
      </c>
      <c r="P44" s="33">
        <f t="shared" si="1"/>
        <v>0.10848517796438749</v>
      </c>
      <c r="Q44" s="41"/>
      <c r="R44" s="58">
        <f t="shared" si="10"/>
        <v>24.618073522775962</v>
      </c>
      <c r="S44" s="58">
        <f t="shared" si="11"/>
        <v>29.190574747560238</v>
      </c>
      <c r="T44" s="58">
        <f t="shared" si="12"/>
        <v>26.904324135168096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4003.6865570380105</v>
      </c>
      <c r="F45" s="56">
        <v>4870.1990263541102</v>
      </c>
      <c r="G45" s="57">
        <f t="shared" si="4"/>
        <v>8873.8855833921207</v>
      </c>
      <c r="H45" s="56">
        <v>0</v>
      </c>
      <c r="I45" s="56">
        <v>0</v>
      </c>
      <c r="J45" s="57">
        <f t="shared" si="5"/>
        <v>0</v>
      </c>
      <c r="K45" s="56">
        <v>168</v>
      </c>
      <c r="L45" s="56">
        <v>168</v>
      </c>
      <c r="M45" s="57">
        <f t="shared" si="6"/>
        <v>336</v>
      </c>
      <c r="N45" s="32">
        <f t="shared" si="13"/>
        <v>9.6094627425067455E-2</v>
      </c>
      <c r="O45" s="32">
        <f t="shared" si="0"/>
        <v>0.11689225773699381</v>
      </c>
      <c r="P45" s="33">
        <f t="shared" si="1"/>
        <v>0.10649344258103063</v>
      </c>
      <c r="Q45" s="41"/>
      <c r="R45" s="58">
        <f t="shared" si="10"/>
        <v>23.83146760141673</v>
      </c>
      <c r="S45" s="58">
        <f t="shared" si="11"/>
        <v>28.989279918774464</v>
      </c>
      <c r="T45" s="58">
        <f t="shared" si="12"/>
        <v>26.410373760095599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3961.4559609679263</v>
      </c>
      <c r="F46" s="56">
        <v>4807.9159155361394</v>
      </c>
      <c r="G46" s="57">
        <f t="shared" si="4"/>
        <v>8769.3718765040649</v>
      </c>
      <c r="H46" s="56">
        <v>0</v>
      </c>
      <c r="I46" s="56">
        <v>0</v>
      </c>
      <c r="J46" s="57">
        <f t="shared" si="5"/>
        <v>0</v>
      </c>
      <c r="K46" s="56">
        <v>168</v>
      </c>
      <c r="L46" s="56">
        <v>168</v>
      </c>
      <c r="M46" s="57">
        <f t="shared" si="6"/>
        <v>336</v>
      </c>
      <c r="N46" s="32">
        <f t="shared" si="13"/>
        <v>9.5081028249038177E-2</v>
      </c>
      <c r="O46" s="32">
        <f t="shared" si="0"/>
        <v>0.11539736740438122</v>
      </c>
      <c r="P46" s="33">
        <f t="shared" si="1"/>
        <v>0.10523919782670969</v>
      </c>
      <c r="Q46" s="41"/>
      <c r="R46" s="58">
        <f t="shared" si="10"/>
        <v>23.580095005761468</v>
      </c>
      <c r="S46" s="58">
        <f t="shared" si="11"/>
        <v>28.618547116286543</v>
      </c>
      <c r="T46" s="58">
        <f t="shared" si="12"/>
        <v>26.099321061024003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3930.3733494880294</v>
      </c>
      <c r="F47" s="56">
        <v>4804.3815695254243</v>
      </c>
      <c r="G47" s="57">
        <f t="shared" si="4"/>
        <v>8734.7549190134541</v>
      </c>
      <c r="H47" s="56">
        <v>0</v>
      </c>
      <c r="I47" s="56">
        <v>0</v>
      </c>
      <c r="J47" s="57">
        <f t="shared" si="5"/>
        <v>0</v>
      </c>
      <c r="K47" s="56">
        <v>168</v>
      </c>
      <c r="L47" s="56">
        <v>168</v>
      </c>
      <c r="M47" s="57">
        <f t="shared" si="6"/>
        <v>336</v>
      </c>
      <c r="N47" s="32">
        <f t="shared" si="13"/>
        <v>9.4334997827573666E-2</v>
      </c>
      <c r="O47" s="32">
        <f t="shared" si="0"/>
        <v>0.11531253767102113</v>
      </c>
      <c r="P47" s="33">
        <f t="shared" si="1"/>
        <v>0.1048237677492974</v>
      </c>
      <c r="Q47" s="41"/>
      <c r="R47" s="58">
        <f t="shared" si="10"/>
        <v>23.395079461238272</v>
      </c>
      <c r="S47" s="58">
        <f t="shared" si="11"/>
        <v>28.59750934241324</v>
      </c>
      <c r="T47" s="58">
        <f t="shared" si="12"/>
        <v>25.996294401825757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3326.477179437527</v>
      </c>
      <c r="F48" s="56">
        <v>4373.3932807815918</v>
      </c>
      <c r="G48" s="57">
        <f t="shared" si="4"/>
        <v>7699.8704602191192</v>
      </c>
      <c r="H48" s="56">
        <v>0</v>
      </c>
      <c r="I48" s="56">
        <v>0</v>
      </c>
      <c r="J48" s="57">
        <f t="shared" ref="J48:J58" si="14">+H48+I48</f>
        <v>0</v>
      </c>
      <c r="K48" s="56">
        <v>168</v>
      </c>
      <c r="L48" s="56">
        <v>170</v>
      </c>
      <c r="M48" s="57">
        <f t="shared" ref="M48:M58" si="15">+K48+L48</f>
        <v>338</v>
      </c>
      <c r="N48" s="32">
        <f t="shared" ref="N48" si="16">+E48/(H48*216+K48*248)</f>
        <v>7.9840562102475199E-2</v>
      </c>
      <c r="O48" s="32">
        <f t="shared" ref="O48" si="17">+F48/(I48*216+L48*248)</f>
        <v>0.10373323721018955</v>
      </c>
      <c r="P48" s="33">
        <f t="shared" ref="P48" si="18">+G48/(J48*216+M48*248)</f>
        <v>9.185758804422503E-2</v>
      </c>
      <c r="Q48" s="41"/>
      <c r="R48" s="58">
        <f t="shared" ref="R48" si="19">+E48/(H48+K48)</f>
        <v>19.80045940141385</v>
      </c>
      <c r="S48" s="58">
        <f t="shared" ref="S48" si="20">+F48/(I48+L48)</f>
        <v>25.725842828127011</v>
      </c>
      <c r="T48" s="58">
        <f t="shared" ref="T48" si="21">+G48/(J48+M48)</f>
        <v>22.780681834967808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3152.3217133182038</v>
      </c>
      <c r="F49" s="56">
        <v>4270.5270295890004</v>
      </c>
      <c r="G49" s="57">
        <f t="shared" si="4"/>
        <v>7422.8487429072047</v>
      </c>
      <c r="H49" s="56">
        <v>0</v>
      </c>
      <c r="I49" s="56">
        <v>0</v>
      </c>
      <c r="J49" s="57">
        <f t="shared" si="14"/>
        <v>0</v>
      </c>
      <c r="K49" s="56">
        <v>168</v>
      </c>
      <c r="L49" s="56">
        <v>168</v>
      </c>
      <c r="M49" s="57">
        <f t="shared" si="15"/>
        <v>336</v>
      </c>
      <c r="N49" s="32">
        <f t="shared" si="13"/>
        <v>7.5660563395694214E-2</v>
      </c>
      <c r="O49" s="32">
        <f t="shared" si="0"/>
        <v>0.10249920865949022</v>
      </c>
      <c r="P49" s="33">
        <f t="shared" si="1"/>
        <v>8.9079886027592217E-2</v>
      </c>
      <c r="Q49" s="41"/>
      <c r="R49" s="58">
        <f t="shared" si="10"/>
        <v>18.763819722132165</v>
      </c>
      <c r="S49" s="58">
        <f t="shared" si="11"/>
        <v>25.419803747553573</v>
      </c>
      <c r="T49" s="58">
        <f t="shared" si="12"/>
        <v>22.091811734842871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3124.8884490085597</v>
      </c>
      <c r="F50" s="56">
        <v>4259.6655915365272</v>
      </c>
      <c r="G50" s="57">
        <f t="shared" si="4"/>
        <v>7384.5540405450865</v>
      </c>
      <c r="H50" s="56">
        <v>0</v>
      </c>
      <c r="I50" s="56">
        <v>0</v>
      </c>
      <c r="J50" s="57">
        <f t="shared" si="14"/>
        <v>0</v>
      </c>
      <c r="K50" s="56">
        <v>160</v>
      </c>
      <c r="L50" s="56">
        <v>168</v>
      </c>
      <c r="M50" s="57">
        <f t="shared" si="15"/>
        <v>328</v>
      </c>
      <c r="N50" s="32">
        <f t="shared" si="13"/>
        <v>7.8752229057675399E-2</v>
      </c>
      <c r="O50" s="32">
        <f t="shared" si="0"/>
        <v>0.10223851746199422</v>
      </c>
      <c r="P50" s="33">
        <f t="shared" si="1"/>
        <v>9.0781791411106982E-2</v>
      </c>
      <c r="Q50" s="41"/>
      <c r="R50" s="58">
        <f t="shared" si="10"/>
        <v>19.530552806303497</v>
      </c>
      <c r="S50" s="58">
        <f t="shared" si="11"/>
        <v>25.355152330574565</v>
      </c>
      <c r="T50" s="58">
        <f t="shared" si="12"/>
        <v>22.513884269954531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2989.3287167943245</v>
      </c>
      <c r="F51" s="56">
        <v>4088.4952937751732</v>
      </c>
      <c r="G51" s="57">
        <f t="shared" si="4"/>
        <v>7077.8240105694977</v>
      </c>
      <c r="H51" s="56">
        <v>0</v>
      </c>
      <c r="I51" s="56">
        <v>0</v>
      </c>
      <c r="J51" s="57">
        <f t="shared" si="14"/>
        <v>0</v>
      </c>
      <c r="K51" s="56">
        <v>168</v>
      </c>
      <c r="L51" s="56">
        <v>168</v>
      </c>
      <c r="M51" s="57">
        <f t="shared" si="15"/>
        <v>336</v>
      </c>
      <c r="N51" s="32">
        <f t="shared" si="13"/>
        <v>7.1748481105854564E-2</v>
      </c>
      <c r="O51" s="32">
        <f t="shared" si="0"/>
        <v>9.8130167381316566E-2</v>
      </c>
      <c r="P51" s="33">
        <f t="shared" si="1"/>
        <v>8.4939324243585565E-2</v>
      </c>
      <c r="Q51" s="41"/>
      <c r="R51" s="58">
        <f t="shared" si="10"/>
        <v>17.793623314251931</v>
      </c>
      <c r="S51" s="58">
        <f t="shared" si="11"/>
        <v>24.336281510566508</v>
      </c>
      <c r="T51" s="58">
        <f t="shared" si="12"/>
        <v>21.06495241240922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2964.3209226627182</v>
      </c>
      <c r="F52" s="56">
        <v>4086.0156347762745</v>
      </c>
      <c r="G52" s="57">
        <f t="shared" si="4"/>
        <v>7050.3365574389927</v>
      </c>
      <c r="H52" s="56">
        <v>0</v>
      </c>
      <c r="I52" s="56">
        <v>0</v>
      </c>
      <c r="J52" s="57">
        <f t="shared" si="14"/>
        <v>0</v>
      </c>
      <c r="K52" s="56">
        <v>168</v>
      </c>
      <c r="L52" s="56">
        <v>168</v>
      </c>
      <c r="M52" s="57">
        <f t="shared" si="15"/>
        <v>336</v>
      </c>
      <c r="N52" s="32">
        <f t="shared" si="13"/>
        <v>7.1148255632265706E-2</v>
      </c>
      <c r="O52" s="32">
        <f t="shared" si="0"/>
        <v>9.8070651756342997E-2</v>
      </c>
      <c r="P52" s="33">
        <f t="shared" si="1"/>
        <v>8.4609453694304351E-2</v>
      </c>
      <c r="Q52" s="41"/>
      <c r="R52" s="58">
        <f t="shared" si="10"/>
        <v>17.644767396801893</v>
      </c>
      <c r="S52" s="58">
        <f t="shared" si="11"/>
        <v>24.321521635573063</v>
      </c>
      <c r="T52" s="58">
        <f t="shared" si="12"/>
        <v>20.98314451618748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2934.7350939688299</v>
      </c>
      <c r="F53" s="56">
        <v>4070.4776982741705</v>
      </c>
      <c r="G53" s="57">
        <f t="shared" si="4"/>
        <v>7005.2127922430009</v>
      </c>
      <c r="H53" s="56">
        <v>0</v>
      </c>
      <c r="I53" s="56">
        <v>0</v>
      </c>
      <c r="J53" s="57">
        <f t="shared" si="14"/>
        <v>0</v>
      </c>
      <c r="K53" s="56">
        <v>166</v>
      </c>
      <c r="L53" s="56">
        <v>168</v>
      </c>
      <c r="M53" s="57">
        <f t="shared" si="15"/>
        <v>334</v>
      </c>
      <c r="N53" s="32">
        <f t="shared" si="13"/>
        <v>7.1286802710086236E-2</v>
      </c>
      <c r="O53" s="32">
        <f t="shared" si="0"/>
        <v>9.7697717412494486E-2</v>
      </c>
      <c r="P53" s="33">
        <f t="shared" si="1"/>
        <v>8.4571334656207753E-2</v>
      </c>
      <c r="Q53" s="41"/>
      <c r="R53" s="58">
        <f t="shared" si="10"/>
        <v>17.679127072101384</v>
      </c>
      <c r="S53" s="58">
        <f t="shared" si="11"/>
        <v>24.229033918298633</v>
      </c>
      <c r="T53" s="58">
        <f t="shared" si="12"/>
        <v>20.973690994739524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3054.3688176428641</v>
      </c>
      <c r="F54" s="56">
        <v>3843.4247826835972</v>
      </c>
      <c r="G54" s="57">
        <f t="shared" si="4"/>
        <v>6897.7936003264613</v>
      </c>
      <c r="H54" s="56">
        <v>0</v>
      </c>
      <c r="I54" s="56">
        <v>0</v>
      </c>
      <c r="J54" s="57">
        <f t="shared" si="14"/>
        <v>0</v>
      </c>
      <c r="K54" s="56">
        <v>166</v>
      </c>
      <c r="L54" s="56">
        <v>154</v>
      </c>
      <c r="M54" s="57">
        <f t="shared" si="15"/>
        <v>320</v>
      </c>
      <c r="N54" s="32">
        <f t="shared" si="13"/>
        <v>7.4192790945464049E-2</v>
      </c>
      <c r="O54" s="32">
        <f t="shared" si="0"/>
        <v>0.10063428945024082</v>
      </c>
      <c r="P54" s="33">
        <f t="shared" si="1"/>
        <v>8.6917762100887863E-2</v>
      </c>
      <c r="Q54" s="41"/>
      <c r="R54" s="58">
        <f t="shared" si="10"/>
        <v>18.399812154475086</v>
      </c>
      <c r="S54" s="58">
        <f t="shared" si="11"/>
        <v>24.957303783659722</v>
      </c>
      <c r="T54" s="58">
        <f t="shared" si="12"/>
        <v>21.55560500102019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2317.9941572624175</v>
      </c>
      <c r="F55" s="56">
        <v>2695.3063967704984</v>
      </c>
      <c r="G55" s="57">
        <f t="shared" si="4"/>
        <v>5013.3005540329159</v>
      </c>
      <c r="H55" s="56">
        <v>0</v>
      </c>
      <c r="I55" s="56">
        <v>0</v>
      </c>
      <c r="J55" s="57">
        <f t="shared" si="14"/>
        <v>0</v>
      </c>
      <c r="K55" s="56">
        <v>174</v>
      </c>
      <c r="L55" s="56">
        <v>170</v>
      </c>
      <c r="M55" s="57">
        <f t="shared" si="15"/>
        <v>344</v>
      </c>
      <c r="N55" s="32">
        <f t="shared" si="13"/>
        <v>5.3716957667371557E-2</v>
      </c>
      <c r="O55" s="32">
        <f t="shared" si="0"/>
        <v>6.3930417380704416E-2</v>
      </c>
      <c r="P55" s="33">
        <f t="shared" si="1"/>
        <v>5.8764306944309314E-2</v>
      </c>
      <c r="Q55" s="41"/>
      <c r="R55" s="58">
        <f t="shared" si="10"/>
        <v>13.321805501508146</v>
      </c>
      <c r="S55" s="58">
        <f t="shared" si="11"/>
        <v>15.854743510414696</v>
      </c>
      <c r="T55" s="58">
        <f t="shared" si="12"/>
        <v>14.57354812218871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2201.6127851985188</v>
      </c>
      <c r="F56" s="56">
        <v>2511.4223060823233</v>
      </c>
      <c r="G56" s="57">
        <f t="shared" si="4"/>
        <v>4713.0350912808426</v>
      </c>
      <c r="H56" s="56">
        <v>0</v>
      </c>
      <c r="I56" s="56">
        <v>0</v>
      </c>
      <c r="J56" s="57">
        <f t="shared" si="14"/>
        <v>0</v>
      </c>
      <c r="K56" s="56">
        <v>168</v>
      </c>
      <c r="L56" s="56">
        <v>170</v>
      </c>
      <c r="M56" s="57">
        <f t="shared" si="15"/>
        <v>338</v>
      </c>
      <c r="N56" s="32">
        <f t="shared" si="13"/>
        <v>5.2842088738443711E-2</v>
      </c>
      <c r="O56" s="32">
        <f t="shared" si="0"/>
        <v>5.9568840277094956E-2</v>
      </c>
      <c r="P56" s="33">
        <f t="shared" si="1"/>
        <v>5.6225366139540496E-2</v>
      </c>
      <c r="Q56" s="41"/>
      <c r="R56" s="58">
        <f t="shared" si="10"/>
        <v>13.10483800713404</v>
      </c>
      <c r="S56" s="58">
        <f t="shared" si="11"/>
        <v>14.773072388719548</v>
      </c>
      <c r="T56" s="58">
        <f t="shared" si="12"/>
        <v>13.943890802606044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1717.3200928544106</v>
      </c>
      <c r="F57" s="56">
        <v>2076.4276540055821</v>
      </c>
      <c r="G57" s="57">
        <f t="shared" si="4"/>
        <v>3793.7477468599927</v>
      </c>
      <c r="H57" s="56">
        <v>0</v>
      </c>
      <c r="I57" s="56">
        <v>0</v>
      </c>
      <c r="J57" s="57">
        <f t="shared" si="14"/>
        <v>0</v>
      </c>
      <c r="K57" s="56">
        <v>168</v>
      </c>
      <c r="L57" s="56">
        <v>168</v>
      </c>
      <c r="M57" s="57">
        <f t="shared" si="15"/>
        <v>336</v>
      </c>
      <c r="N57" s="32">
        <f t="shared" si="13"/>
        <v>4.121832020099872E-2</v>
      </c>
      <c r="O57" s="32">
        <f t="shared" si="0"/>
        <v>4.9837453293144734E-2</v>
      </c>
      <c r="P57" s="33">
        <f t="shared" si="1"/>
        <v>4.5527886747071727E-2</v>
      </c>
      <c r="Q57" s="41"/>
      <c r="R57" s="58">
        <f t="shared" si="10"/>
        <v>10.222143409847682</v>
      </c>
      <c r="S57" s="58">
        <f t="shared" si="11"/>
        <v>12.359688416699893</v>
      </c>
      <c r="T57" s="58">
        <f t="shared" si="12"/>
        <v>11.290915913273787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1580.0013342454645</v>
      </c>
      <c r="F58" s="61">
        <v>1994.0000000000002</v>
      </c>
      <c r="G58" s="62">
        <f t="shared" si="4"/>
        <v>3574.0013342454649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168</v>
      </c>
      <c r="M58" s="57">
        <f t="shared" si="15"/>
        <v>336</v>
      </c>
      <c r="N58" s="34">
        <f t="shared" si="13"/>
        <v>3.7922459059270941E-2</v>
      </c>
      <c r="O58" s="34">
        <f t="shared" si="0"/>
        <v>4.7859062980030724E-2</v>
      </c>
      <c r="P58" s="35">
        <f t="shared" si="1"/>
        <v>4.2890761019650836E-2</v>
      </c>
      <c r="Q58" s="41"/>
      <c r="R58" s="58">
        <f t="shared" si="10"/>
        <v>9.4047698466991925</v>
      </c>
      <c r="S58" s="58">
        <f t="shared" si="11"/>
        <v>11.86904761904762</v>
      </c>
      <c r="T58" s="58">
        <f t="shared" si="12"/>
        <v>10.636908732873408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5552.1374202706884</v>
      </c>
      <c r="F59" s="64">
        <v>5562.959521263806</v>
      </c>
      <c r="G59" s="65">
        <f t="shared" si="4"/>
        <v>11115.096941534495</v>
      </c>
      <c r="H59" s="66">
        <v>76</v>
      </c>
      <c r="I59" s="64">
        <v>90</v>
      </c>
      <c r="J59" s="65">
        <f t="shared" si="5"/>
        <v>166</v>
      </c>
      <c r="K59" s="66">
        <v>99</v>
      </c>
      <c r="L59" s="64">
        <v>81</v>
      </c>
      <c r="M59" s="65">
        <f t="shared" si="6"/>
        <v>180</v>
      </c>
      <c r="N59" s="30">
        <f t="shared" si="13"/>
        <v>0.1355237605026042</v>
      </c>
      <c r="O59" s="30">
        <f t="shared" si="0"/>
        <v>0.14073465698400642</v>
      </c>
      <c r="P59" s="31">
        <f t="shared" si="1"/>
        <v>0.13808259965134287</v>
      </c>
      <c r="Q59" s="41"/>
      <c r="R59" s="58">
        <f t="shared" si="10"/>
        <v>31.726499544403932</v>
      </c>
      <c r="S59" s="58">
        <f t="shared" si="11"/>
        <v>32.531927024934539</v>
      </c>
      <c r="T59" s="58">
        <f t="shared" si="12"/>
        <v>32.12455763449276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5290.2118356736282</v>
      </c>
      <c r="F60" s="56">
        <v>5546.5025178263595</v>
      </c>
      <c r="G60" s="57">
        <f t="shared" si="4"/>
        <v>10836.714353499989</v>
      </c>
      <c r="H60" s="55">
        <v>82</v>
      </c>
      <c r="I60" s="56">
        <v>88</v>
      </c>
      <c r="J60" s="57">
        <f t="shared" ref="J60:J84" si="22">+H60+I60</f>
        <v>170</v>
      </c>
      <c r="K60" s="55">
        <v>79</v>
      </c>
      <c r="L60" s="56">
        <v>81</v>
      </c>
      <c r="M60" s="57">
        <f t="shared" ref="M60:M84" si="23">+K60+L60</f>
        <v>160</v>
      </c>
      <c r="N60" s="32">
        <f t="shared" si="13"/>
        <v>0.14181352765584462</v>
      </c>
      <c r="O60" s="32">
        <f t="shared" si="0"/>
        <v>0.14186879777538264</v>
      </c>
      <c r="P60" s="33">
        <f t="shared" si="1"/>
        <v>0.14184181090968573</v>
      </c>
      <c r="Q60" s="41"/>
      <c r="R60" s="58">
        <f t="shared" si="10"/>
        <v>32.858458606668499</v>
      </c>
      <c r="S60" s="58">
        <f t="shared" si="11"/>
        <v>32.81954152559976</v>
      </c>
      <c r="T60" s="58">
        <f t="shared" si="12"/>
        <v>32.838528343939359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4964.1976264118721</v>
      </c>
      <c r="F61" s="56">
        <v>5417.3606106880943</v>
      </c>
      <c r="G61" s="57">
        <f t="shared" si="4"/>
        <v>10381.558237099965</v>
      </c>
      <c r="H61" s="55">
        <v>82</v>
      </c>
      <c r="I61" s="56">
        <v>88</v>
      </c>
      <c r="J61" s="57">
        <f t="shared" si="22"/>
        <v>170</v>
      </c>
      <c r="K61" s="55">
        <v>79</v>
      </c>
      <c r="L61" s="56">
        <v>81</v>
      </c>
      <c r="M61" s="57">
        <f t="shared" si="23"/>
        <v>160</v>
      </c>
      <c r="N61" s="32">
        <f t="shared" si="13"/>
        <v>0.13307413752980571</v>
      </c>
      <c r="O61" s="32">
        <f t="shared" si="0"/>
        <v>0.1385655977769617</v>
      </c>
      <c r="P61" s="33">
        <f t="shared" si="1"/>
        <v>0.1358842701191095</v>
      </c>
      <c r="Q61" s="41"/>
      <c r="R61" s="58">
        <f t="shared" si="10"/>
        <v>30.833525629887404</v>
      </c>
      <c r="S61" s="58">
        <f t="shared" si="11"/>
        <v>32.055388228923633</v>
      </c>
      <c r="T61" s="58">
        <f t="shared" si="12"/>
        <v>31.45926738515141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4679.6143857958477</v>
      </c>
      <c r="F62" s="56">
        <v>5287.7749837351776</v>
      </c>
      <c r="G62" s="57">
        <f t="shared" si="4"/>
        <v>9967.3893695310253</v>
      </c>
      <c r="H62" s="55">
        <v>82</v>
      </c>
      <c r="I62" s="56">
        <v>88</v>
      </c>
      <c r="J62" s="57">
        <f t="shared" si="22"/>
        <v>170</v>
      </c>
      <c r="K62" s="55">
        <v>79</v>
      </c>
      <c r="L62" s="56">
        <v>79</v>
      </c>
      <c r="M62" s="57">
        <f t="shared" si="23"/>
        <v>158</v>
      </c>
      <c r="N62" s="32">
        <f t="shared" si="13"/>
        <v>0.12544537813092022</v>
      </c>
      <c r="O62" s="32">
        <f t="shared" si="0"/>
        <v>0.13698898921593725</v>
      </c>
      <c r="P62" s="33">
        <f t="shared" si="1"/>
        <v>0.13131573262978269</v>
      </c>
      <c r="Q62" s="41"/>
      <c r="R62" s="58">
        <f t="shared" si="10"/>
        <v>29.06592786208601</v>
      </c>
      <c r="S62" s="58">
        <f t="shared" si="11"/>
        <v>31.663323255899268</v>
      </c>
      <c r="T62" s="58">
        <f t="shared" si="12"/>
        <v>30.388382224179956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4517.3007810901909</v>
      </c>
      <c r="F63" s="56">
        <v>5169.7407499535511</v>
      </c>
      <c r="G63" s="57">
        <f t="shared" si="4"/>
        <v>9687.041531043742</v>
      </c>
      <c r="H63" s="55">
        <v>82</v>
      </c>
      <c r="I63" s="56">
        <v>88</v>
      </c>
      <c r="J63" s="57">
        <f t="shared" si="22"/>
        <v>170</v>
      </c>
      <c r="K63" s="55">
        <v>79</v>
      </c>
      <c r="L63" s="56">
        <v>85</v>
      </c>
      <c r="M63" s="57">
        <f t="shared" si="23"/>
        <v>164</v>
      </c>
      <c r="N63" s="32">
        <f t="shared" si="13"/>
        <v>0.12109427356557449</v>
      </c>
      <c r="O63" s="32">
        <f t="shared" si="0"/>
        <v>0.12895980717305805</v>
      </c>
      <c r="P63" s="33">
        <f t="shared" si="1"/>
        <v>0.12516851265045148</v>
      </c>
      <c r="Q63" s="41"/>
      <c r="R63" s="58">
        <f t="shared" si="10"/>
        <v>28.057768826647148</v>
      </c>
      <c r="S63" s="58">
        <f t="shared" si="11"/>
        <v>29.882894508402028</v>
      </c>
      <c r="T63" s="58">
        <f t="shared" si="12"/>
        <v>29.003118356418391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4220.5394862254989</v>
      </c>
      <c r="F64" s="56">
        <v>4986.8287037135779</v>
      </c>
      <c r="G64" s="57">
        <f t="shared" si="4"/>
        <v>9207.3681899390758</v>
      </c>
      <c r="H64" s="55">
        <v>82</v>
      </c>
      <c r="I64" s="56">
        <v>86</v>
      </c>
      <c r="J64" s="57">
        <f t="shared" si="22"/>
        <v>168</v>
      </c>
      <c r="K64" s="55">
        <v>79</v>
      </c>
      <c r="L64" s="56">
        <v>81</v>
      </c>
      <c r="M64" s="57">
        <f t="shared" si="23"/>
        <v>160</v>
      </c>
      <c r="N64" s="3">
        <f t="shared" si="13"/>
        <v>0.11313905978515706</v>
      </c>
      <c r="O64" s="3">
        <f t="shared" si="0"/>
        <v>0.12897860293072569</v>
      </c>
      <c r="P64" s="4">
        <f t="shared" si="1"/>
        <v>0.12120061328373889</v>
      </c>
      <c r="Q64" s="41"/>
      <c r="R64" s="58">
        <f t="shared" si="10"/>
        <v>26.214530970344715</v>
      </c>
      <c r="S64" s="58">
        <f t="shared" si="11"/>
        <v>29.861249722835794</v>
      </c>
      <c r="T64" s="58">
        <f t="shared" si="12"/>
        <v>28.071244481521571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3756.0919895455318</v>
      </c>
      <c r="F65" s="56">
        <v>4437.5107529982015</v>
      </c>
      <c r="G65" s="57">
        <f t="shared" si="4"/>
        <v>8193.6027425437333</v>
      </c>
      <c r="H65" s="55">
        <v>82</v>
      </c>
      <c r="I65" s="56">
        <v>86</v>
      </c>
      <c r="J65" s="57">
        <f t="shared" si="22"/>
        <v>168</v>
      </c>
      <c r="K65" s="55">
        <v>79</v>
      </c>
      <c r="L65" s="56">
        <v>81</v>
      </c>
      <c r="M65" s="57">
        <f t="shared" si="23"/>
        <v>160</v>
      </c>
      <c r="N65" s="3">
        <f t="shared" si="13"/>
        <v>0.10068871942809167</v>
      </c>
      <c r="O65" s="3">
        <f t="shared" si="0"/>
        <v>0.11477112437922102</v>
      </c>
      <c r="P65" s="4">
        <f t="shared" si="1"/>
        <v>0.10785597544418352</v>
      </c>
      <c r="Q65" s="41"/>
      <c r="R65" s="58">
        <f t="shared" si="10"/>
        <v>23.329763910220695</v>
      </c>
      <c r="S65" s="58">
        <f t="shared" si="11"/>
        <v>26.571920676635937</v>
      </c>
      <c r="T65" s="58">
        <f t="shared" si="12"/>
        <v>24.980496166291871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1869.6262850257688</v>
      </c>
      <c r="F66" s="56">
        <v>2278.5504723445961</v>
      </c>
      <c r="G66" s="57">
        <f t="shared" si="4"/>
        <v>4148.1767573703646</v>
      </c>
      <c r="H66" s="55">
        <v>82</v>
      </c>
      <c r="I66" s="56">
        <v>86</v>
      </c>
      <c r="J66" s="57">
        <f t="shared" si="22"/>
        <v>168</v>
      </c>
      <c r="K66" s="55">
        <v>79</v>
      </c>
      <c r="L66" s="56">
        <v>81</v>
      </c>
      <c r="M66" s="57">
        <f t="shared" si="23"/>
        <v>160</v>
      </c>
      <c r="N66" s="3">
        <f t="shared" si="13"/>
        <v>5.0118654434531652E-2</v>
      </c>
      <c r="O66" s="3">
        <f t="shared" si="0"/>
        <v>5.893209373951469E-2</v>
      </c>
      <c r="P66" s="4">
        <f t="shared" si="1"/>
        <v>5.4604264392512168E-2</v>
      </c>
      <c r="Q66" s="41"/>
      <c r="R66" s="58">
        <f t="shared" si="10"/>
        <v>11.612585621278066</v>
      </c>
      <c r="S66" s="58">
        <f t="shared" si="11"/>
        <v>13.64401480445866</v>
      </c>
      <c r="T66" s="58">
        <f t="shared" si="12"/>
        <v>12.646880357836478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1769.4657334532005</v>
      </c>
      <c r="F67" s="56">
        <v>2166.1032629234946</v>
      </c>
      <c r="G67" s="57">
        <f t="shared" si="4"/>
        <v>3935.5689963766954</v>
      </c>
      <c r="H67" s="55">
        <v>84</v>
      </c>
      <c r="I67" s="56">
        <v>86</v>
      </c>
      <c r="J67" s="57">
        <f t="shared" si="22"/>
        <v>170</v>
      </c>
      <c r="K67" s="55">
        <v>77</v>
      </c>
      <c r="L67" s="56">
        <v>81</v>
      </c>
      <c r="M67" s="57">
        <f t="shared" si="23"/>
        <v>158</v>
      </c>
      <c r="N67" s="3">
        <f t="shared" si="13"/>
        <v>4.7515191553523108E-2</v>
      </c>
      <c r="O67" s="3">
        <f t="shared" si="0"/>
        <v>5.602377568082699E-2</v>
      </c>
      <c r="P67" s="4">
        <f t="shared" si="1"/>
        <v>5.1849296432028555E-2</v>
      </c>
      <c r="Q67" s="41"/>
      <c r="R67" s="58">
        <f t="shared" si="10"/>
        <v>10.990470394119258</v>
      </c>
      <c r="S67" s="58">
        <f t="shared" si="11"/>
        <v>12.970678221098771</v>
      </c>
      <c r="T67" s="58">
        <f t="shared" si="12"/>
        <v>11.998685964563096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1725.6353436536729</v>
      </c>
      <c r="F68" s="56">
        <v>2104.2272989905191</v>
      </c>
      <c r="G68" s="57">
        <f t="shared" si="4"/>
        <v>3829.862642644192</v>
      </c>
      <c r="H68" s="55">
        <v>84</v>
      </c>
      <c r="I68" s="56">
        <v>86</v>
      </c>
      <c r="J68" s="57">
        <f t="shared" si="22"/>
        <v>170</v>
      </c>
      <c r="K68" s="55">
        <v>80</v>
      </c>
      <c r="L68" s="56">
        <v>81</v>
      </c>
      <c r="M68" s="57">
        <f t="shared" si="23"/>
        <v>161</v>
      </c>
      <c r="N68" s="3">
        <f t="shared" si="13"/>
        <v>4.5430585079340585E-2</v>
      </c>
      <c r="O68" s="3">
        <f t="shared" si="0"/>
        <v>5.4423424865262755E-2</v>
      </c>
      <c r="P68" s="4">
        <f t="shared" si="1"/>
        <v>4.9966895974378873E-2</v>
      </c>
      <c r="Q68" s="41"/>
      <c r="R68" s="58">
        <f t="shared" si="10"/>
        <v>10.522166729595567</v>
      </c>
      <c r="S68" s="58">
        <f t="shared" si="11"/>
        <v>12.600163467009097</v>
      </c>
      <c r="T68" s="58">
        <f t="shared" si="12"/>
        <v>11.5705820019462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1104.6605511358323</v>
      </c>
      <c r="F69" s="61">
        <v>1380.0000000000005</v>
      </c>
      <c r="G69" s="62">
        <f t="shared" si="4"/>
        <v>2484.660551135833</v>
      </c>
      <c r="H69" s="67">
        <v>84</v>
      </c>
      <c r="I69" s="61">
        <v>84</v>
      </c>
      <c r="J69" s="62">
        <f t="shared" si="22"/>
        <v>168</v>
      </c>
      <c r="K69" s="67">
        <v>80</v>
      </c>
      <c r="L69" s="61">
        <v>81</v>
      </c>
      <c r="M69" s="62">
        <f t="shared" si="23"/>
        <v>161</v>
      </c>
      <c r="N69" s="6">
        <f t="shared" si="13"/>
        <v>2.908225966553897E-2</v>
      </c>
      <c r="O69" s="6">
        <f t="shared" si="0"/>
        <v>3.6095417451349664E-2</v>
      </c>
      <c r="P69" s="7">
        <f t="shared" si="1"/>
        <v>3.2600248650359938E-2</v>
      </c>
      <c r="Q69" s="41"/>
      <c r="R69" s="58">
        <f t="shared" si="10"/>
        <v>6.7357350679014161</v>
      </c>
      <c r="S69" s="58">
        <f t="shared" si="11"/>
        <v>8.3636363636363669</v>
      </c>
      <c r="T69" s="58">
        <f t="shared" si="12"/>
        <v>7.5521597298961485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5941.9999999999991</v>
      </c>
      <c r="F70" s="64">
        <v>6011.9593334744241</v>
      </c>
      <c r="G70" s="65">
        <f t="shared" si="4"/>
        <v>11953.959333474424</v>
      </c>
      <c r="H70" s="66">
        <v>376</v>
      </c>
      <c r="I70" s="64">
        <v>406</v>
      </c>
      <c r="J70" s="65">
        <f t="shared" si="22"/>
        <v>782</v>
      </c>
      <c r="K70" s="66">
        <v>0</v>
      </c>
      <c r="L70" s="64">
        <v>0</v>
      </c>
      <c r="M70" s="65">
        <f t="shared" si="23"/>
        <v>0</v>
      </c>
      <c r="N70" s="15">
        <f t="shared" si="13"/>
        <v>7.3162923561859716E-2</v>
      </c>
      <c r="O70" s="15">
        <f t="shared" si="0"/>
        <v>6.8554544488624608E-2</v>
      </c>
      <c r="P70" s="16">
        <f t="shared" si="1"/>
        <v>7.0770338007213371E-2</v>
      </c>
      <c r="Q70" s="41"/>
      <c r="R70" s="58">
        <f t="shared" si="10"/>
        <v>15.8031914893617</v>
      </c>
      <c r="S70" s="58">
        <f t="shared" si="11"/>
        <v>14.807781609542916</v>
      </c>
      <c r="T70" s="58">
        <f t="shared" si="12"/>
        <v>15.286393009558086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8020.2458356666721</v>
      </c>
      <c r="F71" s="56">
        <v>9375.5090134949969</v>
      </c>
      <c r="G71" s="57">
        <f t="shared" ref="G71:G84" si="24">+E71+F71</f>
        <v>17395.754849161669</v>
      </c>
      <c r="H71" s="55">
        <v>416</v>
      </c>
      <c r="I71" s="56">
        <v>376</v>
      </c>
      <c r="J71" s="57">
        <f t="shared" si="22"/>
        <v>792</v>
      </c>
      <c r="K71" s="55">
        <v>0</v>
      </c>
      <c r="L71" s="56">
        <v>0</v>
      </c>
      <c r="M71" s="57">
        <f t="shared" si="23"/>
        <v>0</v>
      </c>
      <c r="N71" s="3">
        <f t="shared" si="13"/>
        <v>8.9256653263740562E-2</v>
      </c>
      <c r="O71" s="3">
        <f t="shared" si="0"/>
        <v>0.11543918702589387</v>
      </c>
      <c r="P71" s="4">
        <f t="shared" si="1"/>
        <v>0.10168674504981334</v>
      </c>
      <c r="Q71" s="41"/>
      <c r="R71" s="58">
        <f t="shared" ref="R71:R86" si="25">+E71/(H71+K71)</f>
        <v>19.279437104967961</v>
      </c>
      <c r="S71" s="58">
        <f t="shared" ref="S71:S86" si="26">+F71/(I71+L71)</f>
        <v>24.934864397593078</v>
      </c>
      <c r="T71" s="58">
        <f t="shared" ref="T71:T86" si="27">+G71/(J71+M71)</f>
        <v>21.964336930759682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13166.554229863556</v>
      </c>
      <c r="F72" s="56">
        <v>15110.644774595938</v>
      </c>
      <c r="G72" s="57">
        <f t="shared" si="24"/>
        <v>28277.199004459493</v>
      </c>
      <c r="H72" s="55">
        <v>376</v>
      </c>
      <c r="I72" s="56">
        <v>376</v>
      </c>
      <c r="J72" s="57">
        <f t="shared" si="22"/>
        <v>752</v>
      </c>
      <c r="K72" s="55">
        <v>0</v>
      </c>
      <c r="L72" s="56">
        <v>0</v>
      </c>
      <c r="M72" s="57">
        <f t="shared" si="23"/>
        <v>0</v>
      </c>
      <c r="N72" s="3">
        <f t="shared" si="13"/>
        <v>0.16211773825186607</v>
      </c>
      <c r="O72" s="3">
        <f t="shared" si="0"/>
        <v>0.18605502332786567</v>
      </c>
      <c r="P72" s="4">
        <f t="shared" si="1"/>
        <v>0.17408638078986588</v>
      </c>
      <c r="Q72" s="41"/>
      <c r="R72" s="58">
        <f t="shared" si="25"/>
        <v>35.017431462403074</v>
      </c>
      <c r="S72" s="58">
        <f t="shared" si="26"/>
        <v>40.187885038818983</v>
      </c>
      <c r="T72" s="58">
        <f t="shared" si="27"/>
        <v>37.602658250611029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15628.056609600913</v>
      </c>
      <c r="F73" s="56">
        <v>16902.935583423096</v>
      </c>
      <c r="G73" s="57">
        <f t="shared" si="24"/>
        <v>32530.992193024009</v>
      </c>
      <c r="H73" s="55">
        <v>376</v>
      </c>
      <c r="I73" s="56">
        <v>394</v>
      </c>
      <c r="J73" s="57">
        <f t="shared" si="22"/>
        <v>770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0.19242583492908927</v>
      </c>
      <c r="O73" s="3">
        <f t="shared" ref="O73" si="29">+F73/(I73*216+L73*248)</f>
        <v>0.19861505432674254</v>
      </c>
      <c r="P73" s="4">
        <f t="shared" ref="P73" si="30">+G73/(J73*216+M73*248)</f>
        <v>0.195592786153343</v>
      </c>
      <c r="Q73" s="41"/>
      <c r="R73" s="58">
        <f t="shared" si="25"/>
        <v>41.56398034468328</v>
      </c>
      <c r="S73" s="58">
        <f t="shared" si="26"/>
        <v>42.900851734576385</v>
      </c>
      <c r="T73" s="58">
        <f t="shared" si="27"/>
        <v>42.248041809122093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16567.918842132047</v>
      </c>
      <c r="F74" s="56">
        <v>18960.09501311124</v>
      </c>
      <c r="G74" s="57">
        <f t="shared" si="24"/>
        <v>35528.013855243291</v>
      </c>
      <c r="H74" s="55">
        <v>388</v>
      </c>
      <c r="I74" s="56">
        <v>412</v>
      </c>
      <c r="J74" s="57">
        <f t="shared" si="22"/>
        <v>800</v>
      </c>
      <c r="K74" s="55">
        <v>0</v>
      </c>
      <c r="L74" s="56">
        <v>0</v>
      </c>
      <c r="M74" s="57">
        <f t="shared" si="23"/>
        <v>0</v>
      </c>
      <c r="N74" s="3">
        <f t="shared" si="13"/>
        <v>0.19768898962070502</v>
      </c>
      <c r="O74" s="3">
        <f t="shared" si="0"/>
        <v>0.21305392634294365</v>
      </c>
      <c r="P74" s="4">
        <f t="shared" si="1"/>
        <v>0.20560193203265795</v>
      </c>
      <c r="Q74" s="41"/>
      <c r="R74" s="58">
        <f t="shared" si="25"/>
        <v>42.700821758072287</v>
      </c>
      <c r="S74" s="58">
        <f t="shared" si="26"/>
        <v>46.019648090075826</v>
      </c>
      <c r="T74" s="58">
        <f t="shared" si="27"/>
        <v>44.410017319054113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16968.251478153845</v>
      </c>
      <c r="F75" s="56">
        <v>20259.053029538696</v>
      </c>
      <c r="G75" s="57">
        <f t="shared" si="24"/>
        <v>37227.304507692541</v>
      </c>
      <c r="H75" s="55">
        <v>400</v>
      </c>
      <c r="I75" s="56">
        <v>376</v>
      </c>
      <c r="J75" s="57">
        <f t="shared" si="22"/>
        <v>776</v>
      </c>
      <c r="K75" s="55">
        <v>0</v>
      </c>
      <c r="L75" s="56">
        <v>0</v>
      </c>
      <c r="M75" s="57">
        <f t="shared" si="23"/>
        <v>0</v>
      </c>
      <c r="N75" s="3">
        <f t="shared" si="13"/>
        <v>0.19639179951566951</v>
      </c>
      <c r="O75" s="3">
        <f t="shared" si="0"/>
        <v>0.24944657493029324</v>
      </c>
      <c r="P75" s="4">
        <f t="shared" si="1"/>
        <v>0.2220987525516212</v>
      </c>
      <c r="Q75" s="41"/>
      <c r="R75" s="58">
        <f t="shared" si="25"/>
        <v>42.420628695384615</v>
      </c>
      <c r="S75" s="58">
        <f t="shared" si="26"/>
        <v>53.880460184943338</v>
      </c>
      <c r="T75" s="58">
        <f t="shared" si="27"/>
        <v>47.973330551150184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20766.458590632043</v>
      </c>
      <c r="F76" s="56">
        <v>26120.757168136646</v>
      </c>
      <c r="G76" s="57">
        <f t="shared" si="24"/>
        <v>46887.215758768689</v>
      </c>
      <c r="H76" s="55">
        <v>376</v>
      </c>
      <c r="I76" s="56">
        <v>376</v>
      </c>
      <c r="J76" s="57">
        <f t="shared" si="22"/>
        <v>752</v>
      </c>
      <c r="K76" s="55">
        <v>0</v>
      </c>
      <c r="L76" s="56">
        <v>0</v>
      </c>
      <c r="M76" s="57">
        <f t="shared" si="23"/>
        <v>0</v>
      </c>
      <c r="N76" s="3">
        <f t="shared" si="13"/>
        <v>0.25569418083422041</v>
      </c>
      <c r="O76" s="3">
        <f t="shared" si="0"/>
        <v>0.32162082801586689</v>
      </c>
      <c r="P76" s="4">
        <f t="shared" si="1"/>
        <v>0.28865750442504362</v>
      </c>
      <c r="Q76" s="41"/>
      <c r="R76" s="58">
        <f t="shared" si="25"/>
        <v>55.229943060191601</v>
      </c>
      <c r="S76" s="58">
        <f t="shared" si="26"/>
        <v>69.470098851427252</v>
      </c>
      <c r="T76" s="58">
        <f t="shared" si="27"/>
        <v>62.350020955809427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22786.492386423917</v>
      </c>
      <c r="F77" s="56">
        <v>27965.666601619989</v>
      </c>
      <c r="G77" s="57">
        <f t="shared" si="24"/>
        <v>50752.158988043906</v>
      </c>
      <c r="H77" s="55">
        <v>376</v>
      </c>
      <c r="I77" s="56">
        <v>390</v>
      </c>
      <c r="J77" s="57">
        <f t="shared" si="22"/>
        <v>766</v>
      </c>
      <c r="K77" s="55">
        <v>0</v>
      </c>
      <c r="L77" s="56">
        <v>0</v>
      </c>
      <c r="M77" s="57">
        <f t="shared" si="23"/>
        <v>0</v>
      </c>
      <c r="N77" s="3">
        <f t="shared" si="13"/>
        <v>0.28056654337105885</v>
      </c>
      <c r="O77" s="3">
        <f t="shared" si="0"/>
        <v>0.33197609925949656</v>
      </c>
      <c r="P77" s="4">
        <f t="shared" si="1"/>
        <v>0.30674112143436266</v>
      </c>
      <c r="Q77" s="41"/>
      <c r="R77" s="58">
        <f t="shared" si="25"/>
        <v>60.602373368148719</v>
      </c>
      <c r="S77" s="58">
        <f t="shared" si="26"/>
        <v>71.70683744005126</v>
      </c>
      <c r="T77" s="58">
        <f t="shared" si="27"/>
        <v>66.256082229822326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20672.267585762125</v>
      </c>
      <c r="F78" s="56">
        <v>25421.619206280633</v>
      </c>
      <c r="G78" s="57">
        <f t="shared" si="24"/>
        <v>46093.886792042758</v>
      </c>
      <c r="H78" s="55">
        <v>410</v>
      </c>
      <c r="I78" s="56">
        <v>380</v>
      </c>
      <c r="J78" s="57">
        <f t="shared" si="22"/>
        <v>790</v>
      </c>
      <c r="K78" s="55">
        <v>0</v>
      </c>
      <c r="L78" s="56">
        <v>0</v>
      </c>
      <c r="M78" s="57">
        <f t="shared" si="23"/>
        <v>0</v>
      </c>
      <c r="N78" s="3">
        <f t="shared" si="13"/>
        <v>0.23342668908945488</v>
      </c>
      <c r="O78" s="3">
        <f t="shared" si="0"/>
        <v>0.30971758292252233</v>
      </c>
      <c r="P78" s="4">
        <f t="shared" si="1"/>
        <v>0.27012357473067722</v>
      </c>
      <c r="Q78" s="41"/>
      <c r="R78" s="58">
        <f t="shared" si="25"/>
        <v>50.420164843322254</v>
      </c>
      <c r="S78" s="58">
        <f t="shared" si="26"/>
        <v>66.898997911264829</v>
      </c>
      <c r="T78" s="58">
        <f t="shared" si="27"/>
        <v>58.346692141826274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19600.25851550524</v>
      </c>
      <c r="F79" s="56">
        <v>24219.186052712783</v>
      </c>
      <c r="G79" s="57">
        <f t="shared" si="24"/>
        <v>43819.444568218023</v>
      </c>
      <c r="H79" s="55">
        <v>388</v>
      </c>
      <c r="I79" s="56">
        <v>376</v>
      </c>
      <c r="J79" s="57">
        <f t="shared" si="22"/>
        <v>764</v>
      </c>
      <c r="K79" s="55">
        <v>0</v>
      </c>
      <c r="L79" s="56">
        <v>0</v>
      </c>
      <c r="M79" s="57">
        <f t="shared" si="23"/>
        <v>0</v>
      </c>
      <c r="N79" s="3">
        <f t="shared" si="13"/>
        <v>0.23387097312315341</v>
      </c>
      <c r="O79" s="3">
        <f t="shared" si="0"/>
        <v>0.29820707807221214</v>
      </c>
      <c r="P79" s="4">
        <f t="shared" si="1"/>
        <v>0.2655337682289729</v>
      </c>
      <c r="Q79" s="41"/>
      <c r="R79" s="58">
        <f t="shared" si="25"/>
        <v>50.516130194601132</v>
      </c>
      <c r="S79" s="58">
        <f t="shared" si="26"/>
        <v>64.41272886359782</v>
      </c>
      <c r="T79" s="58">
        <f t="shared" si="27"/>
        <v>57.355293937458143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16124.82953600188</v>
      </c>
      <c r="F80" s="56">
        <v>18654.634640348799</v>
      </c>
      <c r="G80" s="57">
        <f t="shared" si="24"/>
        <v>34779.464176350681</v>
      </c>
      <c r="H80" s="55">
        <v>378</v>
      </c>
      <c r="I80" s="56">
        <v>376</v>
      </c>
      <c r="J80" s="57">
        <f t="shared" si="22"/>
        <v>754</v>
      </c>
      <c r="K80" s="55">
        <v>0</v>
      </c>
      <c r="L80" s="56">
        <v>0</v>
      </c>
      <c r="M80" s="57">
        <f t="shared" si="23"/>
        <v>0</v>
      </c>
      <c r="N80" s="3">
        <f t="shared" si="13"/>
        <v>0.19749203331376006</v>
      </c>
      <c r="O80" s="3">
        <f t="shared" si="0"/>
        <v>0.22969162037466506</v>
      </c>
      <c r="P80" s="4">
        <f t="shared" si="1"/>
        <v>0.21354912182158536</v>
      </c>
      <c r="Q80" s="41"/>
      <c r="R80" s="58">
        <f t="shared" si="25"/>
        <v>42.658279195772167</v>
      </c>
      <c r="S80" s="58">
        <f t="shared" si="26"/>
        <v>49.613390000927659</v>
      </c>
      <c r="T80" s="58">
        <f t="shared" si="27"/>
        <v>46.126610313462443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13997.117272246887</v>
      </c>
      <c r="F81" s="56">
        <v>16424.002955679942</v>
      </c>
      <c r="G81" s="57">
        <f t="shared" si="24"/>
        <v>30421.120227926829</v>
      </c>
      <c r="H81" s="55">
        <v>378</v>
      </c>
      <c r="I81" s="56">
        <v>380</v>
      </c>
      <c r="J81" s="57">
        <f t="shared" si="22"/>
        <v>758</v>
      </c>
      <c r="K81" s="55">
        <v>0</v>
      </c>
      <c r="L81" s="56">
        <v>0</v>
      </c>
      <c r="M81" s="57">
        <f t="shared" si="23"/>
        <v>0</v>
      </c>
      <c r="N81" s="3">
        <f t="shared" si="13"/>
        <v>0.17143245728305515</v>
      </c>
      <c r="O81" s="3">
        <f t="shared" ref="O81:O86" si="31">+F81/(I81*216+L81*248)</f>
        <v>0.20009750189668546</v>
      </c>
      <c r="P81" s="4">
        <f t="shared" ref="P81:P86" si="32">+G81/(J81*216+M81*248)</f>
        <v>0.18580279627141863</v>
      </c>
      <c r="Q81" s="41"/>
      <c r="R81" s="58">
        <f t="shared" si="25"/>
        <v>37.029410773139915</v>
      </c>
      <c r="S81" s="58">
        <f t="shared" si="26"/>
        <v>43.221060409684057</v>
      </c>
      <c r="T81" s="58">
        <f t="shared" si="27"/>
        <v>40.133403994626427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12354.852391367638</v>
      </c>
      <c r="F82" s="56">
        <v>14843.56368325825</v>
      </c>
      <c r="G82" s="57">
        <f t="shared" si="24"/>
        <v>27198.416074625886</v>
      </c>
      <c r="H82" s="55">
        <v>388</v>
      </c>
      <c r="I82" s="56">
        <v>390</v>
      </c>
      <c r="J82" s="57">
        <f t="shared" si="22"/>
        <v>778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0.14741853273395902</v>
      </c>
      <c r="O82" s="3">
        <f t="shared" si="31"/>
        <v>0.17620564676232489</v>
      </c>
      <c r="P82" s="4">
        <f t="shared" si="32"/>
        <v>0.16184909118005503</v>
      </c>
      <c r="Q82" s="41"/>
      <c r="R82" s="58">
        <f t="shared" si="25"/>
        <v>31.842403070535148</v>
      </c>
      <c r="S82" s="58">
        <f t="shared" si="26"/>
        <v>38.06041970066218</v>
      </c>
      <c r="T82" s="58">
        <f t="shared" si="27"/>
        <v>34.959403694891883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9896.5024124328538</v>
      </c>
      <c r="F83" s="56">
        <v>12080.904393988532</v>
      </c>
      <c r="G83" s="57">
        <f t="shared" si="24"/>
        <v>21977.406806421386</v>
      </c>
      <c r="H83" s="55">
        <v>398</v>
      </c>
      <c r="I83" s="56">
        <v>376</v>
      </c>
      <c r="J83" s="57">
        <f t="shared" si="22"/>
        <v>774</v>
      </c>
      <c r="K83" s="55">
        <v>0</v>
      </c>
      <c r="L83" s="56">
        <v>0</v>
      </c>
      <c r="M83" s="57">
        <f t="shared" si="23"/>
        <v>0</v>
      </c>
      <c r="N83" s="3">
        <f t="shared" si="33"/>
        <v>0.1151184442168348</v>
      </c>
      <c r="O83" s="3">
        <f t="shared" si="31"/>
        <v>0.14875030035939388</v>
      </c>
      <c r="P83" s="4">
        <f t="shared" si="32"/>
        <v>0.13145640017239321</v>
      </c>
      <c r="Q83" s="41"/>
      <c r="R83" s="58">
        <f t="shared" si="25"/>
        <v>24.865583950836317</v>
      </c>
      <c r="S83" s="58">
        <f t="shared" si="26"/>
        <v>32.130064877629074</v>
      </c>
      <c r="T83" s="58">
        <f t="shared" si="27"/>
        <v>28.394582437236934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4325.2921156489328</v>
      </c>
      <c r="F84" s="61">
        <v>5247.9999999999991</v>
      </c>
      <c r="G84" s="62">
        <f t="shared" si="24"/>
        <v>9573.2921156489319</v>
      </c>
      <c r="H84" s="67">
        <v>376</v>
      </c>
      <c r="I84" s="61">
        <v>376</v>
      </c>
      <c r="J84" s="62">
        <f t="shared" si="22"/>
        <v>752</v>
      </c>
      <c r="K84" s="67">
        <v>0</v>
      </c>
      <c r="L84" s="61">
        <v>0</v>
      </c>
      <c r="M84" s="62">
        <f t="shared" si="23"/>
        <v>0</v>
      </c>
      <c r="N84" s="6">
        <f t="shared" si="33"/>
        <v>5.3256650360137568E-2</v>
      </c>
      <c r="O84" s="6">
        <f t="shared" si="31"/>
        <v>6.4617809298660345E-2</v>
      </c>
      <c r="P84" s="7">
        <f t="shared" si="32"/>
        <v>5.893722982939896E-2</v>
      </c>
      <c r="Q84" s="41"/>
      <c r="R84" s="58">
        <f t="shared" si="25"/>
        <v>11.503436477789714</v>
      </c>
      <c r="S84" s="58">
        <f t="shared" si="26"/>
        <v>13.957446808510635</v>
      </c>
      <c r="T84" s="58">
        <f t="shared" si="27"/>
        <v>12.730441643150176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1935.1412303223219</v>
      </c>
      <c r="F85" s="64">
        <v>5095.5179597645028</v>
      </c>
      <c r="G85" s="65">
        <f t="shared" ref="G85:G86" si="34">+E85+F85</f>
        <v>7030.6591900868243</v>
      </c>
      <c r="H85" s="71">
        <v>84</v>
      </c>
      <c r="I85" s="64">
        <v>84</v>
      </c>
      <c r="J85" s="65">
        <f t="shared" ref="J85:J86" si="35">+H85+I85</f>
        <v>168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0.10665460925497806</v>
      </c>
      <c r="O85" s="3">
        <f t="shared" si="31"/>
        <v>0.2808376300575674</v>
      </c>
      <c r="P85" s="4">
        <f t="shared" si="32"/>
        <v>0.19374611965627273</v>
      </c>
      <c r="Q85" s="41"/>
      <c r="R85" s="58">
        <f t="shared" si="25"/>
        <v>23.037395599075261</v>
      </c>
      <c r="S85" s="58">
        <f t="shared" si="26"/>
        <v>60.66092809243456</v>
      </c>
      <c r="T85" s="58">
        <f t="shared" si="27"/>
        <v>41.849161845754907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1799.7883469904714</v>
      </c>
      <c r="F86" s="61">
        <v>4902.0000000000018</v>
      </c>
      <c r="G86" s="62">
        <f t="shared" si="34"/>
        <v>6701.7883469904737</v>
      </c>
      <c r="H86" s="72">
        <v>84</v>
      </c>
      <c r="I86" s="61">
        <v>84</v>
      </c>
      <c r="J86" s="62">
        <f t="shared" si="35"/>
        <v>168</v>
      </c>
      <c r="K86" s="72">
        <v>0</v>
      </c>
      <c r="L86" s="61">
        <v>0</v>
      </c>
      <c r="M86" s="62">
        <f t="shared" si="36"/>
        <v>0</v>
      </c>
      <c r="N86" s="6">
        <f t="shared" si="33"/>
        <v>9.9194684027252608E-2</v>
      </c>
      <c r="O86" s="6">
        <f t="shared" si="31"/>
        <v>0.27017195767195779</v>
      </c>
      <c r="P86" s="7">
        <f t="shared" si="32"/>
        <v>0.1846833208496052</v>
      </c>
      <c r="Q86" s="41"/>
      <c r="R86" s="58">
        <f t="shared" si="25"/>
        <v>21.426051749886565</v>
      </c>
      <c r="S86" s="58">
        <f t="shared" si="26"/>
        <v>58.357142857142875</v>
      </c>
      <c r="T86" s="58">
        <f t="shared" si="27"/>
        <v>39.891597303514722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1139569.8360200536</v>
      </c>
    </row>
    <row r="91" spans="2:20" x14ac:dyDescent="0.25">
      <c r="C91" t="s">
        <v>112</v>
      </c>
      <c r="D91" s="78">
        <f>SUMPRODUCT(((((J5:J86)*216)+((M5:M86)*248))*((D5:D86))/1000))</f>
        <v>7904620.6358400024</v>
      </c>
    </row>
    <row r="92" spans="2:20" x14ac:dyDescent="0.25">
      <c r="C92" t="s">
        <v>111</v>
      </c>
      <c r="D92" s="39">
        <f>+D90/D91</f>
        <v>0.14416502556152774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0.16622158058222655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529.99999999999977</v>
      </c>
      <c r="F5" s="56">
        <v>718.38447301076758</v>
      </c>
      <c r="G5" s="57">
        <f>+E5+F5</f>
        <v>1248.3844730107674</v>
      </c>
      <c r="H5" s="56">
        <v>165</v>
      </c>
      <c r="I5" s="56">
        <v>167</v>
      </c>
      <c r="J5" s="57">
        <f>+H5+I5</f>
        <v>332</v>
      </c>
      <c r="K5" s="56">
        <v>0</v>
      </c>
      <c r="L5" s="56">
        <v>0</v>
      </c>
      <c r="M5" s="57">
        <f>+K5+L5</f>
        <v>0</v>
      </c>
      <c r="N5" s="32">
        <f>+E5/(H5*216+K5*248)</f>
        <v>1.4870931537598197E-2</v>
      </c>
      <c r="O5" s="32">
        <f t="shared" ref="O5:O80" si="0">+F5/(I5*216+L5*248)</f>
        <v>1.9915293662973153E-2</v>
      </c>
      <c r="P5" s="33">
        <f>+G5/(J5*216+M5*248)</f>
        <v>1.7408306462109092E-2</v>
      </c>
      <c r="Q5" s="41"/>
      <c r="R5" s="58">
        <f>+E5/(H5+K5)</f>
        <v>3.2121212121212106</v>
      </c>
      <c r="S5" s="58">
        <f>+F5/(I5+L5)</f>
        <v>4.3017034312022009</v>
      </c>
      <c r="T5" s="58">
        <f t="shared" ref="T5" si="1">+G5/(J5+M5)</f>
        <v>3.7601941958155645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970.14835168162585</v>
      </c>
      <c r="F6" s="56">
        <v>1335.9898362747308</v>
      </c>
      <c r="G6" s="57">
        <f t="shared" ref="G6:G70" si="2">+E6+F6</f>
        <v>2306.1381879563569</v>
      </c>
      <c r="H6" s="56">
        <v>165</v>
      </c>
      <c r="I6" s="56">
        <v>167</v>
      </c>
      <c r="J6" s="57">
        <f t="shared" ref="J6:J59" si="3">+H6+I6</f>
        <v>332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2.7220773055040007E-2</v>
      </c>
      <c r="O6" s="32">
        <f t="shared" ref="O6:O16" si="6">+F6/(I6*216+L6*248)</f>
        <v>3.7036755274859473E-2</v>
      </c>
      <c r="P6" s="33">
        <f t="shared" ref="P6:P16" si="7">+G6/(J6*216+M6*248)</f>
        <v>3.215833037645522E-2</v>
      </c>
      <c r="Q6" s="41"/>
      <c r="R6" s="58">
        <f t="shared" ref="R6:R70" si="8">+E6/(H6+K6)</f>
        <v>5.8796869798886418</v>
      </c>
      <c r="S6" s="58">
        <f t="shared" ref="S6:S70" si="9">+F6/(I6+L6)</f>
        <v>7.999939139369646</v>
      </c>
      <c r="T6" s="58">
        <f t="shared" ref="T6:T70" si="10">+G6/(J6+M6)</f>
        <v>6.9461993613143278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1432.3885913685756</v>
      </c>
      <c r="F7" s="56">
        <v>1728.4348340480753</v>
      </c>
      <c r="G7" s="57">
        <f t="shared" si="2"/>
        <v>3160.8234254166509</v>
      </c>
      <c r="H7" s="56">
        <v>165</v>
      </c>
      <c r="I7" s="56">
        <v>167</v>
      </c>
      <c r="J7" s="57">
        <f t="shared" si="3"/>
        <v>332</v>
      </c>
      <c r="K7" s="56">
        <v>0</v>
      </c>
      <c r="L7" s="56">
        <v>0</v>
      </c>
      <c r="M7" s="57">
        <f t="shared" si="4"/>
        <v>0</v>
      </c>
      <c r="N7" s="32">
        <f t="shared" si="5"/>
        <v>4.0190476749960034E-2</v>
      </c>
      <c r="O7" s="32">
        <f t="shared" si="6"/>
        <v>4.7916246231095458E-2</v>
      </c>
      <c r="P7" s="33">
        <f t="shared" si="7"/>
        <v>4.4076631880531167E-2</v>
      </c>
      <c r="Q7" s="41"/>
      <c r="R7" s="58">
        <f t="shared" si="8"/>
        <v>8.6811429779913674</v>
      </c>
      <c r="S7" s="58">
        <f t="shared" si="9"/>
        <v>10.349909185916619</v>
      </c>
      <c r="T7" s="58">
        <f t="shared" si="10"/>
        <v>9.520552486194731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1854.6952794666279</v>
      </c>
      <c r="F8" s="56">
        <v>1886.0883722864091</v>
      </c>
      <c r="G8" s="57">
        <f t="shared" si="2"/>
        <v>3740.7836517530368</v>
      </c>
      <c r="H8" s="56">
        <v>165</v>
      </c>
      <c r="I8" s="56">
        <v>169</v>
      </c>
      <c r="J8" s="57">
        <f t="shared" si="3"/>
        <v>334</v>
      </c>
      <c r="K8" s="56">
        <v>0</v>
      </c>
      <c r="L8" s="56">
        <v>0</v>
      </c>
      <c r="M8" s="57">
        <f t="shared" si="4"/>
        <v>0</v>
      </c>
      <c r="N8" s="32">
        <f t="shared" si="5"/>
        <v>5.2039710422744891E-2</v>
      </c>
      <c r="O8" s="32">
        <f t="shared" si="6"/>
        <v>5.1667991789568518E-2</v>
      </c>
      <c r="P8" s="33">
        <f t="shared" si="7"/>
        <v>5.1851625246077802E-2</v>
      </c>
      <c r="Q8" s="41"/>
      <c r="R8" s="58">
        <f t="shared" si="8"/>
        <v>11.240577451312896</v>
      </c>
      <c r="S8" s="58">
        <f t="shared" si="9"/>
        <v>11.1602862265468</v>
      </c>
      <c r="T8" s="58">
        <f t="shared" si="10"/>
        <v>11.199951053152805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2572.6810542215221</v>
      </c>
      <c r="F9" s="56">
        <v>2331.5268250235986</v>
      </c>
      <c r="G9" s="57">
        <f t="shared" si="2"/>
        <v>4904.2078792451211</v>
      </c>
      <c r="H9" s="56">
        <v>163</v>
      </c>
      <c r="I9" s="56">
        <v>165</v>
      </c>
      <c r="J9" s="57">
        <f t="shared" si="3"/>
        <v>328</v>
      </c>
      <c r="K9" s="56">
        <v>0</v>
      </c>
      <c r="L9" s="56">
        <v>0</v>
      </c>
      <c r="M9" s="57">
        <f t="shared" si="4"/>
        <v>0</v>
      </c>
      <c r="N9" s="32">
        <f t="shared" si="5"/>
        <v>7.3070922921538342E-2</v>
      </c>
      <c r="O9" s="32">
        <f t="shared" si="6"/>
        <v>6.5418822250942726E-2</v>
      </c>
      <c r="P9" s="33">
        <f t="shared" si="7"/>
        <v>6.9221543011025316E-2</v>
      </c>
      <c r="Q9" s="41"/>
      <c r="R9" s="58">
        <f t="shared" si="8"/>
        <v>15.783319351052283</v>
      </c>
      <c r="S9" s="58">
        <f t="shared" si="9"/>
        <v>14.130465606203627</v>
      </c>
      <c r="T9" s="58">
        <f t="shared" si="10"/>
        <v>14.951853290381466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3049.1390026801073</v>
      </c>
      <c r="F10" s="56">
        <v>2767.7640173436225</v>
      </c>
      <c r="G10" s="57">
        <f t="shared" si="2"/>
        <v>5816.9030200237303</v>
      </c>
      <c r="H10" s="56">
        <v>163</v>
      </c>
      <c r="I10" s="56">
        <v>169</v>
      </c>
      <c r="J10" s="57">
        <f t="shared" si="3"/>
        <v>332</v>
      </c>
      <c r="K10" s="56">
        <v>0</v>
      </c>
      <c r="L10" s="56">
        <v>0</v>
      </c>
      <c r="M10" s="57">
        <f t="shared" si="4"/>
        <v>0</v>
      </c>
      <c r="N10" s="32">
        <f t="shared" si="5"/>
        <v>8.6603584488755603E-2</v>
      </c>
      <c r="O10" s="32">
        <f t="shared" si="6"/>
        <v>7.5820842026726454E-2</v>
      </c>
      <c r="P10" s="33">
        <f t="shared" si="7"/>
        <v>8.1114778837903426E-2</v>
      </c>
      <c r="Q10" s="41"/>
      <c r="R10" s="58">
        <f t="shared" si="8"/>
        <v>18.706374249571212</v>
      </c>
      <c r="S10" s="58">
        <f t="shared" si="9"/>
        <v>16.377301877772915</v>
      </c>
      <c r="T10" s="58">
        <f t="shared" si="10"/>
        <v>17.520792228987141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3820.436333290254</v>
      </c>
      <c r="F11" s="56">
        <v>3528.4211951151351</v>
      </c>
      <c r="G11" s="57">
        <f t="shared" si="2"/>
        <v>7348.8575284053895</v>
      </c>
      <c r="H11" s="56">
        <v>163</v>
      </c>
      <c r="I11" s="56">
        <v>169</v>
      </c>
      <c r="J11" s="57">
        <f t="shared" si="3"/>
        <v>332</v>
      </c>
      <c r="K11" s="56">
        <v>0</v>
      </c>
      <c r="L11" s="56">
        <v>0</v>
      </c>
      <c r="M11" s="57">
        <f t="shared" si="4"/>
        <v>0</v>
      </c>
      <c r="N11" s="32">
        <f t="shared" si="5"/>
        <v>0.10851046163628306</v>
      </c>
      <c r="O11" s="32">
        <f t="shared" si="6"/>
        <v>9.6658481128510165E-2</v>
      </c>
      <c r="P11" s="33">
        <f t="shared" si="7"/>
        <v>0.10247737517298904</v>
      </c>
      <c r="Q11" s="41"/>
      <c r="R11" s="58">
        <f t="shared" si="8"/>
        <v>23.438259713437141</v>
      </c>
      <c r="S11" s="58">
        <f t="shared" si="9"/>
        <v>20.878231923758197</v>
      </c>
      <c r="T11" s="58">
        <f t="shared" si="10"/>
        <v>22.135113037365631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4089.6738236248261</v>
      </c>
      <c r="F12" s="56">
        <v>3617.4226155660249</v>
      </c>
      <c r="G12" s="57">
        <f t="shared" si="2"/>
        <v>7707.096439190851</v>
      </c>
      <c r="H12" s="56">
        <v>163</v>
      </c>
      <c r="I12" s="56">
        <v>169</v>
      </c>
      <c r="J12" s="57">
        <f t="shared" si="3"/>
        <v>332</v>
      </c>
      <c r="K12" s="56">
        <v>0</v>
      </c>
      <c r="L12" s="56">
        <v>0</v>
      </c>
      <c r="M12" s="57">
        <f t="shared" si="4"/>
        <v>0</v>
      </c>
      <c r="N12" s="32">
        <f t="shared" si="5"/>
        <v>0.11615751600843065</v>
      </c>
      <c r="O12" s="32">
        <f t="shared" si="6"/>
        <v>9.9096609017259071E-2</v>
      </c>
      <c r="P12" s="33">
        <f t="shared" si="7"/>
        <v>0.10747289769063548</v>
      </c>
      <c r="Q12" s="41"/>
      <c r="R12" s="58">
        <f t="shared" si="8"/>
        <v>25.090023457821019</v>
      </c>
      <c r="S12" s="58">
        <f t="shared" si="9"/>
        <v>21.404867547727957</v>
      </c>
      <c r="T12" s="58">
        <f t="shared" si="10"/>
        <v>23.214145901177261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4262.9382720797739</v>
      </c>
      <c r="F13" s="56">
        <v>3693.5588454654421</v>
      </c>
      <c r="G13" s="57">
        <f t="shared" si="2"/>
        <v>7956.4971175452156</v>
      </c>
      <c r="H13" s="56">
        <v>163</v>
      </c>
      <c r="I13" s="56">
        <v>169</v>
      </c>
      <c r="J13" s="57">
        <f t="shared" si="3"/>
        <v>332</v>
      </c>
      <c r="K13" s="56">
        <v>0</v>
      </c>
      <c r="L13" s="56">
        <v>0</v>
      </c>
      <c r="M13" s="57">
        <f t="shared" si="4"/>
        <v>0</v>
      </c>
      <c r="N13" s="32">
        <f t="shared" si="5"/>
        <v>0.12107868302885065</v>
      </c>
      <c r="O13" s="32">
        <f t="shared" si="6"/>
        <v>0.10118230455471844</v>
      </c>
      <c r="P13" s="33">
        <f t="shared" si="7"/>
        <v>0.11095070723930744</v>
      </c>
      <c r="Q13" s="41"/>
      <c r="R13" s="58">
        <f t="shared" si="8"/>
        <v>26.152995534231742</v>
      </c>
      <c r="S13" s="58">
        <f t="shared" si="9"/>
        <v>21.855377783819183</v>
      </c>
      <c r="T13" s="58">
        <f t="shared" si="10"/>
        <v>23.965352763690408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5148.4496894895519</v>
      </c>
      <c r="F14" s="56">
        <v>4421.0710974359263</v>
      </c>
      <c r="G14" s="57">
        <f t="shared" si="2"/>
        <v>9569.5207869254773</v>
      </c>
      <c r="H14" s="56">
        <v>163</v>
      </c>
      <c r="I14" s="56">
        <v>169</v>
      </c>
      <c r="J14" s="57">
        <f t="shared" si="3"/>
        <v>332</v>
      </c>
      <c r="K14" s="56">
        <v>0</v>
      </c>
      <c r="L14" s="56">
        <v>0</v>
      </c>
      <c r="M14" s="57">
        <f t="shared" si="4"/>
        <v>0</v>
      </c>
      <c r="N14" s="32">
        <f t="shared" si="5"/>
        <v>0.14622954128293433</v>
      </c>
      <c r="O14" s="32">
        <f t="shared" si="6"/>
        <v>0.12111196300229909</v>
      </c>
      <c r="P14" s="33">
        <f t="shared" si="7"/>
        <v>0.13344378607381577</v>
      </c>
      <c r="Q14" s="41"/>
      <c r="R14" s="58">
        <f t="shared" si="8"/>
        <v>31.585580917113816</v>
      </c>
      <c r="S14" s="58">
        <f t="shared" si="9"/>
        <v>26.160184008496604</v>
      </c>
      <c r="T14" s="58">
        <f t="shared" si="10"/>
        <v>28.82385779194421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9390.4851671304186</v>
      </c>
      <c r="F15" s="56">
        <v>8000.7942461916691</v>
      </c>
      <c r="G15" s="57">
        <f t="shared" si="2"/>
        <v>17391.279413322089</v>
      </c>
      <c r="H15" s="56">
        <v>245</v>
      </c>
      <c r="I15" s="56">
        <v>253</v>
      </c>
      <c r="J15" s="57">
        <f t="shared" si="3"/>
        <v>498</v>
      </c>
      <c r="K15" s="56">
        <v>166</v>
      </c>
      <c r="L15" s="56">
        <v>168</v>
      </c>
      <c r="M15" s="57">
        <f t="shared" si="4"/>
        <v>334</v>
      </c>
      <c r="N15" s="32">
        <f t="shared" si="5"/>
        <v>9.9805343583989653E-2</v>
      </c>
      <c r="O15" s="32">
        <f t="shared" si="6"/>
        <v>8.3071623953314952E-2</v>
      </c>
      <c r="P15" s="33">
        <f t="shared" si="7"/>
        <v>9.1340753221229462E-2</v>
      </c>
      <c r="Q15" s="41"/>
      <c r="R15" s="58">
        <f t="shared" si="8"/>
        <v>22.847895783772309</v>
      </c>
      <c r="S15" s="58">
        <f t="shared" si="9"/>
        <v>19.004261867438643</v>
      </c>
      <c r="T15" s="58">
        <f t="shared" si="10"/>
        <v>20.90298006408905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17730.221747782067</v>
      </c>
      <c r="F16" s="56">
        <v>15873.082529366609</v>
      </c>
      <c r="G16" s="57">
        <f t="shared" si="2"/>
        <v>33603.30427714868</v>
      </c>
      <c r="H16" s="56">
        <v>328</v>
      </c>
      <c r="I16" s="56">
        <v>334</v>
      </c>
      <c r="J16" s="57">
        <f t="shared" si="3"/>
        <v>662</v>
      </c>
      <c r="K16" s="56">
        <v>244</v>
      </c>
      <c r="L16" s="56">
        <v>247</v>
      </c>
      <c r="M16" s="57">
        <f t="shared" si="4"/>
        <v>491</v>
      </c>
      <c r="N16" s="32">
        <f t="shared" si="5"/>
        <v>0.13497428248920573</v>
      </c>
      <c r="O16" s="32">
        <f t="shared" si="6"/>
        <v>0.11898862465792061</v>
      </c>
      <c r="P16" s="33">
        <f t="shared" si="7"/>
        <v>0.12691986809619535</v>
      </c>
      <c r="Q16" s="41"/>
      <c r="R16" s="58">
        <f t="shared" si="8"/>
        <v>30.996891167451167</v>
      </c>
      <c r="S16" s="58">
        <f t="shared" si="9"/>
        <v>27.320279740734268</v>
      </c>
      <c r="T16" s="58">
        <f t="shared" si="10"/>
        <v>29.144236146703104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19340.007194879348</v>
      </c>
      <c r="F17" s="56">
        <v>17523.380353888799</v>
      </c>
      <c r="G17" s="57">
        <f t="shared" si="2"/>
        <v>36863.387548768151</v>
      </c>
      <c r="H17" s="56">
        <v>333</v>
      </c>
      <c r="I17" s="56">
        <v>330</v>
      </c>
      <c r="J17" s="57">
        <f t="shared" si="3"/>
        <v>663</v>
      </c>
      <c r="K17" s="56">
        <v>244</v>
      </c>
      <c r="L17" s="56">
        <v>247</v>
      </c>
      <c r="M17" s="57">
        <f t="shared" si="4"/>
        <v>491</v>
      </c>
      <c r="N17" s="32">
        <f t="shared" ref="N17:N81" si="11">+E17/(H17*216+K17*248)</f>
        <v>0.14602844454001321</v>
      </c>
      <c r="O17" s="32">
        <f t="shared" si="0"/>
        <v>0.13221600436024022</v>
      </c>
      <c r="P17" s="33">
        <f t="shared" ref="P17:P80" si="12">+G17/(J17*216+M17*248)</f>
        <v>0.13911972234756412</v>
      </c>
      <c r="Q17" s="41"/>
      <c r="R17" s="58">
        <f t="shared" si="8"/>
        <v>33.518210043118458</v>
      </c>
      <c r="S17" s="58">
        <f t="shared" si="9"/>
        <v>30.36980997207764</v>
      </c>
      <c r="T17" s="58">
        <f t="shared" si="10"/>
        <v>31.944010007598052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25699.944202951203</v>
      </c>
      <c r="F18" s="56">
        <v>22580.863311435765</v>
      </c>
      <c r="G18" s="57">
        <f t="shared" si="2"/>
        <v>48280.807514386965</v>
      </c>
      <c r="H18" s="56">
        <v>326</v>
      </c>
      <c r="I18" s="56">
        <v>328</v>
      </c>
      <c r="J18" s="57">
        <f t="shared" si="3"/>
        <v>654</v>
      </c>
      <c r="K18" s="56">
        <v>244</v>
      </c>
      <c r="L18" s="56">
        <v>247</v>
      </c>
      <c r="M18" s="57">
        <f t="shared" si="4"/>
        <v>491</v>
      </c>
      <c r="N18" s="32">
        <f t="shared" si="11"/>
        <v>0.19629066512091534</v>
      </c>
      <c r="O18" s="32">
        <f t="shared" si="0"/>
        <v>0.17093247222972632</v>
      </c>
      <c r="P18" s="33">
        <f t="shared" si="12"/>
        <v>0.18355488120984126</v>
      </c>
      <c r="Q18" s="41"/>
      <c r="R18" s="58">
        <f t="shared" si="8"/>
        <v>45.087621408686324</v>
      </c>
      <c r="S18" s="58">
        <f t="shared" si="9"/>
        <v>39.271066628583938</v>
      </c>
      <c r="T18" s="58">
        <f t="shared" si="10"/>
        <v>42.166644117368527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31725.576179207896</v>
      </c>
      <c r="F19" s="56">
        <v>30887.74136645121</v>
      </c>
      <c r="G19" s="57">
        <f t="shared" si="2"/>
        <v>62613.317545659105</v>
      </c>
      <c r="H19" s="56">
        <v>324</v>
      </c>
      <c r="I19" s="56">
        <v>336</v>
      </c>
      <c r="J19" s="57">
        <f t="shared" si="3"/>
        <v>660</v>
      </c>
      <c r="K19" s="56">
        <v>244</v>
      </c>
      <c r="L19" s="56">
        <v>247</v>
      </c>
      <c r="M19" s="57">
        <f t="shared" si="4"/>
        <v>491</v>
      </c>
      <c r="N19" s="32">
        <f t="shared" si="11"/>
        <v>0.2431153152526353</v>
      </c>
      <c r="O19" s="32">
        <f t="shared" si="0"/>
        <v>0.2307948873696217</v>
      </c>
      <c r="P19" s="33">
        <f t="shared" si="12"/>
        <v>0.23687735520133738</v>
      </c>
      <c r="Q19" s="41"/>
      <c r="R19" s="58">
        <f t="shared" si="8"/>
        <v>55.854887639450517</v>
      </c>
      <c r="S19" s="58">
        <f t="shared" si="9"/>
        <v>52.980688450173602</v>
      </c>
      <c r="T19" s="58">
        <f t="shared" si="10"/>
        <v>54.399059553135629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35580.443938878867</v>
      </c>
      <c r="F20" s="56">
        <v>45101.092645337951</v>
      </c>
      <c r="G20" s="57">
        <f t="shared" si="2"/>
        <v>80681.53658421681</v>
      </c>
      <c r="H20" s="56">
        <v>326</v>
      </c>
      <c r="I20" s="56">
        <v>336</v>
      </c>
      <c r="J20" s="57">
        <f t="shared" si="3"/>
        <v>662</v>
      </c>
      <c r="K20" s="56">
        <v>248</v>
      </c>
      <c r="L20" s="56">
        <v>251</v>
      </c>
      <c r="M20" s="57">
        <f t="shared" si="4"/>
        <v>499</v>
      </c>
      <c r="N20" s="32">
        <f t="shared" si="11"/>
        <v>0.26971227970648021</v>
      </c>
      <c r="O20" s="32">
        <f t="shared" si="0"/>
        <v>0.33451828046444215</v>
      </c>
      <c r="P20" s="33">
        <f t="shared" si="12"/>
        <v>0.30246804645734043</v>
      </c>
      <c r="Q20" s="41"/>
      <c r="R20" s="58">
        <f t="shared" si="8"/>
        <v>61.986836130450989</v>
      </c>
      <c r="S20" s="58">
        <f t="shared" si="9"/>
        <v>76.833207232262268</v>
      </c>
      <c r="T20" s="58">
        <f t="shared" si="10"/>
        <v>69.493140899411557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35330.460722740347</v>
      </c>
      <c r="F21" s="56">
        <v>44380.741779818462</v>
      </c>
      <c r="G21" s="57">
        <f t="shared" si="2"/>
        <v>79711.202502558808</v>
      </c>
      <c r="H21" s="56">
        <v>331</v>
      </c>
      <c r="I21" s="56">
        <v>336</v>
      </c>
      <c r="J21" s="57">
        <f t="shared" si="3"/>
        <v>667</v>
      </c>
      <c r="K21" s="56">
        <v>248</v>
      </c>
      <c r="L21" s="56">
        <v>253</v>
      </c>
      <c r="M21" s="57">
        <f t="shared" si="4"/>
        <v>501</v>
      </c>
      <c r="N21" s="32">
        <f t="shared" si="11"/>
        <v>0.26564256182511536</v>
      </c>
      <c r="O21" s="32">
        <f t="shared" si="0"/>
        <v>0.32796882781420678</v>
      </c>
      <c r="P21" s="33">
        <f t="shared" si="12"/>
        <v>0.29707514349492697</v>
      </c>
      <c r="Q21" s="41"/>
      <c r="R21" s="58">
        <f t="shared" si="8"/>
        <v>61.019793994370204</v>
      </c>
      <c r="S21" s="58">
        <f t="shared" si="9"/>
        <v>75.349306926686694</v>
      </c>
      <c r="T21" s="58">
        <f t="shared" si="10"/>
        <v>68.245892553560623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33560.884637400901</v>
      </c>
      <c r="F22" s="56">
        <v>41760.33699500803</v>
      </c>
      <c r="G22" s="57">
        <f t="shared" si="2"/>
        <v>75321.221632408939</v>
      </c>
      <c r="H22" s="56">
        <v>331</v>
      </c>
      <c r="I22" s="56">
        <v>337</v>
      </c>
      <c r="J22" s="57">
        <f t="shared" si="3"/>
        <v>668</v>
      </c>
      <c r="K22" s="56">
        <v>250</v>
      </c>
      <c r="L22" s="56">
        <v>251</v>
      </c>
      <c r="M22" s="57">
        <f t="shared" si="4"/>
        <v>501</v>
      </c>
      <c r="N22" s="32">
        <f t="shared" si="11"/>
        <v>0.25139992686972568</v>
      </c>
      <c r="O22" s="32">
        <f t="shared" si="0"/>
        <v>0.30924420168104289</v>
      </c>
      <c r="P22" s="33">
        <f t="shared" si="12"/>
        <v>0.28048835773381947</v>
      </c>
      <c r="Q22" s="41"/>
      <c r="R22" s="58">
        <f t="shared" si="8"/>
        <v>57.764001097075564</v>
      </c>
      <c r="S22" s="58">
        <f t="shared" si="9"/>
        <v>71.020981284027258</v>
      </c>
      <c r="T22" s="58">
        <f t="shared" si="10"/>
        <v>64.432182747997388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30433.756379626087</v>
      </c>
      <c r="F23" s="56">
        <v>35008.750914101867</v>
      </c>
      <c r="G23" s="57">
        <f t="shared" si="2"/>
        <v>65442.507293727955</v>
      </c>
      <c r="H23" s="56">
        <v>331</v>
      </c>
      <c r="I23" s="56">
        <v>321</v>
      </c>
      <c r="J23" s="57">
        <f t="shared" si="3"/>
        <v>652</v>
      </c>
      <c r="K23" s="56">
        <v>242</v>
      </c>
      <c r="L23" s="56">
        <v>281</v>
      </c>
      <c r="M23" s="57">
        <f t="shared" si="4"/>
        <v>523</v>
      </c>
      <c r="N23" s="32">
        <f t="shared" si="11"/>
        <v>0.23141429207696704</v>
      </c>
      <c r="O23" s="32">
        <f t="shared" si="0"/>
        <v>0.25181803799417274</v>
      </c>
      <c r="P23" s="33">
        <f t="shared" si="12"/>
        <v>0.24189944145595393</v>
      </c>
      <c r="Q23" s="41"/>
      <c r="R23" s="58">
        <f t="shared" si="8"/>
        <v>53.1130128789286</v>
      </c>
      <c r="S23" s="58">
        <f t="shared" si="9"/>
        <v>58.154071285883504</v>
      </c>
      <c r="T23" s="58">
        <f t="shared" si="10"/>
        <v>55.695750888279107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28112.289924476099</v>
      </c>
      <c r="F24" s="56">
        <v>31970.333531700104</v>
      </c>
      <c r="G24" s="57">
        <f t="shared" si="2"/>
        <v>60082.623456176203</v>
      </c>
      <c r="H24" s="56">
        <v>329</v>
      </c>
      <c r="I24" s="56">
        <v>297</v>
      </c>
      <c r="J24" s="57">
        <f t="shared" si="3"/>
        <v>626</v>
      </c>
      <c r="K24" s="56">
        <v>246</v>
      </c>
      <c r="L24" s="56">
        <v>289</v>
      </c>
      <c r="M24" s="57">
        <f t="shared" si="4"/>
        <v>535</v>
      </c>
      <c r="N24" s="32">
        <f t="shared" si="11"/>
        <v>0.21285579020894738</v>
      </c>
      <c r="O24" s="32">
        <f t="shared" si="0"/>
        <v>0.23538059202865549</v>
      </c>
      <c r="P24" s="33">
        <f t="shared" si="12"/>
        <v>0.22427592594206783</v>
      </c>
      <c r="Q24" s="41"/>
      <c r="R24" s="58">
        <f t="shared" si="8"/>
        <v>48.890938999088867</v>
      </c>
      <c r="S24" s="58">
        <f t="shared" si="9"/>
        <v>54.556883159897787</v>
      </c>
      <c r="T24" s="58">
        <f t="shared" si="10"/>
        <v>51.750752330901122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26603.488282792448</v>
      </c>
      <c r="F25" s="56">
        <v>30557.090864425074</v>
      </c>
      <c r="G25" s="57">
        <f t="shared" si="2"/>
        <v>57160.579147217519</v>
      </c>
      <c r="H25" s="56">
        <v>339</v>
      </c>
      <c r="I25" s="56">
        <v>301</v>
      </c>
      <c r="J25" s="57">
        <f t="shared" si="3"/>
        <v>640</v>
      </c>
      <c r="K25" s="56">
        <v>246</v>
      </c>
      <c r="L25" s="56">
        <v>287</v>
      </c>
      <c r="M25" s="57">
        <f t="shared" si="4"/>
        <v>533</v>
      </c>
      <c r="N25" s="32">
        <f t="shared" si="11"/>
        <v>0.19819035910060528</v>
      </c>
      <c r="O25" s="32">
        <f t="shared" si="0"/>
        <v>0.22436773719767</v>
      </c>
      <c r="P25" s="33">
        <f t="shared" si="12"/>
        <v>0.21137391336278408</v>
      </c>
      <c r="Q25" s="41"/>
      <c r="R25" s="58">
        <f t="shared" si="8"/>
        <v>45.476048346653755</v>
      </c>
      <c r="S25" s="58">
        <f t="shared" si="9"/>
        <v>51.967841606165095</v>
      </c>
      <c r="T25" s="58">
        <f t="shared" si="10"/>
        <v>48.730246502316724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25357.522451275257</v>
      </c>
      <c r="F26" s="56">
        <v>28746.343880737226</v>
      </c>
      <c r="G26" s="57">
        <f t="shared" si="2"/>
        <v>54103.866332012483</v>
      </c>
      <c r="H26" s="56">
        <v>329</v>
      </c>
      <c r="I26" s="56">
        <v>310</v>
      </c>
      <c r="J26" s="57">
        <f t="shared" si="3"/>
        <v>639</v>
      </c>
      <c r="K26" s="56">
        <v>244</v>
      </c>
      <c r="L26" s="56">
        <v>287</v>
      </c>
      <c r="M26" s="57">
        <f t="shared" si="4"/>
        <v>531</v>
      </c>
      <c r="N26" s="32">
        <f t="shared" si="11"/>
        <v>0.19272148759101398</v>
      </c>
      <c r="O26" s="32">
        <f t="shared" si="0"/>
        <v>0.20810175392900637</v>
      </c>
      <c r="P26" s="33">
        <f t="shared" si="12"/>
        <v>0.20059866202472446</v>
      </c>
      <c r="Q26" s="41"/>
      <c r="R26" s="58">
        <f t="shared" si="8"/>
        <v>44.253965883551935</v>
      </c>
      <c r="S26" s="58">
        <f t="shared" si="9"/>
        <v>48.15132978347944</v>
      </c>
      <c r="T26" s="58">
        <f t="shared" si="10"/>
        <v>46.242620796591865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21882.781428139049</v>
      </c>
      <c r="F27" s="56">
        <v>27325.60925432662</v>
      </c>
      <c r="G27" s="57">
        <f t="shared" si="2"/>
        <v>49208.390682465673</v>
      </c>
      <c r="H27" s="56">
        <v>331</v>
      </c>
      <c r="I27" s="56">
        <v>296</v>
      </c>
      <c r="J27" s="57">
        <f t="shared" si="3"/>
        <v>627</v>
      </c>
      <c r="K27" s="56">
        <v>245</v>
      </c>
      <c r="L27" s="56">
        <v>287</v>
      </c>
      <c r="M27" s="57">
        <f t="shared" si="4"/>
        <v>532</v>
      </c>
      <c r="N27" s="32">
        <f t="shared" si="11"/>
        <v>0.16545775940705185</v>
      </c>
      <c r="O27" s="32">
        <f t="shared" si="0"/>
        <v>0.20224413267753139</v>
      </c>
      <c r="P27" s="33">
        <f t="shared" si="12"/>
        <v>0.18404742034374225</v>
      </c>
      <c r="Q27" s="41"/>
      <c r="R27" s="58">
        <f t="shared" si="8"/>
        <v>37.990939979408068</v>
      </c>
      <c r="S27" s="58">
        <f t="shared" si="9"/>
        <v>46.870684827318385</v>
      </c>
      <c r="T27" s="58">
        <f t="shared" si="10"/>
        <v>42.457627853723615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8737.4575163044228</v>
      </c>
      <c r="F28" s="56">
        <v>8346.2991295710672</v>
      </c>
      <c r="G28" s="57">
        <f t="shared" si="2"/>
        <v>17083.756645875488</v>
      </c>
      <c r="H28" s="56">
        <v>162</v>
      </c>
      <c r="I28" s="56">
        <v>167</v>
      </c>
      <c r="J28" s="57">
        <f t="shared" si="3"/>
        <v>329</v>
      </c>
      <c r="K28" s="56">
        <v>0</v>
      </c>
      <c r="L28" s="56">
        <v>0</v>
      </c>
      <c r="M28" s="57">
        <f t="shared" si="4"/>
        <v>0</v>
      </c>
      <c r="N28" s="32">
        <f t="shared" si="11"/>
        <v>0.24969871731551277</v>
      </c>
      <c r="O28" s="32">
        <f t="shared" si="0"/>
        <v>0.2313788847186479</v>
      </c>
      <c r="P28" s="33">
        <f t="shared" si="12"/>
        <v>0.24039959256269683</v>
      </c>
      <c r="Q28" s="41"/>
      <c r="R28" s="58">
        <f t="shared" si="8"/>
        <v>53.934922940150756</v>
      </c>
      <c r="S28" s="58">
        <f t="shared" si="9"/>
        <v>49.97783909922795</v>
      </c>
      <c r="T28" s="58">
        <f t="shared" si="10"/>
        <v>51.926311993542519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8789.1353198967572</v>
      </c>
      <c r="F29" s="56">
        <v>7891.5841523719391</v>
      </c>
      <c r="G29" s="57">
        <f t="shared" si="2"/>
        <v>16680.719472268698</v>
      </c>
      <c r="H29" s="56">
        <v>162</v>
      </c>
      <c r="I29" s="56">
        <v>167</v>
      </c>
      <c r="J29" s="57">
        <f t="shared" si="3"/>
        <v>329</v>
      </c>
      <c r="K29" s="56">
        <v>0</v>
      </c>
      <c r="L29" s="56">
        <v>0</v>
      </c>
      <c r="M29" s="57">
        <f t="shared" si="4"/>
        <v>0</v>
      </c>
      <c r="N29" s="32">
        <f t="shared" si="11"/>
        <v>0.2511755635544341</v>
      </c>
      <c r="O29" s="32">
        <f t="shared" si="0"/>
        <v>0.21877312464992069</v>
      </c>
      <c r="P29" s="33">
        <f t="shared" si="12"/>
        <v>0.23472812496156562</v>
      </c>
      <c r="Q29" s="41"/>
      <c r="R29" s="58">
        <f t="shared" si="8"/>
        <v>54.253921727757763</v>
      </c>
      <c r="S29" s="58">
        <f t="shared" si="9"/>
        <v>47.254994924382871</v>
      </c>
      <c r="T29" s="58">
        <f t="shared" si="10"/>
        <v>50.70127499169817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8727.6790377175221</v>
      </c>
      <c r="F30" s="56">
        <v>7846.7462757112789</v>
      </c>
      <c r="G30" s="57">
        <f t="shared" si="2"/>
        <v>16574.425313428801</v>
      </c>
      <c r="H30" s="56">
        <v>162</v>
      </c>
      <c r="I30" s="56">
        <v>167</v>
      </c>
      <c r="J30" s="57">
        <f t="shared" si="3"/>
        <v>329</v>
      </c>
      <c r="K30" s="56">
        <v>0</v>
      </c>
      <c r="L30" s="56">
        <v>0</v>
      </c>
      <c r="M30" s="57">
        <f t="shared" si="4"/>
        <v>0</v>
      </c>
      <c r="N30" s="32">
        <f t="shared" si="11"/>
        <v>0.24941926833897812</v>
      </c>
      <c r="O30" s="32">
        <f t="shared" si="0"/>
        <v>0.21753011409711906</v>
      </c>
      <c r="P30" s="33">
        <f t="shared" si="12"/>
        <v>0.23323237241681866</v>
      </c>
      <c r="Q30" s="41"/>
      <c r="R30" s="58">
        <f t="shared" si="8"/>
        <v>53.874561961219271</v>
      </c>
      <c r="S30" s="58">
        <f t="shared" si="9"/>
        <v>46.986504644977721</v>
      </c>
      <c r="T30" s="58">
        <f t="shared" si="10"/>
        <v>50.378192442032827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7974.9799910978772</v>
      </c>
      <c r="F31" s="56">
        <v>7178.29764404254</v>
      </c>
      <c r="G31" s="57">
        <f t="shared" si="2"/>
        <v>15153.277635140417</v>
      </c>
      <c r="H31" s="56">
        <v>162</v>
      </c>
      <c r="I31" s="56">
        <v>167</v>
      </c>
      <c r="J31" s="57">
        <f t="shared" si="3"/>
        <v>329</v>
      </c>
      <c r="K31" s="56">
        <v>0</v>
      </c>
      <c r="L31" s="56">
        <v>0</v>
      </c>
      <c r="M31" s="57">
        <f t="shared" si="4"/>
        <v>0</v>
      </c>
      <c r="N31" s="32">
        <f t="shared" si="11"/>
        <v>0.22790866458327266</v>
      </c>
      <c r="O31" s="32">
        <f t="shared" si="0"/>
        <v>0.19899915846203536</v>
      </c>
      <c r="P31" s="33">
        <f t="shared" si="12"/>
        <v>0.21323423442446832</v>
      </c>
      <c r="Q31" s="41"/>
      <c r="R31" s="58">
        <f t="shared" si="8"/>
        <v>49.2282715499869</v>
      </c>
      <c r="S31" s="58">
        <f t="shared" si="9"/>
        <v>42.983818227799638</v>
      </c>
      <c r="T31" s="58">
        <f t="shared" si="10"/>
        <v>46.058594635685161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7634.3927590121939</v>
      </c>
      <c r="F32" s="56">
        <v>6681.7233913196578</v>
      </c>
      <c r="G32" s="57">
        <f t="shared" si="2"/>
        <v>14316.116150331851</v>
      </c>
      <c r="H32" s="56">
        <v>158</v>
      </c>
      <c r="I32" s="56">
        <v>167</v>
      </c>
      <c r="J32" s="57">
        <f t="shared" si="3"/>
        <v>325</v>
      </c>
      <c r="K32" s="56">
        <v>0</v>
      </c>
      <c r="L32" s="56">
        <v>0</v>
      </c>
      <c r="M32" s="57">
        <f t="shared" si="4"/>
        <v>0</v>
      </c>
      <c r="N32" s="32">
        <f t="shared" si="11"/>
        <v>0.22369880329970093</v>
      </c>
      <c r="O32" s="32">
        <f t="shared" si="0"/>
        <v>0.18523296161343031</v>
      </c>
      <c r="P32" s="33">
        <f t="shared" si="12"/>
        <v>0.2039332784947557</v>
      </c>
      <c r="Q32" s="41"/>
      <c r="R32" s="58">
        <f t="shared" si="8"/>
        <v>48.318941512735407</v>
      </c>
      <c r="S32" s="58">
        <f t="shared" si="9"/>
        <v>40.010319708500944</v>
      </c>
      <c r="T32" s="58">
        <f t="shared" si="10"/>
        <v>44.04958815486723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5942.1498686436989</v>
      </c>
      <c r="F33" s="56">
        <v>4776.1385608290475</v>
      </c>
      <c r="G33" s="57">
        <f t="shared" si="2"/>
        <v>10718.288429472746</v>
      </c>
      <c r="H33" s="56">
        <v>172</v>
      </c>
      <c r="I33" s="56">
        <v>167</v>
      </c>
      <c r="J33" s="57">
        <f t="shared" si="3"/>
        <v>339</v>
      </c>
      <c r="K33" s="56">
        <v>0</v>
      </c>
      <c r="L33" s="56">
        <v>0</v>
      </c>
      <c r="M33" s="57">
        <f t="shared" si="4"/>
        <v>0</v>
      </c>
      <c r="N33" s="32">
        <f t="shared" si="11"/>
        <v>0.15994158776495745</v>
      </c>
      <c r="O33" s="32">
        <f t="shared" si="0"/>
        <v>0.13240570417024417</v>
      </c>
      <c r="P33" s="33">
        <f t="shared" si="12"/>
        <v>0.14637671295576241</v>
      </c>
      <c r="Q33" s="41"/>
      <c r="R33" s="58">
        <f t="shared" si="8"/>
        <v>34.547382957230809</v>
      </c>
      <c r="S33" s="58">
        <f t="shared" si="9"/>
        <v>28.599632100772741</v>
      </c>
      <c r="T33" s="58">
        <f t="shared" si="10"/>
        <v>31.61736999844468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2642.9303315383077</v>
      </c>
      <c r="F34" s="56">
        <v>2297.9235714201141</v>
      </c>
      <c r="G34" s="57">
        <f t="shared" si="2"/>
        <v>4940.8539029584217</v>
      </c>
      <c r="H34" s="56">
        <v>163</v>
      </c>
      <c r="I34" s="56">
        <v>165</v>
      </c>
      <c r="J34" s="57">
        <f t="shared" si="3"/>
        <v>328</v>
      </c>
      <c r="K34" s="56">
        <v>0</v>
      </c>
      <c r="L34" s="56">
        <v>0</v>
      </c>
      <c r="M34" s="57">
        <f t="shared" si="4"/>
        <v>0</v>
      </c>
      <c r="N34" s="32">
        <f t="shared" si="11"/>
        <v>7.5066187557893307E-2</v>
      </c>
      <c r="O34" s="32">
        <f t="shared" si="0"/>
        <v>6.4475970017399381E-2</v>
      </c>
      <c r="P34" s="33">
        <f t="shared" si="12"/>
        <v>6.9738791539047273E-2</v>
      </c>
      <c r="Q34" s="41"/>
      <c r="R34" s="58">
        <f t="shared" si="8"/>
        <v>16.214296512504955</v>
      </c>
      <c r="S34" s="58">
        <f t="shared" si="9"/>
        <v>13.926809523758267</v>
      </c>
      <c r="T34" s="58">
        <f t="shared" si="10"/>
        <v>15.063578972434213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1234.3738724751663</v>
      </c>
      <c r="F35" s="56">
        <v>1269.4122152552882</v>
      </c>
      <c r="G35" s="57">
        <f t="shared" si="2"/>
        <v>2503.7860877304547</v>
      </c>
      <c r="H35" s="56">
        <v>165</v>
      </c>
      <c r="I35" s="56">
        <v>167</v>
      </c>
      <c r="J35" s="57">
        <f t="shared" si="3"/>
        <v>332</v>
      </c>
      <c r="K35" s="56">
        <v>0</v>
      </c>
      <c r="L35" s="56">
        <v>0</v>
      </c>
      <c r="M35" s="57">
        <f t="shared" si="4"/>
        <v>0</v>
      </c>
      <c r="N35" s="32">
        <f t="shared" si="11"/>
        <v>3.4634508206373912E-2</v>
      </c>
      <c r="O35" s="32">
        <f t="shared" si="0"/>
        <v>3.5191068287183637E-2</v>
      </c>
      <c r="P35" s="33">
        <f t="shared" si="12"/>
        <v>3.4914464632564347E-2</v>
      </c>
      <c r="Q35" s="41"/>
      <c r="R35" s="58">
        <f t="shared" si="8"/>
        <v>7.4810537725767654</v>
      </c>
      <c r="S35" s="58">
        <f t="shared" si="9"/>
        <v>7.6012707500316656</v>
      </c>
      <c r="T35" s="58">
        <f t="shared" si="10"/>
        <v>7.5415243606338995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289.70213736139186</v>
      </c>
      <c r="F36" s="61">
        <v>291</v>
      </c>
      <c r="G36" s="62">
        <f t="shared" si="2"/>
        <v>580.70213736139181</v>
      </c>
      <c r="H36" s="61">
        <v>163</v>
      </c>
      <c r="I36" s="61">
        <v>165</v>
      </c>
      <c r="J36" s="62">
        <f t="shared" si="3"/>
        <v>328</v>
      </c>
      <c r="K36" s="61">
        <v>0</v>
      </c>
      <c r="L36" s="61">
        <v>0</v>
      </c>
      <c r="M36" s="62">
        <f t="shared" si="4"/>
        <v>0</v>
      </c>
      <c r="N36" s="34">
        <f t="shared" si="11"/>
        <v>8.2283042877014274E-3</v>
      </c>
      <c r="O36" s="34">
        <f t="shared" si="0"/>
        <v>8.1649831649831649E-3</v>
      </c>
      <c r="P36" s="35">
        <f t="shared" si="12"/>
        <v>8.1964506741388863E-3</v>
      </c>
      <c r="Q36" s="41"/>
      <c r="R36" s="58">
        <f t="shared" si="8"/>
        <v>1.7773137261435084</v>
      </c>
      <c r="S36" s="58">
        <f t="shared" si="9"/>
        <v>1.7636363636363637</v>
      </c>
      <c r="T36" s="58">
        <f t="shared" si="10"/>
        <v>1.7704333456139993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8279.6349436851051</v>
      </c>
      <c r="F37" s="64">
        <v>12756.063468343895</v>
      </c>
      <c r="G37" s="65">
        <f t="shared" si="2"/>
        <v>21035.698412029</v>
      </c>
      <c r="H37" s="64">
        <v>84</v>
      </c>
      <c r="I37" s="64">
        <v>83</v>
      </c>
      <c r="J37" s="65">
        <f t="shared" si="3"/>
        <v>167</v>
      </c>
      <c r="K37" s="64">
        <v>166</v>
      </c>
      <c r="L37" s="64">
        <v>168</v>
      </c>
      <c r="M37" s="65">
        <f t="shared" si="4"/>
        <v>334</v>
      </c>
      <c r="N37" s="30">
        <f t="shared" si="11"/>
        <v>0.13959460048025871</v>
      </c>
      <c r="O37" s="30">
        <f t="shared" si="0"/>
        <v>0.21405664297798185</v>
      </c>
      <c r="P37" s="31">
        <f t="shared" si="12"/>
        <v>0.17691329485996266</v>
      </c>
      <c r="Q37" s="41"/>
      <c r="R37" s="58">
        <f t="shared" si="8"/>
        <v>33.11853977474042</v>
      </c>
      <c r="S37" s="58">
        <f t="shared" si="9"/>
        <v>50.820969993401974</v>
      </c>
      <c r="T37" s="58">
        <f t="shared" si="10"/>
        <v>41.987421980097807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7958.4425068811515</v>
      </c>
      <c r="F38" s="56">
        <v>12550.802316755267</v>
      </c>
      <c r="G38" s="57">
        <f t="shared" si="2"/>
        <v>20509.244823636418</v>
      </c>
      <c r="H38" s="56">
        <v>82</v>
      </c>
      <c r="I38" s="56">
        <v>82</v>
      </c>
      <c r="J38" s="57">
        <f t="shared" si="3"/>
        <v>164</v>
      </c>
      <c r="K38" s="56">
        <v>166</v>
      </c>
      <c r="L38" s="56">
        <v>168</v>
      </c>
      <c r="M38" s="57">
        <f t="shared" si="4"/>
        <v>334</v>
      </c>
      <c r="N38" s="32">
        <f t="shared" si="11"/>
        <v>0.13516376540219346</v>
      </c>
      <c r="O38" s="32">
        <f t="shared" si="0"/>
        <v>0.21137837369905799</v>
      </c>
      <c r="P38" s="33">
        <f t="shared" si="12"/>
        <v>0.17343090264879937</v>
      </c>
      <c r="Q38" s="41"/>
      <c r="R38" s="58">
        <f t="shared" si="8"/>
        <v>32.090493979359479</v>
      </c>
      <c r="S38" s="58">
        <f t="shared" si="9"/>
        <v>50.203209267021073</v>
      </c>
      <c r="T38" s="58">
        <f t="shared" si="10"/>
        <v>41.183222537422523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7757.63185239208</v>
      </c>
      <c r="F39" s="56">
        <v>12308.960673026077</v>
      </c>
      <c r="G39" s="57">
        <f t="shared" si="2"/>
        <v>20066.592525418157</v>
      </c>
      <c r="H39" s="56">
        <v>82</v>
      </c>
      <c r="I39" s="56">
        <v>82</v>
      </c>
      <c r="J39" s="57">
        <f t="shared" si="3"/>
        <v>164</v>
      </c>
      <c r="K39" s="56">
        <v>162</v>
      </c>
      <c r="L39" s="56">
        <v>170</v>
      </c>
      <c r="M39" s="57">
        <f t="shared" si="4"/>
        <v>332</v>
      </c>
      <c r="N39" s="32">
        <f t="shared" si="11"/>
        <v>0.13401105328206328</v>
      </c>
      <c r="O39" s="32">
        <f t="shared" si="0"/>
        <v>0.20558793213899781</v>
      </c>
      <c r="P39" s="33">
        <f t="shared" si="12"/>
        <v>0.17040245011394495</v>
      </c>
      <c r="Q39" s="41"/>
      <c r="R39" s="58">
        <f t="shared" si="8"/>
        <v>31.793573165541311</v>
      </c>
      <c r="S39" s="58">
        <f t="shared" si="9"/>
        <v>48.845082035817761</v>
      </c>
      <c r="T39" s="58">
        <f t="shared" si="10"/>
        <v>40.456839768988218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7648.1963075101985</v>
      </c>
      <c r="F40" s="56">
        <v>12203.732262652306</v>
      </c>
      <c r="G40" s="57">
        <f t="shared" si="2"/>
        <v>19851.928570162505</v>
      </c>
      <c r="H40" s="56">
        <v>80</v>
      </c>
      <c r="I40" s="56">
        <v>84</v>
      </c>
      <c r="J40" s="57">
        <f t="shared" si="3"/>
        <v>164</v>
      </c>
      <c r="K40" s="56">
        <v>167</v>
      </c>
      <c r="L40" s="56">
        <v>168</v>
      </c>
      <c r="M40" s="57">
        <f t="shared" si="4"/>
        <v>335</v>
      </c>
      <c r="N40" s="32">
        <f t="shared" si="11"/>
        <v>0.13030183159857908</v>
      </c>
      <c r="O40" s="32">
        <f t="shared" si="0"/>
        <v>0.20404849288811372</v>
      </c>
      <c r="P40" s="33">
        <f t="shared" si="12"/>
        <v>0.16752116865390623</v>
      </c>
      <c r="Q40" s="41"/>
      <c r="R40" s="58">
        <f t="shared" si="8"/>
        <v>30.964357520284203</v>
      </c>
      <c r="S40" s="58">
        <f t="shared" si="9"/>
        <v>48.427508978778988</v>
      </c>
      <c r="T40" s="58">
        <f t="shared" si="10"/>
        <v>39.783423988301614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7609.0135349718676</v>
      </c>
      <c r="F41" s="56">
        <v>12092.114238880778</v>
      </c>
      <c r="G41" s="57">
        <f t="shared" si="2"/>
        <v>19701.127773852648</v>
      </c>
      <c r="H41" s="56">
        <v>86</v>
      </c>
      <c r="I41" s="56">
        <v>84</v>
      </c>
      <c r="J41" s="57">
        <f t="shared" si="3"/>
        <v>170</v>
      </c>
      <c r="K41" s="56">
        <v>167</v>
      </c>
      <c r="L41" s="56">
        <v>168</v>
      </c>
      <c r="M41" s="57">
        <f t="shared" si="4"/>
        <v>335</v>
      </c>
      <c r="N41" s="32">
        <f t="shared" si="11"/>
        <v>0.1268338034233209</v>
      </c>
      <c r="O41" s="32">
        <f t="shared" si="0"/>
        <v>0.20218222042002371</v>
      </c>
      <c r="P41" s="33">
        <f t="shared" si="12"/>
        <v>0.16445014836270991</v>
      </c>
      <c r="Q41" s="41"/>
      <c r="R41" s="58">
        <f t="shared" si="8"/>
        <v>30.075152312141768</v>
      </c>
      <c r="S41" s="58">
        <f t="shared" si="9"/>
        <v>47.984580313018959</v>
      </c>
      <c r="T41" s="58">
        <f t="shared" si="10"/>
        <v>39.012134205648806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5633.0608511490518</v>
      </c>
      <c r="F42" s="56">
        <v>6925.9970918579847</v>
      </c>
      <c r="G42" s="57">
        <f t="shared" si="2"/>
        <v>12559.057943007036</v>
      </c>
      <c r="H42" s="56">
        <v>0</v>
      </c>
      <c r="I42" s="56">
        <v>0</v>
      </c>
      <c r="J42" s="57">
        <f t="shared" si="3"/>
        <v>0</v>
      </c>
      <c r="K42" s="56">
        <v>165</v>
      </c>
      <c r="L42" s="56">
        <v>168</v>
      </c>
      <c r="M42" s="57">
        <f t="shared" si="4"/>
        <v>333</v>
      </c>
      <c r="N42" s="32">
        <f t="shared" si="11"/>
        <v>0.13766033360579305</v>
      </c>
      <c r="O42" s="32">
        <f t="shared" si="0"/>
        <v>0.16623456921702151</v>
      </c>
      <c r="P42" s="33">
        <f t="shared" si="12"/>
        <v>0.15207616418443082</v>
      </c>
      <c r="Q42" s="41"/>
      <c r="R42" s="58">
        <f t="shared" si="8"/>
        <v>34.139762734236676</v>
      </c>
      <c r="S42" s="58">
        <f t="shared" si="9"/>
        <v>41.226173165821336</v>
      </c>
      <c r="T42" s="58">
        <f t="shared" si="10"/>
        <v>37.714888717738845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5162.184454413843</v>
      </c>
      <c r="F43" s="56">
        <v>5985.7160866556824</v>
      </c>
      <c r="G43" s="57">
        <f t="shared" si="2"/>
        <v>11147.900541069524</v>
      </c>
      <c r="H43" s="56">
        <v>0</v>
      </c>
      <c r="I43" s="56">
        <v>0</v>
      </c>
      <c r="J43" s="57">
        <f t="shared" si="3"/>
        <v>0</v>
      </c>
      <c r="K43" s="56">
        <v>165</v>
      </c>
      <c r="L43" s="56">
        <v>168</v>
      </c>
      <c r="M43" s="57">
        <f t="shared" si="4"/>
        <v>333</v>
      </c>
      <c r="N43" s="32">
        <f t="shared" si="11"/>
        <v>0.12615309028381824</v>
      </c>
      <c r="O43" s="32">
        <f t="shared" si="0"/>
        <v>0.14366638072810298</v>
      </c>
      <c r="P43" s="33">
        <f t="shared" si="12"/>
        <v>0.13498862420165558</v>
      </c>
      <c r="Q43" s="41"/>
      <c r="R43" s="58">
        <f t="shared" si="8"/>
        <v>31.285966390386928</v>
      </c>
      <c r="S43" s="58">
        <f t="shared" si="9"/>
        <v>35.629262420569539</v>
      </c>
      <c r="T43" s="58">
        <f t="shared" si="10"/>
        <v>33.477178802010584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4919.288657270391</v>
      </c>
      <c r="F44" s="56">
        <v>5696.1968590236183</v>
      </c>
      <c r="G44" s="57">
        <f t="shared" si="2"/>
        <v>10615.485516294009</v>
      </c>
      <c r="H44" s="56">
        <v>0</v>
      </c>
      <c r="I44" s="56">
        <v>0</v>
      </c>
      <c r="J44" s="57">
        <f t="shared" si="3"/>
        <v>0</v>
      </c>
      <c r="K44" s="56">
        <v>165</v>
      </c>
      <c r="L44" s="56">
        <v>168</v>
      </c>
      <c r="M44" s="57">
        <f t="shared" si="4"/>
        <v>333</v>
      </c>
      <c r="N44" s="32">
        <f t="shared" si="11"/>
        <v>0.12021722036340154</v>
      </c>
      <c r="O44" s="32">
        <f t="shared" si="0"/>
        <v>0.13671747453493707</v>
      </c>
      <c r="P44" s="33">
        <f t="shared" si="12"/>
        <v>0.12854167291841045</v>
      </c>
      <c r="Q44" s="41"/>
      <c r="R44" s="58">
        <f t="shared" si="8"/>
        <v>29.813870650123583</v>
      </c>
      <c r="S44" s="58">
        <f t="shared" si="9"/>
        <v>33.905933684664397</v>
      </c>
      <c r="T44" s="58">
        <f t="shared" si="10"/>
        <v>31.878334883765795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4839.0802093134726</v>
      </c>
      <c r="F45" s="56">
        <v>5528.5285560552857</v>
      </c>
      <c r="G45" s="57">
        <f t="shared" si="2"/>
        <v>10367.608765368757</v>
      </c>
      <c r="H45" s="56">
        <v>0</v>
      </c>
      <c r="I45" s="56">
        <v>0</v>
      </c>
      <c r="J45" s="57">
        <f t="shared" si="3"/>
        <v>0</v>
      </c>
      <c r="K45" s="56">
        <v>165</v>
      </c>
      <c r="L45" s="56">
        <v>168</v>
      </c>
      <c r="M45" s="57">
        <f t="shared" si="4"/>
        <v>333</v>
      </c>
      <c r="N45" s="32">
        <f t="shared" si="11"/>
        <v>0.11825709211420998</v>
      </c>
      <c r="O45" s="32">
        <f t="shared" si="0"/>
        <v>0.13269317770870021</v>
      </c>
      <c r="P45" s="33">
        <f t="shared" si="12"/>
        <v>0.12554016232404289</v>
      </c>
      <c r="Q45" s="41"/>
      <c r="R45" s="58">
        <f t="shared" si="8"/>
        <v>29.327758844324077</v>
      </c>
      <c r="S45" s="58">
        <f t="shared" si="9"/>
        <v>32.907908071757653</v>
      </c>
      <c r="T45" s="58">
        <f t="shared" si="10"/>
        <v>31.133960256362634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4778.7067537553057</v>
      </c>
      <c r="F46" s="56">
        <v>5466.2420559633974</v>
      </c>
      <c r="G46" s="57">
        <f t="shared" si="2"/>
        <v>10244.948809718702</v>
      </c>
      <c r="H46" s="56">
        <v>0</v>
      </c>
      <c r="I46" s="56">
        <v>0</v>
      </c>
      <c r="J46" s="57">
        <f t="shared" si="3"/>
        <v>0</v>
      </c>
      <c r="K46" s="56">
        <v>165</v>
      </c>
      <c r="L46" s="56">
        <v>168</v>
      </c>
      <c r="M46" s="57">
        <f t="shared" si="4"/>
        <v>333</v>
      </c>
      <c r="N46" s="32">
        <f t="shared" si="11"/>
        <v>0.11678168997446983</v>
      </c>
      <c r="O46" s="32">
        <f t="shared" si="0"/>
        <v>0.13119820602830734</v>
      </c>
      <c r="P46" s="33">
        <f t="shared" si="12"/>
        <v>0.12405488726289235</v>
      </c>
      <c r="Q46" s="41"/>
      <c r="R46" s="58">
        <f t="shared" si="8"/>
        <v>28.96185911366852</v>
      </c>
      <c r="S46" s="58">
        <f t="shared" si="9"/>
        <v>32.537155095020225</v>
      </c>
      <c r="T46" s="58">
        <f t="shared" si="10"/>
        <v>30.765612041197304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4708.5938588483159</v>
      </c>
      <c r="F47" s="56">
        <v>5350.0175022643125</v>
      </c>
      <c r="G47" s="57">
        <f t="shared" si="2"/>
        <v>10058.611361112627</v>
      </c>
      <c r="H47" s="56">
        <v>0</v>
      </c>
      <c r="I47" s="56">
        <v>0</v>
      </c>
      <c r="J47" s="57">
        <f t="shared" si="3"/>
        <v>0</v>
      </c>
      <c r="K47" s="56">
        <v>165</v>
      </c>
      <c r="L47" s="56">
        <v>168</v>
      </c>
      <c r="M47" s="57">
        <f t="shared" si="4"/>
        <v>333</v>
      </c>
      <c r="N47" s="32">
        <f t="shared" si="11"/>
        <v>0.11506827612043782</v>
      </c>
      <c r="O47" s="32">
        <f t="shared" si="0"/>
        <v>0.12840863820718876</v>
      </c>
      <c r="P47" s="33">
        <f t="shared" si="12"/>
        <v>0.12179854888492478</v>
      </c>
      <c r="Q47" s="41"/>
      <c r="R47" s="58">
        <f t="shared" si="8"/>
        <v>28.536932477868582</v>
      </c>
      <c r="S47" s="58">
        <f t="shared" si="9"/>
        <v>31.845342275382812</v>
      </c>
      <c r="T47" s="58">
        <f t="shared" si="10"/>
        <v>30.206040123461342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3939.0201100850468</v>
      </c>
      <c r="F48" s="56">
        <v>4885.4159754734465</v>
      </c>
      <c r="G48" s="57">
        <f t="shared" si="2"/>
        <v>8824.4360855584928</v>
      </c>
      <c r="H48" s="56">
        <v>0</v>
      </c>
      <c r="I48" s="56">
        <v>0</v>
      </c>
      <c r="J48" s="57">
        <f t="shared" ref="J48:J58" si="13">+H48+I48</f>
        <v>0</v>
      </c>
      <c r="K48" s="56">
        <v>165</v>
      </c>
      <c r="L48" s="56">
        <v>168</v>
      </c>
      <c r="M48" s="57">
        <f t="shared" ref="M48:M58" si="14">+K48+L48</f>
        <v>333</v>
      </c>
      <c r="N48" s="32">
        <f t="shared" ref="N48" si="15">+E48/(H48*216+K48*248)</f>
        <v>9.6261488516252366E-2</v>
      </c>
      <c r="O48" s="32">
        <f t="shared" ref="O48" si="16">+F48/(I48*216+L48*248)</f>
        <v>0.11725748789058771</v>
      </c>
      <c r="P48" s="33">
        <f t="shared" ref="P48" si="17">+G48/(J48*216+M48*248)</f>
        <v>0.10685406477717831</v>
      </c>
      <c r="Q48" s="41"/>
      <c r="R48" s="58">
        <f t="shared" ref="R48" si="18">+E48/(H48+K48)</f>
        <v>23.872849152030586</v>
      </c>
      <c r="S48" s="58">
        <f t="shared" ref="S48" si="19">+F48/(I48+L48)</f>
        <v>29.079856996865754</v>
      </c>
      <c r="T48" s="58">
        <f t="shared" ref="T48" si="20">+G48/(J48+M48)</f>
        <v>26.499808064740218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3819.1628364857092</v>
      </c>
      <c r="F49" s="56">
        <v>4703.2718965612657</v>
      </c>
      <c r="G49" s="57">
        <f t="shared" si="2"/>
        <v>8522.4347330469755</v>
      </c>
      <c r="H49" s="56">
        <v>0</v>
      </c>
      <c r="I49" s="56">
        <v>0</v>
      </c>
      <c r="J49" s="57">
        <f t="shared" si="13"/>
        <v>0</v>
      </c>
      <c r="K49" s="56">
        <v>167</v>
      </c>
      <c r="L49" s="56">
        <v>168</v>
      </c>
      <c r="M49" s="57">
        <f t="shared" si="14"/>
        <v>335</v>
      </c>
      <c r="N49" s="32">
        <f t="shared" si="11"/>
        <v>9.2214671539639498E-2</v>
      </c>
      <c r="O49" s="32">
        <f t="shared" si="0"/>
        <v>0.11288575020548353</v>
      </c>
      <c r="P49" s="33">
        <f t="shared" si="12"/>
        <v>0.10258106322877919</v>
      </c>
      <c r="Q49" s="41"/>
      <c r="R49" s="58">
        <f t="shared" si="8"/>
        <v>22.869238541830594</v>
      </c>
      <c r="S49" s="58">
        <f t="shared" si="9"/>
        <v>27.995666050959915</v>
      </c>
      <c r="T49" s="58">
        <f t="shared" si="10"/>
        <v>25.440103680737241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3836.3007939910053</v>
      </c>
      <c r="F50" s="56">
        <v>4689.0123048055275</v>
      </c>
      <c r="G50" s="57">
        <f t="shared" si="2"/>
        <v>8525.3130987965324</v>
      </c>
      <c r="H50" s="56">
        <v>0</v>
      </c>
      <c r="I50" s="56">
        <v>0</v>
      </c>
      <c r="J50" s="57">
        <f t="shared" si="13"/>
        <v>0</v>
      </c>
      <c r="K50" s="56">
        <v>173</v>
      </c>
      <c r="L50" s="56">
        <v>168</v>
      </c>
      <c r="M50" s="57">
        <f t="shared" si="14"/>
        <v>341</v>
      </c>
      <c r="N50" s="32">
        <f t="shared" si="11"/>
        <v>8.9415923783120577E-2</v>
      </c>
      <c r="O50" s="32">
        <f t="shared" si="0"/>
        <v>0.11254349809921101</v>
      </c>
      <c r="P50" s="33">
        <f t="shared" si="12"/>
        <v>0.10081015394471352</v>
      </c>
      <c r="Q50" s="41"/>
      <c r="R50" s="58">
        <f t="shared" si="8"/>
        <v>22.175149098213904</v>
      </c>
      <c r="S50" s="58">
        <f t="shared" si="9"/>
        <v>27.910787528604331</v>
      </c>
      <c r="T50" s="58">
        <f t="shared" si="10"/>
        <v>25.000918178288952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3655.6168225344327</v>
      </c>
      <c r="F51" s="56">
        <v>4450.0710340449004</v>
      </c>
      <c r="G51" s="57">
        <f t="shared" si="2"/>
        <v>8105.6878565793331</v>
      </c>
      <c r="H51" s="56">
        <v>0</v>
      </c>
      <c r="I51" s="56">
        <v>0</v>
      </c>
      <c r="J51" s="57">
        <f t="shared" si="13"/>
        <v>0</v>
      </c>
      <c r="K51" s="56">
        <v>171</v>
      </c>
      <c r="L51" s="56">
        <v>168</v>
      </c>
      <c r="M51" s="57">
        <f t="shared" si="14"/>
        <v>339</v>
      </c>
      <c r="N51" s="32">
        <f t="shared" si="11"/>
        <v>8.6201113528919848E-2</v>
      </c>
      <c r="O51" s="32">
        <f t="shared" si="0"/>
        <v>0.10680854056367368</v>
      </c>
      <c r="P51" s="33">
        <f t="shared" si="12"/>
        <v>9.6413643740833249E-2</v>
      </c>
      <c r="Q51" s="41"/>
      <c r="R51" s="58">
        <f t="shared" si="8"/>
        <v>21.377876155172121</v>
      </c>
      <c r="S51" s="58">
        <f t="shared" si="9"/>
        <v>26.488518059791073</v>
      </c>
      <c r="T51" s="58">
        <f t="shared" si="10"/>
        <v>23.910583647726646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3644.9727733189188</v>
      </c>
      <c r="F52" s="56">
        <v>4441.2090032537972</v>
      </c>
      <c r="G52" s="57">
        <f t="shared" si="2"/>
        <v>8086.1817765727155</v>
      </c>
      <c r="H52" s="56">
        <v>0</v>
      </c>
      <c r="I52" s="56">
        <v>0</v>
      </c>
      <c r="J52" s="57">
        <f t="shared" si="13"/>
        <v>0</v>
      </c>
      <c r="K52" s="56">
        <v>167</v>
      </c>
      <c r="L52" s="56">
        <v>168</v>
      </c>
      <c r="M52" s="57">
        <f t="shared" si="14"/>
        <v>335</v>
      </c>
      <c r="N52" s="32">
        <f t="shared" si="11"/>
        <v>8.8008807545849888E-2</v>
      </c>
      <c r="O52" s="32">
        <f t="shared" si="0"/>
        <v>0.10659583821173668</v>
      </c>
      <c r="P52" s="33">
        <f t="shared" si="12"/>
        <v>9.7330064715608039E-2</v>
      </c>
      <c r="Q52" s="41"/>
      <c r="R52" s="58">
        <f t="shared" si="8"/>
        <v>21.826184271370771</v>
      </c>
      <c r="S52" s="58">
        <f t="shared" si="9"/>
        <v>26.435767876510699</v>
      </c>
      <c r="T52" s="58">
        <f t="shared" si="10"/>
        <v>24.137856049470791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3587.0473103573017</v>
      </c>
      <c r="F53" s="56">
        <v>4358.8728220148842</v>
      </c>
      <c r="G53" s="57">
        <f t="shared" si="2"/>
        <v>7945.9201323721863</v>
      </c>
      <c r="H53" s="56">
        <v>0</v>
      </c>
      <c r="I53" s="56">
        <v>0</v>
      </c>
      <c r="J53" s="57">
        <f t="shared" si="13"/>
        <v>0</v>
      </c>
      <c r="K53" s="56">
        <v>169</v>
      </c>
      <c r="L53" s="56">
        <v>168</v>
      </c>
      <c r="M53" s="57">
        <f t="shared" si="14"/>
        <v>337</v>
      </c>
      <c r="N53" s="32">
        <f t="shared" si="11"/>
        <v>8.5585209733663431E-2</v>
      </c>
      <c r="O53" s="32">
        <f t="shared" si="0"/>
        <v>0.10461964338553389</v>
      </c>
      <c r="P53" s="33">
        <f t="shared" si="12"/>
        <v>9.5074185560115182E-2</v>
      </c>
      <c r="Q53" s="41"/>
      <c r="R53" s="58">
        <f t="shared" si="8"/>
        <v>21.225132013948532</v>
      </c>
      <c r="S53" s="58">
        <f t="shared" si="9"/>
        <v>25.945671559612407</v>
      </c>
      <c r="T53" s="58">
        <f t="shared" si="10"/>
        <v>23.578398018908565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3430.6870152738998</v>
      </c>
      <c r="F54" s="56">
        <v>4173.8956336372739</v>
      </c>
      <c r="G54" s="57">
        <f t="shared" si="2"/>
        <v>7604.5826489111732</v>
      </c>
      <c r="H54" s="56">
        <v>0</v>
      </c>
      <c r="I54" s="56">
        <v>0</v>
      </c>
      <c r="J54" s="57">
        <f t="shared" si="13"/>
        <v>0</v>
      </c>
      <c r="K54" s="56">
        <v>163</v>
      </c>
      <c r="L54" s="56">
        <v>166</v>
      </c>
      <c r="M54" s="57">
        <f t="shared" si="14"/>
        <v>329</v>
      </c>
      <c r="N54" s="32">
        <f t="shared" si="11"/>
        <v>8.4867579043981289E-2</v>
      </c>
      <c r="O54" s="32">
        <f t="shared" si="0"/>
        <v>0.10138689354929251</v>
      </c>
      <c r="P54" s="33">
        <f t="shared" si="12"/>
        <v>9.3202552320217347E-2</v>
      </c>
      <c r="Q54" s="41"/>
      <c r="R54" s="58">
        <f t="shared" si="8"/>
        <v>21.04715960290736</v>
      </c>
      <c r="S54" s="58">
        <f t="shared" si="9"/>
        <v>25.143949600224541</v>
      </c>
      <c r="T54" s="58">
        <f t="shared" si="10"/>
        <v>23.114232975413902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2489.9593155238822</v>
      </c>
      <c r="F55" s="56">
        <v>2992.0653559894381</v>
      </c>
      <c r="G55" s="57">
        <f t="shared" si="2"/>
        <v>5482.0246715133198</v>
      </c>
      <c r="H55" s="56">
        <v>0</v>
      </c>
      <c r="I55" s="56">
        <v>0</v>
      </c>
      <c r="J55" s="57">
        <f t="shared" si="13"/>
        <v>0</v>
      </c>
      <c r="K55" s="56">
        <v>161</v>
      </c>
      <c r="L55" s="56">
        <v>168</v>
      </c>
      <c r="M55" s="57">
        <f t="shared" si="14"/>
        <v>329</v>
      </c>
      <c r="N55" s="32">
        <f t="shared" si="11"/>
        <v>6.23612331076909E-2</v>
      </c>
      <c r="O55" s="32">
        <f t="shared" si="0"/>
        <v>7.1814164650284132E-2</v>
      </c>
      <c r="P55" s="33">
        <f t="shared" si="12"/>
        <v>6.7188261980504455E-2</v>
      </c>
      <c r="Q55" s="41"/>
      <c r="R55" s="58">
        <f t="shared" si="8"/>
        <v>15.465585810707342</v>
      </c>
      <c r="S55" s="58">
        <f t="shared" si="9"/>
        <v>17.809912833270467</v>
      </c>
      <c r="T55" s="58">
        <f t="shared" si="10"/>
        <v>16.662688971165107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2340.8223026074475</v>
      </c>
      <c r="F56" s="56">
        <v>2768.3681565531392</v>
      </c>
      <c r="G56" s="57">
        <f t="shared" si="2"/>
        <v>5109.1904591605871</v>
      </c>
      <c r="H56" s="56">
        <v>0</v>
      </c>
      <c r="I56" s="56">
        <v>0</v>
      </c>
      <c r="J56" s="57">
        <f t="shared" si="13"/>
        <v>0</v>
      </c>
      <c r="K56" s="56">
        <v>167</v>
      </c>
      <c r="L56" s="56">
        <v>168</v>
      </c>
      <c r="M56" s="57">
        <f t="shared" si="14"/>
        <v>335</v>
      </c>
      <c r="N56" s="32">
        <f t="shared" si="11"/>
        <v>5.6519758127473618E-2</v>
      </c>
      <c r="O56" s="32">
        <f t="shared" si="0"/>
        <v>6.644508824292289E-2</v>
      </c>
      <c r="P56" s="33">
        <f t="shared" si="12"/>
        <v>6.1497237110743709E-2</v>
      </c>
      <c r="Q56" s="41"/>
      <c r="R56" s="58">
        <f t="shared" si="8"/>
        <v>14.016900015613459</v>
      </c>
      <c r="S56" s="58">
        <f t="shared" si="9"/>
        <v>16.478381884244875</v>
      </c>
      <c r="T56" s="58">
        <f t="shared" si="10"/>
        <v>15.251314803464439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1874.8791658740504</v>
      </c>
      <c r="F57" s="56">
        <v>2185.1306110586625</v>
      </c>
      <c r="G57" s="57">
        <f t="shared" si="2"/>
        <v>4060.0097769327131</v>
      </c>
      <c r="H57" s="56">
        <v>0</v>
      </c>
      <c r="I57" s="56">
        <v>0</v>
      </c>
      <c r="J57" s="57">
        <f t="shared" si="13"/>
        <v>0</v>
      </c>
      <c r="K57" s="56">
        <v>167</v>
      </c>
      <c r="L57" s="56">
        <v>168</v>
      </c>
      <c r="M57" s="57">
        <f t="shared" si="14"/>
        <v>335</v>
      </c>
      <c r="N57" s="32">
        <f t="shared" si="11"/>
        <v>4.5269440937658161E-2</v>
      </c>
      <c r="O57" s="32">
        <f t="shared" si="0"/>
        <v>5.2446491240847312E-2</v>
      </c>
      <c r="P57" s="33">
        <f t="shared" si="12"/>
        <v>4.8868678104630636E-2</v>
      </c>
      <c r="Q57" s="41"/>
      <c r="R57" s="58">
        <f t="shared" si="8"/>
        <v>11.226821352539224</v>
      </c>
      <c r="S57" s="58">
        <f t="shared" si="9"/>
        <v>13.006729827730133</v>
      </c>
      <c r="T57" s="58">
        <f t="shared" si="10"/>
        <v>12.119432169948396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1785.7013255914615</v>
      </c>
      <c r="F58" s="61">
        <v>2060.9999999999995</v>
      </c>
      <c r="G58" s="62">
        <f t="shared" si="2"/>
        <v>3846.7013255914608</v>
      </c>
      <c r="H58" s="56">
        <v>0</v>
      </c>
      <c r="I58" s="56">
        <v>0</v>
      </c>
      <c r="J58" s="57">
        <f t="shared" si="13"/>
        <v>0</v>
      </c>
      <c r="K58" s="56">
        <v>167</v>
      </c>
      <c r="L58" s="56">
        <v>168</v>
      </c>
      <c r="M58" s="57">
        <f t="shared" si="14"/>
        <v>335</v>
      </c>
      <c r="N58" s="34">
        <f t="shared" si="11"/>
        <v>4.3116218987624626E-2</v>
      </c>
      <c r="O58" s="34">
        <f t="shared" si="0"/>
        <v>4.94671658986175E-2</v>
      </c>
      <c r="P58" s="35">
        <f t="shared" si="12"/>
        <v>4.6301171468361345E-2</v>
      </c>
      <c r="Q58" s="41"/>
      <c r="R58" s="58">
        <f t="shared" si="8"/>
        <v>10.692822308930907</v>
      </c>
      <c r="S58" s="58">
        <f t="shared" si="9"/>
        <v>12.267857142857141</v>
      </c>
      <c r="T58" s="58">
        <f t="shared" si="10"/>
        <v>11.482690524153615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5900.8450492245438</v>
      </c>
      <c r="F59" s="64">
        <v>7657.2543715240517</v>
      </c>
      <c r="G59" s="65">
        <f t="shared" si="2"/>
        <v>13558.099420748596</v>
      </c>
      <c r="H59" s="66">
        <v>86</v>
      </c>
      <c r="I59" s="64">
        <v>43</v>
      </c>
      <c r="J59" s="65">
        <f t="shared" si="3"/>
        <v>129</v>
      </c>
      <c r="K59" s="66">
        <v>68</v>
      </c>
      <c r="L59" s="64">
        <v>119</v>
      </c>
      <c r="M59" s="65">
        <f t="shared" si="4"/>
        <v>187</v>
      </c>
      <c r="N59" s="30">
        <f t="shared" si="11"/>
        <v>0.16650239980881895</v>
      </c>
      <c r="O59" s="30">
        <f t="shared" si="0"/>
        <v>0.19735191679185701</v>
      </c>
      <c r="P59" s="31">
        <f t="shared" si="12"/>
        <v>0.1826252615941352</v>
      </c>
      <c r="Q59" s="41"/>
      <c r="R59" s="58">
        <f t="shared" si="8"/>
        <v>38.31717564431522</v>
      </c>
      <c r="S59" s="58">
        <f t="shared" si="9"/>
        <v>47.267002293358345</v>
      </c>
      <c r="T59" s="58">
        <f t="shared" si="10"/>
        <v>42.905377913761384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5791.8471267330669</v>
      </c>
      <c r="F60" s="56">
        <v>7515.4434505969475</v>
      </c>
      <c r="G60" s="57">
        <f t="shared" si="2"/>
        <v>13307.290577330015</v>
      </c>
      <c r="H60" s="55">
        <v>86</v>
      </c>
      <c r="I60" s="56">
        <v>42</v>
      </c>
      <c r="J60" s="57">
        <f t="shared" ref="J60:J84" si="21">+H60+I60</f>
        <v>128</v>
      </c>
      <c r="K60" s="55">
        <v>80</v>
      </c>
      <c r="L60" s="56">
        <v>119</v>
      </c>
      <c r="M60" s="57">
        <f t="shared" ref="M60:M84" si="22">+K60+L60</f>
        <v>199</v>
      </c>
      <c r="N60" s="32">
        <f t="shared" si="11"/>
        <v>0.15076653286997779</v>
      </c>
      <c r="O60" s="32">
        <f t="shared" si="0"/>
        <v>0.19478134591014273</v>
      </c>
      <c r="P60" s="33">
        <f t="shared" si="12"/>
        <v>0.17282195554974045</v>
      </c>
      <c r="Q60" s="41"/>
      <c r="R60" s="58">
        <f t="shared" si="8"/>
        <v>34.890645341765463</v>
      </c>
      <c r="S60" s="58">
        <f t="shared" si="9"/>
        <v>46.679772985074209</v>
      </c>
      <c r="T60" s="58">
        <f t="shared" si="10"/>
        <v>40.695078218134604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5545.5933067818023</v>
      </c>
      <c r="F61" s="56">
        <v>7202.4361504719709</v>
      </c>
      <c r="G61" s="57">
        <f t="shared" si="2"/>
        <v>12748.029457253773</v>
      </c>
      <c r="H61" s="55">
        <v>86</v>
      </c>
      <c r="I61" s="56">
        <v>42</v>
      </c>
      <c r="J61" s="57">
        <f t="shared" si="21"/>
        <v>128</v>
      </c>
      <c r="K61" s="55">
        <v>80</v>
      </c>
      <c r="L61" s="56">
        <v>119</v>
      </c>
      <c r="M61" s="57">
        <f t="shared" si="22"/>
        <v>199</v>
      </c>
      <c r="N61" s="32">
        <f t="shared" si="11"/>
        <v>0.14435634388748964</v>
      </c>
      <c r="O61" s="32">
        <f t="shared" si="0"/>
        <v>0.18666898586128891</v>
      </c>
      <c r="P61" s="33">
        <f t="shared" si="12"/>
        <v>0.16555882412017886</v>
      </c>
      <c r="Q61" s="41"/>
      <c r="R61" s="58">
        <f t="shared" si="8"/>
        <v>33.407188595071098</v>
      </c>
      <c r="S61" s="58">
        <f t="shared" si="9"/>
        <v>44.735628263801061</v>
      </c>
      <c r="T61" s="58">
        <f t="shared" si="10"/>
        <v>38.984799563467199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5331.3313760178162</v>
      </c>
      <c r="F62" s="56">
        <v>6953.8871200053418</v>
      </c>
      <c r="G62" s="57">
        <f t="shared" si="2"/>
        <v>12285.218496023157</v>
      </c>
      <c r="H62" s="55">
        <v>84</v>
      </c>
      <c r="I62" s="56">
        <v>42</v>
      </c>
      <c r="J62" s="57">
        <f t="shared" si="21"/>
        <v>126</v>
      </c>
      <c r="K62" s="55">
        <v>80</v>
      </c>
      <c r="L62" s="56">
        <v>119</v>
      </c>
      <c r="M62" s="57">
        <f t="shared" si="22"/>
        <v>199</v>
      </c>
      <c r="N62" s="32">
        <f t="shared" si="11"/>
        <v>0.1403572919128532</v>
      </c>
      <c r="O62" s="32">
        <f t="shared" si="0"/>
        <v>0.18022722164641669</v>
      </c>
      <c r="P62" s="33">
        <f t="shared" si="12"/>
        <v>0.16044847058853773</v>
      </c>
      <c r="Q62" s="41"/>
      <c r="R62" s="58">
        <f t="shared" si="8"/>
        <v>32.508118146450101</v>
      </c>
      <c r="S62" s="58">
        <f t="shared" si="9"/>
        <v>43.191845465871687</v>
      </c>
      <c r="T62" s="58">
        <f t="shared" si="10"/>
        <v>37.800672295455868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5193.0818916985072</v>
      </c>
      <c r="F63" s="56">
        <v>6726.0852716640838</v>
      </c>
      <c r="G63" s="57">
        <f t="shared" si="2"/>
        <v>11919.167163362592</v>
      </c>
      <c r="H63" s="55">
        <v>84</v>
      </c>
      <c r="I63" s="56">
        <v>78</v>
      </c>
      <c r="J63" s="57">
        <f t="shared" si="21"/>
        <v>162</v>
      </c>
      <c r="K63" s="55">
        <v>80</v>
      </c>
      <c r="L63" s="56">
        <v>83</v>
      </c>
      <c r="M63" s="57">
        <f t="shared" si="22"/>
        <v>163</v>
      </c>
      <c r="N63" s="32">
        <f t="shared" si="11"/>
        <v>0.13671761509315783</v>
      </c>
      <c r="O63" s="32">
        <f t="shared" si="0"/>
        <v>0.17968810834751239</v>
      </c>
      <c r="P63" s="33">
        <f t="shared" si="12"/>
        <v>0.15804560256925046</v>
      </c>
      <c r="Q63" s="41"/>
      <c r="R63" s="58">
        <f t="shared" si="8"/>
        <v>31.665133485966507</v>
      </c>
      <c r="S63" s="58">
        <f t="shared" si="9"/>
        <v>41.776927153193064</v>
      </c>
      <c r="T63" s="58">
        <f t="shared" si="10"/>
        <v>36.674360502654132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5032.2916964557689</v>
      </c>
      <c r="F64" s="56">
        <v>6341.0218164302041</v>
      </c>
      <c r="G64" s="57">
        <f t="shared" si="2"/>
        <v>11373.313512885972</v>
      </c>
      <c r="H64" s="55">
        <v>84</v>
      </c>
      <c r="I64" s="56">
        <v>82</v>
      </c>
      <c r="J64" s="57">
        <f t="shared" si="21"/>
        <v>166</v>
      </c>
      <c r="K64" s="55">
        <v>80</v>
      </c>
      <c r="L64" s="56">
        <v>79</v>
      </c>
      <c r="M64" s="57">
        <f t="shared" si="22"/>
        <v>159</v>
      </c>
      <c r="N64" s="3">
        <f t="shared" si="11"/>
        <v>0.13248451180643875</v>
      </c>
      <c r="O64" s="3">
        <f t="shared" si="0"/>
        <v>0.16998235621998189</v>
      </c>
      <c r="P64" s="4">
        <f t="shared" si="12"/>
        <v>0.15106409405065843</v>
      </c>
      <c r="Q64" s="41"/>
      <c r="R64" s="58">
        <f t="shared" si="8"/>
        <v>30.684705466193712</v>
      </c>
      <c r="S64" s="58">
        <f t="shared" si="9"/>
        <v>39.385228673479531</v>
      </c>
      <c r="T64" s="58">
        <f t="shared" si="10"/>
        <v>34.994810808879912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4503.4194757743717</v>
      </c>
      <c r="F65" s="56">
        <v>5660.451626970842</v>
      </c>
      <c r="G65" s="57">
        <f t="shared" si="2"/>
        <v>10163.871102745214</v>
      </c>
      <c r="H65" s="55">
        <v>84</v>
      </c>
      <c r="I65" s="56">
        <v>82</v>
      </c>
      <c r="J65" s="57">
        <f t="shared" si="21"/>
        <v>166</v>
      </c>
      <c r="K65" s="55">
        <v>80</v>
      </c>
      <c r="L65" s="56">
        <v>79</v>
      </c>
      <c r="M65" s="57">
        <f t="shared" si="22"/>
        <v>159</v>
      </c>
      <c r="N65" s="3">
        <f t="shared" si="11"/>
        <v>0.11856095924005823</v>
      </c>
      <c r="O65" s="3">
        <f t="shared" si="0"/>
        <v>0.15173846308628677</v>
      </c>
      <c r="P65" s="4">
        <f t="shared" si="12"/>
        <v>0.13499988182373304</v>
      </c>
      <c r="Q65" s="41"/>
      <c r="R65" s="58">
        <f t="shared" si="8"/>
        <v>27.459874852282756</v>
      </c>
      <c r="S65" s="58">
        <f t="shared" si="9"/>
        <v>35.158084639570447</v>
      </c>
      <c r="T65" s="58">
        <f t="shared" si="10"/>
        <v>31.273449546908349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2214.1156536805993</v>
      </c>
      <c r="F66" s="56">
        <v>3191.1983964461665</v>
      </c>
      <c r="G66" s="57">
        <f t="shared" si="2"/>
        <v>5405.3140501267662</v>
      </c>
      <c r="H66" s="55">
        <v>82</v>
      </c>
      <c r="I66" s="56">
        <v>82</v>
      </c>
      <c r="J66" s="57">
        <f t="shared" si="21"/>
        <v>164</v>
      </c>
      <c r="K66" s="55">
        <v>80</v>
      </c>
      <c r="L66" s="56">
        <v>79</v>
      </c>
      <c r="M66" s="57">
        <f t="shared" si="22"/>
        <v>159</v>
      </c>
      <c r="N66" s="3">
        <f t="shared" si="11"/>
        <v>5.8961324394988267E-2</v>
      </c>
      <c r="O66" s="3">
        <f t="shared" si="0"/>
        <v>8.5545742988584778E-2</v>
      </c>
      <c r="P66" s="4">
        <f t="shared" si="12"/>
        <v>7.220949623446038E-2</v>
      </c>
      <c r="Q66" s="41"/>
      <c r="R66" s="58">
        <f t="shared" si="8"/>
        <v>13.667380578275305</v>
      </c>
      <c r="S66" s="58">
        <f t="shared" si="9"/>
        <v>19.821108052460662</v>
      </c>
      <c r="T66" s="58">
        <f t="shared" si="10"/>
        <v>16.734718421445098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2100.903608050573</v>
      </c>
      <c r="F67" s="56">
        <v>3128.3402356904257</v>
      </c>
      <c r="G67" s="57">
        <f t="shared" si="2"/>
        <v>5229.2438437409983</v>
      </c>
      <c r="H67" s="55">
        <v>56</v>
      </c>
      <c r="I67" s="56">
        <v>82</v>
      </c>
      <c r="J67" s="57">
        <f t="shared" si="21"/>
        <v>138</v>
      </c>
      <c r="K67" s="55">
        <v>94</v>
      </c>
      <c r="L67" s="56">
        <v>79</v>
      </c>
      <c r="M67" s="57">
        <f t="shared" si="22"/>
        <v>173</v>
      </c>
      <c r="N67" s="3">
        <f t="shared" si="11"/>
        <v>5.9334150701834981E-2</v>
      </c>
      <c r="O67" s="3">
        <f t="shared" si="0"/>
        <v>8.3860718306091195E-2</v>
      </c>
      <c r="P67" s="4">
        <f t="shared" si="12"/>
        <v>7.1917205464586284E-2</v>
      </c>
      <c r="Q67" s="41"/>
      <c r="R67" s="58">
        <f t="shared" si="8"/>
        <v>14.006024053670487</v>
      </c>
      <c r="S67" s="58">
        <f t="shared" si="9"/>
        <v>19.430684693729351</v>
      </c>
      <c r="T67" s="58">
        <f t="shared" si="10"/>
        <v>16.814288886627004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2046.4346406357554</v>
      </c>
      <c r="F68" s="56">
        <v>3031.496425933613</v>
      </c>
      <c r="G68" s="57">
        <f t="shared" si="2"/>
        <v>5077.9310665693683</v>
      </c>
      <c r="H68" s="55">
        <v>44</v>
      </c>
      <c r="I68" s="56">
        <v>82</v>
      </c>
      <c r="J68" s="57">
        <f t="shared" si="21"/>
        <v>126</v>
      </c>
      <c r="K68" s="55">
        <v>119</v>
      </c>
      <c r="L68" s="56">
        <v>79</v>
      </c>
      <c r="M68" s="57">
        <f t="shared" si="22"/>
        <v>198</v>
      </c>
      <c r="N68" s="3">
        <f t="shared" si="11"/>
        <v>5.2451164666694569E-2</v>
      </c>
      <c r="O68" s="3">
        <f t="shared" si="0"/>
        <v>8.1264647918014507E-2</v>
      </c>
      <c r="P68" s="4">
        <f t="shared" si="12"/>
        <v>6.6534736197187735E-2</v>
      </c>
      <c r="Q68" s="41"/>
      <c r="R68" s="58">
        <f t="shared" si="8"/>
        <v>12.554813746231629</v>
      </c>
      <c r="S68" s="58">
        <f t="shared" si="9"/>
        <v>18.829170347413744</v>
      </c>
      <c r="T68" s="58">
        <f t="shared" si="10"/>
        <v>15.67262674867089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1264.1225384512259</v>
      </c>
      <c r="F69" s="61">
        <v>1892.0000000000002</v>
      </c>
      <c r="G69" s="62">
        <f t="shared" si="2"/>
        <v>3156.1225384512263</v>
      </c>
      <c r="H69" s="67">
        <v>44</v>
      </c>
      <c r="I69" s="61">
        <v>78</v>
      </c>
      <c r="J69" s="62">
        <f t="shared" si="21"/>
        <v>122</v>
      </c>
      <c r="K69" s="67">
        <v>119</v>
      </c>
      <c r="L69" s="61">
        <v>85</v>
      </c>
      <c r="M69" s="62">
        <f t="shared" si="22"/>
        <v>204</v>
      </c>
      <c r="N69" s="6">
        <f t="shared" si="11"/>
        <v>3.2400106070617843E-2</v>
      </c>
      <c r="O69" s="6">
        <f t="shared" si="0"/>
        <v>4.9883990719257545E-2</v>
      </c>
      <c r="P69" s="7">
        <f t="shared" si="12"/>
        <v>4.1018435985277948E-2</v>
      </c>
      <c r="Q69" s="41"/>
      <c r="R69" s="58">
        <f t="shared" si="8"/>
        <v>7.7553529966332873</v>
      </c>
      <c r="S69" s="58">
        <f t="shared" si="9"/>
        <v>11.607361963190186</v>
      </c>
      <c r="T69" s="58">
        <f t="shared" si="10"/>
        <v>9.6813574799117372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7915.0000000000018</v>
      </c>
      <c r="F70" s="64">
        <v>6022.399326426892</v>
      </c>
      <c r="G70" s="65">
        <f t="shared" si="2"/>
        <v>13937.399326426894</v>
      </c>
      <c r="H70" s="66">
        <v>376</v>
      </c>
      <c r="I70" s="64">
        <v>380</v>
      </c>
      <c r="J70" s="65">
        <f t="shared" si="21"/>
        <v>756</v>
      </c>
      <c r="K70" s="66">
        <v>0</v>
      </c>
      <c r="L70" s="64">
        <v>0</v>
      </c>
      <c r="M70" s="65">
        <f t="shared" si="22"/>
        <v>0</v>
      </c>
      <c r="N70" s="15">
        <f t="shared" si="11"/>
        <v>9.7456166272655659E-2</v>
      </c>
      <c r="O70" s="15">
        <f t="shared" si="0"/>
        <v>7.3372311481809116E-2</v>
      </c>
      <c r="P70" s="16">
        <f t="shared" si="12"/>
        <v>8.5350524975669292E-2</v>
      </c>
      <c r="Q70" s="41"/>
      <c r="R70" s="58">
        <f t="shared" si="8"/>
        <v>21.050531914893622</v>
      </c>
      <c r="S70" s="58">
        <f t="shared" si="9"/>
        <v>15.848419280070768</v>
      </c>
      <c r="T70" s="58">
        <f t="shared" si="10"/>
        <v>18.435713394744567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11068.055514622587</v>
      </c>
      <c r="F71" s="56">
        <v>8978.2355912487474</v>
      </c>
      <c r="G71" s="57">
        <f t="shared" ref="G71:G84" si="23">+E71+F71</f>
        <v>20046.291105871336</v>
      </c>
      <c r="H71" s="55">
        <v>378</v>
      </c>
      <c r="I71" s="56">
        <v>376</v>
      </c>
      <c r="J71" s="57">
        <f t="shared" si="21"/>
        <v>754</v>
      </c>
      <c r="K71" s="55">
        <v>0</v>
      </c>
      <c r="L71" s="56">
        <v>0</v>
      </c>
      <c r="M71" s="57">
        <f t="shared" si="22"/>
        <v>0</v>
      </c>
      <c r="N71" s="3">
        <f t="shared" si="11"/>
        <v>0.13555819511344536</v>
      </c>
      <c r="O71" s="3">
        <f t="shared" si="0"/>
        <v>0.11054762105063962</v>
      </c>
      <c r="P71" s="4">
        <f t="shared" si="12"/>
        <v>0.12308607860467222</v>
      </c>
      <c r="Q71" s="41"/>
      <c r="R71" s="58">
        <f t="shared" ref="R71:R85" si="24">+E71/(H71+K71)</f>
        <v>29.2805701445042</v>
      </c>
      <c r="S71" s="58">
        <f t="shared" ref="S71:S86" si="25">+F71/(I71+L71)</f>
        <v>23.878286146938159</v>
      </c>
      <c r="T71" s="58">
        <f t="shared" ref="T71:T86" si="26">+G71/(J71+M71)</f>
        <v>26.5865929786092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17643.441575954872</v>
      </c>
      <c r="F72" s="56">
        <v>14249.319115479726</v>
      </c>
      <c r="G72" s="57">
        <f t="shared" si="23"/>
        <v>31892.760691434596</v>
      </c>
      <c r="H72" s="55">
        <v>402</v>
      </c>
      <c r="I72" s="56">
        <v>390</v>
      </c>
      <c r="J72" s="57">
        <f t="shared" si="21"/>
        <v>792</v>
      </c>
      <c r="K72" s="55">
        <v>0</v>
      </c>
      <c r="L72" s="56">
        <v>0</v>
      </c>
      <c r="M72" s="57">
        <f t="shared" si="22"/>
        <v>0</v>
      </c>
      <c r="N72" s="3">
        <f t="shared" si="11"/>
        <v>0.20319054698676609</v>
      </c>
      <c r="O72" s="3">
        <f t="shared" si="0"/>
        <v>0.16915146148480206</v>
      </c>
      <c r="P72" s="4">
        <f t="shared" si="12"/>
        <v>0.18642887609564743</v>
      </c>
      <c r="Q72" s="41"/>
      <c r="R72" s="58">
        <f t="shared" si="24"/>
        <v>43.889158149141473</v>
      </c>
      <c r="S72" s="58">
        <f t="shared" si="25"/>
        <v>36.536715680717244</v>
      </c>
      <c r="T72" s="58">
        <f t="shared" si="26"/>
        <v>40.268637236659842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20210.446228678833</v>
      </c>
      <c r="F73" s="56">
        <v>16399.448685441068</v>
      </c>
      <c r="G73" s="57">
        <f t="shared" si="23"/>
        <v>36609.894914119897</v>
      </c>
      <c r="H73" s="55">
        <v>376</v>
      </c>
      <c r="I73" s="56">
        <v>400</v>
      </c>
      <c r="J73" s="57">
        <f t="shared" si="21"/>
        <v>776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0.24884808693704236</v>
      </c>
      <c r="O73" s="3">
        <f t="shared" ref="O73" si="28">+F73/(I73*216+L73*248)</f>
        <v>0.18980843385927162</v>
      </c>
      <c r="P73" s="4">
        <f t="shared" ref="P73" si="29">+G73/(J73*216+M73*248)</f>
        <v>0.21841527607221206</v>
      </c>
      <c r="Q73" s="41"/>
      <c r="R73" s="58">
        <f t="shared" si="24"/>
        <v>53.751186778401149</v>
      </c>
      <c r="S73" s="58">
        <f t="shared" si="25"/>
        <v>40.998621713602667</v>
      </c>
      <c r="T73" s="58">
        <f t="shared" si="26"/>
        <v>47.177699631597804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22227.87183471887</v>
      </c>
      <c r="F74" s="56">
        <v>18014.286841937082</v>
      </c>
      <c r="G74" s="57">
        <f t="shared" si="23"/>
        <v>40242.158676655949</v>
      </c>
      <c r="H74" s="55">
        <v>378</v>
      </c>
      <c r="I74" s="56">
        <v>380</v>
      </c>
      <c r="J74" s="57">
        <f t="shared" si="21"/>
        <v>758</v>
      </c>
      <c r="K74" s="55">
        <v>0</v>
      </c>
      <c r="L74" s="56">
        <v>0</v>
      </c>
      <c r="M74" s="57">
        <f t="shared" si="22"/>
        <v>0</v>
      </c>
      <c r="N74" s="3">
        <f t="shared" si="11"/>
        <v>0.27224024880853015</v>
      </c>
      <c r="O74" s="3">
        <f t="shared" si="0"/>
        <v>0.21947230557915548</v>
      </c>
      <c r="P74" s="4">
        <f t="shared" si="12"/>
        <v>0.24578666249301248</v>
      </c>
      <c r="Q74" s="41"/>
      <c r="R74" s="58">
        <f t="shared" si="24"/>
        <v>58.803893742642515</v>
      </c>
      <c r="S74" s="58">
        <f t="shared" si="25"/>
        <v>47.406018005097586</v>
      </c>
      <c r="T74" s="58">
        <f t="shared" si="26"/>
        <v>53.089919098490697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22653.457077885647</v>
      </c>
      <c r="F75" s="56">
        <v>19288.104198009973</v>
      </c>
      <c r="G75" s="57">
        <f t="shared" si="23"/>
        <v>41941.561275895619</v>
      </c>
      <c r="H75" s="55">
        <v>394</v>
      </c>
      <c r="I75" s="56">
        <v>376</v>
      </c>
      <c r="J75" s="57">
        <f t="shared" si="21"/>
        <v>770</v>
      </c>
      <c r="K75" s="55">
        <v>0</v>
      </c>
      <c r="L75" s="56">
        <v>0</v>
      </c>
      <c r="M75" s="57">
        <f t="shared" si="22"/>
        <v>0</v>
      </c>
      <c r="N75" s="3">
        <f t="shared" si="11"/>
        <v>0.26618557386122449</v>
      </c>
      <c r="O75" s="3">
        <f t="shared" si="0"/>
        <v>0.23749143269811335</v>
      </c>
      <c r="P75" s="4">
        <f t="shared" si="12"/>
        <v>0.25217388934521173</v>
      </c>
      <c r="Q75" s="41"/>
      <c r="R75" s="58">
        <f t="shared" si="24"/>
        <v>57.496083954024485</v>
      </c>
      <c r="S75" s="58">
        <f t="shared" si="25"/>
        <v>51.29814946279248</v>
      </c>
      <c r="T75" s="58">
        <f t="shared" si="26"/>
        <v>54.469560098565736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26563.952082492888</v>
      </c>
      <c r="F76" s="56">
        <v>26639.446981237219</v>
      </c>
      <c r="G76" s="57">
        <f t="shared" si="23"/>
        <v>53203.399063730103</v>
      </c>
      <c r="H76" s="55">
        <v>380</v>
      </c>
      <c r="I76" s="56">
        <v>388</v>
      </c>
      <c r="J76" s="57">
        <f t="shared" si="21"/>
        <v>768</v>
      </c>
      <c r="K76" s="55">
        <v>0</v>
      </c>
      <c r="L76" s="56">
        <v>0</v>
      </c>
      <c r="M76" s="57">
        <f t="shared" si="22"/>
        <v>0</v>
      </c>
      <c r="N76" s="3">
        <f t="shared" si="11"/>
        <v>0.32363489379255467</v>
      </c>
      <c r="O76" s="3">
        <f t="shared" si="0"/>
        <v>0.31786281716825626</v>
      </c>
      <c r="P76" s="4">
        <f t="shared" si="12"/>
        <v>0.32071879258132052</v>
      </c>
      <c r="Q76" s="41"/>
      <c r="R76" s="58">
        <f t="shared" si="24"/>
        <v>69.905137059191816</v>
      </c>
      <c r="S76" s="58">
        <f t="shared" si="25"/>
        <v>68.658368508343344</v>
      </c>
      <c r="T76" s="58">
        <f t="shared" si="26"/>
        <v>69.275259197565234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28059.56466997831</v>
      </c>
      <c r="F77" s="56">
        <v>29171.256298461307</v>
      </c>
      <c r="G77" s="57">
        <f t="shared" si="23"/>
        <v>57230.820968439613</v>
      </c>
      <c r="H77" s="55">
        <v>376</v>
      </c>
      <c r="I77" s="56">
        <v>404</v>
      </c>
      <c r="J77" s="57">
        <f t="shared" si="21"/>
        <v>780</v>
      </c>
      <c r="K77" s="55">
        <v>0</v>
      </c>
      <c r="L77" s="56">
        <v>0</v>
      </c>
      <c r="M77" s="57">
        <f t="shared" si="22"/>
        <v>0</v>
      </c>
      <c r="N77" s="3">
        <f t="shared" si="11"/>
        <v>0.34549306380489447</v>
      </c>
      <c r="O77" s="3">
        <f t="shared" si="0"/>
        <v>0.33428740716058519</v>
      </c>
      <c r="P77" s="4">
        <f t="shared" si="12"/>
        <v>0.33968910831220095</v>
      </c>
      <c r="Q77" s="41"/>
      <c r="R77" s="58">
        <f t="shared" si="24"/>
        <v>74.626501781857215</v>
      </c>
      <c r="S77" s="58">
        <f t="shared" si="25"/>
        <v>72.206079946686401</v>
      </c>
      <c r="T77" s="58">
        <f t="shared" si="26"/>
        <v>73.3728473954354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25928.722951261218</v>
      </c>
      <c r="F78" s="56">
        <v>26646.979115411388</v>
      </c>
      <c r="G78" s="57">
        <f t="shared" si="23"/>
        <v>52575.702066672602</v>
      </c>
      <c r="H78" s="55">
        <v>378</v>
      </c>
      <c r="I78" s="56">
        <v>376</v>
      </c>
      <c r="J78" s="57">
        <f t="shared" si="21"/>
        <v>754</v>
      </c>
      <c r="K78" s="55">
        <v>0</v>
      </c>
      <c r="L78" s="56">
        <v>0</v>
      </c>
      <c r="M78" s="57">
        <f t="shared" si="22"/>
        <v>0</v>
      </c>
      <c r="N78" s="3">
        <f t="shared" si="11"/>
        <v>0.31756715352808662</v>
      </c>
      <c r="O78" s="3">
        <f t="shared" si="0"/>
        <v>0.32810011716178322</v>
      </c>
      <c r="P78" s="4">
        <f t="shared" si="12"/>
        <v>0.32281966589714489</v>
      </c>
      <c r="Q78" s="41"/>
      <c r="R78" s="58">
        <f t="shared" si="24"/>
        <v>68.59450516206671</v>
      </c>
      <c r="S78" s="58">
        <f t="shared" si="25"/>
        <v>70.869625306945181</v>
      </c>
      <c r="T78" s="58">
        <f t="shared" si="26"/>
        <v>69.729047833783298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24599.944462116993</v>
      </c>
      <c r="F79" s="56">
        <v>25505.596845841985</v>
      </c>
      <c r="G79" s="57">
        <f t="shared" si="23"/>
        <v>50105.541307958978</v>
      </c>
      <c r="H79" s="55">
        <v>406</v>
      </c>
      <c r="I79" s="56">
        <v>376</v>
      </c>
      <c r="J79" s="57">
        <f t="shared" si="21"/>
        <v>782</v>
      </c>
      <c r="K79" s="55">
        <v>0</v>
      </c>
      <c r="L79" s="56">
        <v>0</v>
      </c>
      <c r="M79" s="57">
        <f t="shared" si="22"/>
        <v>0</v>
      </c>
      <c r="N79" s="3">
        <f t="shared" si="11"/>
        <v>0.28051387135236489</v>
      </c>
      <c r="O79" s="3">
        <f t="shared" si="0"/>
        <v>0.31404645446515445</v>
      </c>
      <c r="P79" s="4">
        <f t="shared" si="12"/>
        <v>0.29663695479278546</v>
      </c>
      <c r="Q79" s="41"/>
      <c r="R79" s="58">
        <f t="shared" si="24"/>
        <v>60.590996212110824</v>
      </c>
      <c r="S79" s="58">
        <f t="shared" si="25"/>
        <v>67.834034164473366</v>
      </c>
      <c r="T79" s="58">
        <f t="shared" si="26"/>
        <v>64.073582235241659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20322.704235636098</v>
      </c>
      <c r="F80" s="56">
        <v>18744.560129374815</v>
      </c>
      <c r="G80" s="57">
        <f t="shared" si="23"/>
        <v>39067.264365010909</v>
      </c>
      <c r="H80" s="55">
        <v>400</v>
      </c>
      <c r="I80" s="56">
        <v>396</v>
      </c>
      <c r="J80" s="57">
        <f t="shared" si="21"/>
        <v>796</v>
      </c>
      <c r="K80" s="55">
        <v>0</v>
      </c>
      <c r="L80" s="56">
        <v>0</v>
      </c>
      <c r="M80" s="57">
        <f t="shared" si="22"/>
        <v>0</v>
      </c>
      <c r="N80" s="3">
        <f t="shared" si="11"/>
        <v>0.23521648420875113</v>
      </c>
      <c r="O80" s="3">
        <f t="shared" si="0"/>
        <v>0.21914235093264609</v>
      </c>
      <c r="P80" s="4">
        <f t="shared" si="12"/>
        <v>0.22721980484023654</v>
      </c>
      <c r="Q80" s="41"/>
      <c r="R80" s="58">
        <f t="shared" si="24"/>
        <v>50.806760589090246</v>
      </c>
      <c r="S80" s="58">
        <f t="shared" si="25"/>
        <v>47.334747801451556</v>
      </c>
      <c r="T80" s="58">
        <f t="shared" si="26"/>
        <v>49.079477845491091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18183.871828449948</v>
      </c>
      <c r="F81" s="56">
        <v>16290.128094412425</v>
      </c>
      <c r="G81" s="57">
        <f t="shared" si="23"/>
        <v>34473.999922862371</v>
      </c>
      <c r="H81" s="55">
        <v>378</v>
      </c>
      <c r="I81" s="56">
        <v>414</v>
      </c>
      <c r="J81" s="57">
        <f t="shared" si="21"/>
        <v>792</v>
      </c>
      <c r="K81" s="55">
        <v>0</v>
      </c>
      <c r="L81" s="56">
        <v>0</v>
      </c>
      <c r="M81" s="57">
        <f t="shared" si="22"/>
        <v>0</v>
      </c>
      <c r="N81" s="3">
        <f t="shared" si="11"/>
        <v>0.22271056031317299</v>
      </c>
      <c r="O81" s="3">
        <f t="shared" ref="O81:O85" si="30">+F81/(I81*216+L81*248)</f>
        <v>0.18216729395254547</v>
      </c>
      <c r="P81" s="4">
        <f t="shared" ref="P81:P86" si="31">+G81/(J81*216+M81*248)</f>
        <v>0.20151748926102678</v>
      </c>
      <c r="Q81" s="41"/>
      <c r="R81" s="58">
        <f t="shared" si="24"/>
        <v>48.105481027645368</v>
      </c>
      <c r="S81" s="58">
        <f t="shared" si="25"/>
        <v>39.348135493749815</v>
      </c>
      <c r="T81" s="58">
        <f t="shared" si="26"/>
        <v>43.527777680381782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16455.282193382594</v>
      </c>
      <c r="F82" s="56">
        <v>14560.333125227278</v>
      </c>
      <c r="G82" s="57">
        <f t="shared" si="23"/>
        <v>31015.615318609875</v>
      </c>
      <c r="H82" s="55">
        <v>378</v>
      </c>
      <c r="I82" s="56">
        <v>376</v>
      </c>
      <c r="J82" s="57">
        <f t="shared" si="21"/>
        <v>754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0.20153931747725107</v>
      </c>
      <c r="O82" s="3">
        <f t="shared" si="30"/>
        <v>0.17927912141976063</v>
      </c>
      <c r="P82" s="4">
        <f t="shared" si="31"/>
        <v>0.19043874225494814</v>
      </c>
      <c r="Q82" s="41"/>
      <c r="R82" s="58">
        <f t="shared" si="24"/>
        <v>43.532492575086231</v>
      </c>
      <c r="S82" s="58">
        <f t="shared" si="25"/>
        <v>38.724290226668295</v>
      </c>
      <c r="T82" s="58">
        <f t="shared" si="26"/>
        <v>41.134768327068798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12742.825410506806</v>
      </c>
      <c r="F83" s="56">
        <v>12199.154245699077</v>
      </c>
      <c r="G83" s="57">
        <f t="shared" si="23"/>
        <v>24941.979656205884</v>
      </c>
      <c r="H83" s="55">
        <v>394</v>
      </c>
      <c r="I83" s="56">
        <v>376</v>
      </c>
      <c r="J83" s="57">
        <f t="shared" si="21"/>
        <v>770</v>
      </c>
      <c r="K83" s="55">
        <v>0</v>
      </c>
      <c r="L83" s="56">
        <v>0</v>
      </c>
      <c r="M83" s="57">
        <f t="shared" si="22"/>
        <v>0</v>
      </c>
      <c r="N83" s="3">
        <f t="shared" si="32"/>
        <v>0.14973239108040523</v>
      </c>
      <c r="O83" s="3">
        <f t="shared" si="30"/>
        <v>0.15020629242635783</v>
      </c>
      <c r="P83" s="4">
        <f t="shared" si="31"/>
        <v>0.14996380264674053</v>
      </c>
      <c r="Q83" s="41"/>
      <c r="R83" s="58">
        <f t="shared" si="24"/>
        <v>32.34219647336753</v>
      </c>
      <c r="S83" s="58">
        <f t="shared" si="25"/>
        <v>32.444559164093292</v>
      </c>
      <c r="T83" s="58">
        <f t="shared" si="26"/>
        <v>32.392181371695955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5382.9083609961799</v>
      </c>
      <c r="F84" s="61">
        <v>5902.0000000000018</v>
      </c>
      <c r="G84" s="62">
        <f t="shared" si="23"/>
        <v>11284.908360996182</v>
      </c>
      <c r="H84" s="67">
        <v>376</v>
      </c>
      <c r="I84" s="61">
        <v>416</v>
      </c>
      <c r="J84" s="62">
        <f t="shared" si="21"/>
        <v>792</v>
      </c>
      <c r="K84" s="67">
        <v>0</v>
      </c>
      <c r="L84" s="61">
        <v>0</v>
      </c>
      <c r="M84" s="62">
        <f t="shared" si="22"/>
        <v>0</v>
      </c>
      <c r="N84" s="6">
        <f t="shared" si="32"/>
        <v>6.6278915004385583E-2</v>
      </c>
      <c r="O84" s="6">
        <f t="shared" si="30"/>
        <v>6.5682870370370391E-2</v>
      </c>
      <c r="P84" s="7">
        <f t="shared" si="31"/>
        <v>6.5965841055205893E-2</v>
      </c>
      <c r="Q84" s="41"/>
      <c r="R84" s="58">
        <f t="shared" si="24"/>
        <v>14.316245640947287</v>
      </c>
      <c r="S84" s="58">
        <f t="shared" si="25"/>
        <v>14.187500000000004</v>
      </c>
      <c r="T84" s="58">
        <f t="shared" si="26"/>
        <v>14.248621667924471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2161.7936745439783</v>
      </c>
      <c r="F85" s="64">
        <v>5485.0205638927018</v>
      </c>
      <c r="G85" s="65">
        <f t="shared" ref="G85:G86" si="33">+E85+F85</f>
        <v>7646.8142384366802</v>
      </c>
      <c r="H85" s="71">
        <v>84</v>
      </c>
      <c r="I85" s="64">
        <v>84</v>
      </c>
      <c r="J85" s="65">
        <f t="shared" ref="J85:J86" si="34">+H85+I85</f>
        <v>168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0.11914647677160374</v>
      </c>
      <c r="O85" s="3">
        <f t="shared" si="30"/>
        <v>0.30230492525863656</v>
      </c>
      <c r="P85" s="4">
        <f t="shared" si="31"/>
        <v>0.21072570101512014</v>
      </c>
      <c r="Q85" s="41"/>
      <c r="R85" s="58">
        <f t="shared" si="24"/>
        <v>25.735638982666408</v>
      </c>
      <c r="S85" s="58">
        <f t="shared" si="25"/>
        <v>65.297863855865501</v>
      </c>
      <c r="T85" s="58">
        <f t="shared" si="26"/>
        <v>45.516751419265951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2031.0718143944725</v>
      </c>
      <c r="F86" s="61">
        <v>5270.9999999999973</v>
      </c>
      <c r="G86" s="62">
        <f t="shared" si="33"/>
        <v>7302.0718143944696</v>
      </c>
      <c r="H86" s="72">
        <v>84</v>
      </c>
      <c r="I86" s="61">
        <v>84</v>
      </c>
      <c r="J86" s="62">
        <f t="shared" si="34"/>
        <v>168</v>
      </c>
      <c r="K86" s="72">
        <v>0</v>
      </c>
      <c r="L86" s="61">
        <v>0</v>
      </c>
      <c r="M86" s="62">
        <f t="shared" si="35"/>
        <v>0</v>
      </c>
      <c r="N86" s="6">
        <f t="shared" si="32"/>
        <v>0.1119417887122174</v>
      </c>
      <c r="O86" s="6">
        <f>+F86/(I86*216+L86*248)</f>
        <v>0.29050925925925913</v>
      </c>
      <c r="P86" s="7">
        <f t="shared" si="31"/>
        <v>0.20122552398573826</v>
      </c>
      <c r="Q86" s="41"/>
      <c r="R86" s="58">
        <f>+E86/(H86+K86)</f>
        <v>24.17942636183896</v>
      </c>
      <c r="S86" s="58">
        <f t="shared" si="25"/>
        <v>62.749999999999964</v>
      </c>
      <c r="T86" s="58">
        <f t="shared" si="26"/>
        <v>43.46471318091946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1312830.0708064693</v>
      </c>
    </row>
    <row r="91" spans="2:20" x14ac:dyDescent="0.25">
      <c r="C91" t="s">
        <v>112</v>
      </c>
      <c r="D91" s="78">
        <f>SUMPRODUCT(((((J5:J86)*216)+((M5:M86)*248))*((D5:D86))/1000))</f>
        <v>7898072.3574400013</v>
      </c>
    </row>
    <row r="92" spans="2:20" x14ac:dyDescent="0.25">
      <c r="C92" t="s">
        <v>111</v>
      </c>
      <c r="D92" s="39">
        <f>+D90/D91</f>
        <v>0.16622158058222655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0.15132323518908392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537.00000000000023</v>
      </c>
      <c r="F5" s="56">
        <v>656.93182453645761</v>
      </c>
      <c r="G5" s="57">
        <f>+E5+F5</f>
        <v>1193.931824536458</v>
      </c>
      <c r="H5" s="56">
        <v>165</v>
      </c>
      <c r="I5" s="56">
        <v>157</v>
      </c>
      <c r="J5" s="57">
        <f>+H5+I5</f>
        <v>322</v>
      </c>
      <c r="K5" s="56">
        <v>0</v>
      </c>
      <c r="L5" s="56">
        <v>0</v>
      </c>
      <c r="M5" s="57">
        <f>+K5+L5</f>
        <v>0</v>
      </c>
      <c r="N5" s="32">
        <f>+E5/(H5*216+K5*248)</f>
        <v>1.5067340067340073E-2</v>
      </c>
      <c r="O5" s="32">
        <f t="shared" ref="O5:O80" si="0">+F5/(I5*216+L5*248)</f>
        <v>1.9371662672105969E-2</v>
      </c>
      <c r="P5" s="33">
        <f t="shared" ref="P5:P80" si="1">+G5/(J5*216+M5*248)</f>
        <v>1.7166031523701088E-2</v>
      </c>
      <c r="Q5" s="41"/>
      <c r="R5" s="58">
        <f>+E5/(H5+K5)</f>
        <v>3.2545454545454557</v>
      </c>
      <c r="S5" s="58">
        <f t="shared" ref="S5" si="2">+F5/(I5+L5)</f>
        <v>4.1842791371748893</v>
      </c>
      <c r="T5" s="58">
        <f t="shared" ref="T5" si="3">+G5/(J5+M5)</f>
        <v>3.7078628091194346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1039.9281585555784</v>
      </c>
      <c r="F6" s="56">
        <v>1222.566643945891</v>
      </c>
      <c r="G6" s="57">
        <f t="shared" ref="G6:G70" si="4">+E6+F6</f>
        <v>2262.4948025014692</v>
      </c>
      <c r="H6" s="56">
        <v>165</v>
      </c>
      <c r="I6" s="56">
        <v>157</v>
      </c>
      <c r="J6" s="57">
        <f t="shared" ref="J6:J59" si="5">+H6+I6</f>
        <v>322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2.9178680094152032E-2</v>
      </c>
      <c r="O6" s="32">
        <f t="shared" ref="O6:O16" si="8">+F6/(I6*216+L6*248)</f>
        <v>3.6051151331265956E-2</v>
      </c>
      <c r="P6" s="33">
        <f t="shared" ref="P6:P16" si="9">+G6/(J6*216+M6*248)</f>
        <v>3.2529543399204469E-2</v>
      </c>
      <c r="Q6" s="41"/>
      <c r="R6" s="58">
        <f t="shared" ref="R6:R70" si="10">+E6/(H6+K6)</f>
        <v>6.3025949003368389</v>
      </c>
      <c r="S6" s="58">
        <f t="shared" ref="S6:S70" si="11">+F6/(I6+L6)</f>
        <v>7.7870486875534457</v>
      </c>
      <c r="T6" s="58">
        <f t="shared" ref="T6:T70" si="12">+G6/(J6+M6)</f>
        <v>7.0263813742281656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1493.3269709389051</v>
      </c>
      <c r="F7" s="56">
        <v>1592.6664580135096</v>
      </c>
      <c r="G7" s="57">
        <f t="shared" si="4"/>
        <v>3085.9934289524144</v>
      </c>
      <c r="H7" s="56">
        <v>163</v>
      </c>
      <c r="I7" s="56">
        <v>157</v>
      </c>
      <c r="J7" s="57">
        <f t="shared" si="5"/>
        <v>320</v>
      </c>
      <c r="K7" s="56">
        <v>0</v>
      </c>
      <c r="L7" s="56">
        <v>0</v>
      </c>
      <c r="M7" s="57">
        <f t="shared" si="6"/>
        <v>0</v>
      </c>
      <c r="N7" s="32">
        <f t="shared" si="7"/>
        <v>4.2414422033029572E-2</v>
      </c>
      <c r="O7" s="32">
        <f t="shared" si="8"/>
        <v>4.6964686777940245E-2</v>
      </c>
      <c r="P7" s="33">
        <f t="shared" si="9"/>
        <v>4.4646895673501365E-2</v>
      </c>
      <c r="Q7" s="41"/>
      <c r="R7" s="58">
        <f t="shared" si="10"/>
        <v>9.1615151591343871</v>
      </c>
      <c r="S7" s="58">
        <f t="shared" si="11"/>
        <v>10.144372344035093</v>
      </c>
      <c r="T7" s="58">
        <f t="shared" si="12"/>
        <v>9.6437294654762944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1864.9375129067605</v>
      </c>
      <c r="F8" s="56">
        <v>1749.9245284441445</v>
      </c>
      <c r="G8" s="57">
        <f t="shared" si="4"/>
        <v>3614.8620413509052</v>
      </c>
      <c r="H8" s="56">
        <v>163</v>
      </c>
      <c r="I8" s="56">
        <v>157</v>
      </c>
      <c r="J8" s="57">
        <f t="shared" si="5"/>
        <v>320</v>
      </c>
      <c r="K8" s="56">
        <v>0</v>
      </c>
      <c r="L8" s="56">
        <v>0</v>
      </c>
      <c r="M8" s="57">
        <f t="shared" si="6"/>
        <v>0</v>
      </c>
      <c r="N8" s="32">
        <f t="shared" si="7"/>
        <v>5.2969140902827783E-2</v>
      </c>
      <c r="O8" s="32">
        <f t="shared" si="8"/>
        <v>5.1601926410832284E-2</v>
      </c>
      <c r="P8" s="33">
        <f t="shared" si="9"/>
        <v>5.2298351292692495E-2</v>
      </c>
      <c r="Q8" s="41"/>
      <c r="R8" s="58">
        <f t="shared" si="10"/>
        <v>11.4413344350108</v>
      </c>
      <c r="S8" s="58">
        <f t="shared" si="11"/>
        <v>11.146016104739774</v>
      </c>
      <c r="T8" s="58">
        <f t="shared" si="12"/>
        <v>11.296443879221579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2634.5145158395685</v>
      </c>
      <c r="F9" s="56">
        <v>2150.4168873011163</v>
      </c>
      <c r="G9" s="57">
        <f t="shared" si="4"/>
        <v>4784.9314031406848</v>
      </c>
      <c r="H9" s="56">
        <v>168</v>
      </c>
      <c r="I9" s="56">
        <v>156</v>
      </c>
      <c r="J9" s="57">
        <f t="shared" si="5"/>
        <v>324</v>
      </c>
      <c r="K9" s="56">
        <v>0</v>
      </c>
      <c r="L9" s="56">
        <v>0</v>
      </c>
      <c r="M9" s="57">
        <f t="shared" si="6"/>
        <v>0</v>
      </c>
      <c r="N9" s="32">
        <f t="shared" si="7"/>
        <v>7.2600157513215621E-2</v>
      </c>
      <c r="O9" s="32">
        <f t="shared" si="8"/>
        <v>6.3818164984007483E-2</v>
      </c>
      <c r="P9" s="33">
        <f t="shared" si="9"/>
        <v>6.837179073989319E-2</v>
      </c>
      <c r="Q9" s="41"/>
      <c r="R9" s="58">
        <f t="shared" si="10"/>
        <v>15.681634022854574</v>
      </c>
      <c r="S9" s="58">
        <f t="shared" si="11"/>
        <v>13.784723636545618</v>
      </c>
      <c r="T9" s="58">
        <f t="shared" si="12"/>
        <v>14.768306799816928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3075.9128129739047</v>
      </c>
      <c r="F10" s="56">
        <v>2570.3493685290096</v>
      </c>
      <c r="G10" s="57">
        <f t="shared" si="4"/>
        <v>5646.2621815029142</v>
      </c>
      <c r="H10" s="56">
        <v>168</v>
      </c>
      <c r="I10" s="56">
        <v>156</v>
      </c>
      <c r="J10" s="57">
        <f t="shared" si="5"/>
        <v>324</v>
      </c>
      <c r="K10" s="56">
        <v>0</v>
      </c>
      <c r="L10" s="56">
        <v>0</v>
      </c>
      <c r="M10" s="57">
        <f t="shared" si="6"/>
        <v>0</v>
      </c>
      <c r="N10" s="32">
        <f t="shared" si="7"/>
        <v>8.4763911292270303E-2</v>
      </c>
      <c r="O10" s="32">
        <f t="shared" si="8"/>
        <v>7.6280548686164809E-2</v>
      </c>
      <c r="P10" s="33">
        <f t="shared" si="9"/>
        <v>8.0679329296738031E-2</v>
      </c>
      <c r="Q10" s="41"/>
      <c r="R10" s="58">
        <f t="shared" si="10"/>
        <v>18.309004839130385</v>
      </c>
      <c r="S10" s="58">
        <f t="shared" si="11"/>
        <v>16.476598516211599</v>
      </c>
      <c r="T10" s="58">
        <f t="shared" si="12"/>
        <v>17.426735128095416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3764.7960394495744</v>
      </c>
      <c r="F11" s="56">
        <v>3338.5111907116498</v>
      </c>
      <c r="G11" s="57">
        <f t="shared" si="4"/>
        <v>7103.3072301612247</v>
      </c>
      <c r="H11" s="56">
        <v>168</v>
      </c>
      <c r="I11" s="56">
        <v>156</v>
      </c>
      <c r="J11" s="57">
        <f t="shared" si="5"/>
        <v>324</v>
      </c>
      <c r="K11" s="56">
        <v>0</v>
      </c>
      <c r="L11" s="56">
        <v>0</v>
      </c>
      <c r="M11" s="57">
        <f t="shared" si="6"/>
        <v>0</v>
      </c>
      <c r="N11" s="32">
        <f t="shared" si="7"/>
        <v>0.10374768627230969</v>
      </c>
      <c r="O11" s="32">
        <f t="shared" si="8"/>
        <v>9.9077373893389414E-2</v>
      </c>
      <c r="P11" s="33">
        <f t="shared" si="9"/>
        <v>0.10149901734912586</v>
      </c>
      <c r="Q11" s="41"/>
      <c r="R11" s="58">
        <f t="shared" si="10"/>
        <v>22.409500234818896</v>
      </c>
      <c r="S11" s="58">
        <f t="shared" si="11"/>
        <v>21.400712760972112</v>
      </c>
      <c r="T11" s="58">
        <f t="shared" si="12"/>
        <v>21.923787747411186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4014.6497054671368</v>
      </c>
      <c r="F12" s="56">
        <v>3428.1089358271547</v>
      </c>
      <c r="G12" s="57">
        <f t="shared" si="4"/>
        <v>7442.758641294291</v>
      </c>
      <c r="H12" s="56">
        <v>168</v>
      </c>
      <c r="I12" s="56">
        <v>156</v>
      </c>
      <c r="J12" s="57">
        <f t="shared" si="5"/>
        <v>324</v>
      </c>
      <c r="K12" s="56">
        <v>0</v>
      </c>
      <c r="L12" s="56">
        <v>0</v>
      </c>
      <c r="M12" s="57">
        <f t="shared" si="6"/>
        <v>0</v>
      </c>
      <c r="N12" s="32">
        <f t="shared" si="7"/>
        <v>0.11063298350603883</v>
      </c>
      <c r="O12" s="32">
        <f t="shared" si="8"/>
        <v>0.10173637630066343</v>
      </c>
      <c r="P12" s="33">
        <f t="shared" si="9"/>
        <v>0.10634943188863584</v>
      </c>
      <c r="Q12" s="41"/>
      <c r="R12" s="58">
        <f t="shared" si="10"/>
        <v>23.896724437304385</v>
      </c>
      <c r="S12" s="58">
        <f t="shared" si="11"/>
        <v>21.9750572809433</v>
      </c>
      <c r="T12" s="58">
        <f t="shared" si="12"/>
        <v>22.971477287945344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4176.8879011042009</v>
      </c>
      <c r="F13" s="56">
        <v>3480.1837278481689</v>
      </c>
      <c r="G13" s="57">
        <f t="shared" si="4"/>
        <v>7657.0716289523698</v>
      </c>
      <c r="H13" s="56">
        <v>168</v>
      </c>
      <c r="I13" s="56">
        <v>156</v>
      </c>
      <c r="J13" s="57">
        <f t="shared" si="5"/>
        <v>324</v>
      </c>
      <c r="K13" s="56">
        <v>0</v>
      </c>
      <c r="L13" s="56">
        <v>0</v>
      </c>
      <c r="M13" s="57">
        <f t="shared" si="6"/>
        <v>0</v>
      </c>
      <c r="N13" s="32">
        <f t="shared" si="7"/>
        <v>0.11510383325353288</v>
      </c>
      <c r="O13" s="32">
        <f t="shared" si="8"/>
        <v>0.10328180578846655</v>
      </c>
      <c r="P13" s="33">
        <f t="shared" si="9"/>
        <v>0.10941174595553797</v>
      </c>
      <c r="Q13" s="41"/>
      <c r="R13" s="58">
        <f t="shared" si="10"/>
        <v>24.862427982763101</v>
      </c>
      <c r="S13" s="58">
        <f t="shared" si="11"/>
        <v>22.308870050308776</v>
      </c>
      <c r="T13" s="58">
        <f t="shared" si="12"/>
        <v>23.632937126396204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5141.5258671097426</v>
      </c>
      <c r="F14" s="56">
        <v>4130.3738254470572</v>
      </c>
      <c r="G14" s="57">
        <f t="shared" si="4"/>
        <v>9271.899692556799</v>
      </c>
      <c r="H14" s="56">
        <v>168</v>
      </c>
      <c r="I14" s="56">
        <v>156</v>
      </c>
      <c r="J14" s="57">
        <f t="shared" si="5"/>
        <v>324</v>
      </c>
      <c r="K14" s="56">
        <v>0</v>
      </c>
      <c r="L14" s="56">
        <v>0</v>
      </c>
      <c r="M14" s="57">
        <f t="shared" si="6"/>
        <v>0</v>
      </c>
      <c r="N14" s="32">
        <f t="shared" si="7"/>
        <v>0.14168666961832405</v>
      </c>
      <c r="O14" s="32">
        <f t="shared" si="8"/>
        <v>0.12257757079318189</v>
      </c>
      <c r="P14" s="33">
        <f t="shared" si="9"/>
        <v>0.13248599240621856</v>
      </c>
      <c r="Q14" s="41"/>
      <c r="R14" s="58">
        <f t="shared" si="10"/>
        <v>30.604320637557993</v>
      </c>
      <c r="S14" s="58">
        <f t="shared" si="11"/>
        <v>26.47675529132729</v>
      </c>
      <c r="T14" s="58">
        <f t="shared" si="12"/>
        <v>28.616974359743207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9015.0547565223678</v>
      </c>
      <c r="F15" s="56">
        <v>8012.5495708371473</v>
      </c>
      <c r="G15" s="57">
        <f t="shared" si="4"/>
        <v>17027.604327359513</v>
      </c>
      <c r="H15" s="56">
        <v>248</v>
      </c>
      <c r="I15" s="56">
        <v>240</v>
      </c>
      <c r="J15" s="57">
        <f t="shared" si="5"/>
        <v>488</v>
      </c>
      <c r="K15" s="56">
        <v>168</v>
      </c>
      <c r="L15" s="56">
        <v>168</v>
      </c>
      <c r="M15" s="57">
        <f t="shared" si="6"/>
        <v>336</v>
      </c>
      <c r="N15" s="32">
        <f t="shared" si="7"/>
        <v>9.4664133448025531E-2</v>
      </c>
      <c r="O15" s="32">
        <f t="shared" si="8"/>
        <v>8.5692051365044777E-2</v>
      </c>
      <c r="P15" s="33">
        <f t="shared" si="9"/>
        <v>9.0219165010170355E-2</v>
      </c>
      <c r="Q15" s="41"/>
      <c r="R15" s="58">
        <f t="shared" si="10"/>
        <v>21.670804703178767</v>
      </c>
      <c r="S15" s="58">
        <f t="shared" si="11"/>
        <v>19.638601889306734</v>
      </c>
      <c r="T15" s="58">
        <f t="shared" si="12"/>
        <v>20.664568358446012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17370.532456869918</v>
      </c>
      <c r="F16" s="56">
        <v>15187.589198117794</v>
      </c>
      <c r="G16" s="57">
        <f t="shared" si="4"/>
        <v>32558.121654987714</v>
      </c>
      <c r="H16" s="56">
        <v>298</v>
      </c>
      <c r="I16" s="56">
        <v>324</v>
      </c>
      <c r="J16" s="57">
        <f t="shared" si="5"/>
        <v>622</v>
      </c>
      <c r="K16" s="56">
        <v>286</v>
      </c>
      <c r="L16" s="56">
        <v>248</v>
      </c>
      <c r="M16" s="57">
        <f t="shared" si="6"/>
        <v>534</v>
      </c>
      <c r="N16" s="32">
        <f t="shared" si="7"/>
        <v>0.12838910578930579</v>
      </c>
      <c r="O16" s="32">
        <f t="shared" si="8"/>
        <v>0.11550551531788296</v>
      </c>
      <c r="P16" s="33">
        <f t="shared" si="9"/>
        <v>0.12203925893227373</v>
      </c>
      <c r="Q16" s="41"/>
      <c r="R16" s="58">
        <f t="shared" si="10"/>
        <v>29.744062426147121</v>
      </c>
      <c r="S16" s="58">
        <f t="shared" si="11"/>
        <v>26.551729367338801</v>
      </c>
      <c r="T16" s="58">
        <f t="shared" si="12"/>
        <v>28.164465099470341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18926.528086154089</v>
      </c>
      <c r="F17" s="56">
        <v>16763.483433854988</v>
      </c>
      <c r="G17" s="57">
        <f t="shared" si="4"/>
        <v>35690.01152000908</v>
      </c>
      <c r="H17" s="56">
        <v>294</v>
      </c>
      <c r="I17" s="56">
        <v>328</v>
      </c>
      <c r="J17" s="57">
        <f t="shared" si="5"/>
        <v>622</v>
      </c>
      <c r="K17" s="56">
        <v>286</v>
      </c>
      <c r="L17" s="56">
        <v>248</v>
      </c>
      <c r="M17" s="57">
        <f t="shared" si="6"/>
        <v>534</v>
      </c>
      <c r="N17" s="32">
        <f t="shared" ref="N17:N81" si="13">+E17/(H17*216+K17*248)</f>
        <v>0.14078886043616171</v>
      </c>
      <c r="O17" s="32">
        <f t="shared" si="0"/>
        <v>0.12665833107059196</v>
      </c>
      <c r="P17" s="33">
        <f t="shared" si="1"/>
        <v>0.1337786805805786</v>
      </c>
      <c r="Q17" s="41"/>
      <c r="R17" s="58">
        <f t="shared" si="10"/>
        <v>32.631944976127741</v>
      </c>
      <c r="S17" s="58">
        <f t="shared" si="11"/>
        <v>29.103269850442686</v>
      </c>
      <c r="T17" s="58">
        <f t="shared" si="12"/>
        <v>30.873712387551109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24758.45620839169</v>
      </c>
      <c r="F18" s="56">
        <v>21323.207137896927</v>
      </c>
      <c r="G18" s="57">
        <f t="shared" si="4"/>
        <v>46081.663346288617</v>
      </c>
      <c r="H18" s="56">
        <v>295</v>
      </c>
      <c r="I18" s="56">
        <v>324</v>
      </c>
      <c r="J18" s="57">
        <f t="shared" si="5"/>
        <v>619</v>
      </c>
      <c r="K18" s="56">
        <v>286</v>
      </c>
      <c r="L18" s="56">
        <v>248</v>
      </c>
      <c r="M18" s="57">
        <f t="shared" si="6"/>
        <v>534</v>
      </c>
      <c r="N18" s="32">
        <f t="shared" si="13"/>
        <v>0.1838754100201391</v>
      </c>
      <c r="O18" s="32">
        <f t="shared" si="0"/>
        <v>0.16216846509108759</v>
      </c>
      <c r="P18" s="33">
        <f t="shared" si="1"/>
        <v>0.17315080765581739</v>
      </c>
      <c r="Q18" s="41"/>
      <c r="R18" s="58">
        <f t="shared" si="10"/>
        <v>42.613521873307555</v>
      </c>
      <c r="S18" s="58">
        <f t="shared" si="11"/>
        <v>37.278334157162462</v>
      </c>
      <c r="T18" s="58">
        <f t="shared" si="12"/>
        <v>39.966750517162723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31047.730010660718</v>
      </c>
      <c r="F19" s="56">
        <v>29516.670417026773</v>
      </c>
      <c r="G19" s="57">
        <f t="shared" si="4"/>
        <v>60564.400427687491</v>
      </c>
      <c r="H19" s="56">
        <v>297</v>
      </c>
      <c r="I19" s="56">
        <v>322</v>
      </c>
      <c r="J19" s="57">
        <f t="shared" si="5"/>
        <v>619</v>
      </c>
      <c r="K19" s="56">
        <v>286</v>
      </c>
      <c r="L19" s="56">
        <v>248</v>
      </c>
      <c r="M19" s="57">
        <f t="shared" si="6"/>
        <v>534</v>
      </c>
      <c r="N19" s="32">
        <f t="shared" si="13"/>
        <v>0.22984697964658513</v>
      </c>
      <c r="O19" s="32">
        <f t="shared" si="0"/>
        <v>0.22522181675792619</v>
      </c>
      <c r="P19" s="33">
        <f t="shared" si="1"/>
        <v>0.22756936463946062</v>
      </c>
      <c r="Q19" s="41"/>
      <c r="R19" s="58">
        <f t="shared" si="10"/>
        <v>53.255111510567268</v>
      </c>
      <c r="S19" s="58">
        <f t="shared" si="11"/>
        <v>51.783632310573289</v>
      </c>
      <c r="T19" s="58">
        <f t="shared" si="12"/>
        <v>52.527667326702073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34602.160386052863</v>
      </c>
      <c r="F20" s="56">
        <v>41823.244581656931</v>
      </c>
      <c r="G20" s="57">
        <f t="shared" si="4"/>
        <v>76425.404967709794</v>
      </c>
      <c r="H20" s="56">
        <v>326</v>
      </c>
      <c r="I20" s="56">
        <v>328</v>
      </c>
      <c r="J20" s="57">
        <f t="shared" si="5"/>
        <v>654</v>
      </c>
      <c r="K20" s="56">
        <v>265</v>
      </c>
      <c r="L20" s="56">
        <v>254</v>
      </c>
      <c r="M20" s="57">
        <f t="shared" si="6"/>
        <v>519</v>
      </c>
      <c r="N20" s="32">
        <f t="shared" si="13"/>
        <v>0.2541734764210265</v>
      </c>
      <c r="O20" s="32">
        <f t="shared" si="0"/>
        <v>0.31248688420245763</v>
      </c>
      <c r="P20" s="33">
        <f t="shared" si="1"/>
        <v>0.28308221829981106</v>
      </c>
      <c r="Q20" s="41"/>
      <c r="R20" s="58">
        <f t="shared" si="10"/>
        <v>58.548494731053914</v>
      </c>
      <c r="S20" s="58">
        <f t="shared" si="11"/>
        <v>71.861244985664825</v>
      </c>
      <c r="T20" s="58">
        <f t="shared" si="12"/>
        <v>65.153797926436312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33959.008404371692</v>
      </c>
      <c r="F21" s="56">
        <v>41448.271100122925</v>
      </c>
      <c r="G21" s="57">
        <f t="shared" si="4"/>
        <v>75407.279504494625</v>
      </c>
      <c r="H21" s="56">
        <v>331</v>
      </c>
      <c r="I21" s="56">
        <v>328</v>
      </c>
      <c r="J21" s="57">
        <f t="shared" si="5"/>
        <v>659</v>
      </c>
      <c r="K21" s="56">
        <v>243</v>
      </c>
      <c r="L21" s="56">
        <v>250</v>
      </c>
      <c r="M21" s="57">
        <f t="shared" si="6"/>
        <v>493</v>
      </c>
      <c r="N21" s="32">
        <f t="shared" si="13"/>
        <v>0.2577338221339685</v>
      </c>
      <c r="O21" s="32">
        <f t="shared" si="0"/>
        <v>0.31199770489674611</v>
      </c>
      <c r="P21" s="33">
        <f t="shared" si="1"/>
        <v>0.2849773230760016</v>
      </c>
      <c r="Q21" s="41"/>
      <c r="R21" s="58">
        <f t="shared" si="10"/>
        <v>59.162035547685875</v>
      </c>
      <c r="S21" s="58">
        <f t="shared" si="11"/>
        <v>71.709811591908178</v>
      </c>
      <c r="T21" s="58">
        <f t="shared" si="12"/>
        <v>65.457707903207137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32042.852687497383</v>
      </c>
      <c r="F22" s="56">
        <v>39501.914065069192</v>
      </c>
      <c r="G22" s="57">
        <f t="shared" si="4"/>
        <v>71544.766752566575</v>
      </c>
      <c r="H22" s="56">
        <v>329</v>
      </c>
      <c r="I22" s="56">
        <v>327</v>
      </c>
      <c r="J22" s="57">
        <f t="shared" si="5"/>
        <v>656</v>
      </c>
      <c r="K22" s="56">
        <v>243</v>
      </c>
      <c r="L22" s="56">
        <v>248</v>
      </c>
      <c r="M22" s="57">
        <f t="shared" si="6"/>
        <v>491</v>
      </c>
      <c r="N22" s="32">
        <f t="shared" si="13"/>
        <v>0.24399102009851201</v>
      </c>
      <c r="O22" s="32">
        <f t="shared" si="0"/>
        <v>0.29894891676052848</v>
      </c>
      <c r="P22" s="33">
        <f t="shared" si="1"/>
        <v>0.27155424176573106</v>
      </c>
      <c r="Q22" s="41"/>
      <c r="R22" s="58">
        <f t="shared" si="10"/>
        <v>56.018973229890527</v>
      </c>
      <c r="S22" s="58">
        <f t="shared" si="11"/>
        <v>68.698980982729026</v>
      </c>
      <c r="T22" s="58">
        <f t="shared" si="12"/>
        <v>62.375559505289083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28113.746192931252</v>
      </c>
      <c r="F23" s="56">
        <v>32727.874205377873</v>
      </c>
      <c r="G23" s="57">
        <f t="shared" si="4"/>
        <v>60841.620398309125</v>
      </c>
      <c r="H23" s="56">
        <v>329</v>
      </c>
      <c r="I23" s="56">
        <v>327</v>
      </c>
      <c r="J23" s="57">
        <f t="shared" si="5"/>
        <v>656</v>
      </c>
      <c r="K23" s="56">
        <v>249</v>
      </c>
      <c r="L23" s="56">
        <v>240</v>
      </c>
      <c r="M23" s="57">
        <f t="shared" si="6"/>
        <v>489</v>
      </c>
      <c r="N23" s="32">
        <f t="shared" si="13"/>
        <v>0.21167439309218206</v>
      </c>
      <c r="O23" s="32">
        <f t="shared" si="0"/>
        <v>0.25145886506068194</v>
      </c>
      <c r="P23" s="33">
        <f t="shared" si="1"/>
        <v>0.23136511057736731</v>
      </c>
      <c r="Q23" s="41"/>
      <c r="R23" s="58">
        <f t="shared" si="10"/>
        <v>48.639699295728811</v>
      </c>
      <c r="S23" s="58">
        <f t="shared" si="11"/>
        <v>57.721118528003302</v>
      </c>
      <c r="T23" s="58">
        <f t="shared" si="12"/>
        <v>53.136786374069104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26003.049920511261</v>
      </c>
      <c r="F24" s="56">
        <v>29877.519614523946</v>
      </c>
      <c r="G24" s="57">
        <f t="shared" si="4"/>
        <v>55880.569535035203</v>
      </c>
      <c r="H24" s="56">
        <v>331</v>
      </c>
      <c r="I24" s="56">
        <v>327</v>
      </c>
      <c r="J24" s="57">
        <f t="shared" si="5"/>
        <v>658</v>
      </c>
      <c r="K24" s="56">
        <v>245</v>
      </c>
      <c r="L24" s="56">
        <v>245</v>
      </c>
      <c r="M24" s="57">
        <f t="shared" si="6"/>
        <v>490</v>
      </c>
      <c r="N24" s="32">
        <f t="shared" si="13"/>
        <v>0.19661149528574326</v>
      </c>
      <c r="O24" s="32">
        <f t="shared" si="0"/>
        <v>0.2273922279478503</v>
      </c>
      <c r="P24" s="33">
        <f t="shared" si="1"/>
        <v>0.21195142589754218</v>
      </c>
      <c r="Q24" s="41"/>
      <c r="R24" s="58">
        <f t="shared" si="10"/>
        <v>45.144183889776492</v>
      </c>
      <c r="S24" s="58">
        <f t="shared" si="11"/>
        <v>52.233425899517385</v>
      </c>
      <c r="T24" s="58">
        <f t="shared" si="12"/>
        <v>48.676454298811151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25095.953323744558</v>
      </c>
      <c r="F25" s="56">
        <v>28207.29830328342</v>
      </c>
      <c r="G25" s="57">
        <f t="shared" si="4"/>
        <v>53303.251627027974</v>
      </c>
      <c r="H25" s="56">
        <v>333</v>
      </c>
      <c r="I25" s="56">
        <v>323</v>
      </c>
      <c r="J25" s="57">
        <f t="shared" si="5"/>
        <v>656</v>
      </c>
      <c r="K25" s="56">
        <v>245</v>
      </c>
      <c r="L25" s="56">
        <v>245</v>
      </c>
      <c r="M25" s="57">
        <f t="shared" si="6"/>
        <v>490</v>
      </c>
      <c r="N25" s="32">
        <f t="shared" si="13"/>
        <v>0.18913506363608282</v>
      </c>
      <c r="O25" s="32">
        <f t="shared" si="0"/>
        <v>0.21610151311046993</v>
      </c>
      <c r="P25" s="33">
        <f t="shared" si="1"/>
        <v>0.20250764249524336</v>
      </c>
      <c r="Q25" s="41"/>
      <c r="R25" s="58">
        <f t="shared" si="10"/>
        <v>43.418604366340062</v>
      </c>
      <c r="S25" s="58">
        <f t="shared" si="11"/>
        <v>49.660736449442638</v>
      </c>
      <c r="T25" s="58">
        <f t="shared" si="12"/>
        <v>46.512435974718997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24133.675433304226</v>
      </c>
      <c r="F26" s="56">
        <v>26252.566742106948</v>
      </c>
      <c r="G26" s="57">
        <f t="shared" si="4"/>
        <v>50386.242175411171</v>
      </c>
      <c r="H26" s="56">
        <v>331</v>
      </c>
      <c r="I26" s="56">
        <v>320</v>
      </c>
      <c r="J26" s="57">
        <f t="shared" si="5"/>
        <v>651</v>
      </c>
      <c r="K26" s="56">
        <v>247</v>
      </c>
      <c r="L26" s="56">
        <v>245</v>
      </c>
      <c r="M26" s="57">
        <f t="shared" si="6"/>
        <v>492</v>
      </c>
      <c r="N26" s="32">
        <f t="shared" si="13"/>
        <v>0.18179519279034762</v>
      </c>
      <c r="O26" s="32">
        <f t="shared" si="0"/>
        <v>0.20212940207966545</v>
      </c>
      <c r="P26" s="33">
        <f t="shared" si="1"/>
        <v>0.1918511155358493</v>
      </c>
      <c r="Q26" s="41"/>
      <c r="R26" s="58">
        <f t="shared" si="10"/>
        <v>41.753763725439839</v>
      </c>
      <c r="S26" s="58">
        <f t="shared" si="11"/>
        <v>46.464719897534422</v>
      </c>
      <c r="T26" s="58">
        <f t="shared" si="12"/>
        <v>44.082451597035146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20202.082165414886</v>
      </c>
      <c r="F27" s="56">
        <v>24597.994854586774</v>
      </c>
      <c r="G27" s="57">
        <f t="shared" si="4"/>
        <v>44800.077020001656</v>
      </c>
      <c r="H27" s="56">
        <v>329</v>
      </c>
      <c r="I27" s="56">
        <v>328</v>
      </c>
      <c r="J27" s="57">
        <f t="shared" si="5"/>
        <v>657</v>
      </c>
      <c r="K27" s="56">
        <v>248</v>
      </c>
      <c r="L27" s="56">
        <v>245</v>
      </c>
      <c r="M27" s="57">
        <f t="shared" si="6"/>
        <v>493</v>
      </c>
      <c r="N27" s="32">
        <f t="shared" si="13"/>
        <v>0.15239033677369265</v>
      </c>
      <c r="O27" s="32">
        <f t="shared" si="0"/>
        <v>0.18690349260369257</v>
      </c>
      <c r="P27" s="33">
        <f t="shared" si="1"/>
        <v>0.16958420530253185</v>
      </c>
      <c r="Q27" s="41"/>
      <c r="R27" s="58">
        <f t="shared" si="10"/>
        <v>35.012274116836892</v>
      </c>
      <c r="S27" s="58">
        <f t="shared" si="11"/>
        <v>42.928437791599954</v>
      </c>
      <c r="T27" s="58">
        <f t="shared" si="12"/>
        <v>38.956588713044916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8580.0080647380528</v>
      </c>
      <c r="F28" s="56">
        <v>8258.7658333540676</v>
      </c>
      <c r="G28" s="57">
        <f t="shared" si="4"/>
        <v>16838.77389809212</v>
      </c>
      <c r="H28" s="56">
        <v>167</v>
      </c>
      <c r="I28" s="56">
        <v>160</v>
      </c>
      <c r="J28" s="57">
        <f t="shared" si="5"/>
        <v>327</v>
      </c>
      <c r="K28" s="56">
        <v>0</v>
      </c>
      <c r="L28" s="56">
        <v>0</v>
      </c>
      <c r="M28" s="57">
        <f t="shared" si="6"/>
        <v>0</v>
      </c>
      <c r="N28" s="32">
        <f t="shared" si="13"/>
        <v>0.23785784167049381</v>
      </c>
      <c r="O28" s="32">
        <f t="shared" si="0"/>
        <v>0.2389689187891802</v>
      </c>
      <c r="P28" s="33">
        <f t="shared" si="1"/>
        <v>0.23840148796709876</v>
      </c>
      <c r="Q28" s="41"/>
      <c r="R28" s="58">
        <f t="shared" si="10"/>
        <v>51.377293800826664</v>
      </c>
      <c r="S28" s="58">
        <f t="shared" si="11"/>
        <v>51.617286458462921</v>
      </c>
      <c r="T28" s="58">
        <f t="shared" si="12"/>
        <v>51.494721400893333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8812.8683620721931</v>
      </c>
      <c r="F29" s="56">
        <v>7757.3115507672937</v>
      </c>
      <c r="G29" s="57">
        <f t="shared" si="4"/>
        <v>16570.179912839485</v>
      </c>
      <c r="H29" s="56">
        <v>167</v>
      </c>
      <c r="I29" s="56">
        <v>160</v>
      </c>
      <c r="J29" s="57">
        <f t="shared" si="5"/>
        <v>327</v>
      </c>
      <c r="K29" s="56">
        <v>0</v>
      </c>
      <c r="L29" s="56">
        <v>0</v>
      </c>
      <c r="M29" s="57">
        <f t="shared" si="6"/>
        <v>0</v>
      </c>
      <c r="N29" s="32">
        <f t="shared" si="13"/>
        <v>0.24431327240164652</v>
      </c>
      <c r="O29" s="32">
        <f t="shared" si="0"/>
        <v>0.22445924626062772</v>
      </c>
      <c r="P29" s="33">
        <f t="shared" si="1"/>
        <v>0.23459876419808989</v>
      </c>
      <c r="Q29" s="41"/>
      <c r="R29" s="58">
        <f t="shared" si="10"/>
        <v>52.77166683875565</v>
      </c>
      <c r="S29" s="58">
        <f t="shared" si="11"/>
        <v>48.483197192295584</v>
      </c>
      <c r="T29" s="58">
        <f t="shared" si="12"/>
        <v>50.673333066787414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8837.6005705680363</v>
      </c>
      <c r="F30" s="56">
        <v>7668.9691286493307</v>
      </c>
      <c r="G30" s="57">
        <f t="shared" si="4"/>
        <v>16506.569699217369</v>
      </c>
      <c r="H30" s="56">
        <v>167</v>
      </c>
      <c r="I30" s="56">
        <v>160</v>
      </c>
      <c r="J30" s="57">
        <f t="shared" si="5"/>
        <v>327</v>
      </c>
      <c r="K30" s="56">
        <v>0</v>
      </c>
      <c r="L30" s="56">
        <v>0</v>
      </c>
      <c r="M30" s="57">
        <f t="shared" si="6"/>
        <v>0</v>
      </c>
      <c r="N30" s="32">
        <f t="shared" si="13"/>
        <v>0.24499890692415272</v>
      </c>
      <c r="O30" s="32">
        <f t="shared" si="0"/>
        <v>0.22190304191693666</v>
      </c>
      <c r="P30" s="33">
        <f t="shared" si="1"/>
        <v>0.23369817786863417</v>
      </c>
      <c r="Q30" s="41"/>
      <c r="R30" s="58">
        <f t="shared" si="10"/>
        <v>52.919763895616981</v>
      </c>
      <c r="S30" s="58">
        <f t="shared" si="11"/>
        <v>47.931057054058314</v>
      </c>
      <c r="T30" s="58">
        <f t="shared" si="12"/>
        <v>50.478806419624981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8229.5751967446868</v>
      </c>
      <c r="F31" s="56">
        <v>6954.3740640661181</v>
      </c>
      <c r="G31" s="57">
        <f t="shared" si="4"/>
        <v>15183.949260810805</v>
      </c>
      <c r="H31" s="56">
        <v>165</v>
      </c>
      <c r="I31" s="56">
        <v>162</v>
      </c>
      <c r="J31" s="57">
        <f t="shared" si="5"/>
        <v>327</v>
      </c>
      <c r="K31" s="56">
        <v>0</v>
      </c>
      <c r="L31" s="56">
        <v>0</v>
      </c>
      <c r="M31" s="57">
        <f t="shared" si="6"/>
        <v>0</v>
      </c>
      <c r="N31" s="32">
        <f t="shared" si="13"/>
        <v>0.23090839497038965</v>
      </c>
      <c r="O31" s="32">
        <f t="shared" si="0"/>
        <v>0.19874182853412545</v>
      </c>
      <c r="P31" s="33">
        <f t="shared" si="1"/>
        <v>0.21497266480930463</v>
      </c>
      <c r="Q31" s="41"/>
      <c r="R31" s="58">
        <f t="shared" si="10"/>
        <v>49.876213313604161</v>
      </c>
      <c r="S31" s="58">
        <f t="shared" si="11"/>
        <v>42.928234963371096</v>
      </c>
      <c r="T31" s="58">
        <f t="shared" si="12"/>
        <v>46.434095598809797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8066.9508059464733</v>
      </c>
      <c r="F32" s="56">
        <v>6536.245697969196</v>
      </c>
      <c r="G32" s="57">
        <f t="shared" si="4"/>
        <v>14603.196503915669</v>
      </c>
      <c r="H32" s="56">
        <v>169</v>
      </c>
      <c r="I32" s="56">
        <v>162</v>
      </c>
      <c r="J32" s="57">
        <f t="shared" si="5"/>
        <v>331</v>
      </c>
      <c r="K32" s="56">
        <v>0</v>
      </c>
      <c r="L32" s="56">
        <v>0</v>
      </c>
      <c r="M32" s="57">
        <f t="shared" si="6"/>
        <v>0</v>
      </c>
      <c r="N32" s="32">
        <f t="shared" si="13"/>
        <v>0.22098813297026279</v>
      </c>
      <c r="O32" s="32">
        <f t="shared" si="0"/>
        <v>0.18679257252998388</v>
      </c>
      <c r="P32" s="33">
        <f t="shared" si="1"/>
        <v>0.20425193722607796</v>
      </c>
      <c r="Q32" s="41"/>
      <c r="R32" s="58">
        <f t="shared" si="10"/>
        <v>47.733436721576766</v>
      </c>
      <c r="S32" s="58">
        <f t="shared" si="11"/>
        <v>40.347195666476516</v>
      </c>
      <c r="T32" s="58">
        <f t="shared" si="12"/>
        <v>44.118418440832841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6268.1036597212933</v>
      </c>
      <c r="F33" s="56">
        <v>4991.1608891717524</v>
      </c>
      <c r="G33" s="57">
        <f t="shared" si="4"/>
        <v>11259.264548893047</v>
      </c>
      <c r="H33" s="56">
        <v>169</v>
      </c>
      <c r="I33" s="56">
        <v>157</v>
      </c>
      <c r="J33" s="57">
        <f t="shared" si="5"/>
        <v>326</v>
      </c>
      <c r="K33" s="56">
        <v>0</v>
      </c>
      <c r="L33" s="56">
        <v>0</v>
      </c>
      <c r="M33" s="57">
        <f t="shared" si="6"/>
        <v>0</v>
      </c>
      <c r="N33" s="32">
        <f t="shared" si="13"/>
        <v>0.17171004984991489</v>
      </c>
      <c r="O33" s="32">
        <f t="shared" si="0"/>
        <v>0.14717978559718542</v>
      </c>
      <c r="P33" s="33">
        <f t="shared" si="1"/>
        <v>0.15989639497973537</v>
      </c>
      <c r="Q33" s="41"/>
      <c r="R33" s="58">
        <f t="shared" si="10"/>
        <v>37.08937076758162</v>
      </c>
      <c r="S33" s="58">
        <f t="shared" si="11"/>
        <v>31.790833688992052</v>
      </c>
      <c r="T33" s="58">
        <f t="shared" si="12"/>
        <v>34.537621315622843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2671.0277185046307</v>
      </c>
      <c r="F34" s="56">
        <v>2542.1609075885126</v>
      </c>
      <c r="G34" s="57">
        <f t="shared" si="4"/>
        <v>5213.1886260931433</v>
      </c>
      <c r="H34" s="56">
        <v>164</v>
      </c>
      <c r="I34" s="56">
        <v>162</v>
      </c>
      <c r="J34" s="57">
        <f t="shared" si="5"/>
        <v>326</v>
      </c>
      <c r="K34" s="56">
        <v>0</v>
      </c>
      <c r="L34" s="56">
        <v>0</v>
      </c>
      <c r="M34" s="57">
        <f t="shared" si="6"/>
        <v>0</v>
      </c>
      <c r="N34" s="32">
        <f t="shared" si="13"/>
        <v>7.5401640653360177E-2</v>
      </c>
      <c r="O34" s="32">
        <f t="shared" si="0"/>
        <v>7.2649774450974869E-2</v>
      </c>
      <c r="P34" s="33">
        <f t="shared" si="1"/>
        <v>7.4034148859536797E-2</v>
      </c>
      <c r="Q34" s="41"/>
      <c r="R34" s="58">
        <f t="shared" si="10"/>
        <v>16.286754381125796</v>
      </c>
      <c r="S34" s="58">
        <f t="shared" si="11"/>
        <v>15.692351281410572</v>
      </c>
      <c r="T34" s="58">
        <f t="shared" si="12"/>
        <v>15.991376153659949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1232.7208636865894</v>
      </c>
      <c r="F35" s="56">
        <v>1436.0001961625499</v>
      </c>
      <c r="G35" s="57">
        <f t="shared" si="4"/>
        <v>2668.7210598491392</v>
      </c>
      <c r="H35" s="56">
        <v>164</v>
      </c>
      <c r="I35" s="56">
        <v>162</v>
      </c>
      <c r="J35" s="57">
        <f t="shared" si="5"/>
        <v>326</v>
      </c>
      <c r="K35" s="56">
        <v>0</v>
      </c>
      <c r="L35" s="56">
        <v>0</v>
      </c>
      <c r="M35" s="57">
        <f t="shared" si="6"/>
        <v>0</v>
      </c>
      <c r="N35" s="32">
        <f t="shared" si="13"/>
        <v>3.4799030704793059E-2</v>
      </c>
      <c r="O35" s="32">
        <f t="shared" si="0"/>
        <v>4.1037957137704327E-2</v>
      </c>
      <c r="P35" s="33">
        <f t="shared" si="1"/>
        <v>3.7899356110104795E-2</v>
      </c>
      <c r="Q35" s="41"/>
      <c r="R35" s="58">
        <f t="shared" si="10"/>
        <v>7.5165906322353013</v>
      </c>
      <c r="S35" s="58">
        <f t="shared" si="11"/>
        <v>8.8641987417441346</v>
      </c>
      <c r="T35" s="58">
        <f t="shared" si="12"/>
        <v>8.1862609197826348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285.90473828714755</v>
      </c>
      <c r="F36" s="61">
        <v>330</v>
      </c>
      <c r="G36" s="62">
        <f t="shared" si="4"/>
        <v>615.90473828714755</v>
      </c>
      <c r="H36" s="61">
        <v>164</v>
      </c>
      <c r="I36" s="61">
        <v>162</v>
      </c>
      <c r="J36" s="62">
        <f t="shared" si="5"/>
        <v>326</v>
      </c>
      <c r="K36" s="61">
        <v>0</v>
      </c>
      <c r="L36" s="61">
        <v>0</v>
      </c>
      <c r="M36" s="62">
        <f t="shared" si="6"/>
        <v>0</v>
      </c>
      <c r="N36" s="34">
        <f t="shared" si="13"/>
        <v>8.0709332172297747E-3</v>
      </c>
      <c r="O36" s="34">
        <f t="shared" si="0"/>
        <v>9.4307270233196152E-3</v>
      </c>
      <c r="P36" s="35">
        <f t="shared" si="1"/>
        <v>8.7466589736302485E-3</v>
      </c>
      <c r="Q36" s="41"/>
      <c r="R36" s="58">
        <f t="shared" si="10"/>
        <v>1.7433215749216313</v>
      </c>
      <c r="S36" s="58">
        <f t="shared" si="11"/>
        <v>2.0370370370370372</v>
      </c>
      <c r="T36" s="58">
        <f t="shared" si="12"/>
        <v>1.8892783383041336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7542.4240507494087</v>
      </c>
      <c r="F37" s="64">
        <v>10069.508483352225</v>
      </c>
      <c r="G37" s="65">
        <f t="shared" si="4"/>
        <v>17611.932534101634</v>
      </c>
      <c r="H37" s="64">
        <v>83</v>
      </c>
      <c r="I37" s="64">
        <v>84</v>
      </c>
      <c r="J37" s="65">
        <f t="shared" si="5"/>
        <v>167</v>
      </c>
      <c r="K37" s="64">
        <v>170</v>
      </c>
      <c r="L37" s="64">
        <v>168</v>
      </c>
      <c r="M37" s="65">
        <f t="shared" si="6"/>
        <v>338</v>
      </c>
      <c r="N37" s="30">
        <f t="shared" si="13"/>
        <v>0.12552296716065453</v>
      </c>
      <c r="O37" s="30">
        <f t="shared" si="0"/>
        <v>0.16836390588804551</v>
      </c>
      <c r="P37" s="31">
        <f t="shared" si="1"/>
        <v>0.14689341207464499</v>
      </c>
      <c r="Q37" s="41"/>
      <c r="R37" s="58">
        <f t="shared" si="10"/>
        <v>29.811952769760509</v>
      </c>
      <c r="S37" s="58">
        <f t="shared" si="11"/>
        <v>39.958366997429465</v>
      </c>
      <c r="T37" s="58">
        <f t="shared" si="12"/>
        <v>34.875113928914125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7210.2940188075863</v>
      </c>
      <c r="F38" s="56">
        <v>9819.9048905266754</v>
      </c>
      <c r="G38" s="57">
        <f t="shared" si="4"/>
        <v>17030.198909334264</v>
      </c>
      <c r="H38" s="56">
        <v>83</v>
      </c>
      <c r="I38" s="56">
        <v>86</v>
      </c>
      <c r="J38" s="57">
        <f t="shared" si="5"/>
        <v>169</v>
      </c>
      <c r="K38" s="56">
        <v>168</v>
      </c>
      <c r="L38" s="56">
        <v>168</v>
      </c>
      <c r="M38" s="57">
        <f t="shared" si="6"/>
        <v>336</v>
      </c>
      <c r="N38" s="32">
        <f t="shared" si="13"/>
        <v>0.12099432841333713</v>
      </c>
      <c r="O38" s="32">
        <f t="shared" si="0"/>
        <v>0.16301302939121307</v>
      </c>
      <c r="P38" s="33">
        <f t="shared" si="1"/>
        <v>0.14211728844827978</v>
      </c>
      <c r="Q38" s="41"/>
      <c r="R38" s="58">
        <f t="shared" si="10"/>
        <v>28.726270991265284</v>
      </c>
      <c r="S38" s="58">
        <f t="shared" si="11"/>
        <v>38.661042876089276</v>
      </c>
      <c r="T38" s="58">
        <f t="shared" si="12"/>
        <v>33.723166157097552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7083.019403715889</v>
      </c>
      <c r="F39" s="56">
        <v>9651.4188823301174</v>
      </c>
      <c r="G39" s="57">
        <f t="shared" si="4"/>
        <v>16734.438286046006</v>
      </c>
      <c r="H39" s="56">
        <v>83</v>
      </c>
      <c r="I39" s="56">
        <v>86</v>
      </c>
      <c r="J39" s="57">
        <f t="shared" si="5"/>
        <v>169</v>
      </c>
      <c r="K39" s="56">
        <v>164</v>
      </c>
      <c r="L39" s="56">
        <v>168</v>
      </c>
      <c r="M39" s="57">
        <f t="shared" si="6"/>
        <v>332</v>
      </c>
      <c r="N39" s="32">
        <f t="shared" si="13"/>
        <v>0.12087063828866705</v>
      </c>
      <c r="O39" s="32">
        <f t="shared" si="0"/>
        <v>0.16021611690455043</v>
      </c>
      <c r="P39" s="33">
        <f t="shared" si="1"/>
        <v>0.14081486272337601</v>
      </c>
      <c r="Q39" s="41"/>
      <c r="R39" s="58">
        <f t="shared" si="10"/>
        <v>28.676191917878093</v>
      </c>
      <c r="S39" s="58">
        <f t="shared" si="11"/>
        <v>37.99771213515794</v>
      </c>
      <c r="T39" s="58">
        <f t="shared" si="12"/>
        <v>33.402072427237535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6988.0620958331729</v>
      </c>
      <c r="F40" s="56">
        <v>9528.4961024775112</v>
      </c>
      <c r="G40" s="57">
        <f t="shared" si="4"/>
        <v>16516.558198310682</v>
      </c>
      <c r="H40" s="56">
        <v>83</v>
      </c>
      <c r="I40" s="56">
        <v>84</v>
      </c>
      <c r="J40" s="57">
        <f t="shared" si="5"/>
        <v>167</v>
      </c>
      <c r="K40" s="56">
        <v>168</v>
      </c>
      <c r="L40" s="56">
        <v>166</v>
      </c>
      <c r="M40" s="57">
        <f t="shared" si="6"/>
        <v>334</v>
      </c>
      <c r="N40" s="32">
        <f t="shared" si="13"/>
        <v>0.11726510430650378</v>
      </c>
      <c r="O40" s="32">
        <f t="shared" si="0"/>
        <v>0.16065039287964511</v>
      </c>
      <c r="P40" s="33">
        <f t="shared" si="1"/>
        <v>0.1389066658675123</v>
      </c>
      <c r="Q40" s="41"/>
      <c r="R40" s="58">
        <f t="shared" si="10"/>
        <v>27.840884843956864</v>
      </c>
      <c r="S40" s="58">
        <f t="shared" si="11"/>
        <v>38.113984409910046</v>
      </c>
      <c r="T40" s="58">
        <f t="shared" si="12"/>
        <v>32.967182032556252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6913.6547782897569</v>
      </c>
      <c r="F41" s="56">
        <v>9398.2119721117197</v>
      </c>
      <c r="G41" s="57">
        <f t="shared" si="4"/>
        <v>16311.866750401477</v>
      </c>
      <c r="H41" s="56">
        <v>84</v>
      </c>
      <c r="I41" s="56">
        <v>84</v>
      </c>
      <c r="J41" s="57">
        <f t="shared" si="5"/>
        <v>168</v>
      </c>
      <c r="K41" s="56">
        <v>168</v>
      </c>
      <c r="L41" s="56">
        <v>168</v>
      </c>
      <c r="M41" s="57">
        <f t="shared" si="6"/>
        <v>336</v>
      </c>
      <c r="N41" s="32">
        <f t="shared" si="13"/>
        <v>0.11559749161131884</v>
      </c>
      <c r="O41" s="32">
        <f t="shared" si="0"/>
        <v>0.15713971328437198</v>
      </c>
      <c r="P41" s="33">
        <f t="shared" si="1"/>
        <v>0.13636860244784541</v>
      </c>
      <c r="Q41" s="41"/>
      <c r="R41" s="58">
        <f t="shared" si="10"/>
        <v>27.435138009086337</v>
      </c>
      <c r="S41" s="58">
        <f t="shared" si="11"/>
        <v>37.294491952824288</v>
      </c>
      <c r="T41" s="58">
        <f t="shared" si="12"/>
        <v>32.364814980955309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4794.8326288070148</v>
      </c>
      <c r="F42" s="56">
        <v>5652.8817216846828</v>
      </c>
      <c r="G42" s="57">
        <f t="shared" si="4"/>
        <v>10447.714350491697</v>
      </c>
      <c r="H42" s="56">
        <v>0</v>
      </c>
      <c r="I42" s="56">
        <v>0</v>
      </c>
      <c r="J42" s="57">
        <f t="shared" si="5"/>
        <v>0</v>
      </c>
      <c r="K42" s="56">
        <v>170</v>
      </c>
      <c r="L42" s="56">
        <v>168</v>
      </c>
      <c r="M42" s="57">
        <f t="shared" si="6"/>
        <v>338</v>
      </c>
      <c r="N42" s="32">
        <f t="shared" si="13"/>
        <v>0.11372942667948327</v>
      </c>
      <c r="O42" s="32">
        <f t="shared" si="0"/>
        <v>0.13567784470249336</v>
      </c>
      <c r="P42" s="33">
        <f t="shared" si="1"/>
        <v>0.12463869954299123</v>
      </c>
      <c r="Q42" s="41"/>
      <c r="R42" s="58">
        <f t="shared" si="10"/>
        <v>28.204897816511853</v>
      </c>
      <c r="S42" s="58">
        <f t="shared" si="11"/>
        <v>33.648105486218348</v>
      </c>
      <c r="T42" s="58">
        <f t="shared" si="12"/>
        <v>30.910397486661825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4246.1953397293582</v>
      </c>
      <c r="F43" s="56">
        <v>4827.0951021213696</v>
      </c>
      <c r="G43" s="57">
        <f t="shared" si="4"/>
        <v>9073.2904418507278</v>
      </c>
      <c r="H43" s="56">
        <v>0</v>
      </c>
      <c r="I43" s="56">
        <v>0</v>
      </c>
      <c r="J43" s="57">
        <f t="shared" si="5"/>
        <v>0</v>
      </c>
      <c r="K43" s="56">
        <v>170</v>
      </c>
      <c r="L43" s="56">
        <v>168</v>
      </c>
      <c r="M43" s="57">
        <f t="shared" si="6"/>
        <v>338</v>
      </c>
      <c r="N43" s="32">
        <f t="shared" si="13"/>
        <v>0.10071620824785005</v>
      </c>
      <c r="O43" s="32">
        <f t="shared" si="0"/>
        <v>0.11585769734354286</v>
      </c>
      <c r="P43" s="33">
        <f t="shared" si="1"/>
        <v>0.10824215549067961</v>
      </c>
      <c r="Q43" s="41"/>
      <c r="R43" s="58">
        <f t="shared" si="10"/>
        <v>24.977619645466813</v>
      </c>
      <c r="S43" s="58">
        <f t="shared" si="11"/>
        <v>28.732708941198627</v>
      </c>
      <c r="T43" s="58">
        <f t="shared" si="12"/>
        <v>26.844054561688544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4000.1610825772045</v>
      </c>
      <c r="F44" s="56">
        <v>4600.5500625797977</v>
      </c>
      <c r="G44" s="57">
        <f t="shared" si="4"/>
        <v>8600.7111451570017</v>
      </c>
      <c r="H44" s="56">
        <v>0</v>
      </c>
      <c r="I44" s="56">
        <v>0</v>
      </c>
      <c r="J44" s="57">
        <f t="shared" si="5"/>
        <v>0</v>
      </c>
      <c r="K44" s="56">
        <v>170</v>
      </c>
      <c r="L44" s="56">
        <v>168</v>
      </c>
      <c r="M44" s="57">
        <f t="shared" si="6"/>
        <v>338</v>
      </c>
      <c r="N44" s="32">
        <f t="shared" si="13"/>
        <v>9.4880481085797067E-2</v>
      </c>
      <c r="O44" s="32">
        <f t="shared" si="0"/>
        <v>0.11042026839909269</v>
      </c>
      <c r="P44" s="33">
        <f t="shared" si="1"/>
        <v>0.10260439904033453</v>
      </c>
      <c r="Q44" s="41"/>
      <c r="R44" s="58">
        <f t="shared" si="10"/>
        <v>23.530359309277674</v>
      </c>
      <c r="S44" s="58">
        <f t="shared" si="11"/>
        <v>27.384226562974987</v>
      </c>
      <c r="T44" s="58">
        <f t="shared" si="12"/>
        <v>25.445890962002963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3947.2536371503411</v>
      </c>
      <c r="F45" s="56">
        <v>4364.5146916748417</v>
      </c>
      <c r="G45" s="57">
        <f t="shared" si="4"/>
        <v>8311.7683288251828</v>
      </c>
      <c r="H45" s="56">
        <v>0</v>
      </c>
      <c r="I45" s="56">
        <v>0</v>
      </c>
      <c r="J45" s="57">
        <f t="shared" si="5"/>
        <v>0</v>
      </c>
      <c r="K45" s="56">
        <v>168</v>
      </c>
      <c r="L45" s="56">
        <v>168</v>
      </c>
      <c r="M45" s="57">
        <f t="shared" si="6"/>
        <v>336</v>
      </c>
      <c r="N45" s="32">
        <f t="shared" si="13"/>
        <v>9.4740150661250508E-2</v>
      </c>
      <c r="O45" s="32">
        <f t="shared" si="0"/>
        <v>0.10475505692383932</v>
      </c>
      <c r="P45" s="33">
        <f t="shared" si="1"/>
        <v>9.9747603792544923E-2</v>
      </c>
      <c r="Q45" s="41"/>
      <c r="R45" s="58">
        <f t="shared" si="10"/>
        <v>23.495557363990127</v>
      </c>
      <c r="S45" s="58">
        <f t="shared" si="11"/>
        <v>25.979254117112152</v>
      </c>
      <c r="T45" s="58">
        <f t="shared" si="12"/>
        <v>24.737405740551139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3918.3737569884875</v>
      </c>
      <c r="F46" s="56">
        <v>4320.3488711541668</v>
      </c>
      <c r="G46" s="57">
        <f t="shared" si="4"/>
        <v>8238.7226281426538</v>
      </c>
      <c r="H46" s="56">
        <v>0</v>
      </c>
      <c r="I46" s="56">
        <v>0</v>
      </c>
      <c r="J46" s="57">
        <f t="shared" si="5"/>
        <v>0</v>
      </c>
      <c r="K46" s="56">
        <v>168</v>
      </c>
      <c r="L46" s="56">
        <v>168</v>
      </c>
      <c r="M46" s="57">
        <f t="shared" si="6"/>
        <v>336</v>
      </c>
      <c r="N46" s="32">
        <f t="shared" si="13"/>
        <v>9.4046989175030904E-2</v>
      </c>
      <c r="O46" s="32">
        <f t="shared" si="0"/>
        <v>0.10369500938830085</v>
      </c>
      <c r="P46" s="33">
        <f t="shared" si="1"/>
        <v>9.8870999281665872E-2</v>
      </c>
      <c r="Q46" s="41"/>
      <c r="R46" s="58">
        <f t="shared" si="10"/>
        <v>23.323653315407665</v>
      </c>
      <c r="S46" s="58">
        <f t="shared" si="11"/>
        <v>25.716362328298612</v>
      </c>
      <c r="T46" s="58">
        <f t="shared" si="12"/>
        <v>24.520007821853135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3928.1756488637193</v>
      </c>
      <c r="F47" s="56">
        <v>4229.7716873995378</v>
      </c>
      <c r="G47" s="57">
        <f t="shared" si="4"/>
        <v>8157.9473362632571</v>
      </c>
      <c r="H47" s="56">
        <v>0</v>
      </c>
      <c r="I47" s="56">
        <v>0</v>
      </c>
      <c r="J47" s="57">
        <f t="shared" si="5"/>
        <v>0</v>
      </c>
      <c r="K47" s="56">
        <v>168</v>
      </c>
      <c r="L47" s="56">
        <v>168</v>
      </c>
      <c r="M47" s="57">
        <f t="shared" si="6"/>
        <v>336</v>
      </c>
      <c r="N47" s="32">
        <f t="shared" si="13"/>
        <v>9.4282249636706006E-2</v>
      </c>
      <c r="O47" s="32">
        <f t="shared" si="0"/>
        <v>0.10152101784273083</v>
      </c>
      <c r="P47" s="33">
        <f t="shared" si="1"/>
        <v>9.7901633739718427E-2</v>
      </c>
      <c r="Q47" s="41"/>
      <c r="R47" s="58">
        <f t="shared" si="10"/>
        <v>23.381997909903092</v>
      </c>
      <c r="S47" s="58">
        <f t="shared" si="11"/>
        <v>25.177212424997247</v>
      </c>
      <c r="T47" s="58">
        <f t="shared" si="12"/>
        <v>24.279605167450171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3285.2947114554718</v>
      </c>
      <c r="F48" s="56">
        <v>3870.6099510764379</v>
      </c>
      <c r="G48" s="57">
        <f t="shared" si="4"/>
        <v>7155.9046625319097</v>
      </c>
      <c r="H48" s="56">
        <v>0</v>
      </c>
      <c r="I48" s="56">
        <v>0</v>
      </c>
      <c r="J48" s="57">
        <f t="shared" ref="J48:J58" si="14">+H48+I48</f>
        <v>0</v>
      </c>
      <c r="K48" s="56">
        <v>168</v>
      </c>
      <c r="L48" s="56">
        <v>166</v>
      </c>
      <c r="M48" s="57">
        <f t="shared" ref="M48:M58" si="15">+K48+L48</f>
        <v>334</v>
      </c>
      <c r="N48" s="32">
        <f t="shared" ref="N48" si="16">+E48/(H48*216+K48*248)</f>
        <v>7.8852119610586399E-2</v>
      </c>
      <c r="O48" s="32">
        <f t="shared" ref="O48" si="17">+F48/(I48*216+L48*248)</f>
        <v>9.4019868613399685E-2</v>
      </c>
      <c r="P48" s="33">
        <f t="shared" ref="P48" si="18">+G48/(J48*216+M48*248)</f>
        <v>8.6390581689828924E-2</v>
      </c>
      <c r="Q48" s="41"/>
      <c r="R48" s="58">
        <f t="shared" ref="R48" si="19">+E48/(H48+K48)</f>
        <v>19.555325663425428</v>
      </c>
      <c r="S48" s="58">
        <f t="shared" ref="S48" si="20">+F48/(I48+L48)</f>
        <v>23.316927416123121</v>
      </c>
      <c r="T48" s="58">
        <f t="shared" ref="T48" si="21">+G48/(J48+M48)</f>
        <v>21.424864259077573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3245.4264998161502</v>
      </c>
      <c r="F49" s="56">
        <v>3687.656094140882</v>
      </c>
      <c r="G49" s="57">
        <f t="shared" si="4"/>
        <v>6933.0825939570323</v>
      </c>
      <c r="H49" s="56">
        <v>0</v>
      </c>
      <c r="I49" s="56">
        <v>0</v>
      </c>
      <c r="J49" s="57">
        <f t="shared" si="14"/>
        <v>0</v>
      </c>
      <c r="K49" s="56">
        <v>166</v>
      </c>
      <c r="L49" s="56">
        <v>168</v>
      </c>
      <c r="M49" s="57">
        <f t="shared" si="15"/>
        <v>334</v>
      </c>
      <c r="N49" s="32">
        <f t="shared" si="13"/>
        <v>7.8833717931795333E-2</v>
      </c>
      <c r="O49" s="32">
        <f t="shared" si="0"/>
        <v>8.850941086167631E-2</v>
      </c>
      <c r="P49" s="33">
        <f t="shared" si="1"/>
        <v>8.3700533537244451E-2</v>
      </c>
      <c r="Q49" s="41"/>
      <c r="R49" s="58">
        <f t="shared" si="10"/>
        <v>19.550762047085243</v>
      </c>
      <c r="S49" s="58">
        <f t="shared" si="11"/>
        <v>21.950333893695728</v>
      </c>
      <c r="T49" s="58">
        <f t="shared" si="12"/>
        <v>20.757732317236623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3228.2697555935756</v>
      </c>
      <c r="F50" s="56">
        <v>3677.8049569622003</v>
      </c>
      <c r="G50" s="57">
        <f t="shared" si="4"/>
        <v>6906.0747125557755</v>
      </c>
      <c r="H50" s="56">
        <v>0</v>
      </c>
      <c r="I50" s="56">
        <v>0</v>
      </c>
      <c r="J50" s="57">
        <f t="shared" si="14"/>
        <v>0</v>
      </c>
      <c r="K50" s="56">
        <v>170</v>
      </c>
      <c r="L50" s="56">
        <v>168</v>
      </c>
      <c r="M50" s="57">
        <f t="shared" si="15"/>
        <v>338</v>
      </c>
      <c r="N50" s="32">
        <f t="shared" si="13"/>
        <v>7.65718632730924E-2</v>
      </c>
      <c r="O50" s="32">
        <f t="shared" si="0"/>
        <v>8.8272968437072774E-2</v>
      </c>
      <c r="P50" s="33">
        <f t="shared" si="1"/>
        <v>8.2387797200751275E-2</v>
      </c>
      <c r="Q50" s="41"/>
      <c r="R50" s="58">
        <f t="shared" si="10"/>
        <v>18.989822091726914</v>
      </c>
      <c r="S50" s="58">
        <f t="shared" si="11"/>
        <v>21.891696172394049</v>
      </c>
      <c r="T50" s="58">
        <f t="shared" si="12"/>
        <v>20.432173705786319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3186.8894511408394</v>
      </c>
      <c r="F51" s="56">
        <v>3551.4600681656452</v>
      </c>
      <c r="G51" s="57">
        <f t="shared" si="4"/>
        <v>6738.3495193064846</v>
      </c>
      <c r="H51" s="56">
        <v>0</v>
      </c>
      <c r="I51" s="56">
        <v>0</v>
      </c>
      <c r="J51" s="57">
        <f t="shared" si="14"/>
        <v>0</v>
      </c>
      <c r="K51" s="56">
        <v>166</v>
      </c>
      <c r="L51" s="56">
        <v>168</v>
      </c>
      <c r="M51" s="57">
        <f t="shared" si="15"/>
        <v>334</v>
      </c>
      <c r="N51" s="32">
        <f t="shared" si="13"/>
        <v>7.7411811386048371E-2</v>
      </c>
      <c r="O51" s="32">
        <f t="shared" si="0"/>
        <v>8.5240497027785259E-2</v>
      </c>
      <c r="P51" s="33">
        <f t="shared" si="1"/>
        <v>8.1349593385484892E-2</v>
      </c>
      <c r="Q51" s="41"/>
      <c r="R51" s="58">
        <f t="shared" si="10"/>
        <v>19.198129223739997</v>
      </c>
      <c r="S51" s="58">
        <f t="shared" si="11"/>
        <v>21.139643262890747</v>
      </c>
      <c r="T51" s="58">
        <f t="shared" si="12"/>
        <v>20.174699159600252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3208.4150379049916</v>
      </c>
      <c r="F52" s="56">
        <v>3555.1488581171402</v>
      </c>
      <c r="G52" s="57">
        <f t="shared" si="4"/>
        <v>6763.5638960221313</v>
      </c>
      <c r="H52" s="56">
        <v>0</v>
      </c>
      <c r="I52" s="56">
        <v>0</v>
      </c>
      <c r="J52" s="57">
        <f t="shared" si="14"/>
        <v>0</v>
      </c>
      <c r="K52" s="56">
        <v>168</v>
      </c>
      <c r="L52" s="56">
        <v>168</v>
      </c>
      <c r="M52" s="57">
        <f t="shared" si="15"/>
        <v>336</v>
      </c>
      <c r="N52" s="32">
        <f t="shared" si="13"/>
        <v>7.7006889350638236E-2</v>
      </c>
      <c r="O52" s="32">
        <f t="shared" si="0"/>
        <v>8.5329033652965153E-2</v>
      </c>
      <c r="P52" s="33">
        <f t="shared" si="1"/>
        <v>8.1167961501801694E-2</v>
      </c>
      <c r="Q52" s="41"/>
      <c r="R52" s="58">
        <f t="shared" si="10"/>
        <v>19.097708558958281</v>
      </c>
      <c r="S52" s="58">
        <f t="shared" si="11"/>
        <v>21.161600345935359</v>
      </c>
      <c r="T52" s="58">
        <f t="shared" si="12"/>
        <v>20.129654452446818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3212.3782721504399</v>
      </c>
      <c r="F53" s="56">
        <v>3515.4631936506203</v>
      </c>
      <c r="G53" s="57">
        <f t="shared" si="4"/>
        <v>6727.8414658010606</v>
      </c>
      <c r="H53" s="56">
        <v>0</v>
      </c>
      <c r="I53" s="56">
        <v>0</v>
      </c>
      <c r="J53" s="57">
        <f t="shared" si="14"/>
        <v>0</v>
      </c>
      <c r="K53" s="56">
        <v>168</v>
      </c>
      <c r="L53" s="56">
        <v>168</v>
      </c>
      <c r="M53" s="57">
        <f t="shared" si="15"/>
        <v>336</v>
      </c>
      <c r="N53" s="32">
        <f t="shared" si="13"/>
        <v>7.7102013060446423E-2</v>
      </c>
      <c r="O53" s="32">
        <f t="shared" si="0"/>
        <v>8.4376516744686547E-2</v>
      </c>
      <c r="P53" s="33">
        <f t="shared" si="1"/>
        <v>8.0739264902566485E-2</v>
      </c>
      <c r="Q53" s="41"/>
      <c r="R53" s="58">
        <f t="shared" si="10"/>
        <v>19.121299238990712</v>
      </c>
      <c r="S53" s="58">
        <f t="shared" si="11"/>
        <v>20.925376152682265</v>
      </c>
      <c r="T53" s="58">
        <f t="shared" si="12"/>
        <v>20.023337695836489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3033.8489968486924</v>
      </c>
      <c r="F54" s="56">
        <v>3370.2755317009655</v>
      </c>
      <c r="G54" s="57">
        <f t="shared" si="4"/>
        <v>6404.124528549658</v>
      </c>
      <c r="H54" s="56">
        <v>0</v>
      </c>
      <c r="I54" s="56">
        <v>0</v>
      </c>
      <c r="J54" s="57">
        <f t="shared" si="14"/>
        <v>0</v>
      </c>
      <c r="K54" s="56">
        <v>176</v>
      </c>
      <c r="L54" s="56">
        <v>184</v>
      </c>
      <c r="M54" s="57">
        <f t="shared" si="15"/>
        <v>360</v>
      </c>
      <c r="N54" s="32">
        <f t="shared" si="13"/>
        <v>6.9507170932200615E-2</v>
      </c>
      <c r="O54" s="32">
        <f t="shared" si="0"/>
        <v>7.3857721154035882E-2</v>
      </c>
      <c r="P54" s="33">
        <f t="shared" si="1"/>
        <v>7.1730785490027538E-2</v>
      </c>
      <c r="Q54" s="41"/>
      <c r="R54" s="58">
        <f t="shared" si="10"/>
        <v>17.237778391185753</v>
      </c>
      <c r="S54" s="58">
        <f t="shared" si="11"/>
        <v>18.316714846200899</v>
      </c>
      <c r="T54" s="58">
        <f t="shared" si="12"/>
        <v>17.789234801526828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2334.5851789505241</v>
      </c>
      <c r="F55" s="56">
        <v>2554.1921702809732</v>
      </c>
      <c r="G55" s="57">
        <f t="shared" si="4"/>
        <v>4888.7773492314973</v>
      </c>
      <c r="H55" s="56">
        <v>0</v>
      </c>
      <c r="I55" s="56">
        <v>0</v>
      </c>
      <c r="J55" s="57">
        <f t="shared" si="14"/>
        <v>0</v>
      </c>
      <c r="K55" s="56">
        <v>166</v>
      </c>
      <c r="L55" s="56">
        <v>168</v>
      </c>
      <c r="M55" s="57">
        <f t="shared" si="15"/>
        <v>334</v>
      </c>
      <c r="N55" s="32">
        <f t="shared" si="13"/>
        <v>5.6708734428452298E-2</v>
      </c>
      <c r="O55" s="32">
        <f t="shared" si="0"/>
        <v>6.1304535577020286E-2</v>
      </c>
      <c r="P55" s="33">
        <f t="shared" si="1"/>
        <v>5.902039488641464E-2</v>
      </c>
      <c r="Q55" s="41"/>
      <c r="R55" s="58">
        <f t="shared" si="10"/>
        <v>14.063766138256169</v>
      </c>
      <c r="S55" s="58">
        <f t="shared" si="11"/>
        <v>15.203524823101031</v>
      </c>
      <c r="T55" s="58">
        <f t="shared" si="12"/>
        <v>14.63705793183083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2248.4771390677915</v>
      </c>
      <c r="F56" s="56">
        <v>2430.3606234294452</v>
      </c>
      <c r="G56" s="57">
        <f t="shared" si="4"/>
        <v>4678.8377624972363</v>
      </c>
      <c r="H56" s="56">
        <v>0</v>
      </c>
      <c r="I56" s="56">
        <v>0</v>
      </c>
      <c r="J56" s="57">
        <f t="shared" si="14"/>
        <v>0</v>
      </c>
      <c r="K56" s="56">
        <v>168</v>
      </c>
      <c r="L56" s="56">
        <v>168</v>
      </c>
      <c r="M56" s="57">
        <f t="shared" si="15"/>
        <v>336</v>
      </c>
      <c r="N56" s="32">
        <f t="shared" si="13"/>
        <v>5.3966905219561045E-2</v>
      </c>
      <c r="O56" s="32">
        <f t="shared" si="0"/>
        <v>5.8332388235153736E-2</v>
      </c>
      <c r="P56" s="33">
        <f t="shared" si="1"/>
        <v>5.6149646727357387E-2</v>
      </c>
      <c r="Q56" s="41"/>
      <c r="R56" s="58">
        <f t="shared" si="10"/>
        <v>13.383792494451139</v>
      </c>
      <c r="S56" s="58">
        <f t="shared" si="11"/>
        <v>14.466432282318127</v>
      </c>
      <c r="T56" s="58">
        <f t="shared" si="12"/>
        <v>13.925112388384632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1902.3723996403544</v>
      </c>
      <c r="F57" s="56">
        <v>1908.0046491961123</v>
      </c>
      <c r="G57" s="57">
        <f t="shared" si="4"/>
        <v>3810.3770488364667</v>
      </c>
      <c r="H57" s="56">
        <v>0</v>
      </c>
      <c r="I57" s="56">
        <v>0</v>
      </c>
      <c r="J57" s="57">
        <f t="shared" si="14"/>
        <v>0</v>
      </c>
      <c r="K57" s="56">
        <v>168</v>
      </c>
      <c r="L57" s="56">
        <v>168</v>
      </c>
      <c r="M57" s="57">
        <f t="shared" si="15"/>
        <v>336</v>
      </c>
      <c r="N57" s="32">
        <f t="shared" si="13"/>
        <v>4.5659859822397141E-2</v>
      </c>
      <c r="O57" s="32">
        <f t="shared" si="0"/>
        <v>4.5795042463424356E-2</v>
      </c>
      <c r="P57" s="33">
        <f t="shared" si="1"/>
        <v>4.5727451142910748E-2</v>
      </c>
      <c r="Q57" s="41"/>
      <c r="R57" s="58">
        <f t="shared" si="10"/>
        <v>11.323645235954491</v>
      </c>
      <c r="S57" s="58">
        <f t="shared" si="11"/>
        <v>11.35717053092924</v>
      </c>
      <c r="T57" s="58">
        <f t="shared" si="12"/>
        <v>11.340407883441864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1808.6403060835696</v>
      </c>
      <c r="F58" s="61">
        <v>1804.9999999999989</v>
      </c>
      <c r="G58" s="62">
        <f t="shared" si="4"/>
        <v>3613.6403060835682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168</v>
      </c>
      <c r="M58" s="57">
        <f t="shared" si="15"/>
        <v>336</v>
      </c>
      <c r="N58" s="34">
        <f t="shared" si="13"/>
        <v>4.3410145595323774E-2</v>
      </c>
      <c r="O58" s="34">
        <f t="shared" si="0"/>
        <v>4.3322772657450048E-2</v>
      </c>
      <c r="P58" s="35">
        <f t="shared" si="1"/>
        <v>4.3366459126386911E-2</v>
      </c>
      <c r="Q58" s="41"/>
      <c r="R58" s="58">
        <f t="shared" si="10"/>
        <v>10.765716107640296</v>
      </c>
      <c r="S58" s="58">
        <f t="shared" si="11"/>
        <v>10.744047619047612</v>
      </c>
      <c r="T58" s="58">
        <f t="shared" si="12"/>
        <v>10.754881863343954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5226.2389183758869</v>
      </c>
      <c r="F59" s="64">
        <v>6846.0999454279945</v>
      </c>
      <c r="G59" s="65">
        <f t="shared" si="4"/>
        <v>12072.338863803881</v>
      </c>
      <c r="H59" s="66">
        <v>50</v>
      </c>
      <c r="I59" s="64">
        <v>85</v>
      </c>
      <c r="J59" s="65">
        <f t="shared" si="5"/>
        <v>135</v>
      </c>
      <c r="K59" s="66">
        <v>111</v>
      </c>
      <c r="L59" s="64">
        <v>79</v>
      </c>
      <c r="M59" s="65">
        <f t="shared" si="6"/>
        <v>190</v>
      </c>
      <c r="N59" s="30">
        <f t="shared" si="13"/>
        <v>0.13635563865518385</v>
      </c>
      <c r="O59" s="30">
        <f t="shared" si="0"/>
        <v>0.18038838389091469</v>
      </c>
      <c r="P59" s="31">
        <f t="shared" si="1"/>
        <v>0.15826348798903883</v>
      </c>
      <c r="Q59" s="41"/>
      <c r="R59" s="58">
        <f t="shared" si="10"/>
        <v>32.461111294260164</v>
      </c>
      <c r="S59" s="58">
        <f t="shared" si="11"/>
        <v>41.744511862365819</v>
      </c>
      <c r="T59" s="58">
        <f t="shared" si="12"/>
        <v>37.145658042473478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4980.8490038824903</v>
      </c>
      <c r="F60" s="56">
        <v>6762.7104200136528</v>
      </c>
      <c r="G60" s="57">
        <f t="shared" si="4"/>
        <v>11743.559423896142</v>
      </c>
      <c r="H60" s="55">
        <v>40</v>
      </c>
      <c r="I60" s="56">
        <v>84</v>
      </c>
      <c r="J60" s="57">
        <f t="shared" ref="J60:J84" si="22">+H60+I60</f>
        <v>124</v>
      </c>
      <c r="K60" s="55">
        <v>119</v>
      </c>
      <c r="L60" s="56">
        <v>79</v>
      </c>
      <c r="M60" s="57">
        <f t="shared" ref="M60:M84" si="23">+K60+L60</f>
        <v>198</v>
      </c>
      <c r="N60" s="32">
        <f t="shared" si="13"/>
        <v>0.13055276273543956</v>
      </c>
      <c r="O60" s="32">
        <f t="shared" si="0"/>
        <v>0.17921110928592465</v>
      </c>
      <c r="P60" s="33">
        <f t="shared" si="1"/>
        <v>0.15474856925859348</v>
      </c>
      <c r="Q60" s="41"/>
      <c r="R60" s="58">
        <f t="shared" si="10"/>
        <v>31.32609436404082</v>
      </c>
      <c r="S60" s="58">
        <f t="shared" si="11"/>
        <v>41.489020981678848</v>
      </c>
      <c r="T60" s="58">
        <f t="shared" si="12"/>
        <v>36.47068144067125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4775.7331512073451</v>
      </c>
      <c r="F61" s="56">
        <v>6509.022188375613</v>
      </c>
      <c r="G61" s="57">
        <f t="shared" si="4"/>
        <v>11284.755339582958</v>
      </c>
      <c r="H61" s="55">
        <v>40</v>
      </c>
      <c r="I61" s="56">
        <v>84</v>
      </c>
      <c r="J61" s="57">
        <f t="shared" si="22"/>
        <v>124</v>
      </c>
      <c r="K61" s="55">
        <v>119</v>
      </c>
      <c r="L61" s="56">
        <v>79</v>
      </c>
      <c r="M61" s="57">
        <f t="shared" si="23"/>
        <v>198</v>
      </c>
      <c r="N61" s="32">
        <f t="shared" si="13"/>
        <v>0.12517648226062447</v>
      </c>
      <c r="O61" s="32">
        <f t="shared" si="0"/>
        <v>0.17248839803836158</v>
      </c>
      <c r="P61" s="33">
        <f t="shared" si="1"/>
        <v>0.14870276380432951</v>
      </c>
      <c r="Q61" s="41"/>
      <c r="R61" s="58">
        <f t="shared" si="10"/>
        <v>30.036057554763175</v>
      </c>
      <c r="S61" s="58">
        <f t="shared" si="11"/>
        <v>39.932651462427074</v>
      </c>
      <c r="T61" s="58">
        <f t="shared" si="12"/>
        <v>35.045824035971918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4645.0045052574178</v>
      </c>
      <c r="F62" s="56">
        <v>6259.177327417894</v>
      </c>
      <c r="G62" s="57">
        <f t="shared" si="4"/>
        <v>10904.181832675313</v>
      </c>
      <c r="H62" s="55">
        <v>42</v>
      </c>
      <c r="I62" s="56">
        <v>84</v>
      </c>
      <c r="J62" s="57">
        <f t="shared" si="22"/>
        <v>126</v>
      </c>
      <c r="K62" s="55">
        <v>119</v>
      </c>
      <c r="L62" s="56">
        <v>79</v>
      </c>
      <c r="M62" s="57">
        <f t="shared" si="23"/>
        <v>198</v>
      </c>
      <c r="N62" s="32">
        <f t="shared" si="13"/>
        <v>0.12038680554782857</v>
      </c>
      <c r="O62" s="32">
        <f t="shared" si="0"/>
        <v>0.16586753570643137</v>
      </c>
      <c r="P62" s="33">
        <f t="shared" si="1"/>
        <v>0.14287449990402665</v>
      </c>
      <c r="Q62" s="41"/>
      <c r="R62" s="58">
        <f t="shared" si="10"/>
        <v>28.85095965998396</v>
      </c>
      <c r="S62" s="58">
        <f t="shared" si="11"/>
        <v>38.399860904404257</v>
      </c>
      <c r="T62" s="58">
        <f t="shared" si="12"/>
        <v>33.654882199615166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4541.1854494122135</v>
      </c>
      <c r="F63" s="56">
        <v>5969.2745383664142</v>
      </c>
      <c r="G63" s="57">
        <f t="shared" si="4"/>
        <v>10510.459987778628</v>
      </c>
      <c r="H63" s="55">
        <v>42</v>
      </c>
      <c r="I63" s="56">
        <v>84</v>
      </c>
      <c r="J63" s="57">
        <f t="shared" si="22"/>
        <v>126</v>
      </c>
      <c r="K63" s="55">
        <v>119</v>
      </c>
      <c r="L63" s="56">
        <v>79</v>
      </c>
      <c r="M63" s="57">
        <f t="shared" si="23"/>
        <v>198</v>
      </c>
      <c r="N63" s="32">
        <f t="shared" si="13"/>
        <v>0.1176960773743576</v>
      </c>
      <c r="O63" s="32">
        <f t="shared" si="0"/>
        <v>0.15818514252613988</v>
      </c>
      <c r="P63" s="33">
        <f t="shared" si="1"/>
        <v>0.13771567069940549</v>
      </c>
      <c r="Q63" s="41"/>
      <c r="R63" s="58">
        <f t="shared" si="10"/>
        <v>28.20612080380257</v>
      </c>
      <c r="S63" s="58">
        <f t="shared" si="11"/>
        <v>36.621316186297022</v>
      </c>
      <c r="T63" s="58">
        <f t="shared" si="12"/>
        <v>32.439691320304405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4445.4666590751731</v>
      </c>
      <c r="F64" s="56">
        <v>5589.4037378359717</v>
      </c>
      <c r="G64" s="57">
        <f t="shared" si="4"/>
        <v>10034.870396911145</v>
      </c>
      <c r="H64" s="55">
        <v>42</v>
      </c>
      <c r="I64" s="56">
        <v>84</v>
      </c>
      <c r="J64" s="57">
        <f t="shared" si="22"/>
        <v>126</v>
      </c>
      <c r="K64" s="55">
        <v>119</v>
      </c>
      <c r="L64" s="56">
        <v>79</v>
      </c>
      <c r="M64" s="57">
        <f t="shared" si="23"/>
        <v>198</v>
      </c>
      <c r="N64" s="3">
        <f t="shared" si="13"/>
        <v>0.11521528766004492</v>
      </c>
      <c r="O64" s="3">
        <f t="shared" si="0"/>
        <v>0.14811860657822692</v>
      </c>
      <c r="P64" s="4">
        <f t="shared" si="1"/>
        <v>0.13148415090292381</v>
      </c>
      <c r="Q64" s="41"/>
      <c r="R64" s="58">
        <f t="shared" si="10"/>
        <v>27.611594155746417</v>
      </c>
      <c r="S64" s="58">
        <f t="shared" si="11"/>
        <v>34.290820477521301</v>
      </c>
      <c r="T64" s="58">
        <f t="shared" si="12"/>
        <v>30.971822212688718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3994.2731076802056</v>
      </c>
      <c r="F65" s="56">
        <v>4900.0452251889446</v>
      </c>
      <c r="G65" s="57">
        <f t="shared" si="4"/>
        <v>8894.3183328691503</v>
      </c>
      <c r="H65" s="55">
        <v>42</v>
      </c>
      <c r="I65" s="56">
        <v>84</v>
      </c>
      <c r="J65" s="57">
        <f t="shared" si="22"/>
        <v>126</v>
      </c>
      <c r="K65" s="55">
        <v>117</v>
      </c>
      <c r="L65" s="56">
        <v>79</v>
      </c>
      <c r="M65" s="57">
        <f t="shared" si="23"/>
        <v>196</v>
      </c>
      <c r="N65" s="3">
        <f t="shared" si="13"/>
        <v>0.10486959429952231</v>
      </c>
      <c r="O65" s="3">
        <f t="shared" si="0"/>
        <v>0.12985067906479078</v>
      </c>
      <c r="P65" s="4">
        <f t="shared" si="1"/>
        <v>0.11730215146746611</v>
      </c>
      <c r="Q65" s="41"/>
      <c r="R65" s="58">
        <f t="shared" si="10"/>
        <v>25.121214513711983</v>
      </c>
      <c r="S65" s="58">
        <f t="shared" si="11"/>
        <v>30.061627148398433</v>
      </c>
      <c r="T65" s="58">
        <f t="shared" si="12"/>
        <v>27.622106623817238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1854.3855119417403</v>
      </c>
      <c r="F66" s="56">
        <v>2159.9085868532025</v>
      </c>
      <c r="G66" s="57">
        <f t="shared" si="4"/>
        <v>4014.2940987949428</v>
      </c>
      <c r="H66" s="55">
        <v>44</v>
      </c>
      <c r="I66" s="56">
        <v>82</v>
      </c>
      <c r="J66" s="57">
        <f t="shared" si="22"/>
        <v>126</v>
      </c>
      <c r="K66" s="55">
        <v>117</v>
      </c>
      <c r="L66" s="56">
        <v>79</v>
      </c>
      <c r="M66" s="57">
        <f t="shared" si="23"/>
        <v>196</v>
      </c>
      <c r="N66" s="3">
        <f t="shared" si="13"/>
        <v>4.814084921967135E-2</v>
      </c>
      <c r="O66" s="3">
        <f t="shared" si="0"/>
        <v>5.7900187295014005E-2</v>
      </c>
      <c r="P66" s="4">
        <f t="shared" si="1"/>
        <v>5.2942262328483633E-2</v>
      </c>
      <c r="Q66" s="41"/>
      <c r="R66" s="58">
        <f t="shared" si="10"/>
        <v>11.517922434420747</v>
      </c>
      <c r="S66" s="58">
        <f t="shared" si="11"/>
        <v>13.415581284802499</v>
      </c>
      <c r="T66" s="58">
        <f t="shared" si="12"/>
        <v>12.466751859611623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1740.1791608319359</v>
      </c>
      <c r="F67" s="56">
        <v>2079.3721446951017</v>
      </c>
      <c r="G67" s="57">
        <f t="shared" si="4"/>
        <v>3819.5513055270376</v>
      </c>
      <c r="H67" s="55">
        <v>68</v>
      </c>
      <c r="I67" s="56">
        <v>82</v>
      </c>
      <c r="J67" s="57">
        <f t="shared" si="22"/>
        <v>150</v>
      </c>
      <c r="K67" s="55">
        <v>105</v>
      </c>
      <c r="L67" s="56">
        <v>79</v>
      </c>
      <c r="M67" s="57">
        <f t="shared" si="23"/>
        <v>184</v>
      </c>
      <c r="N67" s="3">
        <f t="shared" si="13"/>
        <v>4.2726850344527986E-2</v>
      </c>
      <c r="O67" s="3">
        <f t="shared" si="0"/>
        <v>5.5741264869587755E-2</v>
      </c>
      <c r="P67" s="4">
        <f t="shared" si="1"/>
        <v>4.8948525034947683E-2</v>
      </c>
      <c r="Q67" s="41"/>
      <c r="R67" s="58">
        <f t="shared" si="10"/>
        <v>10.058839079953387</v>
      </c>
      <c r="S67" s="58">
        <f t="shared" si="11"/>
        <v>12.91535493599442</v>
      </c>
      <c r="T67" s="58">
        <f t="shared" si="12"/>
        <v>11.435782351877359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1648.7979141377778</v>
      </c>
      <c r="F68" s="56">
        <v>2004.8655664433513</v>
      </c>
      <c r="G68" s="57">
        <f t="shared" si="4"/>
        <v>3653.6634805811291</v>
      </c>
      <c r="H68" s="55">
        <v>80</v>
      </c>
      <c r="I68" s="56">
        <v>82</v>
      </c>
      <c r="J68" s="57">
        <f t="shared" si="22"/>
        <v>162</v>
      </c>
      <c r="K68" s="55">
        <v>79</v>
      </c>
      <c r="L68" s="56">
        <v>79</v>
      </c>
      <c r="M68" s="57">
        <f t="shared" si="23"/>
        <v>158</v>
      </c>
      <c r="N68" s="3">
        <f t="shared" si="13"/>
        <v>4.4716801750319425E-2</v>
      </c>
      <c r="O68" s="3">
        <f t="shared" si="0"/>
        <v>5.3743983659750999E-2</v>
      </c>
      <c r="P68" s="4">
        <f t="shared" si="1"/>
        <v>4.9256679796445331E-2</v>
      </c>
      <c r="Q68" s="41"/>
      <c r="R68" s="58">
        <f t="shared" si="10"/>
        <v>10.369798202124388</v>
      </c>
      <c r="S68" s="58">
        <f t="shared" si="11"/>
        <v>12.452581158033238</v>
      </c>
      <c r="T68" s="58">
        <f t="shared" si="12"/>
        <v>11.417698376816029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1013.1146316085242</v>
      </c>
      <c r="F69" s="61">
        <v>1185</v>
      </c>
      <c r="G69" s="62">
        <f t="shared" si="4"/>
        <v>2198.1146316085242</v>
      </c>
      <c r="H69" s="67">
        <v>80</v>
      </c>
      <c r="I69" s="61">
        <v>82</v>
      </c>
      <c r="J69" s="62">
        <f t="shared" si="22"/>
        <v>162</v>
      </c>
      <c r="K69" s="67">
        <v>79</v>
      </c>
      <c r="L69" s="61">
        <v>82</v>
      </c>
      <c r="M69" s="62">
        <f t="shared" si="23"/>
        <v>161</v>
      </c>
      <c r="N69" s="6">
        <f t="shared" si="13"/>
        <v>2.7476530473218817E-2</v>
      </c>
      <c r="O69" s="6">
        <f t="shared" si="0"/>
        <v>3.1144869638351554E-2</v>
      </c>
      <c r="P69" s="7">
        <f t="shared" si="1"/>
        <v>2.9339490544694664E-2</v>
      </c>
      <c r="Q69" s="41"/>
      <c r="R69" s="58">
        <f t="shared" si="10"/>
        <v>6.3717901359026676</v>
      </c>
      <c r="S69" s="58">
        <f t="shared" si="11"/>
        <v>7.225609756097561</v>
      </c>
      <c r="T69" s="58">
        <f t="shared" si="12"/>
        <v>6.8053084569923348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7947.0000000000009</v>
      </c>
      <c r="F70" s="64">
        <v>5453.3175849109302</v>
      </c>
      <c r="G70" s="65">
        <f t="shared" si="4"/>
        <v>13400.317584910932</v>
      </c>
      <c r="H70" s="66">
        <v>376</v>
      </c>
      <c r="I70" s="64">
        <v>376</v>
      </c>
      <c r="J70" s="65">
        <f t="shared" si="22"/>
        <v>752</v>
      </c>
      <c r="K70" s="66">
        <v>0</v>
      </c>
      <c r="L70" s="64">
        <v>0</v>
      </c>
      <c r="M70" s="65">
        <f t="shared" si="23"/>
        <v>0</v>
      </c>
      <c r="N70" s="15">
        <f t="shared" si="13"/>
        <v>9.785017730496455E-2</v>
      </c>
      <c r="O70" s="15">
        <f t="shared" si="0"/>
        <v>6.7145852848095572E-2</v>
      </c>
      <c r="P70" s="16">
        <f t="shared" si="1"/>
        <v>8.2498015076530068E-2</v>
      </c>
      <c r="Q70" s="41"/>
      <c r="R70" s="58">
        <f t="shared" si="10"/>
        <v>21.135638297872344</v>
      </c>
      <c r="S70" s="58">
        <f t="shared" si="11"/>
        <v>14.503504215188645</v>
      </c>
      <c r="T70" s="58">
        <f t="shared" si="12"/>
        <v>17.819571256530494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10696.824375262542</v>
      </c>
      <c r="F71" s="56">
        <v>8144.3954284974279</v>
      </c>
      <c r="G71" s="57">
        <f t="shared" ref="G71:G84" si="24">+E71+F71</f>
        <v>18841.21980375997</v>
      </c>
      <c r="H71" s="55">
        <v>376</v>
      </c>
      <c r="I71" s="56">
        <v>380</v>
      </c>
      <c r="J71" s="57">
        <f t="shared" si="22"/>
        <v>756</v>
      </c>
      <c r="K71" s="55">
        <v>0</v>
      </c>
      <c r="L71" s="56">
        <v>0</v>
      </c>
      <c r="M71" s="57">
        <f t="shared" si="23"/>
        <v>0</v>
      </c>
      <c r="N71" s="3">
        <f t="shared" si="13"/>
        <v>0.13170833795388276</v>
      </c>
      <c r="O71" s="3">
        <f t="shared" si="0"/>
        <v>9.9225090503136298E-2</v>
      </c>
      <c r="P71" s="4">
        <f t="shared" si="1"/>
        <v>0.11538077971144406</v>
      </c>
      <c r="Q71" s="41"/>
      <c r="R71" s="58">
        <f t="shared" ref="R71:R86" si="25">+E71/(H71+K71)</f>
        <v>28.449000998038677</v>
      </c>
      <c r="S71" s="58">
        <f t="shared" ref="S71:S86" si="26">+F71/(I71+L71)</f>
        <v>21.43261954867744</v>
      </c>
      <c r="T71" s="58">
        <f t="shared" ref="T71:T86" si="27">+G71/(J71+M71)</f>
        <v>24.922248417671916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17202.688604706167</v>
      </c>
      <c r="F72" s="56">
        <v>14065.572371760474</v>
      </c>
      <c r="G72" s="57">
        <f t="shared" si="24"/>
        <v>31268.260976466641</v>
      </c>
      <c r="H72" s="55">
        <v>392</v>
      </c>
      <c r="I72" s="56">
        <v>402</v>
      </c>
      <c r="J72" s="57">
        <f t="shared" si="22"/>
        <v>794</v>
      </c>
      <c r="K72" s="55">
        <v>0</v>
      </c>
      <c r="L72" s="56">
        <v>0</v>
      </c>
      <c r="M72" s="57">
        <f t="shared" si="23"/>
        <v>0</v>
      </c>
      <c r="N72" s="3">
        <f t="shared" si="13"/>
        <v>0.20316856345316239</v>
      </c>
      <c r="O72" s="3">
        <f t="shared" si="0"/>
        <v>0.1619860462935378</v>
      </c>
      <c r="P72" s="4">
        <f t="shared" si="1"/>
        <v>0.18231796912297463</v>
      </c>
      <c r="Q72" s="41"/>
      <c r="R72" s="58">
        <f t="shared" si="25"/>
        <v>43.88440970588308</v>
      </c>
      <c r="S72" s="58">
        <f t="shared" si="26"/>
        <v>34.988985999404164</v>
      </c>
      <c r="T72" s="58">
        <f t="shared" si="27"/>
        <v>39.380681330562524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20098.735693288014</v>
      </c>
      <c r="F73" s="56">
        <v>15627.495622879294</v>
      </c>
      <c r="G73" s="57">
        <f t="shared" si="24"/>
        <v>35726.231316167308</v>
      </c>
      <c r="H73" s="55">
        <v>402</v>
      </c>
      <c r="I73" s="56">
        <v>374</v>
      </c>
      <c r="J73" s="57">
        <f t="shared" si="22"/>
        <v>776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0.23146692110383285</v>
      </c>
      <c r="O73" s="3">
        <f t="shared" ref="O73" si="29">+F73/(I73*216+L73*248)</f>
        <v>0.19344790580906238</v>
      </c>
      <c r="P73" s="4">
        <f t="shared" ref="P73" si="30">+G73/(J73*216+M73*248)</f>
        <v>0.21314332352619864</v>
      </c>
      <c r="Q73" s="41"/>
      <c r="R73" s="58">
        <f t="shared" si="25"/>
        <v>49.996854958427896</v>
      </c>
      <c r="S73" s="58">
        <f t="shared" si="26"/>
        <v>41.784747654757474</v>
      </c>
      <c r="T73" s="58">
        <f t="shared" si="27"/>
        <v>46.038957881658902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21836.373431071002</v>
      </c>
      <c r="F74" s="56">
        <v>16671.404169430793</v>
      </c>
      <c r="G74" s="57">
        <f t="shared" si="24"/>
        <v>38507.777600501795</v>
      </c>
      <c r="H74" s="55">
        <v>376</v>
      </c>
      <c r="I74" s="56">
        <v>374</v>
      </c>
      <c r="J74" s="57">
        <f t="shared" si="22"/>
        <v>750</v>
      </c>
      <c r="K74" s="55">
        <v>0</v>
      </c>
      <c r="L74" s="56">
        <v>0</v>
      </c>
      <c r="M74" s="57">
        <f t="shared" si="23"/>
        <v>0</v>
      </c>
      <c r="N74" s="3">
        <f t="shared" si="13"/>
        <v>0.26886787617059449</v>
      </c>
      <c r="O74" s="3">
        <f t="shared" si="0"/>
        <v>0.20637012489392445</v>
      </c>
      <c r="P74" s="4">
        <f t="shared" si="1"/>
        <v>0.23770233086729503</v>
      </c>
      <c r="Q74" s="41"/>
      <c r="R74" s="58">
        <f t="shared" si="25"/>
        <v>58.075461252848413</v>
      </c>
      <c r="S74" s="58">
        <f t="shared" si="26"/>
        <v>44.575946977087682</v>
      </c>
      <c r="T74" s="58">
        <f t="shared" si="27"/>
        <v>51.343703467335729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22601.314423395324</v>
      </c>
      <c r="F75" s="56">
        <v>17694.320527802673</v>
      </c>
      <c r="G75" s="57">
        <f t="shared" si="24"/>
        <v>40295.634951197993</v>
      </c>
      <c r="H75" s="55">
        <v>376</v>
      </c>
      <c r="I75" s="56">
        <v>408</v>
      </c>
      <c r="J75" s="57">
        <f t="shared" si="22"/>
        <v>784</v>
      </c>
      <c r="K75" s="55">
        <v>0</v>
      </c>
      <c r="L75" s="56">
        <v>0</v>
      </c>
      <c r="M75" s="57">
        <f t="shared" si="23"/>
        <v>0</v>
      </c>
      <c r="N75" s="3">
        <f t="shared" si="13"/>
        <v>0.27828647585937899</v>
      </c>
      <c r="O75" s="3">
        <f t="shared" si="0"/>
        <v>0.20077978086195844</v>
      </c>
      <c r="P75" s="4">
        <f t="shared" si="1"/>
        <v>0.23795135907500706</v>
      </c>
      <c r="Q75" s="41"/>
      <c r="R75" s="58">
        <f t="shared" si="25"/>
        <v>60.10987878562586</v>
      </c>
      <c r="S75" s="58">
        <f t="shared" si="26"/>
        <v>43.368432666183018</v>
      </c>
      <c r="T75" s="58">
        <f t="shared" si="27"/>
        <v>51.397493560201525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26584.557359333699</v>
      </c>
      <c r="F76" s="56">
        <v>24142.159546107727</v>
      </c>
      <c r="G76" s="57">
        <f t="shared" si="24"/>
        <v>50726.716905441426</v>
      </c>
      <c r="H76" s="55">
        <v>414</v>
      </c>
      <c r="I76" s="56">
        <v>402</v>
      </c>
      <c r="J76" s="57">
        <f t="shared" si="22"/>
        <v>816</v>
      </c>
      <c r="K76" s="55">
        <v>0</v>
      </c>
      <c r="L76" s="56">
        <v>0</v>
      </c>
      <c r="M76" s="57">
        <f t="shared" si="23"/>
        <v>0</v>
      </c>
      <c r="N76" s="3">
        <f t="shared" si="13"/>
        <v>0.2972866049308206</v>
      </c>
      <c r="O76" s="3">
        <f t="shared" si="0"/>
        <v>0.27803297800474164</v>
      </c>
      <c r="P76" s="4">
        <f t="shared" si="1"/>
        <v>0.28780136225400227</v>
      </c>
      <c r="Q76" s="41"/>
      <c r="R76" s="58">
        <f t="shared" si="25"/>
        <v>64.213906665057252</v>
      </c>
      <c r="S76" s="58">
        <f t="shared" si="26"/>
        <v>60.055123249024199</v>
      </c>
      <c r="T76" s="58">
        <f t="shared" si="27"/>
        <v>62.165094246864491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28320.54048576465</v>
      </c>
      <c r="F77" s="56">
        <v>26793.154114314388</v>
      </c>
      <c r="G77" s="57">
        <f t="shared" si="24"/>
        <v>55113.694600079034</v>
      </c>
      <c r="H77" s="55">
        <v>376</v>
      </c>
      <c r="I77" s="56">
        <v>374</v>
      </c>
      <c r="J77" s="57">
        <f t="shared" si="22"/>
        <v>750</v>
      </c>
      <c r="K77" s="55">
        <v>0</v>
      </c>
      <c r="L77" s="56">
        <v>0</v>
      </c>
      <c r="M77" s="57">
        <f t="shared" si="23"/>
        <v>0</v>
      </c>
      <c r="N77" s="3">
        <f t="shared" si="13"/>
        <v>0.34870641851069556</v>
      </c>
      <c r="O77" s="3">
        <f t="shared" si="0"/>
        <v>0.33166411807182594</v>
      </c>
      <c r="P77" s="4">
        <f t="shared" si="1"/>
        <v>0.34020799135851254</v>
      </c>
      <c r="Q77" s="41"/>
      <c r="R77" s="58">
        <f t="shared" si="25"/>
        <v>75.32058639831024</v>
      </c>
      <c r="S77" s="58">
        <f t="shared" si="26"/>
        <v>71.639449503514399</v>
      </c>
      <c r="T77" s="58">
        <f t="shared" si="27"/>
        <v>73.484926133438705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23545.763144332126</v>
      </c>
      <c r="F78" s="56">
        <v>22545.607275481627</v>
      </c>
      <c r="G78" s="57">
        <f t="shared" si="24"/>
        <v>46091.370419813757</v>
      </c>
      <c r="H78" s="55">
        <v>374</v>
      </c>
      <c r="I78" s="56">
        <v>372</v>
      </c>
      <c r="J78" s="57">
        <f t="shared" si="22"/>
        <v>746</v>
      </c>
      <c r="K78" s="55">
        <v>0</v>
      </c>
      <c r="L78" s="56">
        <v>0</v>
      </c>
      <c r="M78" s="57">
        <f t="shared" si="23"/>
        <v>0</v>
      </c>
      <c r="N78" s="3">
        <f t="shared" si="13"/>
        <v>0.29146567568246345</v>
      </c>
      <c r="O78" s="3">
        <f t="shared" si="0"/>
        <v>0.28058551467893306</v>
      </c>
      <c r="P78" s="4">
        <f t="shared" si="1"/>
        <v>0.28604017984692282</v>
      </c>
      <c r="Q78" s="41"/>
      <c r="R78" s="58">
        <f t="shared" si="25"/>
        <v>62.956585947412101</v>
      </c>
      <c r="S78" s="58">
        <f t="shared" si="26"/>
        <v>60.606471170649534</v>
      </c>
      <c r="T78" s="58">
        <f t="shared" si="27"/>
        <v>61.784678846935329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22004.777538478913</v>
      </c>
      <c r="F79" s="56">
        <v>21573.086198083427</v>
      </c>
      <c r="G79" s="57">
        <f t="shared" si="24"/>
        <v>43577.863736562344</v>
      </c>
      <c r="H79" s="55">
        <v>374</v>
      </c>
      <c r="I79" s="56">
        <v>386</v>
      </c>
      <c r="J79" s="57">
        <f t="shared" si="22"/>
        <v>760</v>
      </c>
      <c r="K79" s="55">
        <v>0</v>
      </c>
      <c r="L79" s="56">
        <v>0</v>
      </c>
      <c r="M79" s="57">
        <f t="shared" si="23"/>
        <v>0</v>
      </c>
      <c r="N79" s="3">
        <f t="shared" si="13"/>
        <v>0.27239029434639178</v>
      </c>
      <c r="O79" s="3">
        <f t="shared" si="0"/>
        <v>0.25874455716373329</v>
      </c>
      <c r="P79" s="4">
        <f t="shared" si="1"/>
        <v>0.26545969625098892</v>
      </c>
      <c r="Q79" s="41"/>
      <c r="R79" s="58">
        <f t="shared" si="25"/>
        <v>58.836303578820626</v>
      </c>
      <c r="S79" s="58">
        <f t="shared" si="26"/>
        <v>55.888824347366388</v>
      </c>
      <c r="T79" s="58">
        <f t="shared" si="27"/>
        <v>57.33929439021361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16987.869548629675</v>
      </c>
      <c r="F80" s="56">
        <v>17066.70297077364</v>
      </c>
      <c r="G80" s="57">
        <f t="shared" si="24"/>
        <v>34054.572519403315</v>
      </c>
      <c r="H80" s="55">
        <v>386</v>
      </c>
      <c r="I80" s="56">
        <v>390</v>
      </c>
      <c r="J80" s="57">
        <f t="shared" si="22"/>
        <v>776</v>
      </c>
      <c r="K80" s="55">
        <v>0</v>
      </c>
      <c r="L80" s="56">
        <v>0</v>
      </c>
      <c r="M80" s="57">
        <f t="shared" si="23"/>
        <v>0</v>
      </c>
      <c r="N80" s="3">
        <f t="shared" si="13"/>
        <v>0.20375011452491934</v>
      </c>
      <c r="O80" s="3">
        <f t="shared" si="0"/>
        <v>0.20259618911174787</v>
      </c>
      <c r="P80" s="4">
        <f t="shared" si="1"/>
        <v>0.20317017778376356</v>
      </c>
      <c r="Q80" s="41"/>
      <c r="R80" s="58">
        <f t="shared" si="25"/>
        <v>44.010024737382579</v>
      </c>
      <c r="S80" s="58">
        <f t="shared" si="26"/>
        <v>43.760776848137539</v>
      </c>
      <c r="T80" s="58">
        <f t="shared" si="27"/>
        <v>43.884758401292935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14728.639822239118</v>
      </c>
      <c r="F81" s="56">
        <v>14498.968331668586</v>
      </c>
      <c r="G81" s="57">
        <f t="shared" si="24"/>
        <v>29227.608153907706</v>
      </c>
      <c r="H81" s="55">
        <v>386</v>
      </c>
      <c r="I81" s="56">
        <v>370</v>
      </c>
      <c r="J81" s="57">
        <f t="shared" si="22"/>
        <v>756</v>
      </c>
      <c r="K81" s="55">
        <v>0</v>
      </c>
      <c r="L81" s="56">
        <v>0</v>
      </c>
      <c r="M81" s="57">
        <f t="shared" si="23"/>
        <v>0</v>
      </c>
      <c r="N81" s="3">
        <f t="shared" si="13"/>
        <v>0.17665323141238629</v>
      </c>
      <c r="O81" s="3">
        <f t="shared" ref="O81:O86" si="31">+F81/(I81*216+L81*248)</f>
        <v>0.18141852266852584</v>
      </c>
      <c r="P81" s="4">
        <f t="shared" ref="P81:P86" si="32">+G81/(J81*216+M81*248)</f>
        <v>0.17898545067795724</v>
      </c>
      <c r="Q81" s="41"/>
      <c r="R81" s="58">
        <f t="shared" si="25"/>
        <v>38.157097985075438</v>
      </c>
      <c r="S81" s="58">
        <f t="shared" si="26"/>
        <v>39.186400896401587</v>
      </c>
      <c r="T81" s="58">
        <f t="shared" si="27"/>
        <v>38.660857346438767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13495.015787339316</v>
      </c>
      <c r="F82" s="56">
        <v>12437.900868310146</v>
      </c>
      <c r="G82" s="57">
        <f t="shared" si="24"/>
        <v>25932.91665564946</v>
      </c>
      <c r="H82" s="55">
        <v>374</v>
      </c>
      <c r="I82" s="56">
        <v>372</v>
      </c>
      <c r="J82" s="57">
        <f t="shared" si="22"/>
        <v>746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0.1670506014475554</v>
      </c>
      <c r="O82" s="3">
        <f t="shared" si="31"/>
        <v>0.15479267309227082</v>
      </c>
      <c r="P82" s="4">
        <f t="shared" si="32"/>
        <v>0.16093806880926337</v>
      </c>
      <c r="Q82" s="41"/>
      <c r="R82" s="58">
        <f t="shared" si="25"/>
        <v>36.082929912671972</v>
      </c>
      <c r="S82" s="58">
        <f t="shared" si="26"/>
        <v>33.4352173879305</v>
      </c>
      <c r="T82" s="58">
        <f t="shared" si="27"/>
        <v>34.762622862800882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10557.588677401214</v>
      </c>
      <c r="F83" s="56">
        <v>10535.817940888961</v>
      </c>
      <c r="G83" s="57">
        <f t="shared" si="24"/>
        <v>21093.406618290173</v>
      </c>
      <c r="H83" s="55">
        <v>376</v>
      </c>
      <c r="I83" s="56">
        <v>402</v>
      </c>
      <c r="J83" s="57">
        <f t="shared" si="22"/>
        <v>778</v>
      </c>
      <c r="K83" s="55">
        <v>0</v>
      </c>
      <c r="L83" s="56">
        <v>0</v>
      </c>
      <c r="M83" s="57">
        <f t="shared" si="23"/>
        <v>0</v>
      </c>
      <c r="N83" s="3">
        <f t="shared" si="33"/>
        <v>0.12999395042111425</v>
      </c>
      <c r="O83" s="3">
        <f t="shared" si="31"/>
        <v>0.12133565898388798</v>
      </c>
      <c r="P83" s="4">
        <f t="shared" si="32"/>
        <v>0.12552012888157058</v>
      </c>
      <c r="Q83" s="41"/>
      <c r="R83" s="58">
        <f t="shared" si="25"/>
        <v>28.078693290960675</v>
      </c>
      <c r="S83" s="58">
        <f t="shared" si="26"/>
        <v>26.208502340519804</v>
      </c>
      <c r="T83" s="58">
        <f t="shared" si="27"/>
        <v>27.112347838419247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4856.5049500794375</v>
      </c>
      <c r="F84" s="61">
        <v>5985.0000000000018</v>
      </c>
      <c r="G84" s="62">
        <f t="shared" si="24"/>
        <v>10841.504950079439</v>
      </c>
      <c r="H84" s="67">
        <v>396</v>
      </c>
      <c r="I84" s="61">
        <v>374</v>
      </c>
      <c r="J84" s="62">
        <f t="shared" si="22"/>
        <v>770</v>
      </c>
      <c r="K84" s="67">
        <v>0</v>
      </c>
      <c r="L84" s="61">
        <v>0</v>
      </c>
      <c r="M84" s="62">
        <f t="shared" si="23"/>
        <v>0</v>
      </c>
      <c r="N84" s="6">
        <f t="shared" si="33"/>
        <v>5.6777321245784669E-2</v>
      </c>
      <c r="O84" s="6">
        <f t="shared" si="31"/>
        <v>7.4086452762923374E-2</v>
      </c>
      <c r="P84" s="7">
        <f t="shared" si="32"/>
        <v>6.518461369696632E-2</v>
      </c>
      <c r="Q84" s="41"/>
      <c r="R84" s="58">
        <f t="shared" si="25"/>
        <v>12.263901389089488</v>
      </c>
      <c r="S84" s="58">
        <f t="shared" si="26"/>
        <v>16.002673796791449</v>
      </c>
      <c r="T84" s="58">
        <f t="shared" si="27"/>
        <v>14.079876558544726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2317.2857350544596</v>
      </c>
      <c r="F85" s="64">
        <v>3949.1860537415946</v>
      </c>
      <c r="G85" s="65">
        <f t="shared" ref="G85:G86" si="34">+E85+F85</f>
        <v>6266.4717887960542</v>
      </c>
      <c r="H85" s="71">
        <v>84</v>
      </c>
      <c r="I85" s="64">
        <v>84</v>
      </c>
      <c r="J85" s="65">
        <f t="shared" ref="J85:J86" si="35">+H85+I85</f>
        <v>168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0.12771636546816906</v>
      </c>
      <c r="O85" s="3">
        <f t="shared" si="31"/>
        <v>0.21765796151574043</v>
      </c>
      <c r="P85" s="4">
        <f t="shared" si="32"/>
        <v>0.17268716349195476</v>
      </c>
      <c r="Q85" s="41"/>
      <c r="R85" s="58">
        <f t="shared" si="25"/>
        <v>27.586734941124519</v>
      </c>
      <c r="S85" s="58">
        <f t="shared" si="26"/>
        <v>47.014119687399933</v>
      </c>
      <c r="T85" s="58">
        <f t="shared" si="27"/>
        <v>37.30042731426223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2181.3042555070442</v>
      </c>
      <c r="F86" s="61">
        <v>3764.0000000000005</v>
      </c>
      <c r="G86" s="62">
        <f t="shared" si="34"/>
        <v>5945.3042555070442</v>
      </c>
      <c r="H86" s="72">
        <v>84</v>
      </c>
      <c r="I86" s="61">
        <v>84</v>
      </c>
      <c r="J86" s="62">
        <f t="shared" si="35"/>
        <v>168</v>
      </c>
      <c r="K86" s="72">
        <v>0</v>
      </c>
      <c r="L86" s="61">
        <v>0</v>
      </c>
      <c r="M86" s="62">
        <f t="shared" si="36"/>
        <v>0</v>
      </c>
      <c r="N86" s="6">
        <f t="shared" si="33"/>
        <v>0.120221795387293</v>
      </c>
      <c r="O86" s="6">
        <f t="shared" si="31"/>
        <v>0.20745149911816582</v>
      </c>
      <c r="P86" s="7">
        <f t="shared" si="32"/>
        <v>0.16383664725272939</v>
      </c>
      <c r="Q86" s="41"/>
      <c r="R86" s="58">
        <f t="shared" si="25"/>
        <v>25.967907803655287</v>
      </c>
      <c r="S86" s="58">
        <f t="shared" si="26"/>
        <v>44.809523809523817</v>
      </c>
      <c r="T86" s="58">
        <f t="shared" si="27"/>
        <v>35.388715806589552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1191452.3565100406</v>
      </c>
    </row>
    <row r="91" spans="2:20" x14ac:dyDescent="0.25">
      <c r="C91" t="s">
        <v>112</v>
      </c>
      <c r="D91" s="78">
        <f>SUMPRODUCT(((((J5:J86)*216)+((M5:M86)*248))*((D5:D86))/1000))</f>
        <v>7873558.5782399978</v>
      </c>
    </row>
    <row r="92" spans="2:20" x14ac:dyDescent="0.25">
      <c r="C92" t="s">
        <v>111</v>
      </c>
      <c r="D92" s="39">
        <f>+D90/D91</f>
        <v>0.15132323518908394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0.15533710076039159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389.00000000000006</v>
      </c>
      <c r="F5" s="56">
        <v>758.67904494844458</v>
      </c>
      <c r="G5" s="57">
        <f>+E5+F5</f>
        <v>1147.6790449484447</v>
      </c>
      <c r="H5" s="56">
        <v>159</v>
      </c>
      <c r="I5" s="56">
        <v>167</v>
      </c>
      <c r="J5" s="57">
        <f>+H5+I5</f>
        <v>326</v>
      </c>
      <c r="K5" s="56">
        <v>0</v>
      </c>
      <c r="L5" s="56">
        <v>0</v>
      </c>
      <c r="M5" s="57">
        <f>+K5+L5</f>
        <v>0</v>
      </c>
      <c r="N5" s="32">
        <f>+E5/(H5*216+K5*248)</f>
        <v>1.1326578150477523E-2</v>
      </c>
      <c r="O5" s="32">
        <f t="shared" ref="O5:O80" si="0">+F5/(I5*216+L5*248)</f>
        <v>2.103235320881694E-2</v>
      </c>
      <c r="P5" s="33">
        <f t="shared" ref="P5:P80" si="1">+G5/(J5*216+M5*248)</f>
        <v>1.6298554944166734E-2</v>
      </c>
      <c r="Q5" s="41"/>
      <c r="R5" s="58">
        <f>+E5/(H5+K5)</f>
        <v>2.4465408805031452</v>
      </c>
      <c r="S5" s="58">
        <f t="shared" ref="S5" si="2">+F5/(I5+L5)</f>
        <v>4.5429882931044583</v>
      </c>
      <c r="T5" s="58">
        <f t="shared" ref="T5" si="3">+G5/(J5+M5)</f>
        <v>3.5204878679400142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770.95610961010834</v>
      </c>
      <c r="F6" s="56">
        <v>1384.0375090287102</v>
      </c>
      <c r="G6" s="57">
        <f t="shared" ref="G6:G70" si="4">+E6+F6</f>
        <v>2154.9936186388186</v>
      </c>
      <c r="H6" s="56">
        <v>159</v>
      </c>
      <c r="I6" s="56">
        <v>167</v>
      </c>
      <c r="J6" s="57">
        <f t="shared" ref="J6:J59" si="5">+H6+I6</f>
        <v>326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2.2448058164748087E-2</v>
      </c>
      <c r="O6" s="32">
        <f t="shared" ref="O6:O16" si="8">+F6/(I6*216+L6*248)</f>
        <v>3.8368748864180256E-2</v>
      </c>
      <c r="P6" s="33">
        <f t="shared" ref="P6:P16" si="9">+G6/(J6*216+M6*248)</f>
        <v>3.0603749412616715E-2</v>
      </c>
      <c r="Q6" s="41"/>
      <c r="R6" s="58">
        <f t="shared" ref="R6:R70" si="10">+E6/(H6+K6)</f>
        <v>4.8487805635855867</v>
      </c>
      <c r="S6" s="58">
        <f t="shared" ref="S6:S70" si="11">+F6/(I6+L6)</f>
        <v>8.2876497546629349</v>
      </c>
      <c r="T6" s="58">
        <f t="shared" ref="T6:T70" si="12">+G6/(J6+M6)</f>
        <v>6.6104098731252101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1138.0618495550202</v>
      </c>
      <c r="F7" s="56">
        <v>1834.6040069838914</v>
      </c>
      <c r="G7" s="57">
        <f t="shared" si="4"/>
        <v>2972.6658565389116</v>
      </c>
      <c r="H7" s="56">
        <v>161</v>
      </c>
      <c r="I7" s="56">
        <v>167</v>
      </c>
      <c r="J7" s="57">
        <f t="shared" si="5"/>
        <v>328</v>
      </c>
      <c r="K7" s="56">
        <v>0</v>
      </c>
      <c r="L7" s="56">
        <v>0</v>
      </c>
      <c r="M7" s="57">
        <f t="shared" si="6"/>
        <v>0</v>
      </c>
      <c r="N7" s="32">
        <f t="shared" si="7"/>
        <v>3.2725496018950431E-2</v>
      </c>
      <c r="O7" s="32">
        <f t="shared" si="8"/>
        <v>5.0859503409400403E-2</v>
      </c>
      <c r="P7" s="33">
        <f t="shared" si="9"/>
        <v>4.1958359537868556E-2</v>
      </c>
      <c r="Q7" s="41"/>
      <c r="R7" s="58">
        <f t="shared" si="10"/>
        <v>7.0687071400932933</v>
      </c>
      <c r="S7" s="58">
        <f t="shared" si="11"/>
        <v>10.985652736430488</v>
      </c>
      <c r="T7" s="58">
        <f t="shared" si="12"/>
        <v>9.0630056601796092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1431.203763525438</v>
      </c>
      <c r="F8" s="56">
        <v>2036.4067894954476</v>
      </c>
      <c r="G8" s="57">
        <f t="shared" si="4"/>
        <v>3467.6105530208856</v>
      </c>
      <c r="H8" s="56">
        <v>161</v>
      </c>
      <c r="I8" s="56">
        <v>167</v>
      </c>
      <c r="J8" s="57">
        <f t="shared" si="5"/>
        <v>328</v>
      </c>
      <c r="K8" s="56">
        <v>0</v>
      </c>
      <c r="L8" s="56">
        <v>0</v>
      </c>
      <c r="M8" s="57">
        <f t="shared" si="6"/>
        <v>0</v>
      </c>
      <c r="N8" s="32">
        <f t="shared" si="7"/>
        <v>4.1154927637607489E-2</v>
      </c>
      <c r="O8" s="32">
        <f t="shared" si="8"/>
        <v>5.6453947369024385E-2</v>
      </c>
      <c r="P8" s="33">
        <f t="shared" si="9"/>
        <v>4.8944367561834991E-2</v>
      </c>
      <c r="Q8" s="41"/>
      <c r="R8" s="58">
        <f t="shared" si="10"/>
        <v>8.8894643697232176</v>
      </c>
      <c r="S8" s="58">
        <f t="shared" si="11"/>
        <v>12.194052631709267</v>
      </c>
      <c r="T8" s="58">
        <f t="shared" si="12"/>
        <v>10.571983393356359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2101.2084813637607</v>
      </c>
      <c r="F9" s="56">
        <v>2674.0855296689347</v>
      </c>
      <c r="G9" s="57">
        <f t="shared" si="4"/>
        <v>4775.2940110326954</v>
      </c>
      <c r="H9" s="56">
        <v>156</v>
      </c>
      <c r="I9" s="56">
        <v>166</v>
      </c>
      <c r="J9" s="57">
        <f t="shared" si="5"/>
        <v>322</v>
      </c>
      <c r="K9" s="56">
        <v>0</v>
      </c>
      <c r="L9" s="56">
        <v>0</v>
      </c>
      <c r="M9" s="57">
        <f t="shared" si="6"/>
        <v>0</v>
      </c>
      <c r="N9" s="32">
        <f t="shared" si="7"/>
        <v>6.2357801559940668E-2</v>
      </c>
      <c r="O9" s="32">
        <f t="shared" si="8"/>
        <v>7.4578467471802065E-2</v>
      </c>
      <c r="P9" s="33">
        <f t="shared" si="9"/>
        <v>6.8657896408912691E-2</v>
      </c>
      <c r="Q9" s="41"/>
      <c r="R9" s="58">
        <f t="shared" si="10"/>
        <v>13.469285136947184</v>
      </c>
      <c r="S9" s="58">
        <f t="shared" si="11"/>
        <v>16.108948973909246</v>
      </c>
      <c r="T9" s="58">
        <f t="shared" si="12"/>
        <v>14.830105624325141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2432.0845136280159</v>
      </c>
      <c r="F10" s="56">
        <v>3216.8597443415238</v>
      </c>
      <c r="G10" s="57">
        <f t="shared" si="4"/>
        <v>5648.9442579695396</v>
      </c>
      <c r="H10" s="56">
        <v>156</v>
      </c>
      <c r="I10" s="56">
        <v>168</v>
      </c>
      <c r="J10" s="57">
        <f t="shared" si="5"/>
        <v>324</v>
      </c>
      <c r="K10" s="56">
        <v>0</v>
      </c>
      <c r="L10" s="56">
        <v>0</v>
      </c>
      <c r="M10" s="57">
        <f t="shared" si="6"/>
        <v>0</v>
      </c>
      <c r="N10" s="32">
        <f t="shared" si="7"/>
        <v>7.2177246961895064E-2</v>
      </c>
      <c r="O10" s="32">
        <f t="shared" si="8"/>
        <v>8.8648030873609007E-2</v>
      </c>
      <c r="P10" s="33">
        <f t="shared" si="9"/>
        <v>8.0717653434635619E-2</v>
      </c>
      <c r="Q10" s="41"/>
      <c r="R10" s="58">
        <f t="shared" si="10"/>
        <v>15.590285343769333</v>
      </c>
      <c r="S10" s="58">
        <f t="shared" si="11"/>
        <v>19.147974668699547</v>
      </c>
      <c r="T10" s="58">
        <f t="shared" si="12"/>
        <v>17.435013141881296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3149.1349975066901</v>
      </c>
      <c r="F11" s="56">
        <v>4137.7170232504704</v>
      </c>
      <c r="G11" s="57">
        <f t="shared" si="4"/>
        <v>7286.8520207571601</v>
      </c>
      <c r="H11" s="56">
        <v>156</v>
      </c>
      <c r="I11" s="56">
        <v>168</v>
      </c>
      <c r="J11" s="57">
        <f t="shared" si="5"/>
        <v>324</v>
      </c>
      <c r="K11" s="56">
        <v>0</v>
      </c>
      <c r="L11" s="56">
        <v>0</v>
      </c>
      <c r="M11" s="57">
        <f t="shared" si="6"/>
        <v>0</v>
      </c>
      <c r="N11" s="32">
        <f t="shared" si="7"/>
        <v>9.3457235206157702E-2</v>
      </c>
      <c r="O11" s="32">
        <f t="shared" si="8"/>
        <v>0.11402438886823386</v>
      </c>
      <c r="P11" s="33">
        <f t="shared" si="9"/>
        <v>0.10412168525316015</v>
      </c>
      <c r="Q11" s="41"/>
      <c r="R11" s="58">
        <f t="shared" si="10"/>
        <v>20.186762804530066</v>
      </c>
      <c r="S11" s="58">
        <f t="shared" si="11"/>
        <v>24.629267995538516</v>
      </c>
      <c r="T11" s="58">
        <f t="shared" si="12"/>
        <v>22.490284014682594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3352.222067435051</v>
      </c>
      <c r="F12" s="56">
        <v>4250.1653248117327</v>
      </c>
      <c r="G12" s="57">
        <f t="shared" si="4"/>
        <v>7602.3873922467837</v>
      </c>
      <c r="H12" s="56">
        <v>156</v>
      </c>
      <c r="I12" s="56">
        <v>168</v>
      </c>
      <c r="J12" s="57">
        <f t="shared" si="5"/>
        <v>324</v>
      </c>
      <c r="K12" s="56">
        <v>0</v>
      </c>
      <c r="L12" s="56">
        <v>0</v>
      </c>
      <c r="M12" s="57">
        <f t="shared" si="6"/>
        <v>0</v>
      </c>
      <c r="N12" s="32">
        <f t="shared" si="7"/>
        <v>9.9484273131382098E-2</v>
      </c>
      <c r="O12" s="32">
        <f t="shared" si="8"/>
        <v>0.1171231626105526</v>
      </c>
      <c r="P12" s="33">
        <f t="shared" si="9"/>
        <v>0.10863036397243346</v>
      </c>
      <c r="Q12" s="41"/>
      <c r="R12" s="58">
        <f t="shared" si="10"/>
        <v>21.488602996378532</v>
      </c>
      <c r="S12" s="58">
        <f t="shared" si="11"/>
        <v>25.29860312387936</v>
      </c>
      <c r="T12" s="58">
        <f t="shared" si="12"/>
        <v>23.46415861804563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3455.7969448879771</v>
      </c>
      <c r="F13" s="56">
        <v>4323.3046786151654</v>
      </c>
      <c r="G13" s="57">
        <f t="shared" si="4"/>
        <v>7779.101623503142</v>
      </c>
      <c r="H13" s="56">
        <v>156</v>
      </c>
      <c r="I13" s="56">
        <v>168</v>
      </c>
      <c r="J13" s="57">
        <f t="shared" si="5"/>
        <v>324</v>
      </c>
      <c r="K13" s="56">
        <v>0</v>
      </c>
      <c r="L13" s="56">
        <v>0</v>
      </c>
      <c r="M13" s="57">
        <f t="shared" si="6"/>
        <v>0</v>
      </c>
      <c r="N13" s="32">
        <f t="shared" si="7"/>
        <v>0.10255807647459571</v>
      </c>
      <c r="O13" s="32">
        <f t="shared" si="8"/>
        <v>0.11913868713114983</v>
      </c>
      <c r="P13" s="33">
        <f t="shared" si="9"/>
        <v>0.11115543014836451</v>
      </c>
      <c r="Q13" s="41"/>
      <c r="R13" s="58">
        <f t="shared" si="10"/>
        <v>22.152544518512673</v>
      </c>
      <c r="S13" s="58">
        <f t="shared" si="11"/>
        <v>25.733956420328365</v>
      </c>
      <c r="T13" s="58">
        <f t="shared" si="12"/>
        <v>24.009572912046735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4094.5901684984756</v>
      </c>
      <c r="F14" s="56">
        <v>5129.0813314489169</v>
      </c>
      <c r="G14" s="57">
        <f t="shared" si="4"/>
        <v>9223.6714999473916</v>
      </c>
      <c r="H14" s="56">
        <v>156</v>
      </c>
      <c r="I14" s="56">
        <v>168</v>
      </c>
      <c r="J14" s="57">
        <f t="shared" si="5"/>
        <v>324</v>
      </c>
      <c r="K14" s="56">
        <v>0</v>
      </c>
      <c r="L14" s="56">
        <v>0</v>
      </c>
      <c r="M14" s="57">
        <f t="shared" si="6"/>
        <v>0</v>
      </c>
      <c r="N14" s="32">
        <f t="shared" si="7"/>
        <v>0.1215156151619918</v>
      </c>
      <c r="O14" s="32">
        <f t="shared" si="8"/>
        <v>0.14134373157652438</v>
      </c>
      <c r="P14" s="33">
        <f t="shared" si="9"/>
        <v>0.13179686071026794</v>
      </c>
      <c r="Q14" s="41"/>
      <c r="R14" s="58">
        <f t="shared" si="10"/>
        <v>26.247372874990226</v>
      </c>
      <c r="S14" s="58">
        <f t="shared" si="11"/>
        <v>30.530246020529269</v>
      </c>
      <c r="T14" s="58">
        <f t="shared" si="12"/>
        <v>28.468121913417875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7859.4736762836019</v>
      </c>
      <c r="F15" s="56">
        <v>9287.3436221793872</v>
      </c>
      <c r="G15" s="57">
        <f t="shared" si="4"/>
        <v>17146.817298462989</v>
      </c>
      <c r="H15" s="56">
        <v>247</v>
      </c>
      <c r="I15" s="56">
        <v>251</v>
      </c>
      <c r="J15" s="57">
        <f t="shared" si="5"/>
        <v>498</v>
      </c>
      <c r="K15" s="56">
        <v>168</v>
      </c>
      <c r="L15" s="56">
        <v>166</v>
      </c>
      <c r="M15" s="57">
        <f t="shared" si="6"/>
        <v>334</v>
      </c>
      <c r="N15" s="32">
        <f t="shared" si="7"/>
        <v>8.2717370509004823E-2</v>
      </c>
      <c r="O15" s="32">
        <f t="shared" si="8"/>
        <v>9.736794034827001E-2</v>
      </c>
      <c r="P15" s="33">
        <f t="shared" si="9"/>
        <v>9.0056813542347638E-2</v>
      </c>
      <c r="Q15" s="41"/>
      <c r="R15" s="58">
        <f t="shared" si="10"/>
        <v>18.938490786225547</v>
      </c>
      <c r="S15" s="58">
        <f t="shared" si="11"/>
        <v>22.271807247432584</v>
      </c>
      <c r="T15" s="58">
        <f t="shared" si="12"/>
        <v>20.609155406806476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15101.685871065829</v>
      </c>
      <c r="F16" s="56">
        <v>17792.003652005827</v>
      </c>
      <c r="G16" s="57">
        <f t="shared" si="4"/>
        <v>32893.689523071655</v>
      </c>
      <c r="H16" s="56">
        <v>318</v>
      </c>
      <c r="I16" s="56">
        <v>295</v>
      </c>
      <c r="J16" s="57">
        <f t="shared" si="5"/>
        <v>613</v>
      </c>
      <c r="K16" s="56">
        <v>246</v>
      </c>
      <c r="L16" s="56">
        <v>284</v>
      </c>
      <c r="M16" s="57">
        <f t="shared" si="6"/>
        <v>530</v>
      </c>
      <c r="N16" s="32">
        <f t="shared" si="7"/>
        <v>0.11643910275618237</v>
      </c>
      <c r="O16" s="32">
        <f t="shared" si="8"/>
        <v>0.13262570555791808</v>
      </c>
      <c r="P16" s="33">
        <f t="shared" si="9"/>
        <v>0.12466908797137614</v>
      </c>
      <c r="Q16" s="41"/>
      <c r="R16" s="58">
        <f t="shared" si="10"/>
        <v>26.776038778485511</v>
      </c>
      <c r="S16" s="58">
        <f t="shared" si="11"/>
        <v>30.728849139906437</v>
      </c>
      <c r="T16" s="58">
        <f t="shared" si="12"/>
        <v>28.778381035058317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16730.776331238751</v>
      </c>
      <c r="F17" s="56">
        <v>19288.980186222769</v>
      </c>
      <c r="G17" s="57">
        <f t="shared" si="4"/>
        <v>36019.756517461516</v>
      </c>
      <c r="H17" s="56">
        <v>319</v>
      </c>
      <c r="I17" s="56">
        <v>289</v>
      </c>
      <c r="J17" s="57">
        <f t="shared" si="5"/>
        <v>608</v>
      </c>
      <c r="K17" s="56">
        <v>246</v>
      </c>
      <c r="L17" s="56">
        <v>284</v>
      </c>
      <c r="M17" s="57">
        <f t="shared" si="6"/>
        <v>530</v>
      </c>
      <c r="N17" s="32">
        <f t="shared" ref="N17:N81" si="13">+E17/(H17*216+K17*248)</f>
        <v>0.12878545731909871</v>
      </c>
      <c r="O17" s="32">
        <f t="shared" si="0"/>
        <v>0.14518712129089215</v>
      </c>
      <c r="P17" s="33">
        <f t="shared" si="1"/>
        <v>0.13707816978270382</v>
      </c>
      <c r="Q17" s="41"/>
      <c r="R17" s="58">
        <f t="shared" si="10"/>
        <v>29.611993506617257</v>
      </c>
      <c r="S17" s="58">
        <f t="shared" si="11"/>
        <v>33.663141686252651</v>
      </c>
      <c r="T17" s="58">
        <f t="shared" si="12"/>
        <v>31.651807133094479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22224.49266807413</v>
      </c>
      <c r="F18" s="56">
        <v>23672.787805977056</v>
      </c>
      <c r="G18" s="57">
        <f t="shared" si="4"/>
        <v>45897.280474051186</v>
      </c>
      <c r="H18" s="56">
        <v>321</v>
      </c>
      <c r="I18" s="56">
        <v>297</v>
      </c>
      <c r="J18" s="57">
        <f t="shared" si="5"/>
        <v>618</v>
      </c>
      <c r="K18" s="56">
        <v>246</v>
      </c>
      <c r="L18" s="56">
        <v>284</v>
      </c>
      <c r="M18" s="57">
        <f t="shared" si="6"/>
        <v>530</v>
      </c>
      <c r="N18" s="32">
        <f t="shared" si="13"/>
        <v>0.17050644961083081</v>
      </c>
      <c r="O18" s="32">
        <f t="shared" si="0"/>
        <v>0.17589600402705416</v>
      </c>
      <c r="P18" s="33">
        <f t="shared" si="1"/>
        <v>0.1732443549721101</v>
      </c>
      <c r="Q18" s="41"/>
      <c r="R18" s="58">
        <f t="shared" si="10"/>
        <v>39.196636098896171</v>
      </c>
      <c r="S18" s="58">
        <f t="shared" si="11"/>
        <v>40.744901559340889</v>
      </c>
      <c r="T18" s="58">
        <f t="shared" si="12"/>
        <v>39.980209472170024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29504.132857387482</v>
      </c>
      <c r="F19" s="56">
        <v>31249.440141722233</v>
      </c>
      <c r="G19" s="57">
        <f t="shared" si="4"/>
        <v>60753.572999109718</v>
      </c>
      <c r="H19" s="56">
        <v>321</v>
      </c>
      <c r="I19" s="56">
        <v>299</v>
      </c>
      <c r="J19" s="57">
        <f t="shared" si="5"/>
        <v>620</v>
      </c>
      <c r="K19" s="56">
        <v>246</v>
      </c>
      <c r="L19" s="56">
        <v>284</v>
      </c>
      <c r="M19" s="57">
        <f t="shared" si="6"/>
        <v>530</v>
      </c>
      <c r="N19" s="32">
        <f t="shared" si="13"/>
        <v>0.2263558956099819</v>
      </c>
      <c r="O19" s="32">
        <f t="shared" si="0"/>
        <v>0.23144990328347922</v>
      </c>
      <c r="P19" s="33">
        <f t="shared" si="1"/>
        <v>0.22894774268582196</v>
      </c>
      <c r="Q19" s="41"/>
      <c r="R19" s="58">
        <f t="shared" si="10"/>
        <v>52.03550768498674</v>
      </c>
      <c r="S19" s="58">
        <f t="shared" si="11"/>
        <v>53.601098013245682</v>
      </c>
      <c r="T19" s="58">
        <f t="shared" si="12"/>
        <v>52.829193912269318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35412.976421214997</v>
      </c>
      <c r="F20" s="56">
        <v>41784.085961992867</v>
      </c>
      <c r="G20" s="57">
        <f t="shared" si="4"/>
        <v>77197.062383207871</v>
      </c>
      <c r="H20" s="56">
        <v>323</v>
      </c>
      <c r="I20" s="56">
        <v>292</v>
      </c>
      <c r="J20" s="57">
        <f t="shared" si="5"/>
        <v>615</v>
      </c>
      <c r="K20" s="56">
        <v>247</v>
      </c>
      <c r="L20" s="56">
        <v>280</v>
      </c>
      <c r="M20" s="57">
        <f t="shared" si="6"/>
        <v>527</v>
      </c>
      <c r="N20" s="32">
        <f t="shared" si="13"/>
        <v>0.27027854760360692</v>
      </c>
      <c r="O20" s="32">
        <f t="shared" si="0"/>
        <v>0.3153230346081326</v>
      </c>
      <c r="P20" s="33">
        <f t="shared" si="1"/>
        <v>0.29292795816589717</v>
      </c>
      <c r="Q20" s="41"/>
      <c r="R20" s="58">
        <f t="shared" si="10"/>
        <v>62.128028809149114</v>
      </c>
      <c r="S20" s="58">
        <f t="shared" si="11"/>
        <v>73.04910133215536</v>
      </c>
      <c r="T20" s="58">
        <f t="shared" si="12"/>
        <v>67.598128181442974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35019.710806694056</v>
      </c>
      <c r="F21" s="56">
        <v>41262.619634539187</v>
      </c>
      <c r="G21" s="57">
        <f t="shared" si="4"/>
        <v>76282.330441233236</v>
      </c>
      <c r="H21" s="56">
        <v>323</v>
      </c>
      <c r="I21" s="56">
        <v>292</v>
      </c>
      <c r="J21" s="57">
        <f t="shared" si="5"/>
        <v>615</v>
      </c>
      <c r="K21" s="56">
        <v>252</v>
      </c>
      <c r="L21" s="56">
        <v>282</v>
      </c>
      <c r="M21" s="57">
        <f t="shared" si="6"/>
        <v>534</v>
      </c>
      <c r="N21" s="32">
        <f t="shared" si="13"/>
        <v>0.26477129685095002</v>
      </c>
      <c r="O21" s="32">
        <f t="shared" si="0"/>
        <v>0.31022660016344272</v>
      </c>
      <c r="P21" s="33">
        <f t="shared" si="1"/>
        <v>0.28756269203396229</v>
      </c>
      <c r="Q21" s="41"/>
      <c r="R21" s="58">
        <f t="shared" si="10"/>
        <v>60.903844881207057</v>
      </c>
      <c r="S21" s="58">
        <f t="shared" si="11"/>
        <v>71.886096924284303</v>
      </c>
      <c r="T21" s="58">
        <f t="shared" si="12"/>
        <v>66.390191854859211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33355.593924039647</v>
      </c>
      <c r="F22" s="56">
        <v>38867.44663897065</v>
      </c>
      <c r="G22" s="57">
        <f t="shared" si="4"/>
        <v>72223.04056301029</v>
      </c>
      <c r="H22" s="56">
        <v>323</v>
      </c>
      <c r="I22" s="56">
        <v>292</v>
      </c>
      <c r="J22" s="57">
        <f t="shared" si="5"/>
        <v>615</v>
      </c>
      <c r="K22" s="56">
        <v>250</v>
      </c>
      <c r="L22" s="56">
        <v>282</v>
      </c>
      <c r="M22" s="57">
        <f t="shared" si="6"/>
        <v>532</v>
      </c>
      <c r="N22" s="32">
        <f t="shared" si="13"/>
        <v>0.25313880398912975</v>
      </c>
      <c r="O22" s="32">
        <f t="shared" si="0"/>
        <v>0.29221886382000067</v>
      </c>
      <c r="P22" s="33">
        <f t="shared" si="1"/>
        <v>0.27277034384917925</v>
      </c>
      <c r="Q22" s="41"/>
      <c r="R22" s="58">
        <f t="shared" si="10"/>
        <v>58.212205801116312</v>
      </c>
      <c r="S22" s="58">
        <f t="shared" si="11"/>
        <v>67.713321670680571</v>
      </c>
      <c r="T22" s="58">
        <f t="shared" si="12"/>
        <v>62.966905460340271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31027.437978943708</v>
      </c>
      <c r="F23" s="56">
        <v>31082.457911645677</v>
      </c>
      <c r="G23" s="57">
        <f t="shared" si="4"/>
        <v>62109.895890589381</v>
      </c>
      <c r="H23" s="56">
        <v>323</v>
      </c>
      <c r="I23" s="56">
        <v>312</v>
      </c>
      <c r="J23" s="57">
        <f t="shared" si="5"/>
        <v>635</v>
      </c>
      <c r="K23" s="56">
        <v>248</v>
      </c>
      <c r="L23" s="56">
        <v>258</v>
      </c>
      <c r="M23" s="57">
        <f t="shared" si="6"/>
        <v>506</v>
      </c>
      <c r="N23" s="32">
        <f t="shared" si="13"/>
        <v>0.23635990903577084</v>
      </c>
      <c r="O23" s="32">
        <f t="shared" si="0"/>
        <v>0.23659159901082144</v>
      </c>
      <c r="P23" s="33">
        <f t="shared" si="1"/>
        <v>0.23647579989411449</v>
      </c>
      <c r="Q23" s="41"/>
      <c r="R23" s="58">
        <f t="shared" si="10"/>
        <v>54.338770541057279</v>
      </c>
      <c r="S23" s="58">
        <f t="shared" si="11"/>
        <v>54.530627915167855</v>
      </c>
      <c r="T23" s="58">
        <f t="shared" si="12"/>
        <v>54.434615153890782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29237.696848536987</v>
      </c>
      <c r="F24" s="56">
        <v>27976.91332766819</v>
      </c>
      <c r="G24" s="57">
        <f t="shared" si="4"/>
        <v>57214.610176205177</v>
      </c>
      <c r="H24" s="56">
        <v>325</v>
      </c>
      <c r="I24" s="56">
        <v>329</v>
      </c>
      <c r="J24" s="57">
        <f t="shared" si="5"/>
        <v>654</v>
      </c>
      <c r="K24" s="56">
        <v>248</v>
      </c>
      <c r="L24" s="56">
        <v>245</v>
      </c>
      <c r="M24" s="57">
        <f t="shared" si="6"/>
        <v>493</v>
      </c>
      <c r="N24" s="32">
        <f t="shared" si="13"/>
        <v>0.22199551151473751</v>
      </c>
      <c r="O24" s="32">
        <f t="shared" si="0"/>
        <v>0.21222928546902073</v>
      </c>
      <c r="P24" s="33">
        <f t="shared" si="1"/>
        <v>0.2171101749195728</v>
      </c>
      <c r="Q24" s="41"/>
      <c r="R24" s="58">
        <f t="shared" si="10"/>
        <v>51.025648950326328</v>
      </c>
      <c r="S24" s="58">
        <f t="shared" si="11"/>
        <v>48.740267121373151</v>
      </c>
      <c r="T24" s="58">
        <f t="shared" si="12"/>
        <v>49.881961792681061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28196.92912709032</v>
      </c>
      <c r="F25" s="56">
        <v>26679.673024170919</v>
      </c>
      <c r="G25" s="57">
        <f t="shared" si="4"/>
        <v>54876.602151261235</v>
      </c>
      <c r="H25" s="56">
        <v>322</v>
      </c>
      <c r="I25" s="56">
        <v>331</v>
      </c>
      <c r="J25" s="57">
        <f t="shared" si="5"/>
        <v>653</v>
      </c>
      <c r="K25" s="56">
        <v>248</v>
      </c>
      <c r="L25" s="56">
        <v>245</v>
      </c>
      <c r="M25" s="57">
        <f t="shared" si="6"/>
        <v>493</v>
      </c>
      <c r="N25" s="32">
        <f t="shared" si="13"/>
        <v>0.21515176052290869</v>
      </c>
      <c r="O25" s="32">
        <f t="shared" si="0"/>
        <v>0.20172750592918975</v>
      </c>
      <c r="P25" s="33">
        <f t="shared" si="1"/>
        <v>0.20840904383872075</v>
      </c>
      <c r="Q25" s="41"/>
      <c r="R25" s="58">
        <f t="shared" si="10"/>
        <v>49.468296714193542</v>
      </c>
      <c r="S25" s="58">
        <f t="shared" si="11"/>
        <v>46.318876778074511</v>
      </c>
      <c r="T25" s="58">
        <f t="shared" si="12"/>
        <v>47.885342191327432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26795.195914515651</v>
      </c>
      <c r="F26" s="56">
        <v>25192.168392143431</v>
      </c>
      <c r="G26" s="57">
        <f t="shared" si="4"/>
        <v>51987.364306659081</v>
      </c>
      <c r="H26" s="56">
        <v>323</v>
      </c>
      <c r="I26" s="56">
        <v>329</v>
      </c>
      <c r="J26" s="57">
        <f t="shared" si="5"/>
        <v>652</v>
      </c>
      <c r="K26" s="56">
        <v>248</v>
      </c>
      <c r="L26" s="56">
        <v>245</v>
      </c>
      <c r="M26" s="57">
        <f t="shared" si="6"/>
        <v>493</v>
      </c>
      <c r="N26" s="32">
        <f t="shared" si="13"/>
        <v>0.20411965929151418</v>
      </c>
      <c r="O26" s="32">
        <f t="shared" si="0"/>
        <v>0.19110456663538833</v>
      </c>
      <c r="P26" s="33">
        <f t="shared" si="1"/>
        <v>0.19759845952298433</v>
      </c>
      <c r="Q26" s="41"/>
      <c r="R26" s="58">
        <f t="shared" si="10"/>
        <v>46.926787941358405</v>
      </c>
      <c r="S26" s="58">
        <f t="shared" si="11"/>
        <v>43.888795108263814</v>
      </c>
      <c r="T26" s="58">
        <f t="shared" si="12"/>
        <v>45.403811621536313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23009.765289279825</v>
      </c>
      <c r="F27" s="56">
        <v>22575.075685700554</v>
      </c>
      <c r="G27" s="57">
        <f t="shared" si="4"/>
        <v>45584.840974980383</v>
      </c>
      <c r="H27" s="56">
        <v>319</v>
      </c>
      <c r="I27" s="56">
        <v>333</v>
      </c>
      <c r="J27" s="57">
        <f t="shared" si="5"/>
        <v>652</v>
      </c>
      <c r="K27" s="56">
        <v>248</v>
      </c>
      <c r="L27" s="56">
        <v>245</v>
      </c>
      <c r="M27" s="57">
        <f t="shared" si="6"/>
        <v>493</v>
      </c>
      <c r="N27" s="32">
        <f t="shared" si="13"/>
        <v>0.17644443047420269</v>
      </c>
      <c r="O27" s="32">
        <f t="shared" si="0"/>
        <v>0.17013652844040572</v>
      </c>
      <c r="P27" s="33">
        <f t="shared" si="1"/>
        <v>0.17326314719714622</v>
      </c>
      <c r="Q27" s="41"/>
      <c r="R27" s="58">
        <f t="shared" si="10"/>
        <v>40.581596630123151</v>
      </c>
      <c r="S27" s="58">
        <f t="shared" si="11"/>
        <v>39.057224369724146</v>
      </c>
      <c r="T27" s="58">
        <f t="shared" si="12"/>
        <v>39.812088187755791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8329.2851924551978</v>
      </c>
      <c r="F28" s="56">
        <v>9230.967264148434</v>
      </c>
      <c r="G28" s="57">
        <f t="shared" si="4"/>
        <v>17560.25245660363</v>
      </c>
      <c r="H28" s="56">
        <v>160</v>
      </c>
      <c r="I28" s="56">
        <v>166</v>
      </c>
      <c r="J28" s="57">
        <f t="shared" si="5"/>
        <v>326</v>
      </c>
      <c r="K28" s="56">
        <v>0</v>
      </c>
      <c r="L28" s="56">
        <v>0</v>
      </c>
      <c r="M28" s="57">
        <f t="shared" si="6"/>
        <v>0</v>
      </c>
      <c r="N28" s="32">
        <f t="shared" si="13"/>
        <v>0.24100940950391198</v>
      </c>
      <c r="O28" s="32">
        <f t="shared" si="0"/>
        <v>0.25744553949543825</v>
      </c>
      <c r="P28" s="33">
        <f t="shared" si="1"/>
        <v>0.24937872722965845</v>
      </c>
      <c r="Q28" s="41"/>
      <c r="R28" s="58">
        <f t="shared" si="10"/>
        <v>52.058032452844984</v>
      </c>
      <c r="S28" s="58">
        <f t="shared" si="11"/>
        <v>55.608236531014661</v>
      </c>
      <c r="T28" s="58">
        <f t="shared" si="12"/>
        <v>53.865805081606226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8156.6528653705127</v>
      </c>
      <c r="F29" s="56">
        <v>8927.5353086708892</v>
      </c>
      <c r="G29" s="57">
        <f t="shared" si="4"/>
        <v>17084.188174041403</v>
      </c>
      <c r="H29" s="56">
        <v>160</v>
      </c>
      <c r="I29" s="56">
        <v>166</v>
      </c>
      <c r="J29" s="57">
        <f t="shared" si="5"/>
        <v>326</v>
      </c>
      <c r="K29" s="56">
        <v>0</v>
      </c>
      <c r="L29" s="56">
        <v>0</v>
      </c>
      <c r="M29" s="57">
        <f t="shared" si="6"/>
        <v>0</v>
      </c>
      <c r="N29" s="32">
        <f t="shared" si="13"/>
        <v>0.23601426115076715</v>
      </c>
      <c r="O29" s="32">
        <f t="shared" si="0"/>
        <v>0.24898302400353886</v>
      </c>
      <c r="P29" s="33">
        <f t="shared" si="1"/>
        <v>0.24261798702058343</v>
      </c>
      <c r="Q29" s="41"/>
      <c r="R29" s="58">
        <f t="shared" si="10"/>
        <v>50.979080408565707</v>
      </c>
      <c r="S29" s="58">
        <f t="shared" si="11"/>
        <v>53.780333184764395</v>
      </c>
      <c r="T29" s="58">
        <f t="shared" si="12"/>
        <v>52.405485196446023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8089.1936403181899</v>
      </c>
      <c r="F30" s="56">
        <v>8826.3116279566457</v>
      </c>
      <c r="G30" s="57">
        <f t="shared" si="4"/>
        <v>16915.505268274836</v>
      </c>
      <c r="H30" s="56">
        <v>160</v>
      </c>
      <c r="I30" s="56">
        <v>166</v>
      </c>
      <c r="J30" s="57">
        <f t="shared" si="5"/>
        <v>326</v>
      </c>
      <c r="K30" s="56">
        <v>0</v>
      </c>
      <c r="L30" s="56">
        <v>0</v>
      </c>
      <c r="M30" s="57">
        <f t="shared" si="6"/>
        <v>0</v>
      </c>
      <c r="N30" s="32">
        <f t="shared" si="13"/>
        <v>0.2340623159814291</v>
      </c>
      <c r="O30" s="32">
        <f t="shared" si="0"/>
        <v>0.24615996285019651</v>
      </c>
      <c r="P30" s="33">
        <f t="shared" si="1"/>
        <v>0.24022246745448245</v>
      </c>
      <c r="Q30" s="41"/>
      <c r="R30" s="58">
        <f t="shared" si="10"/>
        <v>50.557460251988687</v>
      </c>
      <c r="S30" s="58">
        <f t="shared" si="11"/>
        <v>53.170551975642447</v>
      </c>
      <c r="T30" s="58">
        <f t="shared" si="12"/>
        <v>51.888052970168211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7427.0845982906339</v>
      </c>
      <c r="F31" s="56">
        <v>8125.5020735386915</v>
      </c>
      <c r="G31" s="57">
        <f t="shared" si="4"/>
        <v>15552.586671829325</v>
      </c>
      <c r="H31" s="56">
        <v>162</v>
      </c>
      <c r="I31" s="56">
        <v>166</v>
      </c>
      <c r="J31" s="57">
        <f t="shared" si="5"/>
        <v>328</v>
      </c>
      <c r="K31" s="56">
        <v>0</v>
      </c>
      <c r="L31" s="56">
        <v>0</v>
      </c>
      <c r="M31" s="57">
        <f t="shared" si="6"/>
        <v>0</v>
      </c>
      <c r="N31" s="32">
        <f t="shared" si="13"/>
        <v>0.21225093159266786</v>
      </c>
      <c r="O31" s="32">
        <f t="shared" si="0"/>
        <v>0.22661485033296216</v>
      </c>
      <c r="P31" s="33">
        <f t="shared" si="1"/>
        <v>0.21952047583318265</v>
      </c>
      <c r="Q31" s="41"/>
      <c r="R31" s="58">
        <f t="shared" si="10"/>
        <v>45.846201224016262</v>
      </c>
      <c r="S31" s="58">
        <f t="shared" si="11"/>
        <v>48.94880767191983</v>
      </c>
      <c r="T31" s="58">
        <f t="shared" si="12"/>
        <v>47.416422779967455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7091.5989976157543</v>
      </c>
      <c r="F32" s="56">
        <v>7806.54578461658</v>
      </c>
      <c r="G32" s="57">
        <f t="shared" si="4"/>
        <v>14898.144782232335</v>
      </c>
      <c r="H32" s="56">
        <v>160</v>
      </c>
      <c r="I32" s="56">
        <v>166</v>
      </c>
      <c r="J32" s="57">
        <f t="shared" si="5"/>
        <v>326</v>
      </c>
      <c r="K32" s="56">
        <v>0</v>
      </c>
      <c r="L32" s="56">
        <v>0</v>
      </c>
      <c r="M32" s="57">
        <f t="shared" si="6"/>
        <v>0</v>
      </c>
      <c r="N32" s="32">
        <f t="shared" si="13"/>
        <v>0.20519673025508547</v>
      </c>
      <c r="O32" s="32">
        <f t="shared" si="0"/>
        <v>0.21771937150313977</v>
      </c>
      <c r="P32" s="33">
        <f t="shared" si="1"/>
        <v>0.2115732899090027</v>
      </c>
      <c r="Q32" s="41"/>
      <c r="R32" s="58">
        <f t="shared" si="10"/>
        <v>44.322493735098462</v>
      </c>
      <c r="S32" s="58">
        <f t="shared" si="11"/>
        <v>47.027384244678196</v>
      </c>
      <c r="T32" s="58">
        <f t="shared" si="12"/>
        <v>45.699830620344585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5468.7874233340035</v>
      </c>
      <c r="F33" s="56">
        <v>6046.510711439535</v>
      </c>
      <c r="G33" s="57">
        <f t="shared" si="4"/>
        <v>11515.298134773539</v>
      </c>
      <c r="H33" s="56">
        <v>153</v>
      </c>
      <c r="I33" s="56">
        <v>171</v>
      </c>
      <c r="J33" s="57">
        <f t="shared" si="5"/>
        <v>324</v>
      </c>
      <c r="K33" s="56">
        <v>0</v>
      </c>
      <c r="L33" s="56">
        <v>0</v>
      </c>
      <c r="M33" s="57">
        <f t="shared" si="6"/>
        <v>0</v>
      </c>
      <c r="N33" s="32">
        <f t="shared" si="13"/>
        <v>0.16548013263537895</v>
      </c>
      <c r="O33" s="32">
        <f t="shared" si="0"/>
        <v>0.16370236927224213</v>
      </c>
      <c r="P33" s="33">
        <f t="shared" si="1"/>
        <v>0.16454186863816786</v>
      </c>
      <c r="Q33" s="41"/>
      <c r="R33" s="58">
        <f t="shared" si="10"/>
        <v>35.743708649241853</v>
      </c>
      <c r="S33" s="58">
        <f t="shared" si="11"/>
        <v>35.359711762804295</v>
      </c>
      <c r="T33" s="58">
        <f t="shared" si="12"/>
        <v>35.541043625844253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2479.0531220834687</v>
      </c>
      <c r="F34" s="56">
        <v>3060.0709391826717</v>
      </c>
      <c r="G34" s="57">
        <f t="shared" si="4"/>
        <v>5539.1240612661404</v>
      </c>
      <c r="H34" s="56">
        <v>165</v>
      </c>
      <c r="I34" s="56">
        <v>168</v>
      </c>
      <c r="J34" s="57">
        <f t="shared" si="5"/>
        <v>333</v>
      </c>
      <c r="K34" s="56">
        <v>0</v>
      </c>
      <c r="L34" s="56">
        <v>0</v>
      </c>
      <c r="M34" s="57">
        <f t="shared" si="6"/>
        <v>0</v>
      </c>
      <c r="N34" s="32">
        <f t="shared" si="13"/>
        <v>6.9558168408627066E-2</v>
      </c>
      <c r="O34" s="32">
        <f t="shared" si="0"/>
        <v>8.4327351719099206E-2</v>
      </c>
      <c r="P34" s="33">
        <f t="shared" si="1"/>
        <v>7.7009287916613003E-2</v>
      </c>
      <c r="Q34" s="41"/>
      <c r="R34" s="58">
        <f t="shared" si="10"/>
        <v>15.024564376263447</v>
      </c>
      <c r="S34" s="58">
        <f t="shared" si="11"/>
        <v>18.214707971325428</v>
      </c>
      <c r="T34" s="58">
        <f t="shared" si="12"/>
        <v>16.634006189988408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1297.4501333535809</v>
      </c>
      <c r="F35" s="56">
        <v>1667.2348400753149</v>
      </c>
      <c r="G35" s="57">
        <f t="shared" si="4"/>
        <v>2964.6849734288958</v>
      </c>
      <c r="H35" s="56">
        <v>169</v>
      </c>
      <c r="I35" s="56">
        <v>172</v>
      </c>
      <c r="J35" s="57">
        <f t="shared" si="5"/>
        <v>341</v>
      </c>
      <c r="K35" s="56">
        <v>0</v>
      </c>
      <c r="L35" s="56">
        <v>0</v>
      </c>
      <c r="M35" s="57">
        <f t="shared" si="6"/>
        <v>0</v>
      </c>
      <c r="N35" s="32">
        <f t="shared" si="13"/>
        <v>3.5542683907341138E-2</v>
      </c>
      <c r="O35" s="32">
        <f t="shared" si="0"/>
        <v>4.487604543699706E-2</v>
      </c>
      <c r="P35" s="33">
        <f t="shared" si="1"/>
        <v>4.0250420514674916E-2</v>
      </c>
      <c r="Q35" s="41"/>
      <c r="R35" s="58">
        <f t="shared" si="10"/>
        <v>7.6772197239856856</v>
      </c>
      <c r="S35" s="58">
        <f t="shared" si="11"/>
        <v>9.693225814391365</v>
      </c>
      <c r="T35" s="58">
        <f t="shared" si="12"/>
        <v>8.6940908311697829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347.74569628625079</v>
      </c>
      <c r="F36" s="61">
        <v>345</v>
      </c>
      <c r="G36" s="62">
        <f t="shared" si="4"/>
        <v>692.74569628625079</v>
      </c>
      <c r="H36" s="61">
        <v>165</v>
      </c>
      <c r="I36" s="61">
        <v>168</v>
      </c>
      <c r="J36" s="62">
        <f t="shared" si="5"/>
        <v>333</v>
      </c>
      <c r="K36" s="61">
        <v>0</v>
      </c>
      <c r="L36" s="61">
        <v>0</v>
      </c>
      <c r="M36" s="62">
        <f t="shared" si="6"/>
        <v>0</v>
      </c>
      <c r="N36" s="34">
        <f t="shared" si="13"/>
        <v>9.7571744188061395E-3</v>
      </c>
      <c r="O36" s="34">
        <f t="shared" si="0"/>
        <v>9.5072751322751326E-3</v>
      </c>
      <c r="P36" s="35">
        <f t="shared" si="1"/>
        <v>9.631099103078784E-3</v>
      </c>
      <c r="Q36" s="41"/>
      <c r="R36" s="58">
        <f t="shared" si="10"/>
        <v>2.1075496744621258</v>
      </c>
      <c r="S36" s="58">
        <f t="shared" si="11"/>
        <v>2.0535714285714284</v>
      </c>
      <c r="T36" s="58">
        <f t="shared" si="12"/>
        <v>2.0803174062650176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8778.0133512340853</v>
      </c>
      <c r="F37" s="64">
        <v>9166.098682642576</v>
      </c>
      <c r="G37" s="65">
        <f t="shared" si="4"/>
        <v>17944.112033876663</v>
      </c>
      <c r="H37" s="64">
        <v>82</v>
      </c>
      <c r="I37" s="64">
        <v>82</v>
      </c>
      <c r="J37" s="65">
        <f t="shared" si="5"/>
        <v>164</v>
      </c>
      <c r="K37" s="64">
        <v>166</v>
      </c>
      <c r="L37" s="64">
        <v>168</v>
      </c>
      <c r="M37" s="65">
        <f t="shared" si="6"/>
        <v>334</v>
      </c>
      <c r="N37" s="30">
        <f t="shared" si="13"/>
        <v>0.14908310718807891</v>
      </c>
      <c r="O37" s="30">
        <f t="shared" si="0"/>
        <v>0.15437379888578848</v>
      </c>
      <c r="P37" s="31">
        <f t="shared" si="1"/>
        <v>0.15173954838550824</v>
      </c>
      <c r="Q37" s="41"/>
      <c r="R37" s="58">
        <f t="shared" si="10"/>
        <v>35.395215125943892</v>
      </c>
      <c r="S37" s="58">
        <f t="shared" si="11"/>
        <v>36.664394730570301</v>
      </c>
      <c r="T37" s="58">
        <f t="shared" si="12"/>
        <v>36.032353481680047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8417.3199663417363</v>
      </c>
      <c r="F38" s="56">
        <v>8948.4664847004024</v>
      </c>
      <c r="G38" s="57">
        <f t="shared" si="4"/>
        <v>17365.786451042139</v>
      </c>
      <c r="H38" s="56">
        <v>82</v>
      </c>
      <c r="I38" s="56">
        <v>80</v>
      </c>
      <c r="J38" s="57">
        <f t="shared" si="5"/>
        <v>162</v>
      </c>
      <c r="K38" s="56">
        <v>164</v>
      </c>
      <c r="L38" s="56">
        <v>168</v>
      </c>
      <c r="M38" s="57">
        <f t="shared" si="6"/>
        <v>332</v>
      </c>
      <c r="N38" s="32">
        <f t="shared" si="13"/>
        <v>0.14417169029771404</v>
      </c>
      <c r="O38" s="32">
        <f t="shared" si="0"/>
        <v>0.15181301718072071</v>
      </c>
      <c r="P38" s="33">
        <f t="shared" si="1"/>
        <v>0.14801058955272517</v>
      </c>
      <c r="Q38" s="41"/>
      <c r="R38" s="58">
        <f t="shared" si="10"/>
        <v>34.216747830657468</v>
      </c>
      <c r="S38" s="58">
        <f t="shared" si="11"/>
        <v>36.08252614798549</v>
      </c>
      <c r="T38" s="58">
        <f t="shared" si="12"/>
        <v>35.153413868506355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8149.1280302487385</v>
      </c>
      <c r="F39" s="56">
        <v>8784.5268380059242</v>
      </c>
      <c r="G39" s="57">
        <f t="shared" si="4"/>
        <v>16933.654868254664</v>
      </c>
      <c r="H39" s="56">
        <v>82</v>
      </c>
      <c r="I39" s="56">
        <v>79</v>
      </c>
      <c r="J39" s="57">
        <f t="shared" si="5"/>
        <v>161</v>
      </c>
      <c r="K39" s="56">
        <v>170</v>
      </c>
      <c r="L39" s="56">
        <v>166</v>
      </c>
      <c r="M39" s="57">
        <f t="shared" si="6"/>
        <v>336</v>
      </c>
      <c r="N39" s="32">
        <f t="shared" si="13"/>
        <v>0.13610916672649551</v>
      </c>
      <c r="O39" s="32">
        <f t="shared" si="0"/>
        <v>0.15085394350195638</v>
      </c>
      <c r="P39" s="33">
        <f t="shared" si="1"/>
        <v>0.14337918163868002</v>
      </c>
      <c r="Q39" s="41"/>
      <c r="R39" s="58">
        <f t="shared" si="10"/>
        <v>32.337809643844203</v>
      </c>
      <c r="S39" s="58">
        <f t="shared" si="11"/>
        <v>35.855211583697653</v>
      </c>
      <c r="T39" s="58">
        <f t="shared" si="12"/>
        <v>34.071740177574775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8007.249965531033</v>
      </c>
      <c r="F40" s="56">
        <v>8706.3523171058296</v>
      </c>
      <c r="G40" s="57">
        <f t="shared" si="4"/>
        <v>16713.602282636864</v>
      </c>
      <c r="H40" s="56">
        <v>76</v>
      </c>
      <c r="I40" s="56">
        <v>81</v>
      </c>
      <c r="J40" s="57">
        <f t="shared" si="5"/>
        <v>157</v>
      </c>
      <c r="K40" s="56">
        <v>168</v>
      </c>
      <c r="L40" s="56">
        <v>170</v>
      </c>
      <c r="M40" s="57">
        <f t="shared" si="6"/>
        <v>338</v>
      </c>
      <c r="N40" s="32">
        <f t="shared" si="13"/>
        <v>0.13786587406217343</v>
      </c>
      <c r="O40" s="32">
        <f t="shared" si="0"/>
        <v>0.14594260958002261</v>
      </c>
      <c r="P40" s="33">
        <f t="shared" si="1"/>
        <v>0.14195829892842346</v>
      </c>
      <c r="Q40" s="41"/>
      <c r="R40" s="58">
        <f t="shared" si="10"/>
        <v>32.816598219389476</v>
      </c>
      <c r="S40" s="58">
        <f t="shared" si="11"/>
        <v>34.686662617951512</v>
      </c>
      <c r="T40" s="58">
        <f t="shared" si="12"/>
        <v>33.764853096236088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7965.6839239413985</v>
      </c>
      <c r="F41" s="56">
        <v>8645.7027221259814</v>
      </c>
      <c r="G41" s="57">
        <f t="shared" si="4"/>
        <v>16611.386646067382</v>
      </c>
      <c r="H41" s="56">
        <v>83</v>
      </c>
      <c r="I41" s="56">
        <v>81</v>
      </c>
      <c r="J41" s="57">
        <f t="shared" si="5"/>
        <v>164</v>
      </c>
      <c r="K41" s="56">
        <v>168</v>
      </c>
      <c r="L41" s="56">
        <v>168</v>
      </c>
      <c r="M41" s="57">
        <f t="shared" si="6"/>
        <v>336</v>
      </c>
      <c r="N41" s="32">
        <f t="shared" si="13"/>
        <v>0.1336703571610518</v>
      </c>
      <c r="O41" s="32">
        <f t="shared" si="0"/>
        <v>0.14614101964377926</v>
      </c>
      <c r="P41" s="33">
        <f t="shared" si="1"/>
        <v>0.13988300530574121</v>
      </c>
      <c r="Q41" s="41"/>
      <c r="R41" s="58">
        <f t="shared" si="10"/>
        <v>31.735792525662941</v>
      </c>
      <c r="S41" s="58">
        <f t="shared" si="11"/>
        <v>34.72169767922081</v>
      </c>
      <c r="T41" s="58">
        <f t="shared" si="12"/>
        <v>33.222773292134761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5892.216130359946</v>
      </c>
      <c r="F42" s="56">
        <v>4800.686762319423</v>
      </c>
      <c r="G42" s="57">
        <f t="shared" si="4"/>
        <v>10692.902892679369</v>
      </c>
      <c r="H42" s="56">
        <v>0</v>
      </c>
      <c r="I42" s="56">
        <v>0</v>
      </c>
      <c r="J42" s="57">
        <f t="shared" si="5"/>
        <v>0</v>
      </c>
      <c r="K42" s="56">
        <v>168</v>
      </c>
      <c r="L42" s="56">
        <v>168</v>
      </c>
      <c r="M42" s="57">
        <f t="shared" si="6"/>
        <v>336</v>
      </c>
      <c r="N42" s="32">
        <f t="shared" si="13"/>
        <v>0.14142223815188043</v>
      </c>
      <c r="O42" s="32">
        <f t="shared" si="0"/>
        <v>0.11522385662248999</v>
      </c>
      <c r="P42" s="33">
        <f t="shared" si="1"/>
        <v>0.1283230473871852</v>
      </c>
      <c r="Q42" s="41"/>
      <c r="R42" s="58">
        <f t="shared" si="10"/>
        <v>35.072715061666344</v>
      </c>
      <c r="S42" s="58">
        <f t="shared" si="11"/>
        <v>28.575516442377516</v>
      </c>
      <c r="T42" s="58">
        <f t="shared" si="12"/>
        <v>31.824115752021932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5262.3583611840932</v>
      </c>
      <c r="F43" s="56">
        <v>4247.652850622886</v>
      </c>
      <c r="G43" s="57">
        <f t="shared" si="4"/>
        <v>9510.0112118069792</v>
      </c>
      <c r="H43" s="56">
        <v>0</v>
      </c>
      <c r="I43" s="56">
        <v>0</v>
      </c>
      <c r="J43" s="57">
        <f t="shared" si="5"/>
        <v>0</v>
      </c>
      <c r="K43" s="56">
        <v>168</v>
      </c>
      <c r="L43" s="56">
        <v>168</v>
      </c>
      <c r="M43" s="57">
        <f t="shared" si="6"/>
        <v>336</v>
      </c>
      <c r="N43" s="32">
        <f t="shared" si="13"/>
        <v>0.12630468416820501</v>
      </c>
      <c r="O43" s="32">
        <f t="shared" si="0"/>
        <v>0.10195019322731581</v>
      </c>
      <c r="P43" s="33">
        <f t="shared" si="1"/>
        <v>0.1141274386977604</v>
      </c>
      <c r="Q43" s="41"/>
      <c r="R43" s="58">
        <f t="shared" si="10"/>
        <v>31.323561673714842</v>
      </c>
      <c r="S43" s="58">
        <f t="shared" si="11"/>
        <v>25.283647920374321</v>
      </c>
      <c r="T43" s="58">
        <f t="shared" si="12"/>
        <v>28.303604797044581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5046.3747227625063</v>
      </c>
      <c r="F44" s="56">
        <v>4050.3908496340368</v>
      </c>
      <c r="G44" s="57">
        <f t="shared" si="4"/>
        <v>9096.7655723965436</v>
      </c>
      <c r="H44" s="56">
        <v>0</v>
      </c>
      <c r="I44" s="56">
        <v>0</v>
      </c>
      <c r="J44" s="57">
        <f t="shared" si="5"/>
        <v>0</v>
      </c>
      <c r="K44" s="56">
        <v>168</v>
      </c>
      <c r="L44" s="56">
        <v>168</v>
      </c>
      <c r="M44" s="57">
        <f t="shared" si="6"/>
        <v>336</v>
      </c>
      <c r="N44" s="32">
        <f t="shared" si="13"/>
        <v>0.12112074507398489</v>
      </c>
      <c r="O44" s="32">
        <f t="shared" si="0"/>
        <v>9.7215602189757028E-2</v>
      </c>
      <c r="P44" s="33">
        <f t="shared" si="1"/>
        <v>0.10916817363187097</v>
      </c>
      <c r="Q44" s="41"/>
      <c r="R44" s="58">
        <f t="shared" si="10"/>
        <v>30.037944778348251</v>
      </c>
      <c r="S44" s="58">
        <f t="shared" si="11"/>
        <v>24.109469343059743</v>
      </c>
      <c r="T44" s="58">
        <f t="shared" si="12"/>
        <v>27.073707060703999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4888.5570958310182</v>
      </c>
      <c r="F45" s="56">
        <v>3989.0881398407796</v>
      </c>
      <c r="G45" s="57">
        <f t="shared" si="4"/>
        <v>8877.6452356717982</v>
      </c>
      <c r="H45" s="56">
        <v>0</v>
      </c>
      <c r="I45" s="56">
        <v>0</v>
      </c>
      <c r="J45" s="57">
        <f t="shared" si="5"/>
        <v>0</v>
      </c>
      <c r="K45" s="56">
        <v>170</v>
      </c>
      <c r="L45" s="56">
        <v>168</v>
      </c>
      <c r="M45" s="57">
        <f t="shared" si="6"/>
        <v>338</v>
      </c>
      <c r="N45" s="32">
        <f t="shared" si="13"/>
        <v>0.11595249278536571</v>
      </c>
      <c r="O45" s="32">
        <f t="shared" si="0"/>
        <v>9.5744242987729919E-2</v>
      </c>
      <c r="P45" s="33">
        <f t="shared" si="1"/>
        <v>0.1059081556078426</v>
      </c>
      <c r="Q45" s="41"/>
      <c r="R45" s="58">
        <f t="shared" si="10"/>
        <v>28.756218210770694</v>
      </c>
      <c r="S45" s="58">
        <f t="shared" si="11"/>
        <v>23.744572260957021</v>
      </c>
      <c r="T45" s="58">
        <f t="shared" si="12"/>
        <v>26.265222590744965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4832.8433158901153</v>
      </c>
      <c r="F46" s="56">
        <v>3964.9524625582117</v>
      </c>
      <c r="G46" s="57">
        <f t="shared" si="4"/>
        <v>8797.795778448326</v>
      </c>
      <c r="H46" s="56">
        <v>0</v>
      </c>
      <c r="I46" s="56">
        <v>0</v>
      </c>
      <c r="J46" s="57">
        <f t="shared" si="5"/>
        <v>0</v>
      </c>
      <c r="K46" s="56">
        <v>170</v>
      </c>
      <c r="L46" s="56">
        <v>168</v>
      </c>
      <c r="M46" s="57">
        <f t="shared" si="6"/>
        <v>338</v>
      </c>
      <c r="N46" s="32">
        <f t="shared" si="13"/>
        <v>0.1146310084414164</v>
      </c>
      <c r="O46" s="32">
        <f t="shared" si="0"/>
        <v>9.5164949658175207E-2</v>
      </c>
      <c r="P46" s="33">
        <f t="shared" si="1"/>
        <v>0.10495557093968703</v>
      </c>
      <c r="Q46" s="41"/>
      <c r="R46" s="58">
        <f t="shared" si="10"/>
        <v>28.428490093471265</v>
      </c>
      <c r="S46" s="58">
        <f t="shared" si="11"/>
        <v>23.600907515227451</v>
      </c>
      <c r="T46" s="58">
        <f t="shared" si="12"/>
        <v>26.028981593042385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4787.1048521195735</v>
      </c>
      <c r="F47" s="56">
        <v>3953.1523402865455</v>
      </c>
      <c r="G47" s="57">
        <f t="shared" si="4"/>
        <v>8740.2571924061194</v>
      </c>
      <c r="H47" s="56">
        <v>0</v>
      </c>
      <c r="I47" s="56">
        <v>0</v>
      </c>
      <c r="J47" s="57">
        <f t="shared" si="5"/>
        <v>0</v>
      </c>
      <c r="K47" s="56">
        <v>168</v>
      </c>
      <c r="L47" s="56">
        <v>168</v>
      </c>
      <c r="M47" s="57">
        <f t="shared" si="6"/>
        <v>336</v>
      </c>
      <c r="N47" s="32">
        <f t="shared" si="13"/>
        <v>0.1148978699145443</v>
      </c>
      <c r="O47" s="32">
        <f t="shared" si="0"/>
        <v>9.4881728597507334E-2</v>
      </c>
      <c r="P47" s="33">
        <f t="shared" si="1"/>
        <v>0.10488979925602582</v>
      </c>
      <c r="Q47" s="41"/>
      <c r="R47" s="58">
        <f t="shared" si="10"/>
        <v>28.494671738806986</v>
      </c>
      <c r="S47" s="58">
        <f t="shared" si="11"/>
        <v>23.53066869218182</v>
      </c>
      <c r="T47" s="58">
        <f t="shared" si="12"/>
        <v>26.012670215494403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4064.6386141907828</v>
      </c>
      <c r="F48" s="56">
        <v>3440.0774763267964</v>
      </c>
      <c r="G48" s="57">
        <f t="shared" si="4"/>
        <v>7504.7160905175788</v>
      </c>
      <c r="H48" s="56">
        <v>0</v>
      </c>
      <c r="I48" s="56">
        <v>0</v>
      </c>
      <c r="J48" s="57">
        <f t="shared" ref="J48:J58" si="14">+H48+I48</f>
        <v>0</v>
      </c>
      <c r="K48" s="56">
        <v>168</v>
      </c>
      <c r="L48" s="56">
        <v>166</v>
      </c>
      <c r="M48" s="57">
        <f t="shared" ref="M48:M58" si="15">+K48+L48</f>
        <v>334</v>
      </c>
      <c r="N48" s="32">
        <f t="shared" ref="N48" si="16">+E48/(H48*216+K48*248)</f>
        <v>9.755757042508599E-2</v>
      </c>
      <c r="O48" s="32">
        <f t="shared" ref="O48" si="17">+F48/(I48*216+L48*248)</f>
        <v>8.3561928593247098E-2</v>
      </c>
      <c r="P48" s="33">
        <f t="shared" ref="P48" si="18">+G48/(J48*216+M48*248)</f>
        <v>9.060165262842354E-2</v>
      </c>
      <c r="Q48" s="41"/>
      <c r="R48" s="58">
        <f t="shared" ref="R48" si="19">+E48/(H48+K48)</f>
        <v>24.194277465421326</v>
      </c>
      <c r="S48" s="58">
        <f t="shared" ref="S48" si="20">+F48/(I48+L48)</f>
        <v>20.72335829112528</v>
      </c>
      <c r="T48" s="58">
        <f t="shared" ref="T48" si="21">+G48/(J48+M48)</f>
        <v>22.469209851849037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3932.3626631118909</v>
      </c>
      <c r="F49" s="56">
        <v>3459.1254106556416</v>
      </c>
      <c r="G49" s="57">
        <f t="shared" si="4"/>
        <v>7391.4880737675321</v>
      </c>
      <c r="H49" s="56">
        <v>0</v>
      </c>
      <c r="I49" s="56">
        <v>0</v>
      </c>
      <c r="J49" s="57">
        <f t="shared" si="14"/>
        <v>0</v>
      </c>
      <c r="K49" s="56">
        <v>164</v>
      </c>
      <c r="L49" s="56">
        <v>166</v>
      </c>
      <c r="M49" s="57">
        <f t="shared" si="15"/>
        <v>330</v>
      </c>
      <c r="N49" s="32">
        <f t="shared" si="13"/>
        <v>9.6684762566677102E-2</v>
      </c>
      <c r="O49" s="32">
        <f t="shared" si="0"/>
        <v>8.4024616465595642E-2</v>
      </c>
      <c r="P49" s="33">
        <f t="shared" si="1"/>
        <v>9.0316325437042183E-2</v>
      </c>
      <c r="Q49" s="41"/>
      <c r="R49" s="58">
        <f t="shared" si="10"/>
        <v>23.977821116535921</v>
      </c>
      <c r="S49" s="58">
        <f t="shared" si="11"/>
        <v>20.838104883467722</v>
      </c>
      <c r="T49" s="58">
        <f t="shared" si="12"/>
        <v>22.398448708386461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3925.4023673711285</v>
      </c>
      <c r="F50" s="56">
        <v>3450.0567885958285</v>
      </c>
      <c r="G50" s="57">
        <f t="shared" si="4"/>
        <v>7375.459155966957</v>
      </c>
      <c r="H50" s="56">
        <v>0</v>
      </c>
      <c r="I50" s="56">
        <v>0</v>
      </c>
      <c r="J50" s="57">
        <f t="shared" si="14"/>
        <v>0</v>
      </c>
      <c r="K50" s="56">
        <v>158</v>
      </c>
      <c r="L50" s="56">
        <v>166</v>
      </c>
      <c r="M50" s="57">
        <f t="shared" si="15"/>
        <v>324</v>
      </c>
      <c r="N50" s="32">
        <f t="shared" si="13"/>
        <v>0.100178704761411</v>
      </c>
      <c r="O50" s="32">
        <f t="shared" si="0"/>
        <v>8.3804333185868357E-2</v>
      </c>
      <c r="P50" s="33">
        <f t="shared" si="1"/>
        <v>9.1789366238139145E-2</v>
      </c>
      <c r="Q50" s="41"/>
      <c r="R50" s="58">
        <f t="shared" si="10"/>
        <v>24.844318780829926</v>
      </c>
      <c r="S50" s="58">
        <f t="shared" si="11"/>
        <v>20.783474630095352</v>
      </c>
      <c r="T50" s="58">
        <f t="shared" si="12"/>
        <v>22.76376282705851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3661.4182258069468</v>
      </c>
      <c r="F51" s="56">
        <v>3286.7742681199379</v>
      </c>
      <c r="G51" s="57">
        <f t="shared" si="4"/>
        <v>6948.1924939268847</v>
      </c>
      <c r="H51" s="56">
        <v>0</v>
      </c>
      <c r="I51" s="56">
        <v>0</v>
      </c>
      <c r="J51" s="57">
        <f t="shared" si="14"/>
        <v>0</v>
      </c>
      <c r="K51" s="56">
        <v>164</v>
      </c>
      <c r="L51" s="56">
        <v>168</v>
      </c>
      <c r="M51" s="57">
        <f t="shared" si="15"/>
        <v>332</v>
      </c>
      <c r="N51" s="32">
        <f t="shared" si="13"/>
        <v>9.0023068101075604E-2</v>
      </c>
      <c r="O51" s="32">
        <f t="shared" si="0"/>
        <v>7.8887631243278078E-2</v>
      </c>
      <c r="P51" s="33">
        <f t="shared" si="1"/>
        <v>8.4388268727250346E-2</v>
      </c>
      <c r="Q51" s="41"/>
      <c r="R51" s="58">
        <f t="shared" si="10"/>
        <v>22.325720889066748</v>
      </c>
      <c r="S51" s="58">
        <f t="shared" si="11"/>
        <v>19.564132548332964</v>
      </c>
      <c r="T51" s="58">
        <f t="shared" si="12"/>
        <v>20.928290644358086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3630.4970690719811</v>
      </c>
      <c r="F52" s="56">
        <v>3293.4848400646251</v>
      </c>
      <c r="G52" s="57">
        <f t="shared" si="4"/>
        <v>6923.9819091366062</v>
      </c>
      <c r="H52" s="56">
        <v>0</v>
      </c>
      <c r="I52" s="56">
        <v>0</v>
      </c>
      <c r="J52" s="57">
        <f t="shared" si="14"/>
        <v>0</v>
      </c>
      <c r="K52" s="56">
        <v>164</v>
      </c>
      <c r="L52" s="56">
        <v>168</v>
      </c>
      <c r="M52" s="57">
        <f t="shared" si="15"/>
        <v>332</v>
      </c>
      <c r="N52" s="32">
        <f t="shared" si="13"/>
        <v>8.9262811493705282E-2</v>
      </c>
      <c r="O52" s="32">
        <f t="shared" si="0"/>
        <v>7.9048695278048794E-2</v>
      </c>
      <c r="P52" s="33">
        <f t="shared" si="1"/>
        <v>8.4094222565300789E-2</v>
      </c>
      <c r="Q52" s="41"/>
      <c r="R52" s="58">
        <f t="shared" si="10"/>
        <v>22.13717725043891</v>
      </c>
      <c r="S52" s="58">
        <f t="shared" si="11"/>
        <v>19.604076428956102</v>
      </c>
      <c r="T52" s="58">
        <f t="shared" si="12"/>
        <v>20.855367196194596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3590.3099816209487</v>
      </c>
      <c r="F53" s="56">
        <v>3264.3136893821229</v>
      </c>
      <c r="G53" s="57">
        <f t="shared" si="4"/>
        <v>6854.6236710030716</v>
      </c>
      <c r="H53" s="56">
        <v>0</v>
      </c>
      <c r="I53" s="56">
        <v>0</v>
      </c>
      <c r="J53" s="57">
        <f t="shared" si="14"/>
        <v>0</v>
      </c>
      <c r="K53" s="56">
        <v>162</v>
      </c>
      <c r="L53" s="56">
        <v>168</v>
      </c>
      <c r="M53" s="57">
        <f t="shared" si="15"/>
        <v>330</v>
      </c>
      <c r="N53" s="32">
        <f t="shared" si="13"/>
        <v>8.936454554014707E-2</v>
      </c>
      <c r="O53" s="32">
        <f t="shared" si="0"/>
        <v>7.8348542851913477E-2</v>
      </c>
      <c r="P53" s="33">
        <f t="shared" si="1"/>
        <v>8.3756398717046335E-2</v>
      </c>
      <c r="Q53" s="41"/>
      <c r="R53" s="58">
        <f t="shared" si="10"/>
        <v>22.162407293956473</v>
      </c>
      <c r="S53" s="58">
        <f t="shared" si="11"/>
        <v>19.43043862727454</v>
      </c>
      <c r="T53" s="58">
        <f t="shared" si="12"/>
        <v>20.771586881827488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3456.5410222378077</v>
      </c>
      <c r="F54" s="56">
        <v>3132.0028778265305</v>
      </c>
      <c r="G54" s="57">
        <f t="shared" si="4"/>
        <v>6588.5439000643382</v>
      </c>
      <c r="H54" s="56">
        <v>0</v>
      </c>
      <c r="I54" s="56">
        <v>0</v>
      </c>
      <c r="J54" s="57">
        <f t="shared" si="14"/>
        <v>0</v>
      </c>
      <c r="K54" s="56">
        <v>164</v>
      </c>
      <c r="L54" s="56">
        <v>158</v>
      </c>
      <c r="M54" s="57">
        <f t="shared" si="15"/>
        <v>322</v>
      </c>
      <c r="N54" s="32">
        <f t="shared" si="13"/>
        <v>8.4985764708836731E-2</v>
      </c>
      <c r="O54" s="32">
        <f t="shared" si="0"/>
        <v>7.9930657355719956E-2</v>
      </c>
      <c r="P54" s="33">
        <f t="shared" si="1"/>
        <v>8.2505308305754588E-2</v>
      </c>
      <c r="Q54" s="41"/>
      <c r="R54" s="58">
        <f t="shared" si="10"/>
        <v>21.076469647791512</v>
      </c>
      <c r="S54" s="58">
        <f t="shared" si="11"/>
        <v>19.822803024218548</v>
      </c>
      <c r="T54" s="58">
        <f t="shared" si="12"/>
        <v>20.461316459827138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2692.2287760395575</v>
      </c>
      <c r="F55" s="56">
        <v>2376.355168251564</v>
      </c>
      <c r="G55" s="57">
        <f t="shared" si="4"/>
        <v>5068.583944291122</v>
      </c>
      <c r="H55" s="56">
        <v>0</v>
      </c>
      <c r="I55" s="56">
        <v>0</v>
      </c>
      <c r="J55" s="57">
        <f t="shared" si="14"/>
        <v>0</v>
      </c>
      <c r="K55" s="56">
        <v>168</v>
      </c>
      <c r="L55" s="56">
        <v>168</v>
      </c>
      <c r="M55" s="57">
        <f t="shared" si="15"/>
        <v>336</v>
      </c>
      <c r="N55" s="32">
        <f t="shared" si="13"/>
        <v>6.4617626153023175E-2</v>
      </c>
      <c r="O55" s="32">
        <f t="shared" si="0"/>
        <v>5.7036174353196141E-2</v>
      </c>
      <c r="P55" s="33">
        <f t="shared" si="1"/>
        <v>6.0826900253109661E-2</v>
      </c>
      <c r="Q55" s="41"/>
      <c r="R55" s="58">
        <f t="shared" si="10"/>
        <v>16.025171285949746</v>
      </c>
      <c r="S55" s="58">
        <f t="shared" si="11"/>
        <v>14.144971239592643</v>
      </c>
      <c r="T55" s="58">
        <f t="shared" si="12"/>
        <v>15.085071262771196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2606.5967342440445</v>
      </c>
      <c r="F56" s="56">
        <v>2212.8933283457818</v>
      </c>
      <c r="G56" s="57">
        <f t="shared" si="4"/>
        <v>4819.4900625898263</v>
      </c>
      <c r="H56" s="56">
        <v>0</v>
      </c>
      <c r="I56" s="56">
        <v>0</v>
      </c>
      <c r="J56" s="57">
        <f t="shared" si="14"/>
        <v>0</v>
      </c>
      <c r="K56" s="56">
        <v>168</v>
      </c>
      <c r="L56" s="56">
        <v>168</v>
      </c>
      <c r="M56" s="57">
        <f t="shared" si="15"/>
        <v>336</v>
      </c>
      <c r="N56" s="32">
        <f t="shared" si="13"/>
        <v>6.2562325610696148E-2</v>
      </c>
      <c r="O56" s="32">
        <f t="shared" si="0"/>
        <v>5.3112839102001291E-2</v>
      </c>
      <c r="P56" s="33">
        <f t="shared" si="1"/>
        <v>5.783758235634872E-2</v>
      </c>
      <c r="Q56" s="41"/>
      <c r="R56" s="58">
        <f t="shared" si="10"/>
        <v>15.515456751452646</v>
      </c>
      <c r="S56" s="58">
        <f t="shared" si="11"/>
        <v>13.17198409729632</v>
      </c>
      <c r="T56" s="58">
        <f t="shared" si="12"/>
        <v>14.343720424374483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2092.1466915611718</v>
      </c>
      <c r="F57" s="56">
        <v>1922.4569562402594</v>
      </c>
      <c r="G57" s="57">
        <f t="shared" si="4"/>
        <v>4014.6036478014312</v>
      </c>
      <c r="H57" s="56">
        <v>0</v>
      </c>
      <c r="I57" s="56">
        <v>0</v>
      </c>
      <c r="J57" s="57">
        <f t="shared" si="14"/>
        <v>0</v>
      </c>
      <c r="K57" s="56">
        <v>168</v>
      </c>
      <c r="L57" s="56">
        <v>168</v>
      </c>
      <c r="M57" s="57">
        <f t="shared" si="15"/>
        <v>336</v>
      </c>
      <c r="N57" s="32">
        <f t="shared" si="13"/>
        <v>5.0214734340465909E-2</v>
      </c>
      <c r="O57" s="32">
        <f t="shared" si="0"/>
        <v>4.6141920032648318E-2</v>
      </c>
      <c r="P57" s="33">
        <f t="shared" si="1"/>
        <v>4.8178327186557117E-2</v>
      </c>
      <c r="Q57" s="41"/>
      <c r="R57" s="58">
        <f t="shared" si="10"/>
        <v>12.453254116435547</v>
      </c>
      <c r="S57" s="58">
        <f t="shared" si="11"/>
        <v>11.443196168096781</v>
      </c>
      <c r="T57" s="58">
        <f t="shared" si="12"/>
        <v>11.948225142266164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1973.051407620645</v>
      </c>
      <c r="F58" s="61">
        <v>1878</v>
      </c>
      <c r="G58" s="62">
        <f t="shared" si="4"/>
        <v>3851.051407620645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168</v>
      </c>
      <c r="M58" s="57">
        <f t="shared" si="15"/>
        <v>336</v>
      </c>
      <c r="N58" s="34">
        <f t="shared" si="13"/>
        <v>4.7356264583828848E-2</v>
      </c>
      <c r="O58" s="34">
        <f t="shared" si="0"/>
        <v>4.5074884792626731E-2</v>
      </c>
      <c r="P58" s="35">
        <f t="shared" si="1"/>
        <v>4.621557468822779E-2</v>
      </c>
      <c r="Q58" s="41"/>
      <c r="R58" s="58">
        <f t="shared" si="10"/>
        <v>11.744353616789553</v>
      </c>
      <c r="S58" s="58">
        <f t="shared" si="11"/>
        <v>11.178571428571429</v>
      </c>
      <c r="T58" s="58">
        <f t="shared" si="12"/>
        <v>11.461462522680492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6004.4304574430789</v>
      </c>
      <c r="F59" s="64">
        <v>5636.7509991537272</v>
      </c>
      <c r="G59" s="65">
        <f t="shared" si="4"/>
        <v>11641.181456596805</v>
      </c>
      <c r="H59" s="66">
        <v>79</v>
      </c>
      <c r="I59" s="64">
        <v>84</v>
      </c>
      <c r="J59" s="65">
        <f t="shared" si="5"/>
        <v>163</v>
      </c>
      <c r="K59" s="66">
        <v>80</v>
      </c>
      <c r="L59" s="64">
        <v>79</v>
      </c>
      <c r="M59" s="65">
        <f t="shared" si="6"/>
        <v>159</v>
      </c>
      <c r="N59" s="30">
        <f t="shared" si="13"/>
        <v>0.16270405531766419</v>
      </c>
      <c r="O59" s="30">
        <f t="shared" si="0"/>
        <v>0.14937330398435783</v>
      </c>
      <c r="P59" s="31">
        <f t="shared" si="1"/>
        <v>0.15596438178720265</v>
      </c>
      <c r="Q59" s="41"/>
      <c r="R59" s="58">
        <f t="shared" si="10"/>
        <v>37.763713568824393</v>
      </c>
      <c r="S59" s="58">
        <f t="shared" si="11"/>
        <v>34.581294473335753</v>
      </c>
      <c r="T59" s="58">
        <f t="shared" si="12"/>
        <v>36.152737442847219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5773.1683284929859</v>
      </c>
      <c r="F60" s="56">
        <v>5592.3052955264484</v>
      </c>
      <c r="G60" s="57">
        <f t="shared" si="4"/>
        <v>11365.473624019434</v>
      </c>
      <c r="H60" s="55">
        <v>83</v>
      </c>
      <c r="I60" s="56">
        <v>82</v>
      </c>
      <c r="J60" s="57">
        <f t="shared" ref="J60:J84" si="22">+H60+I60</f>
        <v>165</v>
      </c>
      <c r="K60" s="55">
        <v>80</v>
      </c>
      <c r="L60" s="56">
        <v>79</v>
      </c>
      <c r="M60" s="57">
        <f t="shared" ref="M60:M84" si="23">+K60+L60</f>
        <v>159</v>
      </c>
      <c r="N60" s="32">
        <f t="shared" si="13"/>
        <v>0.15285872507130338</v>
      </c>
      <c r="O60" s="32">
        <f t="shared" si="0"/>
        <v>0.14991167959270985</v>
      </c>
      <c r="P60" s="33">
        <f t="shared" si="1"/>
        <v>0.15139430978286758</v>
      </c>
      <c r="Q60" s="41"/>
      <c r="R60" s="58">
        <f t="shared" si="10"/>
        <v>35.418210604251449</v>
      </c>
      <c r="S60" s="58">
        <f t="shared" si="11"/>
        <v>34.734815500164274</v>
      </c>
      <c r="T60" s="58">
        <f t="shared" si="12"/>
        <v>35.078622296356279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5482.990808741748</v>
      </c>
      <c r="F61" s="56">
        <v>5363.4486593669126</v>
      </c>
      <c r="G61" s="57">
        <f t="shared" si="4"/>
        <v>10846.43946810866</v>
      </c>
      <c r="H61" s="55">
        <v>83</v>
      </c>
      <c r="I61" s="56">
        <v>82</v>
      </c>
      <c r="J61" s="57">
        <f t="shared" si="22"/>
        <v>165</v>
      </c>
      <c r="K61" s="55">
        <v>80</v>
      </c>
      <c r="L61" s="56">
        <v>79</v>
      </c>
      <c r="M61" s="57">
        <f t="shared" si="23"/>
        <v>159</v>
      </c>
      <c r="N61" s="32">
        <f t="shared" si="13"/>
        <v>0.14517556684870123</v>
      </c>
      <c r="O61" s="32">
        <f t="shared" si="0"/>
        <v>0.14377677083870127</v>
      </c>
      <c r="P61" s="33">
        <f t="shared" si="1"/>
        <v>0.14448049163614476</v>
      </c>
      <c r="Q61" s="41"/>
      <c r="R61" s="58">
        <f t="shared" si="10"/>
        <v>33.637980421728514</v>
      </c>
      <c r="S61" s="58">
        <f t="shared" si="11"/>
        <v>33.313345710353495</v>
      </c>
      <c r="T61" s="58">
        <f t="shared" si="12"/>
        <v>33.476665025026726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5263.8000189991753</v>
      </c>
      <c r="F62" s="56">
        <v>5190.955853247995</v>
      </c>
      <c r="G62" s="57">
        <f t="shared" si="4"/>
        <v>10454.755872247169</v>
      </c>
      <c r="H62" s="55">
        <v>83</v>
      </c>
      <c r="I62" s="56">
        <v>82</v>
      </c>
      <c r="J62" s="57">
        <f t="shared" si="22"/>
        <v>165</v>
      </c>
      <c r="K62" s="55">
        <v>80</v>
      </c>
      <c r="L62" s="56">
        <v>87</v>
      </c>
      <c r="M62" s="57">
        <f t="shared" si="23"/>
        <v>167</v>
      </c>
      <c r="N62" s="32">
        <f t="shared" si="13"/>
        <v>0.13937195559730925</v>
      </c>
      <c r="O62" s="32">
        <f t="shared" si="0"/>
        <v>0.13212573440358366</v>
      </c>
      <c r="P62" s="33">
        <f t="shared" si="1"/>
        <v>0.13567737583377246</v>
      </c>
      <c r="Q62" s="41"/>
      <c r="R62" s="58">
        <f t="shared" si="10"/>
        <v>32.293251650301691</v>
      </c>
      <c r="S62" s="58">
        <f t="shared" si="11"/>
        <v>30.715715107976301</v>
      </c>
      <c r="T62" s="58">
        <f t="shared" si="12"/>
        <v>31.490228530864968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5115.3475279048971</v>
      </c>
      <c r="F63" s="56">
        <v>4971.0732592026488</v>
      </c>
      <c r="G63" s="57">
        <f t="shared" si="4"/>
        <v>10086.420787107545</v>
      </c>
      <c r="H63" s="55">
        <v>83</v>
      </c>
      <c r="I63" s="56">
        <v>48</v>
      </c>
      <c r="J63" s="57">
        <f t="shared" si="22"/>
        <v>131</v>
      </c>
      <c r="K63" s="55">
        <v>80</v>
      </c>
      <c r="L63" s="56">
        <v>118</v>
      </c>
      <c r="M63" s="57">
        <f t="shared" si="23"/>
        <v>198</v>
      </c>
      <c r="N63" s="32">
        <f t="shared" si="13"/>
        <v>0.13544131349038596</v>
      </c>
      <c r="O63" s="32">
        <f t="shared" si="0"/>
        <v>0.12543079479215405</v>
      </c>
      <c r="P63" s="33">
        <f t="shared" si="1"/>
        <v>0.13031551404531713</v>
      </c>
      <c r="Q63" s="41"/>
      <c r="R63" s="58">
        <f t="shared" si="10"/>
        <v>31.382500171195687</v>
      </c>
      <c r="S63" s="58">
        <f t="shared" si="11"/>
        <v>29.946224453028005</v>
      </c>
      <c r="T63" s="58">
        <f t="shared" si="12"/>
        <v>30.657813942576126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4855.1910368571944</v>
      </c>
      <c r="F64" s="56">
        <v>4778.4841390692045</v>
      </c>
      <c r="G64" s="57">
        <f t="shared" si="4"/>
        <v>9633.6751759263989</v>
      </c>
      <c r="H64" s="55">
        <v>83</v>
      </c>
      <c r="I64" s="56">
        <v>44</v>
      </c>
      <c r="J64" s="57">
        <f t="shared" si="22"/>
        <v>127</v>
      </c>
      <c r="K64" s="55">
        <v>80</v>
      </c>
      <c r="L64" s="56">
        <v>118</v>
      </c>
      <c r="M64" s="57">
        <f t="shared" si="23"/>
        <v>198</v>
      </c>
      <c r="N64" s="3">
        <f t="shared" si="13"/>
        <v>0.12855303529064802</v>
      </c>
      <c r="O64" s="3">
        <f t="shared" si="0"/>
        <v>0.12325846417326673</v>
      </c>
      <c r="P64" s="4">
        <f t="shared" si="1"/>
        <v>0.12587116096903939</v>
      </c>
      <c r="Q64" s="41"/>
      <c r="R64" s="58">
        <f t="shared" si="10"/>
        <v>29.786448078878493</v>
      </c>
      <c r="S64" s="58">
        <f t="shared" si="11"/>
        <v>29.496815673266696</v>
      </c>
      <c r="T64" s="58">
        <f t="shared" si="12"/>
        <v>29.642077464388919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4345.5110690376232</v>
      </c>
      <c r="F65" s="56">
        <v>4246.7837733522701</v>
      </c>
      <c r="G65" s="57">
        <f t="shared" si="4"/>
        <v>8592.2948423898924</v>
      </c>
      <c r="H65" s="55">
        <v>83</v>
      </c>
      <c r="I65" s="56">
        <v>44</v>
      </c>
      <c r="J65" s="57">
        <f t="shared" si="22"/>
        <v>127</v>
      </c>
      <c r="K65" s="55">
        <v>82</v>
      </c>
      <c r="L65" s="56">
        <v>118</v>
      </c>
      <c r="M65" s="57">
        <f t="shared" si="23"/>
        <v>200</v>
      </c>
      <c r="N65" s="3">
        <f t="shared" si="13"/>
        <v>0.11356656567629164</v>
      </c>
      <c r="O65" s="3">
        <f t="shared" si="0"/>
        <v>0.10954353521853771</v>
      </c>
      <c r="P65" s="4">
        <f t="shared" si="1"/>
        <v>0.11154188963534495</v>
      </c>
      <c r="Q65" s="41"/>
      <c r="R65" s="58">
        <f t="shared" si="10"/>
        <v>26.336430721440141</v>
      </c>
      <c r="S65" s="58">
        <f t="shared" si="11"/>
        <v>26.214714650322655</v>
      </c>
      <c r="T65" s="58">
        <f t="shared" si="12"/>
        <v>26.27613101648285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1854.6508721873777</v>
      </c>
      <c r="F66" s="56">
        <v>1899.0481919304484</v>
      </c>
      <c r="G66" s="57">
        <f t="shared" si="4"/>
        <v>3753.6990641178263</v>
      </c>
      <c r="H66" s="55">
        <v>83</v>
      </c>
      <c r="I66" s="56">
        <v>44</v>
      </c>
      <c r="J66" s="57">
        <f t="shared" si="22"/>
        <v>127</v>
      </c>
      <c r="K66" s="55">
        <v>82</v>
      </c>
      <c r="L66" s="56">
        <v>118</v>
      </c>
      <c r="M66" s="57">
        <f t="shared" si="23"/>
        <v>200</v>
      </c>
      <c r="N66" s="3">
        <f t="shared" si="13"/>
        <v>4.8469863897851184E-2</v>
      </c>
      <c r="O66" s="3">
        <f t="shared" si="0"/>
        <v>4.8984940980459357E-2</v>
      </c>
      <c r="P66" s="4">
        <f t="shared" si="1"/>
        <v>4.872908744570862E-2</v>
      </c>
      <c r="Q66" s="41"/>
      <c r="R66" s="58">
        <f t="shared" si="10"/>
        <v>11.240308316287138</v>
      </c>
      <c r="S66" s="58">
        <f t="shared" si="11"/>
        <v>11.722519703274372</v>
      </c>
      <c r="T66" s="58">
        <f t="shared" si="12"/>
        <v>11.479202030941364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1762.1953572586453</v>
      </c>
      <c r="F67" s="56">
        <v>1747.0459740168026</v>
      </c>
      <c r="G67" s="57">
        <f t="shared" si="4"/>
        <v>3509.2413312754479</v>
      </c>
      <c r="H67" s="55">
        <v>85</v>
      </c>
      <c r="I67" s="56">
        <v>44</v>
      </c>
      <c r="J67" s="57">
        <f t="shared" si="22"/>
        <v>129</v>
      </c>
      <c r="K67" s="55">
        <v>88</v>
      </c>
      <c r="L67" s="56">
        <v>118</v>
      </c>
      <c r="M67" s="57">
        <f t="shared" si="23"/>
        <v>206</v>
      </c>
      <c r="N67" s="3">
        <f t="shared" si="13"/>
        <v>4.3853159398234254E-2</v>
      </c>
      <c r="O67" s="3">
        <f t="shared" si="0"/>
        <v>4.5064124381366144E-2</v>
      </c>
      <c r="P67" s="4">
        <f t="shared" si="1"/>
        <v>4.4447782592910226E-2</v>
      </c>
      <c r="Q67" s="41"/>
      <c r="R67" s="58">
        <f t="shared" si="10"/>
        <v>10.186100330974828</v>
      </c>
      <c r="S67" s="58">
        <f t="shared" si="11"/>
        <v>10.784234407511127</v>
      </c>
      <c r="T67" s="58">
        <f t="shared" si="12"/>
        <v>10.475347257538651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1671.3115335734699</v>
      </c>
      <c r="F68" s="56">
        <v>1608.7269919155231</v>
      </c>
      <c r="G68" s="57">
        <f t="shared" si="4"/>
        <v>3280.0385254889929</v>
      </c>
      <c r="H68" s="55">
        <v>85</v>
      </c>
      <c r="I68" s="56">
        <v>44</v>
      </c>
      <c r="J68" s="57">
        <f t="shared" si="22"/>
        <v>129</v>
      </c>
      <c r="K68" s="55">
        <v>79</v>
      </c>
      <c r="L68" s="56">
        <v>118</v>
      </c>
      <c r="M68" s="57">
        <f t="shared" si="23"/>
        <v>197</v>
      </c>
      <c r="N68" s="3">
        <f t="shared" si="13"/>
        <v>4.4037508789351545E-2</v>
      </c>
      <c r="O68" s="3">
        <f t="shared" si="0"/>
        <v>4.1496259593363678E-2</v>
      </c>
      <c r="P68" s="4">
        <f t="shared" si="1"/>
        <v>4.2753369727437346E-2</v>
      </c>
      <c r="Q68" s="41"/>
      <c r="R68" s="58">
        <f t="shared" si="10"/>
        <v>10.190923985204085</v>
      </c>
      <c r="S68" s="58">
        <f t="shared" si="11"/>
        <v>9.9304135303427348</v>
      </c>
      <c r="T68" s="58">
        <f t="shared" si="12"/>
        <v>10.061467869598138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925.87800117850952</v>
      </c>
      <c r="F69" s="61">
        <v>1015.0000000000003</v>
      </c>
      <c r="G69" s="62">
        <f t="shared" si="4"/>
        <v>1940.8780011785097</v>
      </c>
      <c r="H69" s="67">
        <v>85</v>
      </c>
      <c r="I69" s="61">
        <v>51</v>
      </c>
      <c r="J69" s="62">
        <f t="shared" si="22"/>
        <v>136</v>
      </c>
      <c r="K69" s="67">
        <v>79</v>
      </c>
      <c r="L69" s="61">
        <v>109</v>
      </c>
      <c r="M69" s="62">
        <f t="shared" si="23"/>
        <v>188</v>
      </c>
      <c r="N69" s="6">
        <f t="shared" si="13"/>
        <v>2.4396026590917726E-2</v>
      </c>
      <c r="O69" s="6">
        <f t="shared" si="0"/>
        <v>2.6676829268292693E-2</v>
      </c>
      <c r="P69" s="7">
        <f t="shared" si="1"/>
        <v>2.5537868436559339E-2</v>
      </c>
      <c r="Q69" s="41"/>
      <c r="R69" s="58">
        <f t="shared" si="10"/>
        <v>5.6455975681616435</v>
      </c>
      <c r="S69" s="58">
        <f t="shared" si="11"/>
        <v>6.3437500000000018</v>
      </c>
      <c r="T69" s="58">
        <f t="shared" si="12"/>
        <v>5.9903642011682399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6440.9999999999991</v>
      </c>
      <c r="F70" s="64">
        <v>7054.4096550335307</v>
      </c>
      <c r="G70" s="65">
        <f t="shared" si="4"/>
        <v>13495.409655033531</v>
      </c>
      <c r="H70" s="66">
        <v>410</v>
      </c>
      <c r="I70" s="64">
        <v>370</v>
      </c>
      <c r="J70" s="57">
        <f t="shared" si="22"/>
        <v>780</v>
      </c>
      <c r="K70" s="66">
        <v>0</v>
      </c>
      <c r="L70" s="64">
        <v>0</v>
      </c>
      <c r="M70" s="57">
        <f t="shared" si="23"/>
        <v>0</v>
      </c>
      <c r="N70" s="15">
        <f t="shared" si="13"/>
        <v>7.2730352303523024E-2</v>
      </c>
      <c r="O70" s="15">
        <f t="shared" si="0"/>
        <v>8.8268389076996134E-2</v>
      </c>
      <c r="P70" s="16">
        <f t="shared" si="1"/>
        <v>8.010095949093976E-2</v>
      </c>
      <c r="Q70" s="41"/>
      <c r="R70" s="58">
        <f t="shared" si="10"/>
        <v>15.709756097560973</v>
      </c>
      <c r="S70" s="58">
        <f t="shared" si="11"/>
        <v>19.065972040631163</v>
      </c>
      <c r="T70" s="58">
        <f t="shared" si="12"/>
        <v>17.301807250042987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8661.749515590891</v>
      </c>
      <c r="F71" s="56">
        <v>10194.815511907131</v>
      </c>
      <c r="G71" s="57">
        <f t="shared" ref="G71:G84" si="24">+E71+F71</f>
        <v>18856.565027498022</v>
      </c>
      <c r="H71" s="55">
        <v>370</v>
      </c>
      <c r="I71" s="56">
        <v>402</v>
      </c>
      <c r="J71" s="57">
        <f t="shared" si="22"/>
        <v>772</v>
      </c>
      <c r="K71" s="55">
        <v>0</v>
      </c>
      <c r="L71" s="56">
        <v>0</v>
      </c>
      <c r="M71" s="57">
        <f t="shared" si="23"/>
        <v>0</v>
      </c>
      <c r="N71" s="3">
        <f t="shared" si="13"/>
        <v>0.10838024919408022</v>
      </c>
      <c r="O71" s="3">
        <f t="shared" si="0"/>
        <v>0.1174085073694851</v>
      </c>
      <c r="P71" s="4">
        <f t="shared" si="1"/>
        <v>0.11308149244085841</v>
      </c>
      <c r="Q71" s="41"/>
      <c r="R71" s="58">
        <f t="shared" ref="R71:R86" si="25">+E71/(H71+K71)</f>
        <v>23.410133825921328</v>
      </c>
      <c r="S71" s="58">
        <f t="shared" ref="S71:S86" si="26">+F71/(I71+L71)</f>
        <v>25.360237591808783</v>
      </c>
      <c r="T71" s="58">
        <f t="shared" ref="T71:T86" si="27">+G71/(J71+M71)</f>
        <v>24.425602367225416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14560.263582678273</v>
      </c>
      <c r="F72" s="56">
        <v>17122.887602698629</v>
      </c>
      <c r="G72" s="57">
        <f t="shared" si="24"/>
        <v>31683.151185376904</v>
      </c>
      <c r="H72" s="55">
        <v>370</v>
      </c>
      <c r="I72" s="56">
        <v>370</v>
      </c>
      <c r="J72" s="57">
        <f t="shared" si="22"/>
        <v>740</v>
      </c>
      <c r="K72" s="55">
        <v>0</v>
      </c>
      <c r="L72" s="56">
        <v>0</v>
      </c>
      <c r="M72" s="57">
        <f t="shared" si="23"/>
        <v>0</v>
      </c>
      <c r="N72" s="3">
        <f t="shared" si="13"/>
        <v>0.18218548026374215</v>
      </c>
      <c r="O72" s="3">
        <f t="shared" si="0"/>
        <v>0.21425034537911197</v>
      </c>
      <c r="P72" s="4">
        <f t="shared" si="1"/>
        <v>0.19821791282142709</v>
      </c>
      <c r="Q72" s="41"/>
      <c r="R72" s="58">
        <f t="shared" si="25"/>
        <v>39.352063736968304</v>
      </c>
      <c r="S72" s="58">
        <f t="shared" si="26"/>
        <v>46.278074601888186</v>
      </c>
      <c r="T72" s="58">
        <f t="shared" si="27"/>
        <v>42.815069169428249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16842.637842153203</v>
      </c>
      <c r="F73" s="56">
        <v>19129.530495293966</v>
      </c>
      <c r="G73" s="57">
        <f t="shared" si="24"/>
        <v>35972.168337447169</v>
      </c>
      <c r="H73" s="55">
        <v>384</v>
      </c>
      <c r="I73" s="56">
        <v>370</v>
      </c>
      <c r="J73" s="57">
        <f t="shared" si="22"/>
        <v>754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0.2030603520707128</v>
      </c>
      <c r="O73" s="3">
        <f t="shared" ref="O73" si="29">+F73/(I73*216+L73*248)</f>
        <v>0.23935848968085544</v>
      </c>
      <c r="P73" s="4">
        <f t="shared" ref="P73" si="30">+G73/(J73*216+M73*248)</f>
        <v>0.22087243551335572</v>
      </c>
      <c r="Q73" s="41"/>
      <c r="R73" s="58">
        <f t="shared" si="25"/>
        <v>43.861036047273963</v>
      </c>
      <c r="S73" s="58">
        <f t="shared" si="26"/>
        <v>51.701433771064771</v>
      </c>
      <c r="T73" s="58">
        <f t="shared" si="27"/>
        <v>47.70844607088484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17942.985762678309</v>
      </c>
      <c r="F74" s="56">
        <v>20972.909896000485</v>
      </c>
      <c r="G74" s="57">
        <f t="shared" si="24"/>
        <v>38915.895658678797</v>
      </c>
      <c r="H74" s="55">
        <v>384</v>
      </c>
      <c r="I74" s="56">
        <v>372</v>
      </c>
      <c r="J74" s="57">
        <f t="shared" si="22"/>
        <v>756</v>
      </c>
      <c r="K74" s="55">
        <v>0</v>
      </c>
      <c r="L74" s="56">
        <v>0</v>
      </c>
      <c r="M74" s="57">
        <f t="shared" si="23"/>
        <v>0</v>
      </c>
      <c r="N74" s="3">
        <f t="shared" si="13"/>
        <v>0.21632650659093255</v>
      </c>
      <c r="O74" s="3">
        <f t="shared" si="0"/>
        <v>0.26101291686579653</v>
      </c>
      <c r="P74" s="4">
        <f t="shared" si="1"/>
        <v>0.23831505767856406</v>
      </c>
      <c r="Q74" s="41"/>
      <c r="R74" s="58">
        <f t="shared" si="25"/>
        <v>46.726525423641426</v>
      </c>
      <c r="S74" s="58">
        <f t="shared" si="26"/>
        <v>56.378790043012053</v>
      </c>
      <c r="T74" s="58">
        <f t="shared" si="27"/>
        <v>51.476052458569839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18755.127453446868</v>
      </c>
      <c r="F75" s="56">
        <v>22001.668272116978</v>
      </c>
      <c r="G75" s="57">
        <f t="shared" si="24"/>
        <v>40756.795725563847</v>
      </c>
      <c r="H75" s="55">
        <v>370</v>
      </c>
      <c r="I75" s="56">
        <v>378</v>
      </c>
      <c r="J75" s="57">
        <f t="shared" si="22"/>
        <v>748</v>
      </c>
      <c r="K75" s="55">
        <v>0</v>
      </c>
      <c r="L75" s="56">
        <v>0</v>
      </c>
      <c r="M75" s="57">
        <f t="shared" si="23"/>
        <v>0</v>
      </c>
      <c r="N75" s="3">
        <f t="shared" si="13"/>
        <v>0.23467376693502087</v>
      </c>
      <c r="O75" s="3">
        <f t="shared" si="0"/>
        <v>0.26946977601554206</v>
      </c>
      <c r="P75" s="4">
        <f t="shared" si="1"/>
        <v>0.25225784639015059</v>
      </c>
      <c r="Q75" s="41"/>
      <c r="R75" s="58">
        <f t="shared" si="25"/>
        <v>50.68953365796451</v>
      </c>
      <c r="S75" s="58">
        <f t="shared" si="26"/>
        <v>58.205471619357084</v>
      </c>
      <c r="T75" s="58">
        <f t="shared" si="27"/>
        <v>54.487694820272523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24310.887774775019</v>
      </c>
      <c r="F76" s="56">
        <v>28477.6979366509</v>
      </c>
      <c r="G76" s="57">
        <f t="shared" si="24"/>
        <v>52788.58571142592</v>
      </c>
      <c r="H76" s="55">
        <v>370</v>
      </c>
      <c r="I76" s="56">
        <v>372</v>
      </c>
      <c r="J76" s="57">
        <f t="shared" si="22"/>
        <v>742</v>
      </c>
      <c r="K76" s="55">
        <v>0</v>
      </c>
      <c r="L76" s="56">
        <v>0</v>
      </c>
      <c r="M76" s="57">
        <f t="shared" si="23"/>
        <v>0</v>
      </c>
      <c r="N76" s="3">
        <f t="shared" si="13"/>
        <v>0.30419028747215993</v>
      </c>
      <c r="O76" s="3">
        <f t="shared" si="0"/>
        <v>0.35441181223430529</v>
      </c>
      <c r="P76" s="4">
        <f t="shared" si="1"/>
        <v>0.32936873384886894</v>
      </c>
      <c r="Q76" s="41"/>
      <c r="R76" s="58">
        <f t="shared" si="25"/>
        <v>65.70510209398654</v>
      </c>
      <c r="S76" s="58">
        <f t="shared" si="26"/>
        <v>76.552951442609952</v>
      </c>
      <c r="T76" s="58">
        <f t="shared" si="27"/>
        <v>71.143646511355684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26864.567960025779</v>
      </c>
      <c r="F77" s="56">
        <v>30379.197066653127</v>
      </c>
      <c r="G77" s="57">
        <f t="shared" si="24"/>
        <v>57243.765026678906</v>
      </c>
      <c r="H77" s="55">
        <v>406</v>
      </c>
      <c r="I77" s="56">
        <v>370</v>
      </c>
      <c r="J77" s="57">
        <f t="shared" si="22"/>
        <v>776</v>
      </c>
      <c r="K77" s="55">
        <v>0</v>
      </c>
      <c r="L77" s="56">
        <v>0</v>
      </c>
      <c r="M77" s="57">
        <f t="shared" si="23"/>
        <v>0</v>
      </c>
      <c r="N77" s="3">
        <f t="shared" si="13"/>
        <v>0.30633743796781815</v>
      </c>
      <c r="O77" s="3">
        <f t="shared" si="0"/>
        <v>0.38012008341658066</v>
      </c>
      <c r="P77" s="4">
        <f t="shared" si="1"/>
        <v>0.34151730757611987</v>
      </c>
      <c r="Q77" s="41"/>
      <c r="R77" s="58">
        <f t="shared" si="25"/>
        <v>66.168886601048712</v>
      </c>
      <c r="S77" s="58">
        <f t="shared" si="26"/>
        <v>82.10593801798143</v>
      </c>
      <c r="T77" s="58">
        <f t="shared" si="27"/>
        <v>73.767738436441888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21495.301420412972</v>
      </c>
      <c r="F78" s="56">
        <v>26344.794233160952</v>
      </c>
      <c r="G78" s="57">
        <f t="shared" si="24"/>
        <v>47840.095653573924</v>
      </c>
      <c r="H78" s="55">
        <v>374</v>
      </c>
      <c r="I78" s="56">
        <v>390</v>
      </c>
      <c r="J78" s="57">
        <f t="shared" si="22"/>
        <v>764</v>
      </c>
      <c r="K78" s="55">
        <v>0</v>
      </c>
      <c r="L78" s="56">
        <v>0</v>
      </c>
      <c r="M78" s="57">
        <f t="shared" si="23"/>
        <v>0</v>
      </c>
      <c r="N78" s="3">
        <f t="shared" si="13"/>
        <v>0.26608364800471596</v>
      </c>
      <c r="O78" s="3">
        <f t="shared" si="0"/>
        <v>0.31273497427778907</v>
      </c>
      <c r="P78" s="4">
        <f t="shared" si="1"/>
        <v>0.28989780670432136</v>
      </c>
      <c r="Q78" s="41"/>
      <c r="R78" s="58">
        <f t="shared" si="25"/>
        <v>57.474067969018641</v>
      </c>
      <c r="S78" s="58">
        <f t="shared" si="26"/>
        <v>67.550754444002436</v>
      </c>
      <c r="T78" s="58">
        <f t="shared" si="27"/>
        <v>62.617926248133408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20314.955937690844</v>
      </c>
      <c r="F79" s="56">
        <v>25322.412193655779</v>
      </c>
      <c r="G79" s="57">
        <f t="shared" si="24"/>
        <v>45637.368131346622</v>
      </c>
      <c r="H79" s="55">
        <v>372</v>
      </c>
      <c r="I79" s="56">
        <v>394</v>
      </c>
      <c r="J79" s="57">
        <f t="shared" si="22"/>
        <v>766</v>
      </c>
      <c r="K79" s="55">
        <v>0</v>
      </c>
      <c r="L79" s="56">
        <v>0</v>
      </c>
      <c r="M79" s="57">
        <f t="shared" si="23"/>
        <v>0</v>
      </c>
      <c r="N79" s="3">
        <f t="shared" si="13"/>
        <v>0.25282452132729544</v>
      </c>
      <c r="O79" s="3">
        <f t="shared" si="0"/>
        <v>0.29754667458234368</v>
      </c>
      <c r="P79" s="4">
        <f t="shared" si="1"/>
        <v>0.27582782208772499</v>
      </c>
      <c r="Q79" s="41"/>
      <c r="R79" s="58">
        <f t="shared" si="25"/>
        <v>54.610096606695819</v>
      </c>
      <c r="S79" s="58">
        <f t="shared" si="26"/>
        <v>64.27008170978624</v>
      </c>
      <c r="T79" s="58">
        <f t="shared" si="27"/>
        <v>59.578809570948593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16016.313347383617</v>
      </c>
      <c r="F80" s="56">
        <v>20543.902866916982</v>
      </c>
      <c r="G80" s="57">
        <f t="shared" si="24"/>
        <v>36560.216214300599</v>
      </c>
      <c r="H80" s="55">
        <v>374</v>
      </c>
      <c r="I80" s="56">
        <v>372</v>
      </c>
      <c r="J80" s="57">
        <f t="shared" si="22"/>
        <v>746</v>
      </c>
      <c r="K80" s="55">
        <v>0</v>
      </c>
      <c r="L80" s="56">
        <v>0</v>
      </c>
      <c r="M80" s="57">
        <f t="shared" si="23"/>
        <v>0</v>
      </c>
      <c r="N80" s="3">
        <f t="shared" si="13"/>
        <v>0.19826095943978531</v>
      </c>
      <c r="O80" s="3">
        <f t="shared" si="0"/>
        <v>0.25567382102395686</v>
      </c>
      <c r="P80" s="4">
        <f t="shared" si="1"/>
        <v>0.22689042929140973</v>
      </c>
      <c r="Q80" s="41"/>
      <c r="R80" s="58">
        <f t="shared" si="25"/>
        <v>42.824367238993631</v>
      </c>
      <c r="S80" s="58">
        <f t="shared" si="26"/>
        <v>55.22554534117468</v>
      </c>
      <c r="T80" s="58">
        <f t="shared" si="27"/>
        <v>49.008332726944502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13607.909733484486</v>
      </c>
      <c r="F81" s="56">
        <v>18083.694320352082</v>
      </c>
      <c r="G81" s="57">
        <f t="shared" si="24"/>
        <v>31691.604053836571</v>
      </c>
      <c r="H81" s="55">
        <v>398</v>
      </c>
      <c r="I81" s="56">
        <v>372</v>
      </c>
      <c r="J81" s="57">
        <f t="shared" si="22"/>
        <v>770</v>
      </c>
      <c r="K81" s="55">
        <v>0</v>
      </c>
      <c r="L81" s="56">
        <v>0</v>
      </c>
      <c r="M81" s="57">
        <f t="shared" si="23"/>
        <v>0</v>
      </c>
      <c r="N81" s="3">
        <f t="shared" si="13"/>
        <v>0.15829040728508847</v>
      </c>
      <c r="O81" s="3">
        <f t="shared" ref="O81:O86" si="31">+F81/(I81*216+L81*248)</f>
        <v>0.2250559328996426</v>
      </c>
      <c r="P81" s="4">
        <f t="shared" ref="P81:P86" si="32">+G81/(J81*216+M81*248)</f>
        <v>0.19054595991965231</v>
      </c>
      <c r="Q81" s="41"/>
      <c r="R81" s="58">
        <f t="shared" si="25"/>
        <v>34.190727973579115</v>
      </c>
      <c r="S81" s="58">
        <f t="shared" si="26"/>
        <v>48.612081506322802</v>
      </c>
      <c r="T81" s="58">
        <f t="shared" si="27"/>
        <v>41.157927342644896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12200.029370891618</v>
      </c>
      <c r="F82" s="56">
        <v>16437.99030889471</v>
      </c>
      <c r="G82" s="57">
        <f t="shared" si="24"/>
        <v>28638.019679786328</v>
      </c>
      <c r="H82" s="55">
        <v>392</v>
      </c>
      <c r="I82" s="56">
        <v>374</v>
      </c>
      <c r="J82" s="57">
        <f t="shared" si="22"/>
        <v>766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0.14408575882099889</v>
      </c>
      <c r="O82" s="3">
        <f t="shared" si="31"/>
        <v>0.20348076734123974</v>
      </c>
      <c r="P82" s="4">
        <f t="shared" si="32"/>
        <v>0.17308541050059428</v>
      </c>
      <c r="Q82" s="41"/>
      <c r="R82" s="58">
        <f t="shared" si="25"/>
        <v>31.122523905335761</v>
      </c>
      <c r="S82" s="58">
        <f t="shared" si="26"/>
        <v>43.951845745707779</v>
      </c>
      <c r="T82" s="58">
        <f t="shared" si="27"/>
        <v>37.386448668128367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9598.880051935128</v>
      </c>
      <c r="F83" s="56">
        <v>13856.817469590167</v>
      </c>
      <c r="G83" s="57">
        <f t="shared" si="24"/>
        <v>23455.697521525297</v>
      </c>
      <c r="H83" s="55">
        <v>370</v>
      </c>
      <c r="I83" s="56">
        <v>378</v>
      </c>
      <c r="J83" s="57">
        <f t="shared" si="22"/>
        <v>748</v>
      </c>
      <c r="K83" s="55">
        <v>0</v>
      </c>
      <c r="L83" s="56">
        <v>0</v>
      </c>
      <c r="M83" s="57">
        <f t="shared" si="23"/>
        <v>0</v>
      </c>
      <c r="N83" s="3">
        <f t="shared" si="33"/>
        <v>0.12010610675594505</v>
      </c>
      <c r="O83" s="3">
        <f t="shared" si="31"/>
        <v>0.1697141077502225</v>
      </c>
      <c r="P83" s="4">
        <f t="shared" si="32"/>
        <v>0.14517539068086066</v>
      </c>
      <c r="Q83" s="41"/>
      <c r="R83" s="58">
        <f t="shared" si="25"/>
        <v>25.942919059284129</v>
      </c>
      <c r="S83" s="58">
        <f t="shared" si="26"/>
        <v>36.658247274048058</v>
      </c>
      <c r="T83" s="58">
        <f t="shared" si="27"/>
        <v>31.357884387065905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4932.0838227926661</v>
      </c>
      <c r="F84" s="61">
        <v>6690</v>
      </c>
      <c r="G84" s="62">
        <f t="shared" si="24"/>
        <v>11622.083822792665</v>
      </c>
      <c r="H84" s="67">
        <v>386</v>
      </c>
      <c r="I84" s="61">
        <v>368</v>
      </c>
      <c r="J84" s="57">
        <f t="shared" si="22"/>
        <v>754</v>
      </c>
      <c r="K84" s="67">
        <v>0</v>
      </c>
      <c r="L84" s="61">
        <v>0</v>
      </c>
      <c r="M84" s="57">
        <f t="shared" si="23"/>
        <v>0</v>
      </c>
      <c r="N84" s="6">
        <f t="shared" si="33"/>
        <v>5.9154718657559321E-2</v>
      </c>
      <c r="O84" s="6">
        <f t="shared" si="31"/>
        <v>8.4163647342995168E-2</v>
      </c>
      <c r="P84" s="7">
        <f t="shared" si="32"/>
        <v>7.136066793639273E-2</v>
      </c>
      <c r="Q84" s="41"/>
      <c r="R84" s="58">
        <f t="shared" si="25"/>
        <v>12.777419230032814</v>
      </c>
      <c r="S84" s="58">
        <f t="shared" si="26"/>
        <v>18.179347826086957</v>
      </c>
      <c r="T84" s="58">
        <f t="shared" si="27"/>
        <v>15.41390427426083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2297.1753636468052</v>
      </c>
      <c r="F85" s="64">
        <v>4099.5441517066447</v>
      </c>
      <c r="G85" s="65">
        <f t="shared" ref="G85:G86" si="34">+E85+F85</f>
        <v>6396.7195153534503</v>
      </c>
      <c r="H85" s="71">
        <v>81</v>
      </c>
      <c r="I85" s="64">
        <v>81</v>
      </c>
      <c r="J85" s="65">
        <f t="shared" ref="J85:J86" si="35">+H85+I85</f>
        <v>162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0.1312971744196848</v>
      </c>
      <c r="O85" s="3">
        <f t="shared" si="31"/>
        <v>0.23431322311994998</v>
      </c>
      <c r="P85" s="4">
        <f t="shared" si="32"/>
        <v>0.18280519876981741</v>
      </c>
      <c r="Q85" s="41"/>
      <c r="R85" s="58">
        <f t="shared" si="25"/>
        <v>28.360189674651917</v>
      </c>
      <c r="S85" s="58">
        <f t="shared" si="26"/>
        <v>50.611656193909191</v>
      </c>
      <c r="T85" s="58">
        <f t="shared" si="27"/>
        <v>39.485922934280559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2155.8205541069456</v>
      </c>
      <c r="F86" s="61">
        <v>3911.0000000000014</v>
      </c>
      <c r="G86" s="62">
        <f t="shared" si="34"/>
        <v>6066.8205541069474</v>
      </c>
      <c r="H86" s="72">
        <v>81</v>
      </c>
      <c r="I86" s="61">
        <v>81</v>
      </c>
      <c r="J86" s="62">
        <f t="shared" si="35"/>
        <v>162</v>
      </c>
      <c r="K86" s="72">
        <v>0</v>
      </c>
      <c r="L86" s="61">
        <v>0</v>
      </c>
      <c r="M86" s="62">
        <f t="shared" si="36"/>
        <v>0</v>
      </c>
      <c r="N86" s="6">
        <f t="shared" si="33"/>
        <v>0.12321791004269236</v>
      </c>
      <c r="O86" s="6">
        <f t="shared" si="31"/>
        <v>0.22353680841335169</v>
      </c>
      <c r="P86" s="7">
        <f t="shared" si="32"/>
        <v>0.17337735922802205</v>
      </c>
      <c r="Q86" s="41"/>
      <c r="R86" s="58">
        <f t="shared" si="25"/>
        <v>26.615068569221549</v>
      </c>
      <c r="S86" s="58">
        <f t="shared" si="26"/>
        <v>48.283950617283971</v>
      </c>
      <c r="T86" s="58">
        <f t="shared" si="27"/>
        <v>37.449509593252763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1217378.7757799784</v>
      </c>
    </row>
    <row r="91" spans="2:20" x14ac:dyDescent="0.25">
      <c r="C91" t="s">
        <v>112</v>
      </c>
      <c r="D91" s="78">
        <f>SUMPRODUCT(((((J5:J86)*216)+((M5:M86)*248))*((D5:D86))/1000))</f>
        <v>7837012.3416799996</v>
      </c>
    </row>
    <row r="92" spans="2:20" x14ac:dyDescent="0.25">
      <c r="C92" t="s">
        <v>111</v>
      </c>
      <c r="D92" s="39">
        <f>+D90/D91</f>
        <v>0.15533710076039156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0.18073623199927677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321.99999999999994</v>
      </c>
      <c r="F5" s="56">
        <v>1043.6063165759008</v>
      </c>
      <c r="G5" s="57">
        <f>+E5+F5</f>
        <v>1365.6063165759008</v>
      </c>
      <c r="H5" s="56">
        <v>166</v>
      </c>
      <c r="I5" s="56">
        <v>168</v>
      </c>
      <c r="J5" s="57">
        <f>+H5+I5</f>
        <v>334</v>
      </c>
      <c r="K5" s="56">
        <v>0</v>
      </c>
      <c r="L5" s="56">
        <v>0</v>
      </c>
      <c r="M5" s="57">
        <f>+K5+L5</f>
        <v>0</v>
      </c>
      <c r="N5" s="32">
        <f>+E5/(H5*216+K5*248)</f>
        <v>8.9803659080767498E-3</v>
      </c>
      <c r="O5" s="32">
        <f t="shared" ref="O5:O80" si="0">+F5/(I5*216+L5*248)</f>
        <v>2.8758992410050175E-2</v>
      </c>
      <c r="P5" s="33">
        <f t="shared" ref="P5:P80" si="1">+G5/(J5*216+M5*248)</f>
        <v>1.8928896603680152E-2</v>
      </c>
      <c r="Q5" s="41"/>
      <c r="R5" s="58">
        <f>+E5/(H5+K5)</f>
        <v>1.939759036144578</v>
      </c>
      <c r="S5" s="58">
        <f t="shared" ref="S5" si="2">+F5/(I5+L5)</f>
        <v>6.2119423605708377</v>
      </c>
      <c r="T5" s="58">
        <f t="shared" ref="T5" si="3">+G5/(J5+M5)</f>
        <v>4.0886416663949126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608.25122119006573</v>
      </c>
      <c r="F6" s="56">
        <v>1927.9833358986432</v>
      </c>
      <c r="G6" s="57">
        <f t="shared" ref="G6:G70" si="4">+E6+F6</f>
        <v>2536.2345570887092</v>
      </c>
      <c r="H6" s="56">
        <v>166</v>
      </c>
      <c r="I6" s="56">
        <v>168</v>
      </c>
      <c r="J6" s="57">
        <f t="shared" ref="J6:J59" si="5">+H6+I6</f>
        <v>334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1.6963722143855022E-2</v>
      </c>
      <c r="O6" s="32">
        <f t="shared" ref="O6:O16" si="8">+F6/(I6*216+L6*248)</f>
        <v>5.313005224588413E-2</v>
      </c>
      <c r="P6" s="33">
        <f t="shared" ref="P6:P16" si="9">+G6/(J6*216+M6*248)</f>
        <v>3.5155169620324757E-2</v>
      </c>
      <c r="Q6" s="41"/>
      <c r="R6" s="58">
        <f t="shared" ref="R6:R70" si="10">+E6/(H6+K6)</f>
        <v>3.6641639830726853</v>
      </c>
      <c r="S6" s="58">
        <f t="shared" ref="S6:S70" si="11">+F6/(I6+L6)</f>
        <v>11.476091285110972</v>
      </c>
      <c r="T6" s="58">
        <f t="shared" ref="T6:T70" si="12">+G6/(J6+M6)</f>
        <v>7.5935166379901471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807.55742715396116</v>
      </c>
      <c r="F7" s="56">
        <v>2650.308202929295</v>
      </c>
      <c r="G7" s="57">
        <f t="shared" si="4"/>
        <v>3457.8656300832563</v>
      </c>
      <c r="H7" s="56">
        <v>166</v>
      </c>
      <c r="I7" s="56">
        <v>168</v>
      </c>
      <c r="J7" s="57">
        <f t="shared" si="5"/>
        <v>334</v>
      </c>
      <c r="K7" s="56">
        <v>0</v>
      </c>
      <c r="L7" s="56">
        <v>0</v>
      </c>
      <c r="M7" s="57">
        <f t="shared" si="6"/>
        <v>0</v>
      </c>
      <c r="N7" s="32">
        <f t="shared" si="7"/>
        <v>2.2522239713129215E-2</v>
      </c>
      <c r="O7" s="32">
        <f t="shared" si="8"/>
        <v>7.3035389190070965E-2</v>
      </c>
      <c r="P7" s="33">
        <f t="shared" si="9"/>
        <v>4.7930051426081949E-2</v>
      </c>
      <c r="Q7" s="41"/>
      <c r="R7" s="58">
        <f t="shared" si="10"/>
        <v>4.8648037780359106</v>
      </c>
      <c r="S7" s="58">
        <f t="shared" si="11"/>
        <v>15.775644065055328</v>
      </c>
      <c r="T7" s="58">
        <f t="shared" si="12"/>
        <v>10.352891108033701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999.0216860304572</v>
      </c>
      <c r="F8" s="56">
        <v>3034.0782497637365</v>
      </c>
      <c r="G8" s="57">
        <f t="shared" si="4"/>
        <v>4033.0999357941937</v>
      </c>
      <c r="H8" s="56">
        <v>164</v>
      </c>
      <c r="I8" s="56">
        <v>166</v>
      </c>
      <c r="J8" s="57">
        <f t="shared" si="5"/>
        <v>330</v>
      </c>
      <c r="K8" s="56">
        <v>0</v>
      </c>
      <c r="L8" s="56">
        <v>0</v>
      </c>
      <c r="M8" s="57">
        <f t="shared" si="6"/>
        <v>0</v>
      </c>
      <c r="N8" s="32">
        <f t="shared" si="7"/>
        <v>2.8201831696885084E-2</v>
      </c>
      <c r="O8" s="32">
        <f t="shared" si="8"/>
        <v>8.4618425082656643E-2</v>
      </c>
      <c r="P8" s="33">
        <f t="shared" si="9"/>
        <v>5.6581087763667139E-2</v>
      </c>
      <c r="Q8" s="41"/>
      <c r="R8" s="58">
        <f t="shared" si="10"/>
        <v>6.0915956465271783</v>
      </c>
      <c r="S8" s="58">
        <f t="shared" si="11"/>
        <v>18.277579817853834</v>
      </c>
      <c r="T8" s="58">
        <f t="shared" si="12"/>
        <v>12.221514956952102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1485.6156557749712</v>
      </c>
      <c r="F9" s="56">
        <v>3869.9203760447394</v>
      </c>
      <c r="G9" s="57">
        <f t="shared" si="4"/>
        <v>5355.5360318197108</v>
      </c>
      <c r="H9" s="56">
        <v>166</v>
      </c>
      <c r="I9" s="56">
        <v>174</v>
      </c>
      <c r="J9" s="57">
        <f t="shared" si="5"/>
        <v>340</v>
      </c>
      <c r="K9" s="56">
        <v>0</v>
      </c>
      <c r="L9" s="56">
        <v>0</v>
      </c>
      <c r="M9" s="57">
        <f t="shared" si="6"/>
        <v>0</v>
      </c>
      <c r="N9" s="32">
        <f t="shared" si="7"/>
        <v>4.1432832880828066E-2</v>
      </c>
      <c r="O9" s="32">
        <f t="shared" si="8"/>
        <v>0.1029672300991044</v>
      </c>
      <c r="P9" s="33">
        <f t="shared" si="9"/>
        <v>7.2923965574887131E-2</v>
      </c>
      <c r="Q9" s="41"/>
      <c r="R9" s="58">
        <f t="shared" si="10"/>
        <v>8.9494919022588633</v>
      </c>
      <c r="S9" s="58">
        <f t="shared" si="11"/>
        <v>22.240921701406549</v>
      </c>
      <c r="T9" s="58">
        <f t="shared" si="12"/>
        <v>15.75157656417562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1751.2068075952457</v>
      </c>
      <c r="F10" s="56">
        <v>4626.1704060711672</v>
      </c>
      <c r="G10" s="57">
        <f t="shared" si="4"/>
        <v>6377.3772136664129</v>
      </c>
      <c r="H10" s="56">
        <v>166</v>
      </c>
      <c r="I10" s="56">
        <v>168</v>
      </c>
      <c r="J10" s="57">
        <f t="shared" si="5"/>
        <v>334</v>
      </c>
      <c r="K10" s="56">
        <v>0</v>
      </c>
      <c r="L10" s="56">
        <v>0</v>
      </c>
      <c r="M10" s="57">
        <f t="shared" si="6"/>
        <v>0</v>
      </c>
      <c r="N10" s="32">
        <f t="shared" si="7"/>
        <v>4.8839993518385923E-2</v>
      </c>
      <c r="O10" s="32">
        <f t="shared" si="8"/>
        <v>0.12748485466465959</v>
      </c>
      <c r="P10" s="33">
        <f t="shared" si="9"/>
        <v>8.8397887747649326E-2</v>
      </c>
      <c r="Q10" s="41"/>
      <c r="R10" s="58">
        <f t="shared" si="10"/>
        <v>10.54943859997136</v>
      </c>
      <c r="S10" s="58">
        <f t="shared" si="11"/>
        <v>27.53672860756647</v>
      </c>
      <c r="T10" s="58">
        <f t="shared" si="12"/>
        <v>19.093943753492255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2538.6418503314726</v>
      </c>
      <c r="F11" s="56">
        <v>5704.5983348730178</v>
      </c>
      <c r="G11" s="57">
        <f t="shared" si="4"/>
        <v>8243.2401852044895</v>
      </c>
      <c r="H11" s="56">
        <v>166</v>
      </c>
      <c r="I11" s="56">
        <v>168</v>
      </c>
      <c r="J11" s="57">
        <f t="shared" si="5"/>
        <v>334</v>
      </c>
      <c r="K11" s="56">
        <v>0</v>
      </c>
      <c r="L11" s="56">
        <v>0</v>
      </c>
      <c r="M11" s="57">
        <f t="shared" si="6"/>
        <v>0</v>
      </c>
      <c r="N11" s="32">
        <f t="shared" si="7"/>
        <v>7.0801033309110681E-2</v>
      </c>
      <c r="O11" s="32">
        <f t="shared" si="8"/>
        <v>0.15720343735871412</v>
      </c>
      <c r="P11" s="33">
        <f t="shared" si="9"/>
        <v>0.11426092516639623</v>
      </c>
      <c r="Q11" s="41"/>
      <c r="R11" s="58">
        <f t="shared" si="10"/>
        <v>15.293023194767907</v>
      </c>
      <c r="S11" s="58">
        <f t="shared" si="11"/>
        <v>33.955942469482252</v>
      </c>
      <c r="T11" s="58">
        <f t="shared" si="12"/>
        <v>24.680359835941584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2785.3741437444373</v>
      </c>
      <c r="F12" s="56">
        <v>5911.6209924309806</v>
      </c>
      <c r="G12" s="57">
        <f t="shared" si="4"/>
        <v>8696.9951361754174</v>
      </c>
      <c r="H12" s="56">
        <v>166</v>
      </c>
      <c r="I12" s="56">
        <v>168</v>
      </c>
      <c r="J12" s="57">
        <f t="shared" si="5"/>
        <v>334</v>
      </c>
      <c r="K12" s="56">
        <v>0</v>
      </c>
      <c r="L12" s="56">
        <v>0</v>
      </c>
      <c r="M12" s="57">
        <f t="shared" si="6"/>
        <v>0</v>
      </c>
      <c r="N12" s="32">
        <f t="shared" si="7"/>
        <v>7.7682232924599429E-2</v>
      </c>
      <c r="O12" s="32">
        <f t="shared" si="8"/>
        <v>0.1629084268196368</v>
      </c>
      <c r="P12" s="33">
        <f t="shared" si="9"/>
        <v>0.12055049811731283</v>
      </c>
      <c r="Q12" s="41"/>
      <c r="R12" s="58">
        <f t="shared" si="10"/>
        <v>16.779362311713477</v>
      </c>
      <c r="S12" s="58">
        <f t="shared" si="11"/>
        <v>35.188220193041552</v>
      </c>
      <c r="T12" s="58">
        <f t="shared" si="12"/>
        <v>26.038907593339573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2927.0544177863289</v>
      </c>
      <c r="F13" s="56">
        <v>6002.0513150847546</v>
      </c>
      <c r="G13" s="57">
        <f t="shared" si="4"/>
        <v>8929.1057328710831</v>
      </c>
      <c r="H13" s="56">
        <v>166</v>
      </c>
      <c r="I13" s="56">
        <v>168</v>
      </c>
      <c r="J13" s="57">
        <f t="shared" si="5"/>
        <v>334</v>
      </c>
      <c r="K13" s="56">
        <v>0</v>
      </c>
      <c r="L13" s="56">
        <v>0</v>
      </c>
      <c r="M13" s="57">
        <f t="shared" si="6"/>
        <v>0</v>
      </c>
      <c r="N13" s="32">
        <f t="shared" si="7"/>
        <v>8.163360156699935E-2</v>
      </c>
      <c r="O13" s="32">
        <f t="shared" si="8"/>
        <v>0.16540044408853491</v>
      </c>
      <c r="P13" s="33">
        <f t="shared" si="9"/>
        <v>0.12376782175747232</v>
      </c>
      <c r="Q13" s="41"/>
      <c r="R13" s="58">
        <f t="shared" si="10"/>
        <v>17.632857938471862</v>
      </c>
      <c r="S13" s="58">
        <f t="shared" si="11"/>
        <v>35.726495923123537</v>
      </c>
      <c r="T13" s="58">
        <f t="shared" si="12"/>
        <v>26.733849499614021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3556.2686727841915</v>
      </c>
      <c r="F14" s="56">
        <v>7158.9518846738029</v>
      </c>
      <c r="G14" s="57">
        <f t="shared" si="4"/>
        <v>10715.220557457995</v>
      </c>
      <c r="H14" s="56">
        <v>166</v>
      </c>
      <c r="I14" s="56">
        <v>168</v>
      </c>
      <c r="J14" s="57">
        <f t="shared" si="5"/>
        <v>334</v>
      </c>
      <c r="K14" s="56">
        <v>0</v>
      </c>
      <c r="L14" s="56">
        <v>0</v>
      </c>
      <c r="M14" s="57">
        <f t="shared" si="6"/>
        <v>0</v>
      </c>
      <c r="N14" s="32">
        <f t="shared" si="7"/>
        <v>9.9181968785815242E-2</v>
      </c>
      <c r="O14" s="32">
        <f t="shared" si="8"/>
        <v>0.1972815223951114</v>
      </c>
      <c r="P14" s="33">
        <f t="shared" si="9"/>
        <v>0.14852545682881452</v>
      </c>
      <c r="Q14" s="41"/>
      <c r="R14" s="58">
        <f t="shared" si="10"/>
        <v>21.423305257736093</v>
      </c>
      <c r="S14" s="58">
        <f t="shared" si="11"/>
        <v>42.612808837344062</v>
      </c>
      <c r="T14" s="58">
        <f t="shared" si="12"/>
        <v>32.081498675023937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7849.700982746479</v>
      </c>
      <c r="F15" s="56">
        <v>11786.482717007275</v>
      </c>
      <c r="G15" s="57">
        <f t="shared" si="4"/>
        <v>19636.183699753754</v>
      </c>
      <c r="H15" s="56">
        <v>245</v>
      </c>
      <c r="I15" s="56">
        <v>251</v>
      </c>
      <c r="J15" s="57">
        <f t="shared" si="5"/>
        <v>496</v>
      </c>
      <c r="K15" s="56">
        <v>168</v>
      </c>
      <c r="L15" s="56">
        <v>168</v>
      </c>
      <c r="M15" s="57">
        <f t="shared" si="6"/>
        <v>336</v>
      </c>
      <c r="N15" s="32">
        <f t="shared" si="7"/>
        <v>8.2991848333190385E-2</v>
      </c>
      <c r="O15" s="32">
        <f t="shared" si="8"/>
        <v>0.12292952353991735</v>
      </c>
      <c r="P15" s="33">
        <f t="shared" si="9"/>
        <v>0.10309656260371385</v>
      </c>
      <c r="Q15" s="41"/>
      <c r="R15" s="58">
        <f t="shared" si="10"/>
        <v>19.00653990979777</v>
      </c>
      <c r="S15" s="58">
        <f t="shared" si="11"/>
        <v>28.130030350852685</v>
      </c>
      <c r="T15" s="58">
        <f t="shared" si="12"/>
        <v>23.601182331434799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13860.150632557084</v>
      </c>
      <c r="F16" s="56">
        <v>24638.187644349648</v>
      </c>
      <c r="G16" s="57">
        <f t="shared" si="4"/>
        <v>38498.338276906732</v>
      </c>
      <c r="H16" s="56">
        <v>335</v>
      </c>
      <c r="I16" s="56">
        <v>336</v>
      </c>
      <c r="J16" s="57">
        <f t="shared" si="5"/>
        <v>671</v>
      </c>
      <c r="K16" s="56">
        <v>247</v>
      </c>
      <c r="L16" s="56">
        <v>248</v>
      </c>
      <c r="M16" s="57">
        <f t="shared" si="6"/>
        <v>495</v>
      </c>
      <c r="N16" s="32">
        <f t="shared" si="7"/>
        <v>0.10373121955871366</v>
      </c>
      <c r="O16" s="32">
        <f t="shared" si="8"/>
        <v>0.18375736608256002</v>
      </c>
      <c r="P16" s="33">
        <f t="shared" si="9"/>
        <v>0.14381364785766965</v>
      </c>
      <c r="Q16" s="41"/>
      <c r="R16" s="58">
        <f t="shared" si="10"/>
        <v>23.814691808517328</v>
      </c>
      <c r="S16" s="58">
        <f t="shared" si="11"/>
        <v>42.188677473201452</v>
      </c>
      <c r="T16" s="58">
        <f t="shared" si="12"/>
        <v>33.017442776077814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15782.454595850135</v>
      </c>
      <c r="F17" s="56">
        <v>26596.782133341807</v>
      </c>
      <c r="G17" s="57">
        <f t="shared" si="4"/>
        <v>42379.236729191944</v>
      </c>
      <c r="H17" s="56">
        <v>328</v>
      </c>
      <c r="I17" s="56">
        <v>336</v>
      </c>
      <c r="J17" s="57">
        <f t="shared" si="5"/>
        <v>664</v>
      </c>
      <c r="K17" s="56">
        <v>247</v>
      </c>
      <c r="L17" s="56">
        <v>248</v>
      </c>
      <c r="M17" s="57">
        <f t="shared" si="6"/>
        <v>495</v>
      </c>
      <c r="N17" s="32">
        <f t="shared" ref="N17:N81" si="13">+E17/(H17*216+K17*248)</f>
        <v>0.11946992215110924</v>
      </c>
      <c r="O17" s="32">
        <f t="shared" si="0"/>
        <v>0.19836502187754929</v>
      </c>
      <c r="P17" s="33">
        <f t="shared" si="1"/>
        <v>0.15921030839266051</v>
      </c>
      <c r="Q17" s="41"/>
      <c r="R17" s="58">
        <f t="shared" si="10"/>
        <v>27.447747123217624</v>
      </c>
      <c r="S17" s="58">
        <f t="shared" si="11"/>
        <v>45.542435159831861</v>
      </c>
      <c r="T17" s="58">
        <f t="shared" si="12"/>
        <v>36.565346617076742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22239.184691147402</v>
      </c>
      <c r="F18" s="56">
        <v>31327.575827496334</v>
      </c>
      <c r="G18" s="57">
        <f t="shared" si="4"/>
        <v>53566.760518643736</v>
      </c>
      <c r="H18" s="56">
        <v>330</v>
      </c>
      <c r="I18" s="56">
        <v>322</v>
      </c>
      <c r="J18" s="57">
        <f t="shared" si="5"/>
        <v>652</v>
      </c>
      <c r="K18" s="56">
        <v>247</v>
      </c>
      <c r="L18" s="56">
        <v>248</v>
      </c>
      <c r="M18" s="57">
        <f t="shared" si="6"/>
        <v>495</v>
      </c>
      <c r="N18" s="32">
        <f t="shared" si="13"/>
        <v>0.16779731311603943</v>
      </c>
      <c r="O18" s="32">
        <f t="shared" si="0"/>
        <v>0.23903961533616419</v>
      </c>
      <c r="P18" s="33">
        <f t="shared" si="1"/>
        <v>0.20321846079791395</v>
      </c>
      <c r="Q18" s="41"/>
      <c r="R18" s="58">
        <f t="shared" si="10"/>
        <v>38.542781093842983</v>
      </c>
      <c r="S18" s="58">
        <f t="shared" si="11"/>
        <v>54.960659346484796</v>
      </c>
      <c r="T18" s="58">
        <f t="shared" si="12"/>
        <v>46.701622073795761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32232.767726788868</v>
      </c>
      <c r="F19" s="56">
        <v>37737.713594857421</v>
      </c>
      <c r="G19" s="57">
        <f t="shared" si="4"/>
        <v>69970.481321646294</v>
      </c>
      <c r="H19" s="56">
        <v>328</v>
      </c>
      <c r="I19" s="56">
        <v>329</v>
      </c>
      <c r="J19" s="57">
        <f t="shared" si="5"/>
        <v>657</v>
      </c>
      <c r="K19" s="56">
        <v>247</v>
      </c>
      <c r="L19" s="56">
        <v>248</v>
      </c>
      <c r="M19" s="57">
        <f t="shared" si="6"/>
        <v>495</v>
      </c>
      <c r="N19" s="32">
        <f t="shared" si="13"/>
        <v>0.24399539549740257</v>
      </c>
      <c r="O19" s="32">
        <f t="shared" si="0"/>
        <v>0.28466683962085437</v>
      </c>
      <c r="P19" s="33">
        <f t="shared" si="1"/>
        <v>0.26436676838368356</v>
      </c>
      <c r="Q19" s="41"/>
      <c r="R19" s="58">
        <f t="shared" si="10"/>
        <v>56.056987350937163</v>
      </c>
      <c r="S19" s="58">
        <f t="shared" si="11"/>
        <v>65.403316455558794</v>
      </c>
      <c r="T19" s="58">
        <f t="shared" si="12"/>
        <v>60.738265036151297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41041.463101191053</v>
      </c>
      <c r="F20" s="56">
        <v>49599.6428650296</v>
      </c>
      <c r="G20" s="57">
        <f t="shared" si="4"/>
        <v>90641.105966220653</v>
      </c>
      <c r="H20" s="56">
        <v>297</v>
      </c>
      <c r="I20" s="56">
        <v>333</v>
      </c>
      <c r="J20" s="57">
        <f t="shared" si="5"/>
        <v>630</v>
      </c>
      <c r="K20" s="56">
        <v>267</v>
      </c>
      <c r="L20" s="56">
        <v>244</v>
      </c>
      <c r="M20" s="57">
        <f t="shared" si="6"/>
        <v>511</v>
      </c>
      <c r="N20" s="32">
        <f t="shared" si="13"/>
        <v>0.31481240105847336</v>
      </c>
      <c r="O20" s="32">
        <f t="shared" si="0"/>
        <v>0.37450651513915434</v>
      </c>
      <c r="P20" s="33">
        <f t="shared" si="1"/>
        <v>0.34489477476416491</v>
      </c>
      <c r="Q20" s="41"/>
      <c r="R20" s="58">
        <f t="shared" si="10"/>
        <v>72.768551597856472</v>
      </c>
      <c r="S20" s="58">
        <f t="shared" si="11"/>
        <v>85.961252799011433</v>
      </c>
      <c r="T20" s="58">
        <f t="shared" si="12"/>
        <v>79.440057814391452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40934.36835414041</v>
      </c>
      <c r="F21" s="56">
        <v>48936.284682663427</v>
      </c>
      <c r="G21" s="57">
        <f t="shared" si="4"/>
        <v>89870.653036803837</v>
      </c>
      <c r="H21" s="56">
        <v>289</v>
      </c>
      <c r="I21" s="56">
        <v>333</v>
      </c>
      <c r="J21" s="57">
        <f t="shared" si="5"/>
        <v>622</v>
      </c>
      <c r="K21" s="56">
        <v>280</v>
      </c>
      <c r="L21" s="56">
        <v>246</v>
      </c>
      <c r="M21" s="57">
        <f t="shared" si="6"/>
        <v>526</v>
      </c>
      <c r="N21" s="32">
        <f t="shared" si="13"/>
        <v>0.31042868678441737</v>
      </c>
      <c r="O21" s="32">
        <f t="shared" si="0"/>
        <v>0.36811913012775643</v>
      </c>
      <c r="P21" s="33">
        <f t="shared" si="1"/>
        <v>0.33939068367373049</v>
      </c>
      <c r="Q21" s="41"/>
      <c r="R21" s="58">
        <f t="shared" si="10"/>
        <v>71.940893416766983</v>
      </c>
      <c r="S21" s="58">
        <f t="shared" si="11"/>
        <v>84.518626394928205</v>
      </c>
      <c r="T21" s="58">
        <f t="shared" si="12"/>
        <v>78.284540972825639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39650.99820718199</v>
      </c>
      <c r="F22" s="56">
        <v>45078.285109381934</v>
      </c>
      <c r="G22" s="57">
        <f t="shared" si="4"/>
        <v>84729.283316563931</v>
      </c>
      <c r="H22" s="56">
        <v>289</v>
      </c>
      <c r="I22" s="56">
        <v>333</v>
      </c>
      <c r="J22" s="57">
        <f t="shared" si="5"/>
        <v>622</v>
      </c>
      <c r="K22" s="56">
        <v>278</v>
      </c>
      <c r="L22" s="56">
        <v>248</v>
      </c>
      <c r="M22" s="57">
        <f t="shared" si="6"/>
        <v>526</v>
      </c>
      <c r="N22" s="32">
        <f t="shared" si="13"/>
        <v>0.30183148260749948</v>
      </c>
      <c r="O22" s="32">
        <f t="shared" si="0"/>
        <v>0.33783713883762467</v>
      </c>
      <c r="P22" s="33">
        <f t="shared" si="1"/>
        <v>0.31997463488128375</v>
      </c>
      <c r="Q22" s="41"/>
      <c r="R22" s="58">
        <f t="shared" si="10"/>
        <v>69.931213769280404</v>
      </c>
      <c r="S22" s="58">
        <f t="shared" si="11"/>
        <v>77.587409826819169</v>
      </c>
      <c r="T22" s="58">
        <f t="shared" si="12"/>
        <v>73.805995920351862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38604.295920294346</v>
      </c>
      <c r="F23" s="56">
        <v>33973.678008933995</v>
      </c>
      <c r="G23" s="57">
        <f t="shared" si="4"/>
        <v>72577.973929228348</v>
      </c>
      <c r="H23" s="56">
        <v>289</v>
      </c>
      <c r="I23" s="56">
        <v>342</v>
      </c>
      <c r="J23" s="57">
        <f t="shared" si="5"/>
        <v>631</v>
      </c>
      <c r="K23" s="56">
        <v>280</v>
      </c>
      <c r="L23" s="56">
        <v>248</v>
      </c>
      <c r="M23" s="57">
        <f t="shared" si="6"/>
        <v>528</v>
      </c>
      <c r="N23" s="32">
        <f t="shared" si="13"/>
        <v>0.29275841715930312</v>
      </c>
      <c r="O23" s="32">
        <f t="shared" si="0"/>
        <v>0.25095790988752803</v>
      </c>
      <c r="P23" s="33">
        <f t="shared" si="1"/>
        <v>0.27158349771452006</v>
      </c>
      <c r="Q23" s="41"/>
      <c r="R23" s="58">
        <f t="shared" si="10"/>
        <v>67.845862777318715</v>
      </c>
      <c r="S23" s="58">
        <f t="shared" si="11"/>
        <v>57.582505099888131</v>
      </c>
      <c r="T23" s="58">
        <f t="shared" si="12"/>
        <v>62.621202699938181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36023.496904408661</v>
      </c>
      <c r="F24" s="56">
        <v>30147.460023812167</v>
      </c>
      <c r="G24" s="57">
        <f t="shared" si="4"/>
        <v>66170.956928220825</v>
      </c>
      <c r="H24" s="56">
        <v>283</v>
      </c>
      <c r="I24" s="56">
        <v>336</v>
      </c>
      <c r="J24" s="57">
        <f t="shared" si="5"/>
        <v>619</v>
      </c>
      <c r="K24" s="56">
        <v>284</v>
      </c>
      <c r="L24" s="56">
        <v>248</v>
      </c>
      <c r="M24" s="57">
        <f t="shared" si="6"/>
        <v>532</v>
      </c>
      <c r="N24" s="32">
        <f t="shared" si="13"/>
        <v>0.27381800626640818</v>
      </c>
      <c r="O24" s="32">
        <f t="shared" si="0"/>
        <v>0.22484680805349169</v>
      </c>
      <c r="P24" s="33">
        <f t="shared" si="1"/>
        <v>0.24910012395806666</v>
      </c>
      <c r="Q24" s="41"/>
      <c r="R24" s="58">
        <f t="shared" si="10"/>
        <v>63.533504240579646</v>
      </c>
      <c r="S24" s="58">
        <f t="shared" si="11"/>
        <v>51.622363054472892</v>
      </c>
      <c r="T24" s="58">
        <f t="shared" si="12"/>
        <v>57.489971266916442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34460.220822426054</v>
      </c>
      <c r="F25" s="56">
        <v>28992.837078258552</v>
      </c>
      <c r="G25" s="57">
        <f t="shared" si="4"/>
        <v>63453.057900684609</v>
      </c>
      <c r="H25" s="56">
        <v>286</v>
      </c>
      <c r="I25" s="56">
        <v>334</v>
      </c>
      <c r="J25" s="57">
        <f t="shared" si="5"/>
        <v>620</v>
      </c>
      <c r="K25" s="56">
        <v>284</v>
      </c>
      <c r="L25" s="56">
        <v>248</v>
      </c>
      <c r="M25" s="57">
        <f t="shared" si="6"/>
        <v>532</v>
      </c>
      <c r="N25" s="32">
        <f t="shared" si="13"/>
        <v>0.26065155529488421</v>
      </c>
      <c r="O25" s="32">
        <f t="shared" si="0"/>
        <v>0.21693431310800423</v>
      </c>
      <c r="P25" s="33">
        <f t="shared" si="1"/>
        <v>0.2386745377222429</v>
      </c>
      <c r="Q25" s="41"/>
      <c r="R25" s="58">
        <f t="shared" si="10"/>
        <v>60.456527758642203</v>
      </c>
      <c r="S25" s="58">
        <f t="shared" si="11"/>
        <v>49.815871268485481</v>
      </c>
      <c r="T25" s="58">
        <f t="shared" si="12"/>
        <v>55.080779427677612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33019.236851010908</v>
      </c>
      <c r="F26" s="56">
        <v>27258.664039166608</v>
      </c>
      <c r="G26" s="57">
        <f t="shared" si="4"/>
        <v>60277.900890177516</v>
      </c>
      <c r="H26" s="56">
        <v>289</v>
      </c>
      <c r="I26" s="56">
        <v>327</v>
      </c>
      <c r="J26" s="57">
        <f t="shared" si="5"/>
        <v>616</v>
      </c>
      <c r="K26" s="56">
        <v>284</v>
      </c>
      <c r="L26" s="56">
        <v>248</v>
      </c>
      <c r="M26" s="57">
        <f t="shared" si="6"/>
        <v>532</v>
      </c>
      <c r="N26" s="32">
        <f t="shared" si="13"/>
        <v>0.24853402820355053</v>
      </c>
      <c r="O26" s="32">
        <f t="shared" si="0"/>
        <v>0.20629248682544202</v>
      </c>
      <c r="P26" s="33">
        <f t="shared" si="1"/>
        <v>0.22747064398237499</v>
      </c>
      <c r="Q26" s="41"/>
      <c r="R26" s="58">
        <f t="shared" si="10"/>
        <v>57.625195202462315</v>
      </c>
      <c r="S26" s="58">
        <f t="shared" si="11"/>
        <v>47.40637224202888</v>
      </c>
      <c r="T26" s="58">
        <f t="shared" si="12"/>
        <v>52.506882308517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29883.88132458074</v>
      </c>
      <c r="F27" s="56">
        <v>23688.256814348202</v>
      </c>
      <c r="G27" s="57">
        <f t="shared" si="4"/>
        <v>53572.138138928945</v>
      </c>
      <c r="H27" s="56">
        <v>293</v>
      </c>
      <c r="I27" s="56">
        <v>330</v>
      </c>
      <c r="J27" s="57">
        <f t="shared" si="5"/>
        <v>623</v>
      </c>
      <c r="K27" s="56">
        <v>284</v>
      </c>
      <c r="L27" s="56">
        <v>248</v>
      </c>
      <c r="M27" s="57">
        <f t="shared" si="6"/>
        <v>532</v>
      </c>
      <c r="N27" s="32">
        <f t="shared" si="13"/>
        <v>0.22348101499088199</v>
      </c>
      <c r="O27" s="32">
        <f t="shared" si="0"/>
        <v>0.17839692142387789</v>
      </c>
      <c r="P27" s="33">
        <f t="shared" si="1"/>
        <v>0.20101813908582589</v>
      </c>
      <c r="Q27" s="41"/>
      <c r="R27" s="58">
        <f t="shared" si="10"/>
        <v>51.791822052999549</v>
      </c>
      <c r="S27" s="58">
        <f t="shared" si="11"/>
        <v>40.983143277419032</v>
      </c>
      <c r="T27" s="58">
        <f t="shared" si="12"/>
        <v>46.382803583488261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9286.3174178604804</v>
      </c>
      <c r="F28" s="56">
        <v>10168.432839159366</v>
      </c>
      <c r="G28" s="57">
        <f t="shared" si="4"/>
        <v>19454.750257019849</v>
      </c>
      <c r="H28" s="56">
        <v>161</v>
      </c>
      <c r="I28" s="56">
        <v>160</v>
      </c>
      <c r="J28" s="57">
        <f t="shared" si="5"/>
        <v>321</v>
      </c>
      <c r="K28" s="56">
        <v>0</v>
      </c>
      <c r="L28" s="56">
        <v>0</v>
      </c>
      <c r="M28" s="57">
        <f t="shared" si="6"/>
        <v>0</v>
      </c>
      <c r="N28" s="32">
        <f t="shared" si="13"/>
        <v>0.26703236191225216</v>
      </c>
      <c r="O28" s="32">
        <f t="shared" si="0"/>
        <v>0.29422548724419462</v>
      </c>
      <c r="P28" s="33">
        <f t="shared" si="1"/>
        <v>0.28058656768518297</v>
      </c>
      <c r="Q28" s="41"/>
      <c r="R28" s="58">
        <f t="shared" si="10"/>
        <v>57.678990173046465</v>
      </c>
      <c r="S28" s="58">
        <f t="shared" si="11"/>
        <v>63.552705244746036</v>
      </c>
      <c r="T28" s="58">
        <f t="shared" si="12"/>
        <v>60.606698619999527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8613.8983978480956</v>
      </c>
      <c r="F29" s="56">
        <v>10229.419769471338</v>
      </c>
      <c r="G29" s="57">
        <f t="shared" si="4"/>
        <v>18843.318167319434</v>
      </c>
      <c r="H29" s="56">
        <v>161</v>
      </c>
      <c r="I29" s="56">
        <v>160</v>
      </c>
      <c r="J29" s="57">
        <f t="shared" si="5"/>
        <v>321</v>
      </c>
      <c r="K29" s="56">
        <v>0</v>
      </c>
      <c r="L29" s="56">
        <v>0</v>
      </c>
      <c r="M29" s="57">
        <f t="shared" si="6"/>
        <v>0</v>
      </c>
      <c r="N29" s="32">
        <f t="shared" si="13"/>
        <v>0.24769664129997973</v>
      </c>
      <c r="O29" s="32">
        <f t="shared" si="0"/>
        <v>0.29599015536664752</v>
      </c>
      <c r="P29" s="33">
        <f t="shared" si="1"/>
        <v>0.27176817479115373</v>
      </c>
      <c r="Q29" s="41"/>
      <c r="R29" s="58">
        <f t="shared" si="10"/>
        <v>53.502474520795623</v>
      </c>
      <c r="S29" s="58">
        <f t="shared" si="11"/>
        <v>63.933873559195867</v>
      </c>
      <c r="T29" s="58">
        <f t="shared" si="12"/>
        <v>58.701925754889203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8457.7595717747936</v>
      </c>
      <c r="F30" s="56">
        <v>10168.388642853866</v>
      </c>
      <c r="G30" s="57">
        <f t="shared" si="4"/>
        <v>18626.148214628658</v>
      </c>
      <c r="H30" s="56">
        <v>161</v>
      </c>
      <c r="I30" s="56">
        <v>160</v>
      </c>
      <c r="J30" s="57">
        <f t="shared" si="5"/>
        <v>321</v>
      </c>
      <c r="K30" s="56">
        <v>0</v>
      </c>
      <c r="L30" s="56">
        <v>0</v>
      </c>
      <c r="M30" s="57">
        <f t="shared" si="6"/>
        <v>0</v>
      </c>
      <c r="N30" s="32">
        <f t="shared" si="13"/>
        <v>0.24320679697995151</v>
      </c>
      <c r="O30" s="32">
        <f t="shared" si="0"/>
        <v>0.29422420841591046</v>
      </c>
      <c r="P30" s="33">
        <f t="shared" si="1"/>
        <v>0.26863603632497773</v>
      </c>
      <c r="Q30" s="41"/>
      <c r="R30" s="58">
        <f t="shared" si="10"/>
        <v>52.532668147669526</v>
      </c>
      <c r="S30" s="58">
        <f t="shared" si="11"/>
        <v>63.552429017836666</v>
      </c>
      <c r="T30" s="58">
        <f t="shared" si="12"/>
        <v>58.025383846195197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7790.6657559929599</v>
      </c>
      <c r="F31" s="56">
        <v>9525.5091535801766</v>
      </c>
      <c r="G31" s="57">
        <f t="shared" si="4"/>
        <v>17316.174909573136</v>
      </c>
      <c r="H31" s="56">
        <v>161</v>
      </c>
      <c r="I31" s="56">
        <v>160</v>
      </c>
      <c r="J31" s="57">
        <f t="shared" si="5"/>
        <v>321</v>
      </c>
      <c r="K31" s="56">
        <v>0</v>
      </c>
      <c r="L31" s="56">
        <v>0</v>
      </c>
      <c r="M31" s="57">
        <f t="shared" si="6"/>
        <v>0</v>
      </c>
      <c r="N31" s="32">
        <f t="shared" si="13"/>
        <v>0.2240242050837635</v>
      </c>
      <c r="O31" s="32">
        <f t="shared" si="0"/>
        <v>0.275622371342019</v>
      </c>
      <c r="P31" s="33">
        <f t="shared" si="1"/>
        <v>0.2497429172374111</v>
      </c>
      <c r="Q31" s="41"/>
      <c r="R31" s="58">
        <f t="shared" si="10"/>
        <v>48.389228298092917</v>
      </c>
      <c r="S31" s="58">
        <f t="shared" si="11"/>
        <v>59.534432209876101</v>
      </c>
      <c r="T31" s="58">
        <f t="shared" si="12"/>
        <v>53.944470123280794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7292.3392540690702</v>
      </c>
      <c r="F32" s="56">
        <v>9093.6823704882536</v>
      </c>
      <c r="G32" s="57">
        <f t="shared" si="4"/>
        <v>16386.021624557325</v>
      </c>
      <c r="H32" s="56">
        <v>161</v>
      </c>
      <c r="I32" s="56">
        <v>160</v>
      </c>
      <c r="J32" s="57">
        <f t="shared" si="5"/>
        <v>321</v>
      </c>
      <c r="K32" s="56">
        <v>0</v>
      </c>
      <c r="L32" s="56">
        <v>0</v>
      </c>
      <c r="M32" s="57">
        <f t="shared" si="6"/>
        <v>0</v>
      </c>
      <c r="N32" s="32">
        <f t="shared" si="13"/>
        <v>0.20969459552763603</v>
      </c>
      <c r="O32" s="32">
        <f t="shared" si="0"/>
        <v>0.26312738340533143</v>
      </c>
      <c r="P32" s="33">
        <f t="shared" si="1"/>
        <v>0.23632776082492968</v>
      </c>
      <c r="Q32" s="41"/>
      <c r="R32" s="58">
        <f t="shared" si="10"/>
        <v>45.29403263396938</v>
      </c>
      <c r="S32" s="58">
        <f t="shared" si="11"/>
        <v>56.835514815551583</v>
      </c>
      <c r="T32" s="58">
        <f t="shared" si="12"/>
        <v>51.046796338184812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5521.4786583095774</v>
      </c>
      <c r="F33" s="56">
        <v>6775.4865961400264</v>
      </c>
      <c r="G33" s="57">
        <f t="shared" si="4"/>
        <v>12296.965254449604</v>
      </c>
      <c r="H33" s="56">
        <v>175</v>
      </c>
      <c r="I33" s="56">
        <v>154</v>
      </c>
      <c r="J33" s="57">
        <f t="shared" si="5"/>
        <v>329</v>
      </c>
      <c r="K33" s="56">
        <v>0</v>
      </c>
      <c r="L33" s="56">
        <v>0</v>
      </c>
      <c r="M33" s="57">
        <f t="shared" si="6"/>
        <v>0</v>
      </c>
      <c r="N33" s="32">
        <f t="shared" si="13"/>
        <v>0.14607086397644384</v>
      </c>
      <c r="O33" s="32">
        <f t="shared" si="0"/>
        <v>0.20368826948472904</v>
      </c>
      <c r="P33" s="33">
        <f t="shared" si="1"/>
        <v>0.17304071336330074</v>
      </c>
      <c r="Q33" s="41"/>
      <c r="R33" s="58">
        <f t="shared" si="10"/>
        <v>31.55130661891187</v>
      </c>
      <c r="S33" s="58">
        <f t="shared" si="11"/>
        <v>43.99666620870147</v>
      </c>
      <c r="T33" s="58">
        <f t="shared" si="12"/>
        <v>37.376794086472962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2679.6827349846571</v>
      </c>
      <c r="F34" s="56">
        <v>3071.0949725632695</v>
      </c>
      <c r="G34" s="57">
        <f t="shared" si="4"/>
        <v>5750.7777075479262</v>
      </c>
      <c r="H34" s="56">
        <v>158</v>
      </c>
      <c r="I34" s="56">
        <v>157</v>
      </c>
      <c r="J34" s="57">
        <f t="shared" si="5"/>
        <v>315</v>
      </c>
      <c r="K34" s="56">
        <v>0</v>
      </c>
      <c r="L34" s="56">
        <v>0</v>
      </c>
      <c r="M34" s="57">
        <f t="shared" si="6"/>
        <v>0</v>
      </c>
      <c r="N34" s="32">
        <f t="shared" si="13"/>
        <v>7.8518598657543875E-2</v>
      </c>
      <c r="O34" s="32">
        <f t="shared" si="0"/>
        <v>9.0560715161691133E-2</v>
      </c>
      <c r="P34" s="33">
        <f t="shared" si="1"/>
        <v>8.4520542438975985E-2</v>
      </c>
      <c r="Q34" s="41"/>
      <c r="R34" s="58">
        <f t="shared" si="10"/>
        <v>16.960017310029475</v>
      </c>
      <c r="S34" s="58">
        <f t="shared" si="11"/>
        <v>19.561114474925283</v>
      </c>
      <c r="T34" s="58">
        <f t="shared" si="12"/>
        <v>18.256437166818813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1392.3806451278997</v>
      </c>
      <c r="F35" s="56">
        <v>1623.2161037309629</v>
      </c>
      <c r="G35" s="57">
        <f t="shared" si="4"/>
        <v>3015.5967488588626</v>
      </c>
      <c r="H35" s="56">
        <v>160</v>
      </c>
      <c r="I35" s="56">
        <v>159</v>
      </c>
      <c r="J35" s="57">
        <f t="shared" si="5"/>
        <v>319</v>
      </c>
      <c r="K35" s="56">
        <v>0</v>
      </c>
      <c r="L35" s="56">
        <v>0</v>
      </c>
      <c r="M35" s="57">
        <f t="shared" si="6"/>
        <v>0</v>
      </c>
      <c r="N35" s="32">
        <f t="shared" si="13"/>
        <v>4.0288791815043391E-2</v>
      </c>
      <c r="O35" s="32">
        <f t="shared" si="0"/>
        <v>4.726345515172848E-2</v>
      </c>
      <c r="P35" s="33">
        <f t="shared" si="1"/>
        <v>4.3765191409190503E-2</v>
      </c>
      <c r="Q35" s="41"/>
      <c r="R35" s="58">
        <f t="shared" si="10"/>
        <v>8.7023790320493735</v>
      </c>
      <c r="S35" s="58">
        <f t="shared" si="11"/>
        <v>10.208906312773351</v>
      </c>
      <c r="T35" s="58">
        <f t="shared" si="12"/>
        <v>9.4532813443851484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364.70912129504035</v>
      </c>
      <c r="F36" s="61">
        <v>397</v>
      </c>
      <c r="G36" s="62">
        <f t="shared" si="4"/>
        <v>761.7091212950404</v>
      </c>
      <c r="H36" s="61">
        <v>158</v>
      </c>
      <c r="I36" s="61">
        <v>157</v>
      </c>
      <c r="J36" s="62">
        <f t="shared" si="5"/>
        <v>315</v>
      </c>
      <c r="K36" s="61">
        <v>0</v>
      </c>
      <c r="L36" s="61">
        <v>0</v>
      </c>
      <c r="M36" s="62">
        <f t="shared" si="6"/>
        <v>0</v>
      </c>
      <c r="N36" s="34">
        <f t="shared" si="13"/>
        <v>1.0686507304706995E-2</v>
      </c>
      <c r="O36" s="34">
        <f t="shared" si="0"/>
        <v>1.1706770464732247E-2</v>
      </c>
      <c r="P36" s="35">
        <f t="shared" si="1"/>
        <v>1.119501941938625E-2</v>
      </c>
      <c r="Q36" s="41"/>
      <c r="R36" s="58">
        <f t="shared" si="10"/>
        <v>2.3082855778167111</v>
      </c>
      <c r="S36" s="58">
        <f t="shared" si="11"/>
        <v>2.5286624203821657</v>
      </c>
      <c r="T36" s="58">
        <f t="shared" si="12"/>
        <v>2.4181241945874299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11092.744732893279</v>
      </c>
      <c r="F37" s="64">
        <v>9514.632384541892</v>
      </c>
      <c r="G37" s="65">
        <f t="shared" si="4"/>
        <v>20607.377117435171</v>
      </c>
      <c r="H37" s="64">
        <v>82</v>
      </c>
      <c r="I37" s="64">
        <v>85</v>
      </c>
      <c r="J37" s="65">
        <f t="shared" si="5"/>
        <v>167</v>
      </c>
      <c r="K37" s="64">
        <v>170</v>
      </c>
      <c r="L37" s="64">
        <v>168</v>
      </c>
      <c r="M37" s="65">
        <f t="shared" si="6"/>
        <v>338</v>
      </c>
      <c r="N37" s="30">
        <f t="shared" si="13"/>
        <v>0.1852743307872341</v>
      </c>
      <c r="O37" s="30">
        <f t="shared" si="0"/>
        <v>0.15851380088867606</v>
      </c>
      <c r="P37" s="31">
        <f t="shared" si="1"/>
        <v>0.171877102801054</v>
      </c>
      <c r="Q37" s="41"/>
      <c r="R37" s="58">
        <f t="shared" si="10"/>
        <v>44.018828305132061</v>
      </c>
      <c r="S37" s="58">
        <f t="shared" si="11"/>
        <v>37.607242626647796</v>
      </c>
      <c r="T37" s="58">
        <f t="shared" si="12"/>
        <v>40.806687361257765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10609.501118567647</v>
      </c>
      <c r="F38" s="56">
        <v>9421.9143614176464</v>
      </c>
      <c r="G38" s="57">
        <f t="shared" si="4"/>
        <v>20031.415479985291</v>
      </c>
      <c r="H38" s="56">
        <v>84</v>
      </c>
      <c r="I38" s="56">
        <v>85</v>
      </c>
      <c r="J38" s="57">
        <f t="shared" si="5"/>
        <v>169</v>
      </c>
      <c r="K38" s="56">
        <v>174</v>
      </c>
      <c r="L38" s="56">
        <v>168</v>
      </c>
      <c r="M38" s="57">
        <f t="shared" si="6"/>
        <v>342</v>
      </c>
      <c r="N38" s="32">
        <f t="shared" si="13"/>
        <v>0.17308635340915635</v>
      </c>
      <c r="O38" s="32">
        <f t="shared" si="0"/>
        <v>0.15696911837627692</v>
      </c>
      <c r="P38" s="33">
        <f t="shared" si="1"/>
        <v>0.16511222782711252</v>
      </c>
      <c r="Q38" s="41"/>
      <c r="R38" s="58">
        <f t="shared" si="10"/>
        <v>41.122097358789325</v>
      </c>
      <c r="S38" s="58">
        <f t="shared" si="11"/>
        <v>37.240768226947218</v>
      </c>
      <c r="T38" s="58">
        <f t="shared" si="12"/>
        <v>39.200421682945773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10309.473305270596</v>
      </c>
      <c r="F39" s="56">
        <v>9336.5043245858833</v>
      </c>
      <c r="G39" s="57">
        <f t="shared" si="4"/>
        <v>19645.977629856479</v>
      </c>
      <c r="H39" s="56">
        <v>84</v>
      </c>
      <c r="I39" s="56">
        <v>83</v>
      </c>
      <c r="J39" s="57">
        <f t="shared" si="5"/>
        <v>167</v>
      </c>
      <c r="K39" s="56">
        <v>164</v>
      </c>
      <c r="L39" s="56">
        <v>168</v>
      </c>
      <c r="M39" s="57">
        <f t="shared" si="6"/>
        <v>332</v>
      </c>
      <c r="N39" s="32">
        <f t="shared" si="13"/>
        <v>0.17528348247535697</v>
      </c>
      <c r="O39" s="32">
        <f t="shared" si="0"/>
        <v>0.15667378716246952</v>
      </c>
      <c r="P39" s="33">
        <f t="shared" si="1"/>
        <v>0.16591765446470239</v>
      </c>
      <c r="Q39" s="41"/>
      <c r="R39" s="58">
        <f t="shared" si="10"/>
        <v>41.570456876091114</v>
      </c>
      <c r="S39" s="58">
        <f t="shared" si="11"/>
        <v>37.197228384804319</v>
      </c>
      <c r="T39" s="58">
        <f t="shared" si="12"/>
        <v>39.370696653018996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10137.258091776339</v>
      </c>
      <c r="F40" s="56">
        <v>9266.3177363669347</v>
      </c>
      <c r="G40" s="57">
        <f t="shared" si="4"/>
        <v>19403.575828143272</v>
      </c>
      <c r="H40" s="56">
        <v>90</v>
      </c>
      <c r="I40" s="56">
        <v>81</v>
      </c>
      <c r="J40" s="57">
        <f t="shared" si="5"/>
        <v>171</v>
      </c>
      <c r="K40" s="56">
        <v>168</v>
      </c>
      <c r="L40" s="56">
        <v>168</v>
      </c>
      <c r="M40" s="57">
        <f t="shared" si="6"/>
        <v>336</v>
      </c>
      <c r="N40" s="32">
        <f t="shared" si="13"/>
        <v>0.16590171006442031</v>
      </c>
      <c r="O40" s="32">
        <f t="shared" si="0"/>
        <v>0.15663146951262566</v>
      </c>
      <c r="P40" s="33">
        <f t="shared" si="1"/>
        <v>0.16134151390393861</v>
      </c>
      <c r="Q40" s="41"/>
      <c r="R40" s="58">
        <f t="shared" si="10"/>
        <v>39.29169803014085</v>
      </c>
      <c r="S40" s="58">
        <f t="shared" si="11"/>
        <v>37.214127455288896</v>
      </c>
      <c r="T40" s="58">
        <f t="shared" si="12"/>
        <v>38.271352718231306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10000.409676534493</v>
      </c>
      <c r="F41" s="56">
        <v>9156.9442664640301</v>
      </c>
      <c r="G41" s="57">
        <f t="shared" si="4"/>
        <v>19157.353942998525</v>
      </c>
      <c r="H41" s="56">
        <v>79</v>
      </c>
      <c r="I41" s="56">
        <v>81</v>
      </c>
      <c r="J41" s="57">
        <f t="shared" si="5"/>
        <v>160</v>
      </c>
      <c r="K41" s="56">
        <v>168</v>
      </c>
      <c r="L41" s="56">
        <v>168</v>
      </c>
      <c r="M41" s="57">
        <f t="shared" si="6"/>
        <v>336</v>
      </c>
      <c r="N41" s="32">
        <f t="shared" si="13"/>
        <v>0.17028350491306521</v>
      </c>
      <c r="O41" s="32">
        <f t="shared" si="0"/>
        <v>0.15478269551156237</v>
      </c>
      <c r="P41" s="33">
        <f t="shared" si="1"/>
        <v>0.16250469889215632</v>
      </c>
      <c r="Q41" s="41"/>
      <c r="R41" s="58">
        <f t="shared" si="10"/>
        <v>40.48748856896556</v>
      </c>
      <c r="S41" s="58">
        <f t="shared" si="11"/>
        <v>36.774876572144699</v>
      </c>
      <c r="T41" s="58">
        <f t="shared" si="12"/>
        <v>38.623697465722834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7897.263828065813</v>
      </c>
      <c r="F42" s="56">
        <v>5094.953229066522</v>
      </c>
      <c r="G42" s="57">
        <f t="shared" si="4"/>
        <v>12992.217057132335</v>
      </c>
      <c r="H42" s="56">
        <v>0</v>
      </c>
      <c r="I42" s="56">
        <v>0</v>
      </c>
      <c r="J42" s="57">
        <f t="shared" si="5"/>
        <v>0</v>
      </c>
      <c r="K42" s="56">
        <v>168</v>
      </c>
      <c r="L42" s="56">
        <v>168</v>
      </c>
      <c r="M42" s="57">
        <f t="shared" si="6"/>
        <v>336</v>
      </c>
      <c r="N42" s="32">
        <f t="shared" si="13"/>
        <v>0.18954646284720172</v>
      </c>
      <c r="O42" s="32">
        <f t="shared" si="0"/>
        <v>0.12228670384664271</v>
      </c>
      <c r="P42" s="33">
        <f t="shared" si="1"/>
        <v>0.15591658334692221</v>
      </c>
      <c r="Q42" s="41"/>
      <c r="R42" s="58">
        <f t="shared" si="10"/>
        <v>47.00752278610603</v>
      </c>
      <c r="S42" s="58">
        <f t="shared" si="11"/>
        <v>30.327102553967393</v>
      </c>
      <c r="T42" s="58">
        <f t="shared" si="12"/>
        <v>38.667312670036708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6944.7768432025259</v>
      </c>
      <c r="F43" s="56">
        <v>4590.848711231698</v>
      </c>
      <c r="G43" s="57">
        <f t="shared" si="4"/>
        <v>11535.625554434224</v>
      </c>
      <c r="H43" s="56">
        <v>0</v>
      </c>
      <c r="I43" s="56">
        <v>0</v>
      </c>
      <c r="J43" s="57">
        <f t="shared" si="5"/>
        <v>0</v>
      </c>
      <c r="K43" s="56">
        <v>168</v>
      </c>
      <c r="L43" s="56">
        <v>168</v>
      </c>
      <c r="M43" s="57">
        <f t="shared" si="6"/>
        <v>336</v>
      </c>
      <c r="N43" s="32">
        <f t="shared" si="13"/>
        <v>0.16668531209683482</v>
      </c>
      <c r="O43" s="32">
        <f t="shared" si="0"/>
        <v>0.11018742106450888</v>
      </c>
      <c r="P43" s="33">
        <f t="shared" si="1"/>
        <v>0.13843636658067185</v>
      </c>
      <c r="Q43" s="41"/>
      <c r="R43" s="58">
        <f t="shared" si="10"/>
        <v>41.337957400015036</v>
      </c>
      <c r="S43" s="58">
        <f t="shared" si="11"/>
        <v>27.326480423998202</v>
      </c>
      <c r="T43" s="58">
        <f t="shared" si="12"/>
        <v>34.332218912006617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6591.5470843307639</v>
      </c>
      <c r="F44" s="56">
        <v>4453.7182052239823</v>
      </c>
      <c r="G44" s="57">
        <f t="shared" si="4"/>
        <v>11045.265289554747</v>
      </c>
      <c r="H44" s="56">
        <v>0</v>
      </c>
      <c r="I44" s="56">
        <v>0</v>
      </c>
      <c r="J44" s="57">
        <f t="shared" si="5"/>
        <v>0</v>
      </c>
      <c r="K44" s="56">
        <v>168</v>
      </c>
      <c r="L44" s="56">
        <v>168</v>
      </c>
      <c r="M44" s="57">
        <f t="shared" si="6"/>
        <v>336</v>
      </c>
      <c r="N44" s="32">
        <f t="shared" si="13"/>
        <v>0.15820725528827678</v>
      </c>
      <c r="O44" s="32">
        <f t="shared" si="0"/>
        <v>0.10689607827438513</v>
      </c>
      <c r="P44" s="33">
        <f t="shared" si="1"/>
        <v>0.13255166678133098</v>
      </c>
      <c r="Q44" s="41"/>
      <c r="R44" s="58">
        <f t="shared" si="10"/>
        <v>39.235399311492642</v>
      </c>
      <c r="S44" s="58">
        <f t="shared" si="11"/>
        <v>26.510227412047513</v>
      </c>
      <c r="T44" s="58">
        <f t="shared" si="12"/>
        <v>32.872813361770078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6330.6925141070187</v>
      </c>
      <c r="F45" s="56">
        <v>4358.6561992513907</v>
      </c>
      <c r="G45" s="57">
        <f t="shared" si="4"/>
        <v>10689.348713358409</v>
      </c>
      <c r="H45" s="56">
        <v>0</v>
      </c>
      <c r="I45" s="56">
        <v>0</v>
      </c>
      <c r="J45" s="57">
        <f t="shared" si="5"/>
        <v>0</v>
      </c>
      <c r="K45" s="56">
        <v>168</v>
      </c>
      <c r="L45" s="56">
        <v>168</v>
      </c>
      <c r="M45" s="57">
        <f t="shared" si="6"/>
        <v>336</v>
      </c>
      <c r="N45" s="32">
        <f t="shared" si="13"/>
        <v>0.15194634490464234</v>
      </c>
      <c r="O45" s="32">
        <f t="shared" si="0"/>
        <v>0.10461444410645619</v>
      </c>
      <c r="P45" s="33">
        <f t="shared" si="1"/>
        <v>0.12828039450554926</v>
      </c>
      <c r="Q45" s="41"/>
      <c r="R45" s="58">
        <f t="shared" si="10"/>
        <v>37.682693536351302</v>
      </c>
      <c r="S45" s="58">
        <f t="shared" si="11"/>
        <v>25.944382138401135</v>
      </c>
      <c r="T45" s="58">
        <f t="shared" si="12"/>
        <v>31.81353783737622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6276.9972575919255</v>
      </c>
      <c r="F46" s="56">
        <v>4375.507353627524</v>
      </c>
      <c r="G46" s="57">
        <f t="shared" si="4"/>
        <v>10652.50461121945</v>
      </c>
      <c r="H46" s="56">
        <v>0</v>
      </c>
      <c r="I46" s="56">
        <v>0</v>
      </c>
      <c r="J46" s="57">
        <f t="shared" si="5"/>
        <v>0</v>
      </c>
      <c r="K46" s="56">
        <v>168</v>
      </c>
      <c r="L46" s="56">
        <v>168</v>
      </c>
      <c r="M46" s="57">
        <f t="shared" si="6"/>
        <v>336</v>
      </c>
      <c r="N46" s="32">
        <f t="shared" si="13"/>
        <v>0.15065757626708731</v>
      </c>
      <c r="O46" s="32">
        <f t="shared" si="0"/>
        <v>0.10501889769651315</v>
      </c>
      <c r="P46" s="33">
        <f t="shared" si="1"/>
        <v>0.12783823698180025</v>
      </c>
      <c r="Q46" s="41"/>
      <c r="R46" s="58">
        <f t="shared" si="10"/>
        <v>37.363078914237654</v>
      </c>
      <c r="S46" s="58">
        <f t="shared" si="11"/>
        <v>26.044686628735263</v>
      </c>
      <c r="T46" s="58">
        <f t="shared" si="12"/>
        <v>31.703882771486459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6193.9350040038807</v>
      </c>
      <c r="F47" s="56">
        <v>4444.8946564712842</v>
      </c>
      <c r="G47" s="57">
        <f t="shared" si="4"/>
        <v>10638.829660475165</v>
      </c>
      <c r="H47" s="56">
        <v>0</v>
      </c>
      <c r="I47" s="56">
        <v>0</v>
      </c>
      <c r="J47" s="57">
        <f t="shared" si="5"/>
        <v>0</v>
      </c>
      <c r="K47" s="56">
        <v>170</v>
      </c>
      <c r="L47" s="56">
        <v>168</v>
      </c>
      <c r="M47" s="57">
        <f t="shared" si="6"/>
        <v>338</v>
      </c>
      <c r="N47" s="32">
        <f t="shared" si="13"/>
        <v>0.1469149668881376</v>
      </c>
      <c r="O47" s="32">
        <f t="shared" si="0"/>
        <v>0.10668429955048205</v>
      </c>
      <c r="P47" s="33">
        <f t="shared" si="1"/>
        <v>0.12691865886232065</v>
      </c>
      <c r="Q47" s="41"/>
      <c r="R47" s="58">
        <f t="shared" si="10"/>
        <v>36.43491178825812</v>
      </c>
      <c r="S47" s="58">
        <f t="shared" si="11"/>
        <v>26.45770628851955</v>
      </c>
      <c r="T47" s="58">
        <f t="shared" si="12"/>
        <v>31.475827397855518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5538.9343856938403</v>
      </c>
      <c r="F48" s="56">
        <v>3745.3889639513582</v>
      </c>
      <c r="G48" s="57">
        <f t="shared" si="4"/>
        <v>9284.3233496451976</v>
      </c>
      <c r="H48" s="56">
        <v>0</v>
      </c>
      <c r="I48" s="56">
        <v>0</v>
      </c>
      <c r="J48" s="57">
        <f t="shared" ref="J48:J58" si="14">+H48+I48</f>
        <v>0</v>
      </c>
      <c r="K48" s="56">
        <v>170</v>
      </c>
      <c r="L48" s="56">
        <v>172</v>
      </c>
      <c r="M48" s="57">
        <f t="shared" ref="M48:M58" si="15">+K48+L48</f>
        <v>342</v>
      </c>
      <c r="N48" s="32">
        <f t="shared" ref="N48" si="16">+E48/(H48*216+K48*248)</f>
        <v>0.13137889909140987</v>
      </c>
      <c r="O48" s="32">
        <f t="shared" ref="O48" si="17">+F48/(I48*216+L48*248)</f>
        <v>8.7804504968852171E-2</v>
      </c>
      <c r="P48" s="33">
        <f t="shared" ref="P48" si="18">+G48/(J48*216+M48*248)</f>
        <v>0.10946429152100072</v>
      </c>
      <c r="Q48" s="41"/>
      <c r="R48" s="58">
        <f t="shared" ref="R48" si="19">+E48/(H48+K48)</f>
        <v>32.581966974669648</v>
      </c>
      <c r="S48" s="58">
        <f t="shared" ref="S48" si="20">+F48/(I48+L48)</f>
        <v>21.775517232275337</v>
      </c>
      <c r="T48" s="58">
        <f t="shared" ref="T48" si="21">+G48/(J48+M48)</f>
        <v>27.147144297208179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5239.5932896456889</v>
      </c>
      <c r="F49" s="56">
        <v>3749.4437969710252</v>
      </c>
      <c r="G49" s="57">
        <f t="shared" si="4"/>
        <v>8989.0370866167141</v>
      </c>
      <c r="H49" s="56">
        <v>0</v>
      </c>
      <c r="I49" s="56">
        <v>0</v>
      </c>
      <c r="J49" s="57">
        <f t="shared" si="14"/>
        <v>0</v>
      </c>
      <c r="K49" s="56">
        <v>174</v>
      </c>
      <c r="L49" s="56">
        <v>170</v>
      </c>
      <c r="M49" s="57">
        <f t="shared" si="15"/>
        <v>344</v>
      </c>
      <c r="N49" s="32">
        <f t="shared" si="13"/>
        <v>0.12142179481010588</v>
      </c>
      <c r="O49" s="32">
        <f t="shared" si="0"/>
        <v>8.8933676398743486E-2</v>
      </c>
      <c r="P49" s="33">
        <f t="shared" si="1"/>
        <v>0.10536662001379307</v>
      </c>
      <c r="Q49" s="41"/>
      <c r="R49" s="58">
        <f t="shared" si="10"/>
        <v>30.112605112906259</v>
      </c>
      <c r="S49" s="58">
        <f t="shared" si="11"/>
        <v>22.055551746888383</v>
      </c>
      <c r="T49" s="58">
        <f t="shared" si="12"/>
        <v>26.13092176342068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5243.4175262484978</v>
      </c>
      <c r="F50" s="56">
        <v>3596.7558262704997</v>
      </c>
      <c r="G50" s="57">
        <f t="shared" si="4"/>
        <v>8840.1733525189975</v>
      </c>
      <c r="H50" s="56">
        <v>0</v>
      </c>
      <c r="I50" s="56">
        <v>0</v>
      </c>
      <c r="J50" s="57">
        <f t="shared" si="14"/>
        <v>0</v>
      </c>
      <c r="K50" s="56">
        <v>172</v>
      </c>
      <c r="L50" s="56">
        <v>170</v>
      </c>
      <c r="M50" s="57">
        <f t="shared" si="15"/>
        <v>342</v>
      </c>
      <c r="N50" s="32">
        <f t="shared" si="13"/>
        <v>0.1229233291037251</v>
      </c>
      <c r="O50" s="32">
        <f t="shared" si="0"/>
        <v>8.5312045215144683E-2</v>
      </c>
      <c r="P50" s="33">
        <f t="shared" si="1"/>
        <v>0.10422766167372899</v>
      </c>
      <c r="Q50" s="41"/>
      <c r="R50" s="58">
        <f t="shared" si="10"/>
        <v>30.484985617723826</v>
      </c>
      <c r="S50" s="58">
        <f t="shared" si="11"/>
        <v>21.157387213355882</v>
      </c>
      <c r="T50" s="58">
        <f t="shared" si="12"/>
        <v>25.848460095084789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4921.8871002331925</v>
      </c>
      <c r="F51" s="56">
        <v>3433.2983759750086</v>
      </c>
      <c r="G51" s="57">
        <f t="shared" si="4"/>
        <v>8355.1854762082003</v>
      </c>
      <c r="H51" s="56">
        <v>0</v>
      </c>
      <c r="I51" s="56">
        <v>0</v>
      </c>
      <c r="J51" s="57">
        <f t="shared" si="14"/>
        <v>0</v>
      </c>
      <c r="K51" s="56">
        <v>168</v>
      </c>
      <c r="L51" s="56">
        <v>168</v>
      </c>
      <c r="M51" s="57">
        <f t="shared" si="15"/>
        <v>336</v>
      </c>
      <c r="N51" s="32">
        <f t="shared" si="13"/>
        <v>0.11813285090805474</v>
      </c>
      <c r="O51" s="32">
        <f t="shared" si="0"/>
        <v>8.2404434907234272E-2</v>
      </c>
      <c r="P51" s="33">
        <f t="shared" si="1"/>
        <v>0.10026864290764449</v>
      </c>
      <c r="Q51" s="41"/>
      <c r="R51" s="58">
        <f t="shared" si="10"/>
        <v>29.296947025197575</v>
      </c>
      <c r="S51" s="58">
        <f t="shared" si="11"/>
        <v>20.436299856994101</v>
      </c>
      <c r="T51" s="58">
        <f t="shared" si="12"/>
        <v>24.866623441095832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4886.8738054775667</v>
      </c>
      <c r="F52" s="56">
        <v>3462.9092491667998</v>
      </c>
      <c r="G52" s="57">
        <f t="shared" si="4"/>
        <v>8349.7830546443656</v>
      </c>
      <c r="H52" s="56">
        <v>0</v>
      </c>
      <c r="I52" s="56">
        <v>0</v>
      </c>
      <c r="J52" s="57">
        <f t="shared" si="14"/>
        <v>0</v>
      </c>
      <c r="K52" s="56">
        <v>170</v>
      </c>
      <c r="L52" s="56">
        <v>168</v>
      </c>
      <c r="M52" s="57">
        <f t="shared" si="15"/>
        <v>338</v>
      </c>
      <c r="N52" s="32">
        <f t="shared" si="13"/>
        <v>0.11591256654358555</v>
      </c>
      <c r="O52" s="32">
        <f t="shared" si="0"/>
        <v>8.3115141349049529E-2</v>
      </c>
      <c r="P52" s="33">
        <f t="shared" si="1"/>
        <v>9.9610887748668234E-2</v>
      </c>
      <c r="Q52" s="41"/>
      <c r="R52" s="58">
        <f t="shared" si="10"/>
        <v>28.746316502809215</v>
      </c>
      <c r="S52" s="58">
        <f t="shared" si="11"/>
        <v>20.612555054564286</v>
      </c>
      <c r="T52" s="58">
        <f t="shared" si="12"/>
        <v>24.703500161669719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4827.5761979772024</v>
      </c>
      <c r="F53" s="56">
        <v>3416.5576756464316</v>
      </c>
      <c r="G53" s="57">
        <f t="shared" si="4"/>
        <v>8244.1338736236339</v>
      </c>
      <c r="H53" s="56">
        <v>0</v>
      </c>
      <c r="I53" s="56">
        <v>0</v>
      </c>
      <c r="J53" s="57">
        <f t="shared" si="14"/>
        <v>0</v>
      </c>
      <c r="K53" s="56">
        <v>172</v>
      </c>
      <c r="L53" s="56">
        <v>168</v>
      </c>
      <c r="M53" s="57">
        <f t="shared" si="15"/>
        <v>340</v>
      </c>
      <c r="N53" s="32">
        <f t="shared" si="13"/>
        <v>0.11317461079278887</v>
      </c>
      <c r="O53" s="32">
        <f t="shared" si="0"/>
        <v>8.2002632383986931E-2</v>
      </c>
      <c r="P53" s="33">
        <f t="shared" si="1"/>
        <v>9.7771986167263208E-2</v>
      </c>
      <c r="Q53" s="41"/>
      <c r="R53" s="58">
        <f t="shared" si="10"/>
        <v>28.067303476611642</v>
      </c>
      <c r="S53" s="58">
        <f t="shared" si="11"/>
        <v>20.336652831228758</v>
      </c>
      <c r="T53" s="58">
        <f t="shared" si="12"/>
        <v>24.247452569481275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4727.7069107603747</v>
      </c>
      <c r="F54" s="56">
        <v>3229.383537812364</v>
      </c>
      <c r="G54" s="57">
        <f t="shared" si="4"/>
        <v>7957.0904485727388</v>
      </c>
      <c r="H54" s="56">
        <v>0</v>
      </c>
      <c r="I54" s="56">
        <v>0</v>
      </c>
      <c r="J54" s="57">
        <f t="shared" si="14"/>
        <v>0</v>
      </c>
      <c r="K54" s="56">
        <v>170</v>
      </c>
      <c r="L54" s="56">
        <v>172</v>
      </c>
      <c r="M54" s="57">
        <f t="shared" si="15"/>
        <v>342</v>
      </c>
      <c r="N54" s="32">
        <f t="shared" si="13"/>
        <v>0.11213726069165975</v>
      </c>
      <c r="O54" s="32">
        <f t="shared" si="0"/>
        <v>7.5707603568369378E-2</v>
      </c>
      <c r="P54" s="33">
        <f t="shared" si="1"/>
        <v>9.3815912664741777E-2</v>
      </c>
      <c r="Q54" s="41"/>
      <c r="R54" s="58">
        <f t="shared" si="10"/>
        <v>27.810040651531615</v>
      </c>
      <c r="S54" s="58">
        <f t="shared" si="11"/>
        <v>18.775485684955605</v>
      </c>
      <c r="T54" s="58">
        <f t="shared" si="12"/>
        <v>23.266346340855961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3635.2031493424824</v>
      </c>
      <c r="F55" s="56">
        <v>2074.1517049914328</v>
      </c>
      <c r="G55" s="57">
        <f t="shared" si="4"/>
        <v>5709.3548543339148</v>
      </c>
      <c r="H55" s="56">
        <v>0</v>
      </c>
      <c r="I55" s="56">
        <v>0</v>
      </c>
      <c r="J55" s="57">
        <f t="shared" si="14"/>
        <v>0</v>
      </c>
      <c r="K55" s="56">
        <v>162</v>
      </c>
      <c r="L55" s="56">
        <v>168</v>
      </c>
      <c r="M55" s="57">
        <f t="shared" si="15"/>
        <v>330</v>
      </c>
      <c r="N55" s="32">
        <f t="shared" si="13"/>
        <v>9.0481958117843556E-2</v>
      </c>
      <c r="O55" s="32">
        <f t="shared" si="0"/>
        <v>4.9782827020723716E-2</v>
      </c>
      <c r="P55" s="33">
        <f t="shared" si="1"/>
        <v>6.9762400468400723E-2</v>
      </c>
      <c r="Q55" s="41"/>
      <c r="R55" s="58">
        <f t="shared" si="10"/>
        <v>22.4395256132252</v>
      </c>
      <c r="S55" s="58">
        <f t="shared" si="11"/>
        <v>12.34614110113948</v>
      </c>
      <c r="T55" s="58">
        <f t="shared" si="12"/>
        <v>17.301075316163377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3550.7705508996564</v>
      </c>
      <c r="F56" s="56">
        <v>1846.2459663366394</v>
      </c>
      <c r="G56" s="57">
        <f t="shared" si="4"/>
        <v>5397.0165172362958</v>
      </c>
      <c r="H56" s="56">
        <v>0</v>
      </c>
      <c r="I56" s="56">
        <v>0</v>
      </c>
      <c r="J56" s="57">
        <f t="shared" si="14"/>
        <v>0</v>
      </c>
      <c r="K56" s="56">
        <v>168</v>
      </c>
      <c r="L56" s="56">
        <v>168</v>
      </c>
      <c r="M56" s="57">
        <f t="shared" si="15"/>
        <v>336</v>
      </c>
      <c r="N56" s="32">
        <f t="shared" si="13"/>
        <v>8.5223947554235222E-2</v>
      </c>
      <c r="O56" s="32">
        <f t="shared" si="0"/>
        <v>4.4312739207388617E-2</v>
      </c>
      <c r="P56" s="33">
        <f t="shared" si="1"/>
        <v>6.4768343380811916E-2</v>
      </c>
      <c r="Q56" s="41"/>
      <c r="R56" s="58">
        <f t="shared" si="10"/>
        <v>21.135538993450336</v>
      </c>
      <c r="S56" s="58">
        <f t="shared" si="11"/>
        <v>10.989559323432378</v>
      </c>
      <c r="T56" s="58">
        <f t="shared" si="12"/>
        <v>16.062549158441357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2848.6634956186508</v>
      </c>
      <c r="F57" s="56">
        <v>1598.6135206062047</v>
      </c>
      <c r="G57" s="57">
        <f t="shared" si="4"/>
        <v>4447.2770162248553</v>
      </c>
      <c r="H57" s="56">
        <v>0</v>
      </c>
      <c r="I57" s="56">
        <v>0</v>
      </c>
      <c r="J57" s="57">
        <f t="shared" si="14"/>
        <v>0</v>
      </c>
      <c r="K57" s="56">
        <v>168</v>
      </c>
      <c r="L57" s="56">
        <v>168</v>
      </c>
      <c r="M57" s="57">
        <f t="shared" si="15"/>
        <v>336</v>
      </c>
      <c r="N57" s="32">
        <f t="shared" si="13"/>
        <v>6.8372299722029836E-2</v>
      </c>
      <c r="O57" s="32">
        <f t="shared" si="0"/>
        <v>3.8369180122076726E-2</v>
      </c>
      <c r="P57" s="33">
        <f t="shared" si="1"/>
        <v>5.3370739922053274E-2</v>
      </c>
      <c r="Q57" s="41"/>
      <c r="R57" s="58">
        <f t="shared" si="10"/>
        <v>16.956330331063398</v>
      </c>
      <c r="S57" s="58">
        <f t="shared" si="11"/>
        <v>9.5155566702750285</v>
      </c>
      <c r="T57" s="58">
        <f t="shared" si="12"/>
        <v>13.235943500669212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2693.497173348645</v>
      </c>
      <c r="F58" s="61">
        <v>1556.0000000000002</v>
      </c>
      <c r="G58" s="62">
        <f t="shared" si="4"/>
        <v>4249.4971733486454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168</v>
      </c>
      <c r="M58" s="57">
        <f t="shared" si="15"/>
        <v>336</v>
      </c>
      <c r="N58" s="34">
        <f t="shared" si="13"/>
        <v>6.4648069636824235E-2</v>
      </c>
      <c r="O58" s="34">
        <f t="shared" si="0"/>
        <v>3.7346390168970817E-2</v>
      </c>
      <c r="P58" s="35">
        <f t="shared" si="1"/>
        <v>5.0997229902897533E-2</v>
      </c>
      <c r="Q58" s="41"/>
      <c r="R58" s="58">
        <f t="shared" si="10"/>
        <v>16.032721269932409</v>
      </c>
      <c r="S58" s="58">
        <f t="shared" si="11"/>
        <v>9.2619047619047628</v>
      </c>
      <c r="T58" s="58">
        <f t="shared" si="12"/>
        <v>12.647313015918588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8740.5493609068544</v>
      </c>
      <c r="F59" s="64">
        <v>6204.8685957320695</v>
      </c>
      <c r="G59" s="65">
        <f t="shared" si="4"/>
        <v>14945.417956638925</v>
      </c>
      <c r="H59" s="66">
        <v>78</v>
      </c>
      <c r="I59" s="64">
        <v>84</v>
      </c>
      <c r="J59" s="65">
        <f t="shared" si="5"/>
        <v>162</v>
      </c>
      <c r="K59" s="66">
        <v>94</v>
      </c>
      <c r="L59" s="64">
        <v>80</v>
      </c>
      <c r="M59" s="65">
        <f t="shared" si="6"/>
        <v>174</v>
      </c>
      <c r="N59" s="30">
        <f t="shared" si="13"/>
        <v>0.21764316137716272</v>
      </c>
      <c r="O59" s="30">
        <f t="shared" si="0"/>
        <v>0.1633547966441678</v>
      </c>
      <c r="P59" s="31">
        <f t="shared" si="1"/>
        <v>0.19125483666870041</v>
      </c>
      <c r="Q59" s="41"/>
      <c r="R59" s="58">
        <f t="shared" si="10"/>
        <v>50.817147447132875</v>
      </c>
      <c r="S59" s="58">
        <f t="shared" si="11"/>
        <v>37.834564608122378</v>
      </c>
      <c r="T59" s="58">
        <f t="shared" si="12"/>
        <v>44.480410585234893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8309.9793946777518</v>
      </c>
      <c r="F60" s="56">
        <v>6134.9235941366142</v>
      </c>
      <c r="G60" s="57">
        <f t="shared" si="4"/>
        <v>14444.902988814367</v>
      </c>
      <c r="H60" s="55">
        <v>84</v>
      </c>
      <c r="I60" s="56">
        <v>84</v>
      </c>
      <c r="J60" s="57">
        <f t="shared" ref="J60:J84" si="22">+H60+I60</f>
        <v>168</v>
      </c>
      <c r="K60" s="55">
        <v>78</v>
      </c>
      <c r="L60" s="56">
        <v>80</v>
      </c>
      <c r="M60" s="57">
        <f t="shared" ref="M60:M84" si="23">+K60+L60</f>
        <v>158</v>
      </c>
      <c r="N60" s="32">
        <f t="shared" si="13"/>
        <v>0.22167038504795539</v>
      </c>
      <c r="O60" s="32">
        <f t="shared" si="0"/>
        <v>0.16151336336711811</v>
      </c>
      <c r="P60" s="33">
        <f t="shared" si="1"/>
        <v>0.19139419902499427</v>
      </c>
      <c r="Q60" s="41"/>
      <c r="R60" s="58">
        <f t="shared" si="10"/>
        <v>51.296169102949086</v>
      </c>
      <c r="S60" s="58">
        <f t="shared" si="11"/>
        <v>37.408070695954962</v>
      </c>
      <c r="T60" s="58">
        <f t="shared" si="12"/>
        <v>44.309518370596216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7883.5019898580285</v>
      </c>
      <c r="F61" s="56">
        <v>6013.350053990559</v>
      </c>
      <c r="G61" s="57">
        <f t="shared" si="4"/>
        <v>13896.852043848587</v>
      </c>
      <c r="H61" s="55">
        <v>84</v>
      </c>
      <c r="I61" s="56">
        <v>84</v>
      </c>
      <c r="J61" s="57">
        <f t="shared" si="22"/>
        <v>168</v>
      </c>
      <c r="K61" s="55">
        <v>78</v>
      </c>
      <c r="L61" s="56">
        <v>80</v>
      </c>
      <c r="M61" s="57">
        <f t="shared" si="23"/>
        <v>158</v>
      </c>
      <c r="N61" s="32">
        <f t="shared" si="13"/>
        <v>0.21029401381396789</v>
      </c>
      <c r="O61" s="32">
        <f t="shared" si="0"/>
        <v>0.15831271203639846</v>
      </c>
      <c r="P61" s="33">
        <f t="shared" si="1"/>
        <v>0.18413255305078158</v>
      </c>
      <c r="Q61" s="41"/>
      <c r="R61" s="58">
        <f t="shared" si="10"/>
        <v>48.663592529987831</v>
      </c>
      <c r="S61" s="58">
        <f t="shared" si="11"/>
        <v>36.666768621893652</v>
      </c>
      <c r="T61" s="58">
        <f t="shared" si="12"/>
        <v>42.628380502603029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7434.8103451548368</v>
      </c>
      <c r="F62" s="56">
        <v>5938.7799561204965</v>
      </c>
      <c r="G62" s="57">
        <f t="shared" si="4"/>
        <v>13373.590301275333</v>
      </c>
      <c r="H62" s="55">
        <v>84</v>
      </c>
      <c r="I62" s="56">
        <v>84</v>
      </c>
      <c r="J62" s="57">
        <f t="shared" si="22"/>
        <v>168</v>
      </c>
      <c r="K62" s="55">
        <v>78</v>
      </c>
      <c r="L62" s="56">
        <v>78</v>
      </c>
      <c r="M62" s="57">
        <f t="shared" si="23"/>
        <v>156</v>
      </c>
      <c r="N62" s="32">
        <f t="shared" si="13"/>
        <v>0.19832507322756179</v>
      </c>
      <c r="O62" s="32">
        <f t="shared" si="0"/>
        <v>0.15841815930752498</v>
      </c>
      <c r="P62" s="33">
        <f t="shared" si="1"/>
        <v>0.17837161626754339</v>
      </c>
      <c r="Q62" s="41"/>
      <c r="R62" s="58">
        <f t="shared" si="10"/>
        <v>45.893891019474303</v>
      </c>
      <c r="S62" s="58">
        <f t="shared" si="11"/>
        <v>36.659135531608001</v>
      </c>
      <c r="T62" s="58">
        <f t="shared" si="12"/>
        <v>41.276513275541156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7246.1901515787422</v>
      </c>
      <c r="F63" s="56">
        <v>5780.5400418274985</v>
      </c>
      <c r="G63" s="57">
        <f t="shared" si="4"/>
        <v>13026.730193406242</v>
      </c>
      <c r="H63" s="55">
        <v>84</v>
      </c>
      <c r="I63" s="56">
        <v>82</v>
      </c>
      <c r="J63" s="57">
        <f t="shared" si="22"/>
        <v>166</v>
      </c>
      <c r="K63" s="55">
        <v>78</v>
      </c>
      <c r="L63" s="56">
        <v>77</v>
      </c>
      <c r="M63" s="57">
        <f t="shared" si="23"/>
        <v>155</v>
      </c>
      <c r="N63" s="32">
        <f t="shared" si="13"/>
        <v>0.19329359132465701</v>
      </c>
      <c r="O63" s="32">
        <f t="shared" si="0"/>
        <v>0.15704575206008201</v>
      </c>
      <c r="P63" s="33">
        <f t="shared" si="1"/>
        <v>0.17533555229630454</v>
      </c>
      <c r="Q63" s="41"/>
      <c r="R63" s="58">
        <f t="shared" si="10"/>
        <v>44.729568836905813</v>
      </c>
      <c r="S63" s="58">
        <f t="shared" si="11"/>
        <v>36.355597747342756</v>
      </c>
      <c r="T63" s="58">
        <f t="shared" si="12"/>
        <v>40.581713998150285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6756.5707168405543</v>
      </c>
      <c r="F64" s="56">
        <v>5659.6390558657986</v>
      </c>
      <c r="G64" s="57">
        <f t="shared" si="4"/>
        <v>12416.209772706352</v>
      </c>
      <c r="H64" s="55">
        <v>84</v>
      </c>
      <c r="I64" s="56">
        <v>82</v>
      </c>
      <c r="J64" s="57">
        <f t="shared" si="22"/>
        <v>166</v>
      </c>
      <c r="K64" s="55">
        <v>78</v>
      </c>
      <c r="L64" s="56">
        <v>79</v>
      </c>
      <c r="M64" s="57">
        <f t="shared" si="23"/>
        <v>157</v>
      </c>
      <c r="N64" s="3">
        <f t="shared" si="13"/>
        <v>0.18023289364171347</v>
      </c>
      <c r="O64" s="3">
        <f t="shared" si="0"/>
        <v>0.15171668067407781</v>
      </c>
      <c r="P64" s="4">
        <f t="shared" si="1"/>
        <v>0.16600986432648349</v>
      </c>
      <c r="Q64" s="41"/>
      <c r="R64" s="58">
        <f t="shared" si="10"/>
        <v>41.707226647163914</v>
      </c>
      <c r="S64" s="58">
        <f t="shared" si="11"/>
        <v>35.153037614073284</v>
      </c>
      <c r="T64" s="58">
        <f t="shared" si="12"/>
        <v>38.44027793407539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5867.033681528399</v>
      </c>
      <c r="F65" s="56">
        <v>5208.2597990062932</v>
      </c>
      <c r="G65" s="57">
        <f t="shared" si="4"/>
        <v>11075.293480534692</v>
      </c>
      <c r="H65" s="55">
        <v>84</v>
      </c>
      <c r="I65" s="56">
        <v>82</v>
      </c>
      <c r="J65" s="57">
        <f t="shared" si="22"/>
        <v>166</v>
      </c>
      <c r="K65" s="55">
        <v>78</v>
      </c>
      <c r="L65" s="56">
        <v>79</v>
      </c>
      <c r="M65" s="57">
        <f t="shared" si="23"/>
        <v>157</v>
      </c>
      <c r="N65" s="3">
        <f t="shared" si="13"/>
        <v>0.15650431288754799</v>
      </c>
      <c r="O65" s="3">
        <f t="shared" si="0"/>
        <v>0.13961665770443635</v>
      </c>
      <c r="P65" s="4">
        <f t="shared" si="1"/>
        <v>0.14808125843050984</v>
      </c>
      <c r="Q65" s="41"/>
      <c r="R65" s="58">
        <f t="shared" si="10"/>
        <v>36.216257293385176</v>
      </c>
      <c r="S65" s="58">
        <f t="shared" si="11"/>
        <v>32.3494397453807</v>
      </c>
      <c r="T65" s="58">
        <f t="shared" si="12"/>
        <v>34.288834305060966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2574.9412347151288</v>
      </c>
      <c r="F66" s="56">
        <v>2487.5491025747556</v>
      </c>
      <c r="G66" s="57">
        <f t="shared" si="4"/>
        <v>5062.4903372898843</v>
      </c>
      <c r="H66" s="55">
        <v>82</v>
      </c>
      <c r="I66" s="56">
        <v>82</v>
      </c>
      <c r="J66" s="57">
        <f t="shared" si="22"/>
        <v>164</v>
      </c>
      <c r="K66" s="55">
        <v>78</v>
      </c>
      <c r="L66" s="56">
        <v>79</v>
      </c>
      <c r="M66" s="57">
        <f t="shared" si="23"/>
        <v>157</v>
      </c>
      <c r="N66" s="3">
        <f t="shared" si="13"/>
        <v>6.9487835565498937E-2</v>
      </c>
      <c r="O66" s="3">
        <f t="shared" si="0"/>
        <v>6.6683173455252931E-2</v>
      </c>
      <c r="P66" s="4">
        <f t="shared" si="1"/>
        <v>6.8080827559035564E-2</v>
      </c>
      <c r="Q66" s="41"/>
      <c r="R66" s="58">
        <f t="shared" si="10"/>
        <v>16.093382716969554</v>
      </c>
      <c r="S66" s="58">
        <f t="shared" si="11"/>
        <v>15.450615543942581</v>
      </c>
      <c r="T66" s="58">
        <f t="shared" si="12"/>
        <v>15.770997935482505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2491.6496579681607</v>
      </c>
      <c r="F67" s="56">
        <v>2209.7620188109513</v>
      </c>
      <c r="G67" s="57">
        <f t="shared" si="4"/>
        <v>4701.411676779112</v>
      </c>
      <c r="H67" s="55">
        <v>62</v>
      </c>
      <c r="I67" s="56">
        <v>82</v>
      </c>
      <c r="J67" s="57">
        <f t="shared" si="22"/>
        <v>144</v>
      </c>
      <c r="K67" s="55">
        <v>84</v>
      </c>
      <c r="L67" s="56">
        <v>79</v>
      </c>
      <c r="M67" s="57">
        <f t="shared" si="23"/>
        <v>163</v>
      </c>
      <c r="N67" s="3">
        <f t="shared" si="13"/>
        <v>7.280416251660124E-2</v>
      </c>
      <c r="O67" s="3">
        <f t="shared" si="0"/>
        <v>5.9236597115884387E-2</v>
      </c>
      <c r="P67" s="4">
        <f t="shared" si="1"/>
        <v>6.5728269723452526E-2</v>
      </c>
      <c r="Q67" s="41"/>
      <c r="R67" s="58">
        <f t="shared" si="10"/>
        <v>17.066093547727128</v>
      </c>
      <c r="S67" s="58">
        <f t="shared" si="11"/>
        <v>13.725229930502802</v>
      </c>
      <c r="T67" s="58">
        <f t="shared" si="12"/>
        <v>15.314044549769095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2402.9980528210731</v>
      </c>
      <c r="F68" s="56">
        <v>2035.7342065327043</v>
      </c>
      <c r="G68" s="57">
        <f t="shared" si="4"/>
        <v>4438.7322593537774</v>
      </c>
      <c r="H68" s="55">
        <v>42</v>
      </c>
      <c r="I68" s="56">
        <v>82</v>
      </c>
      <c r="J68" s="57">
        <f t="shared" si="22"/>
        <v>124</v>
      </c>
      <c r="K68" s="55">
        <v>119</v>
      </c>
      <c r="L68" s="56">
        <v>79</v>
      </c>
      <c r="M68" s="57">
        <f t="shared" si="23"/>
        <v>198</v>
      </c>
      <c r="N68" s="3">
        <f t="shared" si="13"/>
        <v>6.2279650964676372E-2</v>
      </c>
      <c r="O68" s="3">
        <f t="shared" si="0"/>
        <v>5.4571472403300028E-2</v>
      </c>
      <c r="P68" s="4">
        <f t="shared" si="1"/>
        <v>5.8490568460807732E-2</v>
      </c>
      <c r="Q68" s="41"/>
      <c r="R68" s="58">
        <f t="shared" si="10"/>
        <v>14.925453744230268</v>
      </c>
      <c r="S68" s="58">
        <f t="shared" si="11"/>
        <v>12.644311841818039</v>
      </c>
      <c r="T68" s="58">
        <f t="shared" si="12"/>
        <v>13.784882793024153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1254.3700587707256</v>
      </c>
      <c r="F69" s="61">
        <v>1342.9999999999995</v>
      </c>
      <c r="G69" s="62">
        <f t="shared" si="4"/>
        <v>2597.3700587707253</v>
      </c>
      <c r="H69" s="67">
        <v>42</v>
      </c>
      <c r="I69" s="61">
        <v>75</v>
      </c>
      <c r="J69" s="62">
        <f t="shared" si="22"/>
        <v>117</v>
      </c>
      <c r="K69" s="67">
        <v>119</v>
      </c>
      <c r="L69" s="61">
        <v>91</v>
      </c>
      <c r="M69" s="62">
        <f t="shared" si="23"/>
        <v>210</v>
      </c>
      <c r="N69" s="6">
        <f t="shared" si="13"/>
        <v>3.2510109339900624E-2</v>
      </c>
      <c r="O69" s="6">
        <f t="shared" si="0"/>
        <v>3.4641972761040023E-2</v>
      </c>
      <c r="P69" s="7">
        <f t="shared" si="1"/>
        <v>3.3578576620781952E-2</v>
      </c>
      <c r="Q69" s="41"/>
      <c r="R69" s="58">
        <f t="shared" si="10"/>
        <v>7.7911183774579227</v>
      </c>
      <c r="S69" s="58">
        <f t="shared" si="11"/>
        <v>8.0903614457831292</v>
      </c>
      <c r="T69" s="58">
        <f t="shared" si="12"/>
        <v>7.9430277026627687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5565</v>
      </c>
      <c r="F70" s="64">
        <v>9381.7772612116496</v>
      </c>
      <c r="G70" s="65">
        <f t="shared" si="4"/>
        <v>14946.77726121165</v>
      </c>
      <c r="H70" s="66">
        <v>368</v>
      </c>
      <c r="I70" s="64">
        <v>398</v>
      </c>
      <c r="J70" s="57">
        <f t="shared" si="22"/>
        <v>766</v>
      </c>
      <c r="K70" s="66">
        <v>0</v>
      </c>
      <c r="L70" s="64">
        <v>0</v>
      </c>
      <c r="M70" s="57">
        <f t="shared" si="23"/>
        <v>0</v>
      </c>
      <c r="N70" s="15">
        <f t="shared" si="13"/>
        <v>7.001056763285024E-2</v>
      </c>
      <c r="O70" s="15">
        <f t="shared" si="0"/>
        <v>0.10913104016857028</v>
      </c>
      <c r="P70" s="16">
        <f t="shared" si="1"/>
        <v>9.0336870595273969E-2</v>
      </c>
      <c r="Q70" s="41"/>
      <c r="R70" s="58">
        <f t="shared" si="10"/>
        <v>15.122282608695652</v>
      </c>
      <c r="S70" s="58">
        <f t="shared" si="11"/>
        <v>23.572304676411179</v>
      </c>
      <c r="T70" s="58">
        <f t="shared" si="12"/>
        <v>19.512764048579179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7704.7833365843144</v>
      </c>
      <c r="F71" s="56">
        <v>13925.280247912189</v>
      </c>
      <c r="G71" s="57">
        <f t="shared" ref="G71:G84" si="24">+E71+F71</f>
        <v>21630.063584496504</v>
      </c>
      <c r="H71" s="55">
        <v>402</v>
      </c>
      <c r="I71" s="56">
        <v>372</v>
      </c>
      <c r="J71" s="57">
        <f t="shared" si="22"/>
        <v>774</v>
      </c>
      <c r="K71" s="55">
        <v>0</v>
      </c>
      <c r="L71" s="56">
        <v>0</v>
      </c>
      <c r="M71" s="57">
        <f t="shared" si="23"/>
        <v>0</v>
      </c>
      <c r="N71" s="3">
        <f t="shared" si="13"/>
        <v>8.8732072698824327E-2</v>
      </c>
      <c r="O71" s="3">
        <f t="shared" si="0"/>
        <v>0.1733034678404046</v>
      </c>
      <c r="P71" s="4">
        <f t="shared" si="1"/>
        <v>0.12937878974361483</v>
      </c>
      <c r="Q71" s="41"/>
      <c r="R71" s="58">
        <f t="shared" ref="R71:R86" si="25">+E71/(H71+K71)</f>
        <v>19.166127702946056</v>
      </c>
      <c r="S71" s="58">
        <f t="shared" ref="S71:S86" si="26">+F71/(I71+L71)</f>
        <v>37.433549053527393</v>
      </c>
      <c r="T71" s="58">
        <f t="shared" ref="T71:T86" si="27">+G71/(J71+M71)</f>
        <v>27.945818584620806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14160.464855840435</v>
      </c>
      <c r="F72" s="56">
        <v>22020.006823646225</v>
      </c>
      <c r="G72" s="57">
        <f t="shared" si="24"/>
        <v>36180.471679486662</v>
      </c>
      <c r="H72" s="55">
        <v>370</v>
      </c>
      <c r="I72" s="56">
        <v>368</v>
      </c>
      <c r="J72" s="57">
        <f t="shared" si="22"/>
        <v>738</v>
      </c>
      <c r="K72" s="55">
        <v>0</v>
      </c>
      <c r="L72" s="56">
        <v>0</v>
      </c>
      <c r="M72" s="57">
        <f t="shared" si="23"/>
        <v>0</v>
      </c>
      <c r="N72" s="3">
        <f t="shared" si="13"/>
        <v>0.17718299369169713</v>
      </c>
      <c r="O72" s="3">
        <f t="shared" si="0"/>
        <v>0.27702303270488909</v>
      </c>
      <c r="P72" s="4">
        <f t="shared" si="1"/>
        <v>0.22696772859258418</v>
      </c>
      <c r="Q72" s="41"/>
      <c r="R72" s="58">
        <f t="shared" si="25"/>
        <v>38.271526637406581</v>
      </c>
      <c r="S72" s="58">
        <f t="shared" si="26"/>
        <v>59.836975064256045</v>
      </c>
      <c r="T72" s="58">
        <f t="shared" si="27"/>
        <v>49.025029375998187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16813.063603993422</v>
      </c>
      <c r="F73" s="56">
        <v>24972.03941750342</v>
      </c>
      <c r="G73" s="57">
        <f t="shared" si="24"/>
        <v>41785.103021496841</v>
      </c>
      <c r="H73" s="55">
        <v>370</v>
      </c>
      <c r="I73" s="56">
        <v>370</v>
      </c>
      <c r="J73" s="57">
        <f t="shared" si="22"/>
        <v>740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0.21037366871863641</v>
      </c>
      <c r="O73" s="3">
        <f t="shared" ref="O73" si="29">+F73/(I73*216+L73*248)</f>
        <v>0.31246295567446719</v>
      </c>
      <c r="P73" s="4">
        <f t="shared" ref="P73" si="30">+G73/(J73*216+M73*248)</f>
        <v>0.26141831219655182</v>
      </c>
      <c r="Q73" s="41"/>
      <c r="R73" s="58">
        <f t="shared" si="25"/>
        <v>45.440712443225465</v>
      </c>
      <c r="S73" s="58">
        <f t="shared" si="26"/>
        <v>67.491998425684912</v>
      </c>
      <c r="T73" s="58">
        <f t="shared" si="27"/>
        <v>56.466355434455188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17298.238352992586</v>
      </c>
      <c r="F74" s="56">
        <v>28244.507952815402</v>
      </c>
      <c r="G74" s="57">
        <f t="shared" si="24"/>
        <v>45542.746305807988</v>
      </c>
      <c r="H74" s="55">
        <v>394</v>
      </c>
      <c r="I74" s="56">
        <v>394</v>
      </c>
      <c r="J74" s="57">
        <f t="shared" si="22"/>
        <v>788</v>
      </c>
      <c r="K74" s="55">
        <v>0</v>
      </c>
      <c r="L74" s="56">
        <v>0</v>
      </c>
      <c r="M74" s="57">
        <f t="shared" si="23"/>
        <v>0</v>
      </c>
      <c r="N74" s="3">
        <f t="shared" si="13"/>
        <v>0.20325999192743685</v>
      </c>
      <c r="O74" s="3">
        <f t="shared" si="0"/>
        <v>0.33188226114889313</v>
      </c>
      <c r="P74" s="4">
        <f t="shared" si="1"/>
        <v>0.26757112653816501</v>
      </c>
      <c r="Q74" s="41"/>
      <c r="R74" s="58">
        <f t="shared" si="25"/>
        <v>43.904158256326362</v>
      </c>
      <c r="S74" s="58">
        <f t="shared" si="26"/>
        <v>71.686568408160923</v>
      </c>
      <c r="T74" s="58">
        <f t="shared" si="27"/>
        <v>57.795363332243639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18323.996569797229</v>
      </c>
      <c r="F75" s="56">
        <v>29543.691677179391</v>
      </c>
      <c r="G75" s="57">
        <f t="shared" si="24"/>
        <v>47867.688246976621</v>
      </c>
      <c r="H75" s="55">
        <v>376</v>
      </c>
      <c r="I75" s="56">
        <v>370</v>
      </c>
      <c r="J75" s="57">
        <f t="shared" si="22"/>
        <v>746</v>
      </c>
      <c r="K75" s="55">
        <v>0</v>
      </c>
      <c r="L75" s="56">
        <v>0</v>
      </c>
      <c r="M75" s="57">
        <f t="shared" si="23"/>
        <v>0</v>
      </c>
      <c r="N75" s="3">
        <f t="shared" si="13"/>
        <v>0.22562052514033232</v>
      </c>
      <c r="O75" s="3">
        <f t="shared" si="0"/>
        <v>0.36966581177651892</v>
      </c>
      <c r="P75" s="4">
        <f t="shared" si="1"/>
        <v>0.29706389786873583</v>
      </c>
      <c r="Q75" s="41"/>
      <c r="R75" s="58">
        <f t="shared" si="25"/>
        <v>48.734033430311783</v>
      </c>
      <c r="S75" s="58">
        <f t="shared" si="26"/>
        <v>79.847815343728087</v>
      </c>
      <c r="T75" s="58">
        <f t="shared" si="27"/>
        <v>64.16580193964694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24948.879726663803</v>
      </c>
      <c r="F76" s="56">
        <v>35495.943712084438</v>
      </c>
      <c r="G76" s="57">
        <f t="shared" si="24"/>
        <v>60444.823438748237</v>
      </c>
      <c r="H76" s="55">
        <v>370</v>
      </c>
      <c r="I76" s="56">
        <v>370</v>
      </c>
      <c r="J76" s="57">
        <f t="shared" si="22"/>
        <v>740</v>
      </c>
      <c r="K76" s="55">
        <v>0</v>
      </c>
      <c r="L76" s="56">
        <v>0</v>
      </c>
      <c r="M76" s="57">
        <f t="shared" si="23"/>
        <v>0</v>
      </c>
      <c r="N76" s="3">
        <f t="shared" si="13"/>
        <v>0.31217316975305059</v>
      </c>
      <c r="O76" s="3">
        <f t="shared" si="0"/>
        <v>0.44414343984089638</v>
      </c>
      <c r="P76" s="4">
        <f t="shared" si="1"/>
        <v>0.37815830479697343</v>
      </c>
      <c r="Q76" s="41"/>
      <c r="R76" s="58">
        <f t="shared" si="25"/>
        <v>67.429404666658925</v>
      </c>
      <c r="S76" s="58">
        <f t="shared" si="26"/>
        <v>95.934983005633612</v>
      </c>
      <c r="T76" s="58">
        <f t="shared" si="27"/>
        <v>81.682193836146268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28340.860367887632</v>
      </c>
      <c r="F77" s="56">
        <v>36338.93440713895</v>
      </c>
      <c r="G77" s="57">
        <f t="shared" si="24"/>
        <v>64679.794775026581</v>
      </c>
      <c r="H77" s="55">
        <v>376</v>
      </c>
      <c r="I77" s="56">
        <v>378</v>
      </c>
      <c r="J77" s="57">
        <f t="shared" si="22"/>
        <v>754</v>
      </c>
      <c r="K77" s="55">
        <v>0</v>
      </c>
      <c r="L77" s="56">
        <v>0</v>
      </c>
      <c r="M77" s="57">
        <f t="shared" si="23"/>
        <v>0</v>
      </c>
      <c r="N77" s="3">
        <f t="shared" si="13"/>
        <v>0.34895661406481027</v>
      </c>
      <c r="O77" s="3">
        <f t="shared" si="0"/>
        <v>0.44506827365200557</v>
      </c>
      <c r="P77" s="4">
        <f t="shared" si="1"/>
        <v>0.39713991290295325</v>
      </c>
      <c r="Q77" s="41"/>
      <c r="R77" s="58">
        <f t="shared" si="25"/>
        <v>75.374628637999024</v>
      </c>
      <c r="S77" s="58">
        <f t="shared" si="26"/>
        <v>96.134747108833196</v>
      </c>
      <c r="T77" s="58">
        <f t="shared" si="27"/>
        <v>85.782221187037905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23586.143846967316</v>
      </c>
      <c r="F78" s="56">
        <v>31556.301215145875</v>
      </c>
      <c r="G78" s="57">
        <f t="shared" si="24"/>
        <v>55142.445062113191</v>
      </c>
      <c r="H78" s="55">
        <v>404</v>
      </c>
      <c r="I78" s="56">
        <v>386</v>
      </c>
      <c r="J78" s="57">
        <f t="shared" si="22"/>
        <v>790</v>
      </c>
      <c r="K78" s="55">
        <v>0</v>
      </c>
      <c r="L78" s="56">
        <v>0</v>
      </c>
      <c r="M78" s="57">
        <f t="shared" si="23"/>
        <v>0</v>
      </c>
      <c r="N78" s="3">
        <f t="shared" si="13"/>
        <v>0.27028492673917442</v>
      </c>
      <c r="O78" s="3">
        <f t="shared" si="0"/>
        <v>0.378481831883826</v>
      </c>
      <c r="P78" s="4">
        <f t="shared" si="1"/>
        <v>0.32315075634149781</v>
      </c>
      <c r="Q78" s="41"/>
      <c r="R78" s="58">
        <f t="shared" si="25"/>
        <v>58.381544175661674</v>
      </c>
      <c r="S78" s="58">
        <f t="shared" si="26"/>
        <v>81.752075686906409</v>
      </c>
      <c r="T78" s="58">
        <f t="shared" si="27"/>
        <v>69.800563369763537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22182.345572576887</v>
      </c>
      <c r="F79" s="56">
        <v>30188.973981619365</v>
      </c>
      <c r="G79" s="57">
        <f t="shared" si="24"/>
        <v>52371.319554196249</v>
      </c>
      <c r="H79" s="55">
        <v>374</v>
      </c>
      <c r="I79" s="56">
        <v>374</v>
      </c>
      <c r="J79" s="57">
        <f t="shared" si="22"/>
        <v>748</v>
      </c>
      <c r="K79" s="55">
        <v>0</v>
      </c>
      <c r="L79" s="56">
        <v>0</v>
      </c>
      <c r="M79" s="57">
        <f t="shared" si="23"/>
        <v>0</v>
      </c>
      <c r="N79" s="3">
        <f t="shared" si="13"/>
        <v>0.27458835379006841</v>
      </c>
      <c r="O79" s="3">
        <f t="shared" si="0"/>
        <v>0.37369991559738769</v>
      </c>
      <c r="P79" s="4">
        <f t="shared" si="1"/>
        <v>0.32414413469372799</v>
      </c>
      <c r="Q79" s="41"/>
      <c r="R79" s="58">
        <f t="shared" si="25"/>
        <v>59.311084418654779</v>
      </c>
      <c r="S79" s="58">
        <f t="shared" si="26"/>
        <v>80.719181769035742</v>
      </c>
      <c r="T79" s="58">
        <f t="shared" si="27"/>
        <v>70.01513309384525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17379.625678454315</v>
      </c>
      <c r="F80" s="56">
        <v>24109.815948508749</v>
      </c>
      <c r="G80" s="57">
        <f t="shared" si="24"/>
        <v>41489.44162696306</v>
      </c>
      <c r="H80" s="55">
        <v>370</v>
      </c>
      <c r="I80" s="56">
        <v>372</v>
      </c>
      <c r="J80" s="57">
        <f t="shared" si="22"/>
        <v>742</v>
      </c>
      <c r="K80" s="55">
        <v>0</v>
      </c>
      <c r="L80" s="56">
        <v>0</v>
      </c>
      <c r="M80" s="57">
        <f t="shared" si="23"/>
        <v>0</v>
      </c>
      <c r="N80" s="3">
        <f t="shared" si="13"/>
        <v>0.21746278376444339</v>
      </c>
      <c r="O80" s="3">
        <f t="shared" si="0"/>
        <v>0.30005246849498146</v>
      </c>
      <c r="P80" s="4">
        <f t="shared" si="1"/>
        <v>0.25886893298244895</v>
      </c>
      <c r="Q80" s="41"/>
      <c r="R80" s="58">
        <f t="shared" si="25"/>
        <v>46.971961293119769</v>
      </c>
      <c r="S80" s="58">
        <f t="shared" si="26"/>
        <v>64.811333194915989</v>
      </c>
      <c r="T80" s="58">
        <f t="shared" si="27"/>
        <v>55.915689524208979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14626.234208214028</v>
      </c>
      <c r="F81" s="56">
        <v>21696.217564040526</v>
      </c>
      <c r="G81" s="57">
        <f t="shared" si="24"/>
        <v>36322.451772254557</v>
      </c>
      <c r="H81" s="55">
        <v>370</v>
      </c>
      <c r="I81" s="56">
        <v>370</v>
      </c>
      <c r="J81" s="57">
        <f t="shared" si="22"/>
        <v>740</v>
      </c>
      <c r="K81" s="55">
        <v>0</v>
      </c>
      <c r="L81" s="56">
        <v>0</v>
      </c>
      <c r="M81" s="57">
        <f t="shared" si="23"/>
        <v>0</v>
      </c>
      <c r="N81" s="3">
        <f t="shared" si="13"/>
        <v>0.18301093854121656</v>
      </c>
      <c r="O81" s="3">
        <f t="shared" ref="O81:O86" si="31">+F81/(I81*216+L81*248)</f>
        <v>0.2714741937442508</v>
      </c>
      <c r="P81" s="4">
        <f t="shared" ref="P81:P86" si="32">+G81/(J81*216+M81*248)</f>
        <v>0.22724256614273372</v>
      </c>
      <c r="Q81" s="41"/>
      <c r="R81" s="58">
        <f t="shared" si="25"/>
        <v>39.53036272490278</v>
      </c>
      <c r="S81" s="58">
        <f t="shared" si="26"/>
        <v>58.638425848758175</v>
      </c>
      <c r="T81" s="58">
        <f t="shared" si="27"/>
        <v>49.084394286830481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12726.131854328063</v>
      </c>
      <c r="F82" s="56">
        <v>20152.766267208543</v>
      </c>
      <c r="G82" s="57">
        <f t="shared" si="24"/>
        <v>32878.898121536608</v>
      </c>
      <c r="H82" s="55">
        <v>388</v>
      </c>
      <c r="I82" s="56">
        <v>404</v>
      </c>
      <c r="J82" s="57">
        <f t="shared" si="22"/>
        <v>792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0.15184865232827491</v>
      </c>
      <c r="O82" s="3">
        <f t="shared" si="31"/>
        <v>0.23094020749918112</v>
      </c>
      <c r="P82" s="4">
        <f t="shared" si="32"/>
        <v>0.19219333451141396</v>
      </c>
      <c r="Q82" s="41"/>
      <c r="R82" s="58">
        <f t="shared" si="25"/>
        <v>32.799308902907377</v>
      </c>
      <c r="S82" s="58">
        <f t="shared" si="26"/>
        <v>49.883084819823125</v>
      </c>
      <c r="T82" s="58">
        <f t="shared" si="27"/>
        <v>41.51376025446541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10051.336502905304</v>
      </c>
      <c r="F83" s="56">
        <v>16171.67354978697</v>
      </c>
      <c r="G83" s="57">
        <f t="shared" si="24"/>
        <v>26223.010052692276</v>
      </c>
      <c r="H83" s="55">
        <v>394</v>
      </c>
      <c r="I83" s="56">
        <v>374</v>
      </c>
      <c r="J83" s="57">
        <f t="shared" si="22"/>
        <v>768</v>
      </c>
      <c r="K83" s="55">
        <v>0</v>
      </c>
      <c r="L83" s="56">
        <v>0</v>
      </c>
      <c r="M83" s="57">
        <f t="shared" si="23"/>
        <v>0</v>
      </c>
      <c r="N83" s="3">
        <f t="shared" si="33"/>
        <v>0.11810651089144228</v>
      </c>
      <c r="O83" s="3">
        <f t="shared" si="31"/>
        <v>0.20018411504489714</v>
      </c>
      <c r="P83" s="4">
        <f t="shared" si="32"/>
        <v>0.15807659416408829</v>
      </c>
      <c r="Q83" s="41"/>
      <c r="R83" s="58">
        <f t="shared" si="25"/>
        <v>25.511006352551533</v>
      </c>
      <c r="S83" s="58">
        <f t="shared" si="26"/>
        <v>43.239768849697782</v>
      </c>
      <c r="T83" s="58">
        <f t="shared" si="27"/>
        <v>34.144544339443065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5279.7748132935822</v>
      </c>
      <c r="F84" s="61">
        <v>7311.0000000000018</v>
      </c>
      <c r="G84" s="62">
        <f t="shared" si="24"/>
        <v>12590.774813293585</v>
      </c>
      <c r="H84" s="67">
        <v>370</v>
      </c>
      <c r="I84" s="61">
        <v>374</v>
      </c>
      <c r="J84" s="57">
        <f t="shared" si="22"/>
        <v>744</v>
      </c>
      <c r="K84" s="67">
        <v>0</v>
      </c>
      <c r="L84" s="61">
        <v>0</v>
      </c>
      <c r="M84" s="57">
        <f t="shared" si="23"/>
        <v>0</v>
      </c>
      <c r="N84" s="6">
        <f t="shared" si="33"/>
        <v>6.6063248414584358E-2</v>
      </c>
      <c r="O84" s="6">
        <f t="shared" si="31"/>
        <v>9.0500594177064783E-2</v>
      </c>
      <c r="P84" s="7">
        <f t="shared" si="32"/>
        <v>7.8347613085508666E-2</v>
      </c>
      <c r="Q84" s="41"/>
      <c r="R84" s="58">
        <f t="shared" si="25"/>
        <v>14.269661657550222</v>
      </c>
      <c r="S84" s="58">
        <f t="shared" si="26"/>
        <v>19.548128342245995</v>
      </c>
      <c r="T84" s="58">
        <f t="shared" si="27"/>
        <v>16.923084426469874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2248.9655501237626</v>
      </c>
      <c r="F85" s="64">
        <v>4245.8091654075261</v>
      </c>
      <c r="G85" s="65">
        <f t="shared" ref="G85:G86" si="34">+E85+F85</f>
        <v>6494.7747155312882</v>
      </c>
      <c r="H85" s="71">
        <v>83</v>
      </c>
      <c r="I85" s="64">
        <v>81</v>
      </c>
      <c r="J85" s="65">
        <f t="shared" ref="J85:J86" si="35">+H85+I85</f>
        <v>164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0.12544430779360569</v>
      </c>
      <c r="O85" s="3">
        <f t="shared" si="31"/>
        <v>0.24267313473979915</v>
      </c>
      <c r="P85" s="4">
        <f t="shared" si="32"/>
        <v>0.18334391134629879</v>
      </c>
      <c r="Q85" s="41"/>
      <c r="R85" s="58">
        <f t="shared" si="25"/>
        <v>27.095970483418824</v>
      </c>
      <c r="S85" s="58">
        <f t="shared" si="26"/>
        <v>52.417397103796617</v>
      </c>
      <c r="T85" s="58">
        <f t="shared" si="27"/>
        <v>39.602284850800537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2027.1197591595437</v>
      </c>
      <c r="F86" s="61">
        <v>3903.0000000000009</v>
      </c>
      <c r="G86" s="62">
        <f t="shared" si="34"/>
        <v>5930.1197591595446</v>
      </c>
      <c r="H86" s="72">
        <v>83</v>
      </c>
      <c r="I86" s="61">
        <v>81</v>
      </c>
      <c r="J86" s="62">
        <f t="shared" si="35"/>
        <v>164</v>
      </c>
      <c r="K86" s="72">
        <v>0</v>
      </c>
      <c r="L86" s="61">
        <v>0</v>
      </c>
      <c r="M86" s="62">
        <f t="shared" si="36"/>
        <v>0</v>
      </c>
      <c r="N86" s="6">
        <f t="shared" si="33"/>
        <v>0.11307004457605666</v>
      </c>
      <c r="O86" s="6">
        <f t="shared" si="31"/>
        <v>0.22307956104252405</v>
      </c>
      <c r="P86" s="7">
        <f t="shared" si="32"/>
        <v>0.16740401307473873</v>
      </c>
      <c r="Q86" s="41"/>
      <c r="R86" s="58">
        <f t="shared" si="25"/>
        <v>24.423129628428239</v>
      </c>
      <c r="S86" s="58">
        <f t="shared" si="26"/>
        <v>48.185185185185198</v>
      </c>
      <c r="T86" s="58">
        <f t="shared" si="27"/>
        <v>36.159266824143565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1421940.3664895201</v>
      </c>
    </row>
    <row r="91" spans="2:20" x14ac:dyDescent="0.25">
      <c r="C91" t="s">
        <v>112</v>
      </c>
      <c r="D91" s="78">
        <f>SUMPRODUCT(((((J5:J86)*216)+((M5:M86)*248))*((D5:D86))/1000))</f>
        <v>7867489.2729599979</v>
      </c>
    </row>
    <row r="92" spans="2:20" x14ac:dyDescent="0.25">
      <c r="C92" t="s">
        <v>111</v>
      </c>
      <c r="D92" s="39">
        <f>+D90/D91</f>
        <v>0.18073623199927685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0.26712353204518963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437.99999999999994</v>
      </c>
      <c r="F5" s="56">
        <v>1928.5096577496956</v>
      </c>
      <c r="G5" s="57">
        <f>+E5+F5</f>
        <v>2366.5096577496956</v>
      </c>
      <c r="H5" s="56">
        <v>162</v>
      </c>
      <c r="I5" s="56">
        <v>155</v>
      </c>
      <c r="J5" s="57">
        <f>+H5+I5</f>
        <v>317</v>
      </c>
      <c r="K5" s="56">
        <v>0</v>
      </c>
      <c r="L5" s="56">
        <v>0</v>
      </c>
      <c r="M5" s="57">
        <f>+K5+L5</f>
        <v>0</v>
      </c>
      <c r="N5" s="32">
        <f>+E5/(H5*216+K5*248)</f>
        <v>1.2517146776406035E-2</v>
      </c>
      <c r="O5" s="32">
        <f t="shared" ref="O5:O80" si="0">+F5/(I5*216+L5*248)</f>
        <v>5.7601841629321852E-2</v>
      </c>
      <c r="P5" s="33">
        <f t="shared" ref="P5:P80" si="1">+G5/(J5*216+M5*248)</f>
        <v>3.4561713660323866E-2</v>
      </c>
      <c r="Q5" s="41"/>
      <c r="R5" s="58">
        <f>+E5/(H5+K5)</f>
        <v>2.7037037037037033</v>
      </c>
      <c r="S5" s="58">
        <f t="shared" ref="S5" si="2">+F5/(I5+L5)</f>
        <v>12.44199779193352</v>
      </c>
      <c r="T5" s="58">
        <f t="shared" ref="T5" si="3">+G5/(J5+M5)</f>
        <v>7.4653301506299545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719.48842288234005</v>
      </c>
      <c r="F6" s="56">
        <v>3592.9756456150581</v>
      </c>
      <c r="G6" s="57">
        <f t="shared" ref="G6:G70" si="4">+E6+F6</f>
        <v>4312.4640684973983</v>
      </c>
      <c r="H6" s="56">
        <v>162</v>
      </c>
      <c r="I6" s="56">
        <v>159</v>
      </c>
      <c r="J6" s="57">
        <f t="shared" ref="J6:J59" si="5">+H6+I6</f>
        <v>321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2.0561511856491198E-2</v>
      </c>
      <c r="O6" s="32">
        <f t="shared" ref="O6:O16" si="8">+F6/(I6*216+L6*248)</f>
        <v>0.10461727363193157</v>
      </c>
      <c r="P6" s="33">
        <f t="shared" ref="P6:P16" si="9">+G6/(J6*216+M6*248)</f>
        <v>6.2196608810681293E-2</v>
      </c>
      <c r="Q6" s="41"/>
      <c r="R6" s="58">
        <f t="shared" ref="R6:R70" si="10">+E6/(H6+K6)</f>
        <v>4.4412865610020988</v>
      </c>
      <c r="S6" s="58">
        <f t="shared" ref="S6:S70" si="11">+F6/(I6+L6)</f>
        <v>22.597331104497222</v>
      </c>
      <c r="T6" s="58">
        <f t="shared" ref="T6:T70" si="12">+G6/(J6+M6)</f>
        <v>13.434467503107159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988.10774837758959</v>
      </c>
      <c r="F7" s="56">
        <v>4935.5551503614206</v>
      </c>
      <c r="G7" s="57">
        <f t="shared" si="4"/>
        <v>5923.6628987390104</v>
      </c>
      <c r="H7" s="56">
        <v>162</v>
      </c>
      <c r="I7" s="56">
        <v>159</v>
      </c>
      <c r="J7" s="57">
        <f t="shared" si="5"/>
        <v>321</v>
      </c>
      <c r="K7" s="56">
        <v>0</v>
      </c>
      <c r="L7" s="56">
        <v>0</v>
      </c>
      <c r="M7" s="57">
        <f t="shared" si="6"/>
        <v>0</v>
      </c>
      <c r="N7" s="32">
        <f t="shared" si="7"/>
        <v>2.8238104377503133E-2</v>
      </c>
      <c r="O7" s="32">
        <f t="shared" si="8"/>
        <v>0.14370938592946134</v>
      </c>
      <c r="P7" s="33">
        <f t="shared" si="9"/>
        <v>8.5434159725669354E-2</v>
      </c>
      <c r="Q7" s="41"/>
      <c r="R7" s="58">
        <f t="shared" si="10"/>
        <v>6.0994305455406765</v>
      </c>
      <c r="S7" s="58">
        <f t="shared" si="11"/>
        <v>31.041227360763653</v>
      </c>
      <c r="T7" s="58">
        <f t="shared" si="12"/>
        <v>18.45377850074458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1186.3545917825779</v>
      </c>
      <c r="F8" s="56">
        <v>5674.6965952983546</v>
      </c>
      <c r="G8" s="57">
        <f t="shared" si="4"/>
        <v>6861.0511870809323</v>
      </c>
      <c r="H8" s="56">
        <v>164</v>
      </c>
      <c r="I8" s="56">
        <v>151</v>
      </c>
      <c r="J8" s="57">
        <f t="shared" si="5"/>
        <v>315</v>
      </c>
      <c r="K8" s="56">
        <v>0</v>
      </c>
      <c r="L8" s="56">
        <v>0</v>
      </c>
      <c r="M8" s="57">
        <f t="shared" si="6"/>
        <v>0</v>
      </c>
      <c r="N8" s="32">
        <f t="shared" si="7"/>
        <v>3.3490136398559675E-2</v>
      </c>
      <c r="O8" s="32">
        <f t="shared" si="8"/>
        <v>0.17398505626987842</v>
      </c>
      <c r="P8" s="33">
        <f t="shared" si="9"/>
        <v>0.10083849481306485</v>
      </c>
      <c r="Q8" s="41"/>
      <c r="R8" s="58">
        <f t="shared" si="10"/>
        <v>7.2338694620888901</v>
      </c>
      <c r="S8" s="58">
        <f t="shared" si="11"/>
        <v>37.58077215429374</v>
      </c>
      <c r="T8" s="58">
        <f t="shared" si="12"/>
        <v>21.781114879622006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1596.4549266909753</v>
      </c>
      <c r="F9" s="56">
        <v>7389.7615335257251</v>
      </c>
      <c r="G9" s="57">
        <f t="shared" si="4"/>
        <v>8986.2164602166995</v>
      </c>
      <c r="H9" s="56">
        <v>165</v>
      </c>
      <c r="I9" s="56">
        <v>147</v>
      </c>
      <c r="J9" s="57">
        <f t="shared" si="5"/>
        <v>312</v>
      </c>
      <c r="K9" s="56">
        <v>0</v>
      </c>
      <c r="L9" s="56">
        <v>0</v>
      </c>
      <c r="M9" s="57">
        <f t="shared" si="6"/>
        <v>0</v>
      </c>
      <c r="N9" s="32">
        <f t="shared" si="7"/>
        <v>4.4793909278646897E-2</v>
      </c>
      <c r="O9" s="32">
        <f t="shared" si="8"/>
        <v>0.23273373436399991</v>
      </c>
      <c r="P9" s="33">
        <f t="shared" si="9"/>
        <v>0.13334248071309204</v>
      </c>
      <c r="Q9" s="41"/>
      <c r="R9" s="58">
        <f t="shared" si="10"/>
        <v>9.6754844041877295</v>
      </c>
      <c r="S9" s="58">
        <f t="shared" si="11"/>
        <v>50.270486622623977</v>
      </c>
      <c r="T9" s="58">
        <f t="shared" si="12"/>
        <v>28.801975834027882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1886.2861946042631</v>
      </c>
      <c r="F10" s="56">
        <v>8684.6443735756839</v>
      </c>
      <c r="G10" s="57">
        <f t="shared" si="4"/>
        <v>10570.930568179947</v>
      </c>
      <c r="H10" s="56">
        <v>165</v>
      </c>
      <c r="I10" s="56">
        <v>155</v>
      </c>
      <c r="J10" s="57">
        <f t="shared" si="5"/>
        <v>320</v>
      </c>
      <c r="K10" s="56">
        <v>0</v>
      </c>
      <c r="L10" s="56">
        <v>0</v>
      </c>
      <c r="M10" s="57">
        <f t="shared" si="6"/>
        <v>0</v>
      </c>
      <c r="N10" s="32">
        <f t="shared" si="7"/>
        <v>5.2926099736371017E-2</v>
      </c>
      <c r="O10" s="32">
        <f t="shared" si="8"/>
        <v>0.25939798009485315</v>
      </c>
      <c r="P10" s="33">
        <f t="shared" si="9"/>
        <v>0.15293591678501081</v>
      </c>
      <c r="Q10" s="41"/>
      <c r="R10" s="58">
        <f t="shared" si="10"/>
        <v>11.43203754305614</v>
      </c>
      <c r="S10" s="58">
        <f t="shared" si="11"/>
        <v>56.029963700488281</v>
      </c>
      <c r="T10" s="58">
        <f t="shared" si="12"/>
        <v>33.034158025562334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2647.6334686055457</v>
      </c>
      <c r="F11" s="56">
        <v>10574.375500891023</v>
      </c>
      <c r="G11" s="57">
        <f t="shared" si="4"/>
        <v>13222.008969496568</v>
      </c>
      <c r="H11" s="56">
        <v>165</v>
      </c>
      <c r="I11" s="56">
        <v>158</v>
      </c>
      <c r="J11" s="57">
        <f t="shared" si="5"/>
        <v>323</v>
      </c>
      <c r="K11" s="56">
        <v>0</v>
      </c>
      <c r="L11" s="56">
        <v>0</v>
      </c>
      <c r="M11" s="57">
        <f t="shared" si="6"/>
        <v>0</v>
      </c>
      <c r="N11" s="32">
        <f t="shared" si="7"/>
        <v>7.4288256694880636E-2</v>
      </c>
      <c r="O11" s="32">
        <f t="shared" si="8"/>
        <v>0.30984457046680214</v>
      </c>
      <c r="P11" s="33">
        <f t="shared" si="9"/>
        <v>0.18951394578455119</v>
      </c>
      <c r="Q11" s="41"/>
      <c r="R11" s="58">
        <f t="shared" si="10"/>
        <v>16.046263446094216</v>
      </c>
      <c r="S11" s="58">
        <f t="shared" si="11"/>
        <v>66.926427220829254</v>
      </c>
      <c r="T11" s="58">
        <f t="shared" si="12"/>
        <v>40.93501228946306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2874.3917385529326</v>
      </c>
      <c r="F12" s="56">
        <v>10814.071656699374</v>
      </c>
      <c r="G12" s="57">
        <f t="shared" si="4"/>
        <v>13688.463395252307</v>
      </c>
      <c r="H12" s="56">
        <v>165</v>
      </c>
      <c r="I12" s="56">
        <v>160</v>
      </c>
      <c r="J12" s="57">
        <f t="shared" si="5"/>
        <v>325</v>
      </c>
      <c r="K12" s="56">
        <v>0</v>
      </c>
      <c r="L12" s="56">
        <v>0</v>
      </c>
      <c r="M12" s="57">
        <f t="shared" si="6"/>
        <v>0</v>
      </c>
      <c r="N12" s="32">
        <f t="shared" si="7"/>
        <v>8.065072218161988E-2</v>
      </c>
      <c r="O12" s="32">
        <f t="shared" si="8"/>
        <v>0.31290716599245877</v>
      </c>
      <c r="P12" s="33">
        <f t="shared" si="9"/>
        <v>0.19499235605772516</v>
      </c>
      <c r="Q12" s="41"/>
      <c r="R12" s="58">
        <f t="shared" si="10"/>
        <v>17.420555991229893</v>
      </c>
      <c r="S12" s="58">
        <f t="shared" si="11"/>
        <v>67.587947854371095</v>
      </c>
      <c r="T12" s="58">
        <f t="shared" si="12"/>
        <v>42.11834890846864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3007.4402692281087</v>
      </c>
      <c r="F13" s="56">
        <v>10987.71026548892</v>
      </c>
      <c r="G13" s="57">
        <f t="shared" si="4"/>
        <v>13995.15053471703</v>
      </c>
      <c r="H13" s="56">
        <v>165</v>
      </c>
      <c r="I13" s="56">
        <v>160</v>
      </c>
      <c r="J13" s="57">
        <f t="shared" si="5"/>
        <v>325</v>
      </c>
      <c r="K13" s="56">
        <v>0</v>
      </c>
      <c r="L13" s="56">
        <v>0</v>
      </c>
      <c r="M13" s="57">
        <f t="shared" si="6"/>
        <v>0</v>
      </c>
      <c r="N13" s="32">
        <f t="shared" si="7"/>
        <v>8.4383845937937949E-2</v>
      </c>
      <c r="O13" s="32">
        <f t="shared" si="8"/>
        <v>0.31793143129308221</v>
      </c>
      <c r="P13" s="33">
        <f t="shared" si="9"/>
        <v>0.19936111872816281</v>
      </c>
      <c r="Q13" s="41"/>
      <c r="R13" s="58">
        <f t="shared" si="10"/>
        <v>18.226910722594599</v>
      </c>
      <c r="S13" s="58">
        <f t="shared" si="11"/>
        <v>68.67318915930575</v>
      </c>
      <c r="T13" s="58">
        <f t="shared" si="12"/>
        <v>43.062001645283168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3888.5822821095771</v>
      </c>
      <c r="F14" s="56">
        <v>12477.165955586894</v>
      </c>
      <c r="G14" s="57">
        <f t="shared" si="4"/>
        <v>16365.748237696471</v>
      </c>
      <c r="H14" s="56">
        <v>165</v>
      </c>
      <c r="I14" s="56">
        <v>160</v>
      </c>
      <c r="J14" s="57">
        <f t="shared" si="5"/>
        <v>325</v>
      </c>
      <c r="K14" s="56">
        <v>0</v>
      </c>
      <c r="L14" s="56">
        <v>0</v>
      </c>
      <c r="M14" s="57">
        <f t="shared" si="6"/>
        <v>0</v>
      </c>
      <c r="N14" s="32">
        <f t="shared" si="7"/>
        <v>0.10910724697277152</v>
      </c>
      <c r="O14" s="32">
        <f t="shared" si="8"/>
        <v>0.36102910751119482</v>
      </c>
      <c r="P14" s="33">
        <f t="shared" si="9"/>
        <v>0.233130316776303</v>
      </c>
      <c r="Q14" s="41"/>
      <c r="R14" s="58">
        <f t="shared" si="10"/>
        <v>23.567165346118649</v>
      </c>
      <c r="S14" s="58">
        <f t="shared" si="11"/>
        <v>77.98228722241808</v>
      </c>
      <c r="T14" s="58">
        <f t="shared" si="12"/>
        <v>50.356148423681447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9048.7244950862569</v>
      </c>
      <c r="F15" s="56">
        <v>19006.483962914161</v>
      </c>
      <c r="G15" s="57">
        <f t="shared" si="4"/>
        <v>28055.208458000416</v>
      </c>
      <c r="H15" s="56">
        <v>244</v>
      </c>
      <c r="I15" s="56">
        <v>241</v>
      </c>
      <c r="J15" s="57">
        <f t="shared" si="5"/>
        <v>485</v>
      </c>
      <c r="K15" s="56">
        <v>168</v>
      </c>
      <c r="L15" s="56">
        <v>168</v>
      </c>
      <c r="M15" s="57">
        <f t="shared" si="6"/>
        <v>336</v>
      </c>
      <c r="N15" s="32">
        <f t="shared" si="7"/>
        <v>9.5887636646810964E-2</v>
      </c>
      <c r="O15" s="32">
        <f t="shared" si="8"/>
        <v>0.20280072516980538</v>
      </c>
      <c r="P15" s="33">
        <f t="shared" si="9"/>
        <v>0.14916001264302037</v>
      </c>
      <c r="Q15" s="41"/>
      <c r="R15" s="58">
        <f t="shared" si="10"/>
        <v>21.962923531762758</v>
      </c>
      <c r="S15" s="58">
        <f t="shared" si="11"/>
        <v>46.470620936220442</v>
      </c>
      <c r="T15" s="58">
        <f t="shared" si="12"/>
        <v>34.171995685749593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16809.112460677592</v>
      </c>
      <c r="F16" s="56">
        <v>40152.725225159636</v>
      </c>
      <c r="G16" s="57">
        <f t="shared" si="4"/>
        <v>56961.837685837228</v>
      </c>
      <c r="H16" s="56">
        <v>289</v>
      </c>
      <c r="I16" s="56">
        <v>326</v>
      </c>
      <c r="J16" s="57">
        <f t="shared" si="5"/>
        <v>615</v>
      </c>
      <c r="K16" s="56">
        <v>289</v>
      </c>
      <c r="L16" s="56">
        <v>246</v>
      </c>
      <c r="M16" s="57">
        <f t="shared" si="6"/>
        <v>535</v>
      </c>
      <c r="N16" s="32">
        <f t="shared" si="7"/>
        <v>0.12535133382559951</v>
      </c>
      <c r="O16" s="32">
        <f t="shared" si="8"/>
        <v>0.30552049264335007</v>
      </c>
      <c r="P16" s="33">
        <f t="shared" si="9"/>
        <v>0.21452936760258071</v>
      </c>
      <c r="Q16" s="41"/>
      <c r="R16" s="58">
        <f t="shared" si="10"/>
        <v>29.081509447539087</v>
      </c>
      <c r="S16" s="58">
        <f t="shared" si="11"/>
        <v>70.197072071957408</v>
      </c>
      <c r="T16" s="58">
        <f t="shared" si="12"/>
        <v>49.532032770293242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19297.637668134499</v>
      </c>
      <c r="F17" s="56">
        <v>42320.31583445608</v>
      </c>
      <c r="G17" s="57">
        <f t="shared" si="4"/>
        <v>61617.953502590579</v>
      </c>
      <c r="H17" s="56">
        <v>300</v>
      </c>
      <c r="I17" s="56">
        <v>328</v>
      </c>
      <c r="J17" s="57">
        <f t="shared" si="5"/>
        <v>628</v>
      </c>
      <c r="K17" s="56">
        <v>289</v>
      </c>
      <c r="L17" s="56">
        <v>246</v>
      </c>
      <c r="M17" s="57">
        <f t="shared" si="6"/>
        <v>535</v>
      </c>
      <c r="N17" s="32">
        <f t="shared" ref="N17:N81" si="13">+E17/(H17*216+K17*248)</f>
        <v>0.14140364080642548</v>
      </c>
      <c r="O17" s="32">
        <f t="shared" si="0"/>
        <v>0.32095858993489929</v>
      </c>
      <c r="P17" s="33">
        <f t="shared" si="1"/>
        <v>0.2296366890618593</v>
      </c>
      <c r="Q17" s="41"/>
      <c r="R17" s="58">
        <f t="shared" si="10"/>
        <v>32.763391626713918</v>
      </c>
      <c r="S17" s="58">
        <f t="shared" si="11"/>
        <v>73.728773230759714</v>
      </c>
      <c r="T17" s="58">
        <f t="shared" si="12"/>
        <v>52.981903269639361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28850.538972060804</v>
      </c>
      <c r="F18" s="56">
        <v>48446.740510272379</v>
      </c>
      <c r="G18" s="57">
        <f t="shared" si="4"/>
        <v>77297.279482333179</v>
      </c>
      <c r="H18" s="56">
        <v>292</v>
      </c>
      <c r="I18" s="56">
        <v>330</v>
      </c>
      <c r="J18" s="57">
        <f t="shared" si="5"/>
        <v>622</v>
      </c>
      <c r="K18" s="56">
        <v>289</v>
      </c>
      <c r="L18" s="56">
        <v>246</v>
      </c>
      <c r="M18" s="57">
        <f t="shared" si="6"/>
        <v>535</v>
      </c>
      <c r="N18" s="32">
        <f t="shared" si="13"/>
        <v>0.21411371914193436</v>
      </c>
      <c r="O18" s="32">
        <f t="shared" si="0"/>
        <v>0.36622173220755005</v>
      </c>
      <c r="P18" s="33">
        <f t="shared" si="1"/>
        <v>0.28946822658832344</v>
      </c>
      <c r="Q18" s="41"/>
      <c r="R18" s="58">
        <f t="shared" si="10"/>
        <v>49.656693583581415</v>
      </c>
      <c r="S18" s="58">
        <f t="shared" si="11"/>
        <v>84.108924497000658</v>
      </c>
      <c r="T18" s="58">
        <f t="shared" si="12"/>
        <v>66.808366017574059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42674.953285509509</v>
      </c>
      <c r="F19" s="56">
        <v>54546.822814701947</v>
      </c>
      <c r="G19" s="57">
        <f t="shared" si="4"/>
        <v>97221.776100211457</v>
      </c>
      <c r="H19" s="56">
        <v>294</v>
      </c>
      <c r="I19" s="56">
        <v>325</v>
      </c>
      <c r="J19" s="57">
        <f t="shared" si="5"/>
        <v>619</v>
      </c>
      <c r="K19" s="56">
        <v>289</v>
      </c>
      <c r="L19" s="56">
        <v>246</v>
      </c>
      <c r="M19" s="57">
        <f t="shared" si="6"/>
        <v>535</v>
      </c>
      <c r="N19" s="32">
        <f t="shared" si="13"/>
        <v>0.31569918687865828</v>
      </c>
      <c r="O19" s="32">
        <f t="shared" si="0"/>
        <v>0.4157278734124592</v>
      </c>
      <c r="P19" s="33">
        <f t="shared" si="1"/>
        <v>0.36496852701442828</v>
      </c>
      <c r="Q19" s="41"/>
      <c r="R19" s="58">
        <f t="shared" si="10"/>
        <v>73.198890712709272</v>
      </c>
      <c r="S19" s="58">
        <f t="shared" si="11"/>
        <v>95.528586365502534</v>
      </c>
      <c r="T19" s="58">
        <f t="shared" si="12"/>
        <v>84.247639601569716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58152.104138071576</v>
      </c>
      <c r="F20" s="56">
        <v>74173.054193066637</v>
      </c>
      <c r="G20" s="57">
        <f t="shared" si="4"/>
        <v>132325.1583311382</v>
      </c>
      <c r="H20" s="56">
        <v>323</v>
      </c>
      <c r="I20" s="56">
        <v>329</v>
      </c>
      <c r="J20" s="57">
        <f t="shared" si="5"/>
        <v>652</v>
      </c>
      <c r="K20" s="56">
        <v>255</v>
      </c>
      <c r="L20" s="56">
        <v>250</v>
      </c>
      <c r="M20" s="57">
        <f t="shared" si="6"/>
        <v>505</v>
      </c>
      <c r="N20" s="32">
        <f t="shared" si="13"/>
        <v>0.43720756750023743</v>
      </c>
      <c r="O20" s="32">
        <f t="shared" si="0"/>
        <v>0.55742390273151743</v>
      </c>
      <c r="P20" s="33">
        <f t="shared" si="1"/>
        <v>0.49732838604264334</v>
      </c>
      <c r="Q20" s="41"/>
      <c r="R20" s="58">
        <f t="shared" si="10"/>
        <v>100.6091767094664</v>
      </c>
      <c r="S20" s="58">
        <f t="shared" si="11"/>
        <v>128.10544765641907</v>
      </c>
      <c r="T20" s="58">
        <f t="shared" si="12"/>
        <v>114.36919475465704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58469.600515405</v>
      </c>
      <c r="F21" s="56">
        <v>72958.369690132226</v>
      </c>
      <c r="G21" s="57">
        <f t="shared" si="4"/>
        <v>131427.97020553722</v>
      </c>
      <c r="H21" s="56">
        <v>331</v>
      </c>
      <c r="I21" s="56">
        <v>329</v>
      </c>
      <c r="J21" s="57">
        <f t="shared" si="5"/>
        <v>660</v>
      </c>
      <c r="K21" s="56">
        <v>249</v>
      </c>
      <c r="L21" s="56">
        <v>250</v>
      </c>
      <c r="M21" s="57">
        <f t="shared" si="6"/>
        <v>499</v>
      </c>
      <c r="N21" s="32">
        <f t="shared" si="13"/>
        <v>0.43880283768165373</v>
      </c>
      <c r="O21" s="32">
        <f t="shared" si="0"/>
        <v>0.54829532924105862</v>
      </c>
      <c r="P21" s="33">
        <f t="shared" si="1"/>
        <v>0.49351125824422937</v>
      </c>
      <c r="Q21" s="41"/>
      <c r="R21" s="58">
        <f t="shared" si="10"/>
        <v>100.8096560610431</v>
      </c>
      <c r="S21" s="58">
        <f t="shared" si="11"/>
        <v>126.00754696050471</v>
      </c>
      <c r="T21" s="58">
        <f t="shared" si="12"/>
        <v>113.39773097975601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57446.108949786867</v>
      </c>
      <c r="F22" s="56">
        <v>67606.861189093936</v>
      </c>
      <c r="G22" s="57">
        <f t="shared" si="4"/>
        <v>125052.9701388808</v>
      </c>
      <c r="H22" s="56">
        <v>331</v>
      </c>
      <c r="I22" s="56">
        <v>329</v>
      </c>
      <c r="J22" s="57">
        <f t="shared" si="5"/>
        <v>660</v>
      </c>
      <c r="K22" s="56">
        <v>253</v>
      </c>
      <c r="L22" s="56">
        <v>248</v>
      </c>
      <c r="M22" s="57">
        <f t="shared" si="6"/>
        <v>501</v>
      </c>
      <c r="N22" s="32">
        <f t="shared" si="13"/>
        <v>0.4279358533208199</v>
      </c>
      <c r="O22" s="32">
        <f t="shared" si="0"/>
        <v>0.5099787368678258</v>
      </c>
      <c r="P22" s="33">
        <f t="shared" si="1"/>
        <v>0.46870022690054575</v>
      </c>
      <c r="Q22" s="41"/>
      <c r="R22" s="58">
        <f t="shared" si="10"/>
        <v>98.366624914018601</v>
      </c>
      <c r="S22" s="58">
        <f t="shared" si="11"/>
        <v>117.16960344730317</v>
      </c>
      <c r="T22" s="58">
        <f t="shared" si="12"/>
        <v>107.71142992151663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57810.332927939184</v>
      </c>
      <c r="F23" s="56">
        <v>50322.959082089481</v>
      </c>
      <c r="G23" s="57">
        <f t="shared" si="4"/>
        <v>108133.29201002867</v>
      </c>
      <c r="H23" s="56">
        <v>331</v>
      </c>
      <c r="I23" s="56">
        <v>300</v>
      </c>
      <c r="J23" s="57">
        <f t="shared" si="5"/>
        <v>631</v>
      </c>
      <c r="K23" s="56">
        <v>249</v>
      </c>
      <c r="L23" s="56">
        <v>278</v>
      </c>
      <c r="M23" s="57">
        <f t="shared" si="6"/>
        <v>527</v>
      </c>
      <c r="N23" s="32">
        <f t="shared" si="13"/>
        <v>0.43385516426467324</v>
      </c>
      <c r="O23" s="32">
        <f t="shared" si="0"/>
        <v>0.37626330214506432</v>
      </c>
      <c r="P23" s="33">
        <f t="shared" si="1"/>
        <v>0.40500573803720213</v>
      </c>
      <c r="Q23" s="41"/>
      <c r="R23" s="58">
        <f t="shared" si="10"/>
        <v>99.672987806791696</v>
      </c>
      <c r="S23" s="58">
        <f t="shared" si="11"/>
        <v>87.063943048597721</v>
      </c>
      <c r="T23" s="58">
        <f t="shared" si="12"/>
        <v>93.379354067382266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55594.343846787473</v>
      </c>
      <c r="F24" s="56">
        <v>44368.01871652517</v>
      </c>
      <c r="G24" s="57">
        <f t="shared" si="4"/>
        <v>99962.362563312636</v>
      </c>
      <c r="H24" s="56">
        <v>335</v>
      </c>
      <c r="I24" s="56">
        <v>290</v>
      </c>
      <c r="J24" s="57">
        <f t="shared" si="5"/>
        <v>625</v>
      </c>
      <c r="K24" s="56">
        <v>247</v>
      </c>
      <c r="L24" s="56">
        <v>285</v>
      </c>
      <c r="M24" s="57">
        <f t="shared" si="6"/>
        <v>532</v>
      </c>
      <c r="N24" s="32">
        <f t="shared" si="13"/>
        <v>0.41607549879346389</v>
      </c>
      <c r="O24" s="32">
        <f t="shared" si="0"/>
        <v>0.33279341971591037</v>
      </c>
      <c r="P24" s="33">
        <f t="shared" si="1"/>
        <v>0.37448063417190874</v>
      </c>
      <c r="Q24" s="41"/>
      <c r="R24" s="58">
        <f t="shared" si="10"/>
        <v>95.522927571799784</v>
      </c>
      <c r="S24" s="58">
        <f t="shared" si="11"/>
        <v>77.161771680913333</v>
      </c>
      <c r="T24" s="58">
        <f t="shared" si="12"/>
        <v>86.397893313148344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52940.006345805225</v>
      </c>
      <c r="F25" s="56">
        <v>43027.060683400166</v>
      </c>
      <c r="G25" s="57">
        <f t="shared" si="4"/>
        <v>95967.067029205384</v>
      </c>
      <c r="H25" s="56">
        <v>329</v>
      </c>
      <c r="I25" s="56">
        <v>290</v>
      </c>
      <c r="J25" s="57">
        <f t="shared" si="5"/>
        <v>619</v>
      </c>
      <c r="K25" s="56">
        <v>247</v>
      </c>
      <c r="L25" s="56">
        <v>285</v>
      </c>
      <c r="M25" s="57">
        <f t="shared" si="6"/>
        <v>532</v>
      </c>
      <c r="N25" s="32">
        <f t="shared" si="13"/>
        <v>0.40009073719623056</v>
      </c>
      <c r="O25" s="32">
        <f t="shared" si="0"/>
        <v>0.32273522864836607</v>
      </c>
      <c r="P25" s="33">
        <f t="shared" si="1"/>
        <v>0.36126738077550591</v>
      </c>
      <c r="Q25" s="41"/>
      <c r="R25" s="58">
        <f t="shared" si="10"/>
        <v>91.909733239245185</v>
      </c>
      <c r="S25" s="58">
        <f t="shared" si="11"/>
        <v>74.829670753739421</v>
      </c>
      <c r="T25" s="58">
        <f t="shared" si="12"/>
        <v>83.377121658736215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51128.828425499618</v>
      </c>
      <c r="F26" s="56">
        <v>40262.178736595481</v>
      </c>
      <c r="G26" s="57">
        <f t="shared" si="4"/>
        <v>91391.007162095106</v>
      </c>
      <c r="H26" s="56">
        <v>329</v>
      </c>
      <c r="I26" s="56">
        <v>294</v>
      </c>
      <c r="J26" s="57">
        <f t="shared" si="5"/>
        <v>623</v>
      </c>
      <c r="K26" s="56">
        <v>247</v>
      </c>
      <c r="L26" s="56">
        <v>285</v>
      </c>
      <c r="M26" s="57">
        <f t="shared" si="6"/>
        <v>532</v>
      </c>
      <c r="N26" s="32">
        <f t="shared" si="13"/>
        <v>0.38640287504156301</v>
      </c>
      <c r="O26" s="32">
        <f t="shared" si="0"/>
        <v>0.30005200870890331</v>
      </c>
      <c r="P26" s="33">
        <f t="shared" si="1"/>
        <v>0.34292546138930413</v>
      </c>
      <c r="Q26" s="41"/>
      <c r="R26" s="58">
        <f t="shared" si="10"/>
        <v>88.765327127603499</v>
      </c>
      <c r="S26" s="58">
        <f t="shared" si="11"/>
        <v>69.537441686693398</v>
      </c>
      <c r="T26" s="58">
        <f t="shared" si="12"/>
        <v>79.126413127355065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47768.837489297388</v>
      </c>
      <c r="F27" s="56">
        <v>35058.876596262962</v>
      </c>
      <c r="G27" s="57">
        <f t="shared" si="4"/>
        <v>82827.71408556035</v>
      </c>
      <c r="H27" s="56">
        <v>329</v>
      </c>
      <c r="I27" s="56">
        <v>289</v>
      </c>
      <c r="J27" s="57">
        <f t="shared" si="5"/>
        <v>618</v>
      </c>
      <c r="K27" s="56">
        <v>247</v>
      </c>
      <c r="L27" s="56">
        <v>285</v>
      </c>
      <c r="M27" s="57">
        <f t="shared" si="6"/>
        <v>532</v>
      </c>
      <c r="N27" s="32">
        <f t="shared" si="13"/>
        <v>0.36100995684172754</v>
      </c>
      <c r="O27" s="32">
        <f t="shared" si="0"/>
        <v>0.26339461320668772</v>
      </c>
      <c r="P27" s="33">
        <f t="shared" si="1"/>
        <v>0.31205811865377792</v>
      </c>
      <c r="Q27" s="41"/>
      <c r="R27" s="58">
        <f t="shared" si="10"/>
        <v>82.932009530030186</v>
      </c>
      <c r="S27" s="58">
        <f t="shared" si="11"/>
        <v>61.07818222345464</v>
      </c>
      <c r="T27" s="58">
        <f t="shared" si="12"/>
        <v>72.024099204835082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12627.413567825814</v>
      </c>
      <c r="F28" s="56">
        <v>14971.175253982798</v>
      </c>
      <c r="G28" s="57">
        <f t="shared" si="4"/>
        <v>27598.588821808611</v>
      </c>
      <c r="H28" s="56">
        <v>164</v>
      </c>
      <c r="I28" s="56">
        <v>160</v>
      </c>
      <c r="J28" s="57">
        <f t="shared" si="5"/>
        <v>324</v>
      </c>
      <c r="K28" s="56">
        <v>0</v>
      </c>
      <c r="L28" s="56">
        <v>0</v>
      </c>
      <c r="M28" s="57">
        <f t="shared" si="6"/>
        <v>0</v>
      </c>
      <c r="N28" s="32">
        <f t="shared" si="13"/>
        <v>0.3564649268243511</v>
      </c>
      <c r="O28" s="32">
        <f t="shared" si="0"/>
        <v>0.43319372841385412</v>
      </c>
      <c r="P28" s="33">
        <f t="shared" si="1"/>
        <v>0.39435569304138962</v>
      </c>
      <c r="Q28" s="41"/>
      <c r="R28" s="58">
        <f t="shared" si="10"/>
        <v>76.996424194059841</v>
      </c>
      <c r="S28" s="58">
        <f t="shared" si="11"/>
        <v>93.569845337392479</v>
      </c>
      <c r="T28" s="58">
        <f t="shared" si="12"/>
        <v>85.180829696940151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11434.632866860482</v>
      </c>
      <c r="F29" s="56">
        <v>15130.833184540475</v>
      </c>
      <c r="G29" s="57">
        <f t="shared" si="4"/>
        <v>26565.466051400959</v>
      </c>
      <c r="H29" s="56">
        <v>164</v>
      </c>
      <c r="I29" s="56">
        <v>160</v>
      </c>
      <c r="J29" s="57">
        <f t="shared" si="5"/>
        <v>324</v>
      </c>
      <c r="K29" s="56">
        <v>0</v>
      </c>
      <c r="L29" s="56">
        <v>0</v>
      </c>
      <c r="M29" s="57">
        <f t="shared" si="6"/>
        <v>0</v>
      </c>
      <c r="N29" s="32">
        <f t="shared" si="13"/>
        <v>0.32279338490459808</v>
      </c>
      <c r="O29" s="32">
        <f t="shared" si="0"/>
        <v>0.43781346020082396</v>
      </c>
      <c r="P29" s="33">
        <f t="shared" si="1"/>
        <v>0.37959342208791952</v>
      </c>
      <c r="Q29" s="41"/>
      <c r="R29" s="58">
        <f t="shared" si="10"/>
        <v>69.72337113939318</v>
      </c>
      <c r="S29" s="58">
        <f t="shared" si="11"/>
        <v>94.567707403377966</v>
      </c>
      <c r="T29" s="58">
        <f t="shared" si="12"/>
        <v>81.99217917099061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10988.121294067587</v>
      </c>
      <c r="F30" s="56">
        <v>14926.580882329446</v>
      </c>
      <c r="G30" s="57">
        <f t="shared" si="4"/>
        <v>25914.702176397033</v>
      </c>
      <c r="H30" s="56">
        <v>164</v>
      </c>
      <c r="I30" s="56">
        <v>160</v>
      </c>
      <c r="J30" s="57">
        <f t="shared" si="5"/>
        <v>324</v>
      </c>
      <c r="K30" s="56">
        <v>0</v>
      </c>
      <c r="L30" s="56">
        <v>0</v>
      </c>
      <c r="M30" s="57">
        <f t="shared" si="6"/>
        <v>0</v>
      </c>
      <c r="N30" s="32">
        <f t="shared" si="13"/>
        <v>0.3101886092498754</v>
      </c>
      <c r="O30" s="32">
        <f t="shared" si="0"/>
        <v>0.43190338201184741</v>
      </c>
      <c r="P30" s="33">
        <f t="shared" si="1"/>
        <v>0.37029466987307147</v>
      </c>
      <c r="Q30" s="41"/>
      <c r="R30" s="58">
        <f t="shared" si="10"/>
        <v>67.000739597973094</v>
      </c>
      <c r="S30" s="58">
        <f t="shared" si="11"/>
        <v>93.291130514559043</v>
      </c>
      <c r="T30" s="58">
        <f t="shared" si="12"/>
        <v>79.983648692583429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9966.8411550504061</v>
      </c>
      <c r="F31" s="56">
        <v>14053.384377084281</v>
      </c>
      <c r="G31" s="57">
        <f t="shared" si="4"/>
        <v>24020.225532134689</v>
      </c>
      <c r="H31" s="56">
        <v>164</v>
      </c>
      <c r="I31" s="56">
        <v>160</v>
      </c>
      <c r="J31" s="57">
        <f t="shared" si="5"/>
        <v>324</v>
      </c>
      <c r="K31" s="56">
        <v>0</v>
      </c>
      <c r="L31" s="56">
        <v>0</v>
      </c>
      <c r="M31" s="57">
        <f t="shared" si="6"/>
        <v>0</v>
      </c>
      <c r="N31" s="32">
        <f t="shared" si="13"/>
        <v>0.28135843369044733</v>
      </c>
      <c r="O31" s="32">
        <f t="shared" si="0"/>
        <v>0.40663727942952205</v>
      </c>
      <c r="P31" s="33">
        <f t="shared" si="1"/>
        <v>0.34322453035171879</v>
      </c>
      <c r="Q31" s="41"/>
      <c r="R31" s="58">
        <f t="shared" si="10"/>
        <v>60.773421677136625</v>
      </c>
      <c r="S31" s="58">
        <f t="shared" si="11"/>
        <v>87.833652356776753</v>
      </c>
      <c r="T31" s="58">
        <f t="shared" si="12"/>
        <v>74.136498555971258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9087.6113331154866</v>
      </c>
      <c r="F32" s="56">
        <v>13576.091619594339</v>
      </c>
      <c r="G32" s="57">
        <f t="shared" si="4"/>
        <v>22663.702952709828</v>
      </c>
      <c r="H32" s="56">
        <v>160</v>
      </c>
      <c r="I32" s="56">
        <v>162</v>
      </c>
      <c r="J32" s="57">
        <f t="shared" si="5"/>
        <v>322</v>
      </c>
      <c r="K32" s="56">
        <v>0</v>
      </c>
      <c r="L32" s="56">
        <v>0</v>
      </c>
      <c r="M32" s="57">
        <f t="shared" si="6"/>
        <v>0</v>
      </c>
      <c r="N32" s="32">
        <f t="shared" si="13"/>
        <v>0.26295171681468421</v>
      </c>
      <c r="O32" s="32">
        <f t="shared" si="0"/>
        <v>0.38797701244839788</v>
      </c>
      <c r="P32" s="33">
        <f t="shared" si="1"/>
        <v>0.32585264194717373</v>
      </c>
      <c r="Q32" s="41"/>
      <c r="R32" s="58">
        <f t="shared" si="10"/>
        <v>56.79757083197179</v>
      </c>
      <c r="S32" s="58">
        <f t="shared" si="11"/>
        <v>83.803034688853941</v>
      </c>
      <c r="T32" s="58">
        <f t="shared" si="12"/>
        <v>70.384170660589533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6599.7781574384771</v>
      </c>
      <c r="F33" s="56">
        <v>10471.876133963846</v>
      </c>
      <c r="G33" s="57">
        <f t="shared" si="4"/>
        <v>17071.654291402323</v>
      </c>
      <c r="H33" s="56">
        <v>147</v>
      </c>
      <c r="I33" s="56">
        <v>162</v>
      </c>
      <c r="J33" s="57">
        <f t="shared" si="5"/>
        <v>309</v>
      </c>
      <c r="K33" s="56">
        <v>0</v>
      </c>
      <c r="L33" s="56">
        <v>0</v>
      </c>
      <c r="M33" s="57">
        <f t="shared" si="6"/>
        <v>0</v>
      </c>
      <c r="N33" s="32">
        <f t="shared" si="13"/>
        <v>0.20785393541945318</v>
      </c>
      <c r="O33" s="32">
        <f t="shared" si="0"/>
        <v>0.2992648643679654</v>
      </c>
      <c r="P33" s="33">
        <f t="shared" si="1"/>
        <v>0.25577811176139165</v>
      </c>
      <c r="Q33" s="41"/>
      <c r="R33" s="58">
        <f t="shared" si="10"/>
        <v>44.896450050601885</v>
      </c>
      <c r="S33" s="58">
        <f t="shared" si="11"/>
        <v>64.641210703480525</v>
      </c>
      <c r="T33" s="58">
        <f t="shared" si="12"/>
        <v>55.248072140460593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3331.3758070359854</v>
      </c>
      <c r="F34" s="56">
        <v>4691.0024084902116</v>
      </c>
      <c r="G34" s="57">
        <f t="shared" si="4"/>
        <v>8022.378215526197</v>
      </c>
      <c r="H34" s="56">
        <v>164</v>
      </c>
      <c r="I34" s="56">
        <v>165</v>
      </c>
      <c r="J34" s="57">
        <f t="shared" si="5"/>
        <v>329</v>
      </c>
      <c r="K34" s="56">
        <v>0</v>
      </c>
      <c r="L34" s="56">
        <v>0</v>
      </c>
      <c r="M34" s="57">
        <f t="shared" si="6"/>
        <v>0</v>
      </c>
      <c r="N34" s="32">
        <f t="shared" si="13"/>
        <v>9.4042903315153151E-2</v>
      </c>
      <c r="O34" s="32">
        <f t="shared" si="0"/>
        <v>0.13162184086672871</v>
      </c>
      <c r="P34" s="33">
        <f t="shared" si="1"/>
        <v>0.11288948293828376</v>
      </c>
      <c r="Q34" s="41"/>
      <c r="R34" s="58">
        <f t="shared" si="10"/>
        <v>20.313267116073082</v>
      </c>
      <c r="S34" s="58">
        <f t="shared" si="11"/>
        <v>28.430317627213402</v>
      </c>
      <c r="T34" s="58">
        <f t="shared" si="12"/>
        <v>24.38412831466929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1821.637546128138</v>
      </c>
      <c r="F35" s="56">
        <v>2551.4951798050488</v>
      </c>
      <c r="G35" s="57">
        <f t="shared" si="4"/>
        <v>4373.1327259331865</v>
      </c>
      <c r="H35" s="56">
        <v>162</v>
      </c>
      <c r="I35" s="56">
        <v>161</v>
      </c>
      <c r="J35" s="57">
        <f t="shared" si="5"/>
        <v>323</v>
      </c>
      <c r="K35" s="56">
        <v>0</v>
      </c>
      <c r="L35" s="56">
        <v>0</v>
      </c>
      <c r="M35" s="57">
        <f t="shared" si="6"/>
        <v>0</v>
      </c>
      <c r="N35" s="32">
        <f t="shared" si="13"/>
        <v>5.2058686160497768E-2</v>
      </c>
      <c r="O35" s="32">
        <f t="shared" si="0"/>
        <v>7.3369426610451136E-2</v>
      </c>
      <c r="P35" s="33">
        <f t="shared" si="1"/>
        <v>6.2681067623168024E-2</v>
      </c>
      <c r="Q35" s="41"/>
      <c r="R35" s="58">
        <f t="shared" si="10"/>
        <v>11.244676210667519</v>
      </c>
      <c r="S35" s="58">
        <f t="shared" si="11"/>
        <v>15.847796147857446</v>
      </c>
      <c r="T35" s="58">
        <f t="shared" si="12"/>
        <v>13.539110606604293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465.58435898739276</v>
      </c>
      <c r="F36" s="61">
        <v>667</v>
      </c>
      <c r="G36" s="62">
        <f t="shared" si="4"/>
        <v>1132.5843589873928</v>
      </c>
      <c r="H36" s="61">
        <v>162</v>
      </c>
      <c r="I36" s="61">
        <v>161</v>
      </c>
      <c r="J36" s="62">
        <f t="shared" si="5"/>
        <v>323</v>
      </c>
      <c r="K36" s="61">
        <v>0</v>
      </c>
      <c r="L36" s="61">
        <v>0</v>
      </c>
      <c r="M36" s="62">
        <f t="shared" si="6"/>
        <v>0</v>
      </c>
      <c r="N36" s="34">
        <f t="shared" si="13"/>
        <v>1.3305451502840442E-2</v>
      </c>
      <c r="O36" s="34">
        <f t="shared" si="0"/>
        <v>1.9179894179894179E-2</v>
      </c>
      <c r="P36" s="35">
        <f t="shared" si="1"/>
        <v>1.6233579276851748E-2</v>
      </c>
      <c r="Q36" s="41"/>
      <c r="R36" s="58">
        <f t="shared" si="10"/>
        <v>2.8739775246135357</v>
      </c>
      <c r="S36" s="58">
        <f t="shared" si="11"/>
        <v>4.1428571428571432</v>
      </c>
      <c r="T36" s="58">
        <f t="shared" si="12"/>
        <v>3.5064531237999774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17355.519828088829</v>
      </c>
      <c r="F37" s="64">
        <v>13769.070035237308</v>
      </c>
      <c r="G37" s="65">
        <f t="shared" si="4"/>
        <v>31124.589863326139</v>
      </c>
      <c r="H37" s="64">
        <v>83</v>
      </c>
      <c r="I37" s="64">
        <v>80</v>
      </c>
      <c r="J37" s="65">
        <f t="shared" si="5"/>
        <v>163</v>
      </c>
      <c r="K37" s="64">
        <v>168</v>
      </c>
      <c r="L37" s="64">
        <v>168</v>
      </c>
      <c r="M37" s="65">
        <f t="shared" si="6"/>
        <v>336</v>
      </c>
      <c r="N37" s="30">
        <f t="shared" si="13"/>
        <v>0.29123908961083417</v>
      </c>
      <c r="O37" s="30">
        <f t="shared" si="0"/>
        <v>0.23359578642842882</v>
      </c>
      <c r="P37" s="31">
        <f t="shared" si="1"/>
        <v>0.26257499715973326</v>
      </c>
      <c r="Q37" s="41"/>
      <c r="R37" s="58">
        <f t="shared" si="10"/>
        <v>69.145497323063069</v>
      </c>
      <c r="S37" s="58">
        <f t="shared" si="11"/>
        <v>55.520443690473016</v>
      </c>
      <c r="T37" s="58">
        <f t="shared" si="12"/>
        <v>62.373927581815906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16468.865897849162</v>
      </c>
      <c r="F38" s="56">
        <v>13838.525136260421</v>
      </c>
      <c r="G38" s="57">
        <f t="shared" si="4"/>
        <v>30307.391034109583</v>
      </c>
      <c r="H38" s="56">
        <v>83</v>
      </c>
      <c r="I38" s="56">
        <v>81</v>
      </c>
      <c r="J38" s="57">
        <f t="shared" si="5"/>
        <v>164</v>
      </c>
      <c r="K38" s="56">
        <v>164</v>
      </c>
      <c r="L38" s="56">
        <v>168</v>
      </c>
      <c r="M38" s="57">
        <f t="shared" si="6"/>
        <v>332</v>
      </c>
      <c r="N38" s="32">
        <f t="shared" si="13"/>
        <v>0.28103866719879117</v>
      </c>
      <c r="O38" s="32">
        <f t="shared" si="0"/>
        <v>0.23391692251961496</v>
      </c>
      <c r="P38" s="33">
        <f t="shared" si="1"/>
        <v>0.25736575266737077</v>
      </c>
      <c r="Q38" s="41"/>
      <c r="R38" s="58">
        <f t="shared" si="10"/>
        <v>66.675570436636278</v>
      </c>
      <c r="S38" s="58">
        <f t="shared" si="11"/>
        <v>55.57640616972057</v>
      </c>
      <c r="T38" s="58">
        <f t="shared" si="12"/>
        <v>61.103610955866095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15999.176750684226</v>
      </c>
      <c r="F39" s="56">
        <v>13712.989088879121</v>
      </c>
      <c r="G39" s="57">
        <f t="shared" si="4"/>
        <v>29712.165839563349</v>
      </c>
      <c r="H39" s="56">
        <v>83</v>
      </c>
      <c r="I39" s="56">
        <v>81</v>
      </c>
      <c r="J39" s="57">
        <f t="shared" si="5"/>
        <v>164</v>
      </c>
      <c r="K39" s="56">
        <v>172</v>
      </c>
      <c r="L39" s="56">
        <v>168</v>
      </c>
      <c r="M39" s="57">
        <f t="shared" si="6"/>
        <v>340</v>
      </c>
      <c r="N39" s="32">
        <f t="shared" si="13"/>
        <v>0.2640825424317349</v>
      </c>
      <c r="O39" s="32">
        <f t="shared" si="0"/>
        <v>0.23179494741174986</v>
      </c>
      <c r="P39" s="33">
        <f t="shared" si="1"/>
        <v>0.24813072754846463</v>
      </c>
      <c r="Q39" s="41"/>
      <c r="R39" s="58">
        <f t="shared" si="10"/>
        <v>62.741869610526379</v>
      </c>
      <c r="S39" s="58">
        <f t="shared" si="11"/>
        <v>55.072245336863944</v>
      </c>
      <c r="T39" s="58">
        <f t="shared" si="12"/>
        <v>58.952709999133631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15666.660877415185</v>
      </c>
      <c r="F40" s="56">
        <v>13639.331339312503</v>
      </c>
      <c r="G40" s="57">
        <f t="shared" si="4"/>
        <v>29305.992216727689</v>
      </c>
      <c r="H40" s="56">
        <v>84</v>
      </c>
      <c r="I40" s="56">
        <v>81</v>
      </c>
      <c r="J40" s="57">
        <f t="shared" si="5"/>
        <v>165</v>
      </c>
      <c r="K40" s="56">
        <v>168</v>
      </c>
      <c r="L40" s="56">
        <v>168</v>
      </c>
      <c r="M40" s="57">
        <f t="shared" si="6"/>
        <v>336</v>
      </c>
      <c r="N40" s="32">
        <f t="shared" si="13"/>
        <v>0.26194925223072474</v>
      </c>
      <c r="O40" s="32">
        <f t="shared" si="0"/>
        <v>0.23054988741231411</v>
      </c>
      <c r="P40" s="33">
        <f t="shared" si="1"/>
        <v>0.24633508352437369</v>
      </c>
      <c r="Q40" s="41"/>
      <c r="R40" s="58">
        <f t="shared" si="10"/>
        <v>62.169289196092002</v>
      </c>
      <c r="S40" s="58">
        <f t="shared" si="11"/>
        <v>54.776431081576312</v>
      </c>
      <c r="T40" s="58">
        <f t="shared" si="12"/>
        <v>58.494994444566245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15508.586475160699</v>
      </c>
      <c r="F41" s="56">
        <v>13326.442395105962</v>
      </c>
      <c r="G41" s="57">
        <f t="shared" si="4"/>
        <v>28835.028870266658</v>
      </c>
      <c r="H41" s="56">
        <v>87</v>
      </c>
      <c r="I41" s="56">
        <v>81</v>
      </c>
      <c r="J41" s="57">
        <f t="shared" si="5"/>
        <v>168</v>
      </c>
      <c r="K41" s="56">
        <v>168</v>
      </c>
      <c r="L41" s="56">
        <v>168</v>
      </c>
      <c r="M41" s="57">
        <f t="shared" si="6"/>
        <v>336</v>
      </c>
      <c r="N41" s="32">
        <f t="shared" si="13"/>
        <v>0.25652683728927977</v>
      </c>
      <c r="O41" s="32">
        <f t="shared" si="0"/>
        <v>0.22526102763870795</v>
      </c>
      <c r="P41" s="33">
        <f t="shared" si="1"/>
        <v>0.24106330984372207</v>
      </c>
      <c r="Q41" s="41"/>
      <c r="R41" s="58">
        <f t="shared" si="10"/>
        <v>60.817986177100778</v>
      </c>
      <c r="S41" s="58">
        <f t="shared" si="11"/>
        <v>53.519848976329165</v>
      </c>
      <c r="T41" s="58">
        <f t="shared" si="12"/>
        <v>57.212358869576704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13337.333721234729</v>
      </c>
      <c r="F42" s="56">
        <v>7942.0281238209827</v>
      </c>
      <c r="G42" s="57">
        <f t="shared" si="4"/>
        <v>21279.361845055711</v>
      </c>
      <c r="H42" s="56">
        <v>0</v>
      </c>
      <c r="I42" s="56">
        <v>0</v>
      </c>
      <c r="J42" s="57">
        <f t="shared" si="5"/>
        <v>0</v>
      </c>
      <c r="K42" s="56">
        <v>168</v>
      </c>
      <c r="L42" s="56">
        <v>168</v>
      </c>
      <c r="M42" s="57">
        <f t="shared" si="6"/>
        <v>336</v>
      </c>
      <c r="N42" s="32">
        <f t="shared" si="13"/>
        <v>0.32011649676542647</v>
      </c>
      <c r="O42" s="32">
        <f t="shared" si="0"/>
        <v>0.19062087470768488</v>
      </c>
      <c r="P42" s="33">
        <f t="shared" si="1"/>
        <v>0.25536868573655569</v>
      </c>
      <c r="Q42" s="41"/>
      <c r="R42" s="58">
        <f t="shared" si="10"/>
        <v>79.388891197825771</v>
      </c>
      <c r="S42" s="58">
        <f t="shared" si="11"/>
        <v>47.273976927505849</v>
      </c>
      <c r="T42" s="58">
        <f t="shared" si="12"/>
        <v>63.331434062665807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11803.743157695562</v>
      </c>
      <c r="F43" s="56">
        <v>7090.354477061449</v>
      </c>
      <c r="G43" s="57">
        <f t="shared" si="4"/>
        <v>18894.09763475701</v>
      </c>
      <c r="H43" s="56">
        <v>0</v>
      </c>
      <c r="I43" s="56">
        <v>0</v>
      </c>
      <c r="J43" s="57">
        <f t="shared" si="5"/>
        <v>0</v>
      </c>
      <c r="K43" s="56">
        <v>168</v>
      </c>
      <c r="L43" s="56">
        <v>168</v>
      </c>
      <c r="M43" s="57">
        <f t="shared" si="6"/>
        <v>336</v>
      </c>
      <c r="N43" s="32">
        <f t="shared" si="13"/>
        <v>0.28330796749461318</v>
      </c>
      <c r="O43" s="32">
        <f t="shared" si="0"/>
        <v>0.17017939893100636</v>
      </c>
      <c r="P43" s="33">
        <f t="shared" si="1"/>
        <v>0.22674368321280974</v>
      </c>
      <c r="Q43" s="41"/>
      <c r="R43" s="58">
        <f t="shared" si="10"/>
        <v>70.260375938664055</v>
      </c>
      <c r="S43" s="58">
        <f t="shared" si="11"/>
        <v>42.204490934889577</v>
      </c>
      <c r="T43" s="58">
        <f t="shared" si="12"/>
        <v>56.232433436776816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11346.960263490608</v>
      </c>
      <c r="F44" s="56">
        <v>6893.6789994863011</v>
      </c>
      <c r="G44" s="57">
        <f t="shared" si="4"/>
        <v>18240.639262976911</v>
      </c>
      <c r="H44" s="56">
        <v>0</v>
      </c>
      <c r="I44" s="56">
        <v>0</v>
      </c>
      <c r="J44" s="57">
        <f t="shared" si="5"/>
        <v>0</v>
      </c>
      <c r="K44" s="56">
        <v>168</v>
      </c>
      <c r="L44" s="56">
        <v>168</v>
      </c>
      <c r="M44" s="57">
        <f t="shared" si="6"/>
        <v>336</v>
      </c>
      <c r="N44" s="32">
        <f t="shared" si="13"/>
        <v>0.27234447637026227</v>
      </c>
      <c r="O44" s="32">
        <f t="shared" si="0"/>
        <v>0.16545888535633405</v>
      </c>
      <c r="P44" s="33">
        <f t="shared" si="1"/>
        <v>0.21890168086329817</v>
      </c>
      <c r="Q44" s="41"/>
      <c r="R44" s="58">
        <f t="shared" si="10"/>
        <v>67.541430139825053</v>
      </c>
      <c r="S44" s="58">
        <f t="shared" si="11"/>
        <v>41.033803568370843</v>
      </c>
      <c r="T44" s="58">
        <f t="shared" si="12"/>
        <v>54.287616854097948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10872.983115210382</v>
      </c>
      <c r="F45" s="56">
        <v>6702.4011753914947</v>
      </c>
      <c r="G45" s="57">
        <f t="shared" si="4"/>
        <v>17575.384290601876</v>
      </c>
      <c r="H45" s="56">
        <v>0</v>
      </c>
      <c r="I45" s="56">
        <v>0</v>
      </c>
      <c r="J45" s="57">
        <f t="shared" si="5"/>
        <v>0</v>
      </c>
      <c r="K45" s="56">
        <v>168</v>
      </c>
      <c r="L45" s="56">
        <v>168</v>
      </c>
      <c r="M45" s="57">
        <f t="shared" si="6"/>
        <v>336</v>
      </c>
      <c r="N45" s="32">
        <f t="shared" si="13"/>
        <v>0.26096829673604027</v>
      </c>
      <c r="O45" s="32">
        <f t="shared" si="0"/>
        <v>0.16086792375651629</v>
      </c>
      <c r="P45" s="33">
        <f t="shared" si="1"/>
        <v>0.21091811024627827</v>
      </c>
      <c r="Q45" s="41"/>
      <c r="R45" s="58">
        <f t="shared" si="10"/>
        <v>64.720137590537988</v>
      </c>
      <c r="S45" s="58">
        <f t="shared" si="11"/>
        <v>39.89524509161604</v>
      </c>
      <c r="T45" s="58">
        <f t="shared" si="12"/>
        <v>52.30769134107701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10726.172344560629</v>
      </c>
      <c r="F46" s="56">
        <v>6681.9394933633566</v>
      </c>
      <c r="G46" s="57">
        <f t="shared" si="4"/>
        <v>17408.111837923985</v>
      </c>
      <c r="H46" s="56">
        <v>0</v>
      </c>
      <c r="I46" s="56">
        <v>0</v>
      </c>
      <c r="J46" s="57">
        <f t="shared" si="5"/>
        <v>0</v>
      </c>
      <c r="K46" s="56">
        <v>168</v>
      </c>
      <c r="L46" s="56">
        <v>168</v>
      </c>
      <c r="M46" s="57">
        <f t="shared" si="6"/>
        <v>336</v>
      </c>
      <c r="N46" s="32">
        <f t="shared" si="13"/>
        <v>0.25744461272466951</v>
      </c>
      <c r="O46" s="32">
        <f t="shared" si="0"/>
        <v>0.16037681195668579</v>
      </c>
      <c r="P46" s="33">
        <f t="shared" si="1"/>
        <v>0.20891071234067762</v>
      </c>
      <c r="Q46" s="41"/>
      <c r="R46" s="58">
        <f t="shared" si="10"/>
        <v>63.84626395571803</v>
      </c>
      <c r="S46" s="58">
        <f t="shared" si="11"/>
        <v>39.773449365258074</v>
      </c>
      <c r="T46" s="58">
        <f t="shared" si="12"/>
        <v>51.809856660488052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10449.289473952918</v>
      </c>
      <c r="F47" s="56">
        <v>6736.5762162059864</v>
      </c>
      <c r="G47" s="57">
        <f t="shared" si="4"/>
        <v>17185.865690158906</v>
      </c>
      <c r="H47" s="56">
        <v>0</v>
      </c>
      <c r="I47" s="56">
        <v>0</v>
      </c>
      <c r="J47" s="57">
        <f t="shared" si="5"/>
        <v>0</v>
      </c>
      <c r="K47" s="56">
        <v>168</v>
      </c>
      <c r="L47" s="56">
        <v>170</v>
      </c>
      <c r="M47" s="57">
        <f t="shared" si="6"/>
        <v>338</v>
      </c>
      <c r="N47" s="32">
        <f t="shared" si="13"/>
        <v>0.25079899851077475</v>
      </c>
      <c r="O47" s="32">
        <f t="shared" si="0"/>
        <v>0.15978596338249493</v>
      </c>
      <c r="P47" s="33">
        <f t="shared" si="1"/>
        <v>0.20502321161193579</v>
      </c>
      <c r="Q47" s="41"/>
      <c r="R47" s="58">
        <f t="shared" si="10"/>
        <v>62.198151630672136</v>
      </c>
      <c r="S47" s="58">
        <f t="shared" si="11"/>
        <v>39.626918918858742</v>
      </c>
      <c r="T47" s="58">
        <f t="shared" si="12"/>
        <v>50.845756479760077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9416.5458775096395</v>
      </c>
      <c r="F48" s="56">
        <v>5908.4645946760129</v>
      </c>
      <c r="G48" s="57">
        <f t="shared" si="4"/>
        <v>15325.010472185651</v>
      </c>
      <c r="H48" s="56">
        <v>0</v>
      </c>
      <c r="I48" s="56">
        <v>0</v>
      </c>
      <c r="J48" s="57">
        <f t="shared" ref="J48:J58" si="14">+H48+I48</f>
        <v>0</v>
      </c>
      <c r="K48" s="56">
        <v>168</v>
      </c>
      <c r="L48" s="56">
        <v>168</v>
      </c>
      <c r="M48" s="57">
        <f t="shared" ref="M48:M58" si="15">+K48+L48</f>
        <v>336</v>
      </c>
      <c r="N48" s="32">
        <f t="shared" ref="N48" si="16">+E48/(H48*216+K48*248)</f>
        <v>0.22601156580044257</v>
      </c>
      <c r="O48" s="32">
        <f t="shared" ref="O48" si="17">+F48/(I48*216+L48*248)</f>
        <v>0.1418122262547046</v>
      </c>
      <c r="P48" s="33">
        <f t="shared" ref="P48" si="18">+G48/(J48*216+M48*248)</f>
        <v>0.18391189602757357</v>
      </c>
      <c r="Q48" s="41"/>
      <c r="R48" s="58">
        <f t="shared" ref="R48" si="19">+E48/(H48+K48)</f>
        <v>56.050868318509757</v>
      </c>
      <c r="S48" s="58">
        <f t="shared" ref="S48" si="20">+F48/(I48+L48)</f>
        <v>35.169432111166742</v>
      </c>
      <c r="T48" s="58">
        <f t="shared" ref="T48" si="21">+G48/(J48+M48)</f>
        <v>45.610150214838249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8802.8859416496871</v>
      </c>
      <c r="F49" s="56">
        <v>5520.5671349381237</v>
      </c>
      <c r="G49" s="57">
        <f t="shared" si="4"/>
        <v>14323.453076587812</v>
      </c>
      <c r="H49" s="56">
        <v>0</v>
      </c>
      <c r="I49" s="56">
        <v>0</v>
      </c>
      <c r="J49" s="57">
        <f t="shared" si="14"/>
        <v>0</v>
      </c>
      <c r="K49" s="56">
        <v>168</v>
      </c>
      <c r="L49" s="56">
        <v>168</v>
      </c>
      <c r="M49" s="57">
        <f t="shared" si="15"/>
        <v>336</v>
      </c>
      <c r="N49" s="32">
        <f t="shared" si="13"/>
        <v>0.21128278469781314</v>
      </c>
      <c r="O49" s="32">
        <f t="shared" si="0"/>
        <v>0.1325020913723628</v>
      </c>
      <c r="P49" s="33">
        <f t="shared" si="1"/>
        <v>0.171892438035088</v>
      </c>
      <c r="Q49" s="41"/>
      <c r="R49" s="58">
        <f t="shared" si="10"/>
        <v>52.398130605057659</v>
      </c>
      <c r="S49" s="58">
        <f t="shared" si="11"/>
        <v>32.860518660345974</v>
      </c>
      <c r="T49" s="58">
        <f t="shared" si="12"/>
        <v>42.629324632701824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8878.760007790077</v>
      </c>
      <c r="F50" s="56">
        <v>5365.882282617682</v>
      </c>
      <c r="G50" s="57">
        <f t="shared" si="4"/>
        <v>14244.642290407759</v>
      </c>
      <c r="H50" s="56">
        <v>0</v>
      </c>
      <c r="I50" s="56">
        <v>0</v>
      </c>
      <c r="J50" s="57">
        <f t="shared" si="14"/>
        <v>0</v>
      </c>
      <c r="K50" s="56">
        <v>168</v>
      </c>
      <c r="L50" s="56">
        <v>168</v>
      </c>
      <c r="M50" s="57">
        <f t="shared" si="15"/>
        <v>336</v>
      </c>
      <c r="N50" s="32">
        <f t="shared" si="13"/>
        <v>0.21310387883520729</v>
      </c>
      <c r="O50" s="32">
        <f t="shared" si="0"/>
        <v>0.12878941730553192</v>
      </c>
      <c r="P50" s="33">
        <f t="shared" si="1"/>
        <v>0.17094664807036961</v>
      </c>
      <c r="Q50" s="41"/>
      <c r="R50" s="58">
        <f t="shared" si="10"/>
        <v>52.849761951131413</v>
      </c>
      <c r="S50" s="58">
        <f t="shared" si="11"/>
        <v>31.939775491771918</v>
      </c>
      <c r="T50" s="58">
        <f t="shared" si="12"/>
        <v>42.394768721451662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8376.7855561694269</v>
      </c>
      <c r="F51" s="56">
        <v>4647.1148051436403</v>
      </c>
      <c r="G51" s="57">
        <f t="shared" si="4"/>
        <v>13023.900361313066</v>
      </c>
      <c r="H51" s="56">
        <v>0</v>
      </c>
      <c r="I51" s="56">
        <v>0</v>
      </c>
      <c r="J51" s="57">
        <f t="shared" si="14"/>
        <v>0</v>
      </c>
      <c r="K51" s="56">
        <v>170</v>
      </c>
      <c r="L51" s="56">
        <v>168</v>
      </c>
      <c r="M51" s="57">
        <f t="shared" si="15"/>
        <v>338</v>
      </c>
      <c r="N51" s="32">
        <f t="shared" si="13"/>
        <v>0.1986903594916847</v>
      </c>
      <c r="O51" s="32">
        <f t="shared" si="0"/>
        <v>0.11153789374864728</v>
      </c>
      <c r="P51" s="33">
        <f t="shared" si="1"/>
        <v>0.15537197415195012</v>
      </c>
      <c r="Q51" s="41"/>
      <c r="R51" s="58">
        <f t="shared" si="10"/>
        <v>49.275209153937809</v>
      </c>
      <c r="S51" s="58">
        <f t="shared" si="11"/>
        <v>27.661397649664526</v>
      </c>
      <c r="T51" s="58">
        <f t="shared" si="12"/>
        <v>38.53224958968363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8331.9614681955409</v>
      </c>
      <c r="F52" s="56">
        <v>4634.9139031003215</v>
      </c>
      <c r="G52" s="57">
        <f t="shared" si="4"/>
        <v>12966.875371295862</v>
      </c>
      <c r="H52" s="56">
        <v>0</v>
      </c>
      <c r="I52" s="56">
        <v>0</v>
      </c>
      <c r="J52" s="57">
        <f t="shared" si="14"/>
        <v>0</v>
      </c>
      <c r="K52" s="56">
        <v>170</v>
      </c>
      <c r="L52" s="56">
        <v>168</v>
      </c>
      <c r="M52" s="57">
        <f t="shared" si="15"/>
        <v>338</v>
      </c>
      <c r="N52" s="32">
        <f t="shared" si="13"/>
        <v>0.1976271695492301</v>
      </c>
      <c r="O52" s="32">
        <f t="shared" si="0"/>
        <v>0.11124505335782262</v>
      </c>
      <c r="P52" s="33">
        <f t="shared" si="1"/>
        <v>0.1546916798446252</v>
      </c>
      <c r="Q52" s="41"/>
      <c r="R52" s="58">
        <f t="shared" si="10"/>
        <v>49.011538048209061</v>
      </c>
      <c r="S52" s="58">
        <f t="shared" si="11"/>
        <v>27.58877323274001</v>
      </c>
      <c r="T52" s="58">
        <f t="shared" si="12"/>
        <v>38.363536601467047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8154.8392552908517</v>
      </c>
      <c r="F53" s="56">
        <v>4530.4762372413697</v>
      </c>
      <c r="G53" s="57">
        <f t="shared" si="4"/>
        <v>12685.315492532221</v>
      </c>
      <c r="H53" s="56">
        <v>0</v>
      </c>
      <c r="I53" s="56">
        <v>0</v>
      </c>
      <c r="J53" s="57">
        <f t="shared" si="14"/>
        <v>0</v>
      </c>
      <c r="K53" s="56">
        <v>170</v>
      </c>
      <c r="L53" s="56">
        <v>168</v>
      </c>
      <c r="M53" s="57">
        <f t="shared" si="15"/>
        <v>338</v>
      </c>
      <c r="N53" s="32">
        <f t="shared" si="13"/>
        <v>0.19342597854105437</v>
      </c>
      <c r="O53" s="32">
        <f t="shared" si="0"/>
        <v>0.10873838895068572</v>
      </c>
      <c r="P53" s="33">
        <f t="shared" si="1"/>
        <v>0.15133273874465811</v>
      </c>
      <c r="Q53" s="41"/>
      <c r="R53" s="58">
        <f t="shared" si="10"/>
        <v>47.969642678181479</v>
      </c>
      <c r="S53" s="58">
        <f t="shared" si="11"/>
        <v>26.967120459770058</v>
      </c>
      <c r="T53" s="58">
        <f t="shared" si="12"/>
        <v>37.530519208675209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8016.4792512478425</v>
      </c>
      <c r="F54" s="56">
        <v>4295.8666006009589</v>
      </c>
      <c r="G54" s="57">
        <f t="shared" si="4"/>
        <v>12312.345851848801</v>
      </c>
      <c r="H54" s="56">
        <v>0</v>
      </c>
      <c r="I54" s="56">
        <v>0</v>
      </c>
      <c r="J54" s="57">
        <f t="shared" si="14"/>
        <v>0</v>
      </c>
      <c r="K54" s="56">
        <v>164</v>
      </c>
      <c r="L54" s="56">
        <v>166</v>
      </c>
      <c r="M54" s="57">
        <f t="shared" si="15"/>
        <v>330</v>
      </c>
      <c r="N54" s="32">
        <f t="shared" si="13"/>
        <v>0.19710068969433131</v>
      </c>
      <c r="O54" s="32">
        <f t="shared" si="0"/>
        <v>0.10434965508649822</v>
      </c>
      <c r="P54" s="33">
        <f t="shared" si="1"/>
        <v>0.1504441086491789</v>
      </c>
      <c r="Q54" s="41"/>
      <c r="R54" s="58">
        <f t="shared" si="10"/>
        <v>48.880971044194162</v>
      </c>
      <c r="S54" s="58">
        <f t="shared" si="11"/>
        <v>25.878714461451558</v>
      </c>
      <c r="T54" s="58">
        <f t="shared" si="12"/>
        <v>37.310138944996368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6029.9201376927431</v>
      </c>
      <c r="F55" s="56">
        <v>2665.4317549191651</v>
      </c>
      <c r="G55" s="57">
        <f t="shared" si="4"/>
        <v>8695.3518926119086</v>
      </c>
      <c r="H55" s="56">
        <v>0</v>
      </c>
      <c r="I55" s="56">
        <v>0</v>
      </c>
      <c r="J55" s="57">
        <f t="shared" si="14"/>
        <v>0</v>
      </c>
      <c r="K55" s="56">
        <v>172</v>
      </c>
      <c r="L55" s="56">
        <v>166</v>
      </c>
      <c r="M55" s="57">
        <f t="shared" si="15"/>
        <v>338</v>
      </c>
      <c r="N55" s="32">
        <f t="shared" si="13"/>
        <v>0.14136159362558007</v>
      </c>
      <c r="O55" s="32">
        <f t="shared" si="0"/>
        <v>6.4745233067410729E-2</v>
      </c>
      <c r="P55" s="33">
        <f t="shared" si="1"/>
        <v>0.1037334402153549</v>
      </c>
      <c r="Q55" s="41"/>
      <c r="R55" s="58">
        <f t="shared" si="10"/>
        <v>35.057675219143853</v>
      </c>
      <c r="S55" s="58">
        <f t="shared" si="11"/>
        <v>16.056817800717862</v>
      </c>
      <c r="T55" s="58">
        <f t="shared" si="12"/>
        <v>25.725893173408014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5819.7073385752601</v>
      </c>
      <c r="F56" s="56">
        <v>2442.7871294636893</v>
      </c>
      <c r="G56" s="57">
        <f t="shared" si="4"/>
        <v>8262.494468038949</v>
      </c>
      <c r="H56" s="56">
        <v>0</v>
      </c>
      <c r="I56" s="56">
        <v>0</v>
      </c>
      <c r="J56" s="57">
        <f t="shared" si="14"/>
        <v>0</v>
      </c>
      <c r="K56" s="56">
        <v>168</v>
      </c>
      <c r="L56" s="56">
        <v>168</v>
      </c>
      <c r="M56" s="57">
        <f t="shared" si="15"/>
        <v>336</v>
      </c>
      <c r="N56" s="32">
        <f t="shared" si="13"/>
        <v>0.13968191576841543</v>
      </c>
      <c r="O56" s="32">
        <f t="shared" si="0"/>
        <v>5.8630643468310518E-2</v>
      </c>
      <c r="P56" s="33">
        <f t="shared" si="1"/>
        <v>9.9156279618362958E-2</v>
      </c>
      <c r="Q56" s="41"/>
      <c r="R56" s="58">
        <f t="shared" si="10"/>
        <v>34.641115110567021</v>
      </c>
      <c r="S56" s="58">
        <f t="shared" si="11"/>
        <v>14.540399580141008</v>
      </c>
      <c r="T56" s="58">
        <f t="shared" si="12"/>
        <v>24.590757345354014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4456.8558697955759</v>
      </c>
      <c r="F57" s="56">
        <v>1998.0771025479644</v>
      </c>
      <c r="G57" s="57">
        <f t="shared" si="4"/>
        <v>6454.9329723435403</v>
      </c>
      <c r="H57" s="56">
        <v>0</v>
      </c>
      <c r="I57" s="56">
        <v>0</v>
      </c>
      <c r="J57" s="57">
        <f t="shared" si="14"/>
        <v>0</v>
      </c>
      <c r="K57" s="56">
        <v>168</v>
      </c>
      <c r="L57" s="56">
        <v>168</v>
      </c>
      <c r="M57" s="57">
        <f t="shared" si="15"/>
        <v>336</v>
      </c>
      <c r="N57" s="32">
        <f t="shared" si="13"/>
        <v>0.10697138704386464</v>
      </c>
      <c r="O57" s="32">
        <f t="shared" si="0"/>
        <v>4.7956919704012203E-2</v>
      </c>
      <c r="P57" s="33">
        <f t="shared" si="1"/>
        <v>7.7464153373938416E-2</v>
      </c>
      <c r="Q57" s="41"/>
      <c r="R57" s="58">
        <f t="shared" si="10"/>
        <v>26.528903986878429</v>
      </c>
      <c r="S57" s="58">
        <f t="shared" si="11"/>
        <v>11.893316086595027</v>
      </c>
      <c r="T57" s="58">
        <f t="shared" si="12"/>
        <v>19.211110036736727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4168.289379850502</v>
      </c>
      <c r="F58" s="61">
        <v>1949.9999999999993</v>
      </c>
      <c r="G58" s="62">
        <f t="shared" si="4"/>
        <v>6118.2893798505011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168</v>
      </c>
      <c r="M58" s="57">
        <f t="shared" si="15"/>
        <v>336</v>
      </c>
      <c r="N58" s="34">
        <f t="shared" si="13"/>
        <v>0.10004534801868524</v>
      </c>
      <c r="O58" s="34">
        <f t="shared" si="0"/>
        <v>4.680299539170505E-2</v>
      </c>
      <c r="P58" s="35">
        <f t="shared" si="1"/>
        <v>7.3424171705195149E-2</v>
      </c>
      <c r="Q58" s="41"/>
      <c r="R58" s="58">
        <f t="shared" si="10"/>
        <v>24.81124630863394</v>
      </c>
      <c r="S58" s="58">
        <f t="shared" si="11"/>
        <v>11.607142857142852</v>
      </c>
      <c r="T58" s="58">
        <f t="shared" si="12"/>
        <v>18.209194582888397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15073.679826151572</v>
      </c>
      <c r="F59" s="64">
        <v>10134.808948595797</v>
      </c>
      <c r="G59" s="65">
        <f t="shared" si="4"/>
        <v>25208.488774747369</v>
      </c>
      <c r="H59" s="66">
        <v>84</v>
      </c>
      <c r="I59" s="64">
        <v>46</v>
      </c>
      <c r="J59" s="65">
        <f t="shared" si="5"/>
        <v>130</v>
      </c>
      <c r="K59" s="66">
        <v>77</v>
      </c>
      <c r="L59" s="64">
        <v>117</v>
      </c>
      <c r="M59" s="65">
        <f t="shared" si="6"/>
        <v>194</v>
      </c>
      <c r="N59" s="30">
        <f t="shared" si="13"/>
        <v>0.40477120908033221</v>
      </c>
      <c r="O59" s="30">
        <f t="shared" si="0"/>
        <v>0.26018712642728992</v>
      </c>
      <c r="P59" s="31">
        <f t="shared" si="1"/>
        <v>0.33085479807259777</v>
      </c>
      <c r="Q59" s="41"/>
      <c r="R59" s="58">
        <f t="shared" si="10"/>
        <v>93.625340535102936</v>
      </c>
      <c r="S59" s="58">
        <f t="shared" si="11"/>
        <v>62.176742015925136</v>
      </c>
      <c r="T59" s="58">
        <f t="shared" si="12"/>
        <v>77.80397769983756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14407.879173126901</v>
      </c>
      <c r="F60" s="56">
        <v>10240.81777501839</v>
      </c>
      <c r="G60" s="57">
        <f t="shared" si="4"/>
        <v>24648.696948145291</v>
      </c>
      <c r="H60" s="55">
        <v>84</v>
      </c>
      <c r="I60" s="56">
        <v>46</v>
      </c>
      <c r="J60" s="57">
        <f t="shared" ref="J60:J84" si="22">+H60+I60</f>
        <v>130</v>
      </c>
      <c r="K60" s="55">
        <v>80</v>
      </c>
      <c r="L60" s="56">
        <v>117</v>
      </c>
      <c r="M60" s="57">
        <f t="shared" ref="M60:M84" si="23">+K60+L60</f>
        <v>197</v>
      </c>
      <c r="N60" s="32">
        <f t="shared" si="13"/>
        <v>0.37931442641972674</v>
      </c>
      <c r="O60" s="32">
        <f t="shared" si="0"/>
        <v>0.26290865103251154</v>
      </c>
      <c r="P60" s="33">
        <f t="shared" si="1"/>
        <v>0.32037923661413759</v>
      </c>
      <c r="Q60" s="41"/>
      <c r="R60" s="58">
        <f t="shared" si="10"/>
        <v>87.852921787359151</v>
      </c>
      <c r="S60" s="58">
        <f t="shared" si="11"/>
        <v>62.827102914223246</v>
      </c>
      <c r="T60" s="58">
        <f t="shared" si="12"/>
        <v>75.378278128884688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13680.312188038381</v>
      </c>
      <c r="F61" s="56">
        <v>10013.761220671759</v>
      </c>
      <c r="G61" s="57">
        <f t="shared" si="4"/>
        <v>23694.073408710137</v>
      </c>
      <c r="H61" s="55">
        <v>84</v>
      </c>
      <c r="I61" s="56">
        <v>46</v>
      </c>
      <c r="J61" s="57">
        <f t="shared" si="22"/>
        <v>130</v>
      </c>
      <c r="K61" s="55">
        <v>80</v>
      </c>
      <c r="L61" s="56">
        <v>117</v>
      </c>
      <c r="M61" s="57">
        <f t="shared" si="23"/>
        <v>197</v>
      </c>
      <c r="N61" s="32">
        <f t="shared" si="13"/>
        <v>0.36015986173226572</v>
      </c>
      <c r="O61" s="32">
        <f t="shared" si="0"/>
        <v>0.25707951377777161</v>
      </c>
      <c r="P61" s="33">
        <f t="shared" si="1"/>
        <v>0.30797121514908676</v>
      </c>
      <c r="Q61" s="41"/>
      <c r="R61" s="58">
        <f t="shared" si="10"/>
        <v>83.416537731941347</v>
      </c>
      <c r="S61" s="58">
        <f t="shared" si="11"/>
        <v>61.434117918231649</v>
      </c>
      <c r="T61" s="58">
        <f t="shared" si="12"/>
        <v>72.458940087798581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13190.944501759317</v>
      </c>
      <c r="F62" s="56">
        <v>9848.8612980572889</v>
      </c>
      <c r="G62" s="57">
        <f t="shared" si="4"/>
        <v>23039.805799816604</v>
      </c>
      <c r="H62" s="55">
        <v>84</v>
      </c>
      <c r="I62" s="56">
        <v>46</v>
      </c>
      <c r="J62" s="57">
        <f t="shared" si="22"/>
        <v>130</v>
      </c>
      <c r="K62" s="55">
        <v>80</v>
      </c>
      <c r="L62" s="56">
        <v>111</v>
      </c>
      <c r="M62" s="57">
        <f t="shared" si="23"/>
        <v>191</v>
      </c>
      <c r="N62" s="32">
        <f t="shared" si="13"/>
        <v>0.34727634008422803</v>
      </c>
      <c r="O62" s="32">
        <f t="shared" si="0"/>
        <v>0.2628886744089603</v>
      </c>
      <c r="P62" s="33">
        <f t="shared" si="1"/>
        <v>0.30537331406818741</v>
      </c>
      <c r="Q62" s="41"/>
      <c r="R62" s="58">
        <f t="shared" si="10"/>
        <v>80.432588425361686</v>
      </c>
      <c r="S62" s="58">
        <f t="shared" si="11"/>
        <v>62.731600624568721</v>
      </c>
      <c r="T62" s="58">
        <f t="shared" si="12"/>
        <v>71.77509594958444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12676.336738981972</v>
      </c>
      <c r="F63" s="56">
        <v>9601.2554486968402</v>
      </c>
      <c r="G63" s="57">
        <f t="shared" si="4"/>
        <v>22277.592187678812</v>
      </c>
      <c r="H63" s="55">
        <v>84</v>
      </c>
      <c r="I63" s="56">
        <v>84</v>
      </c>
      <c r="J63" s="57">
        <f t="shared" si="22"/>
        <v>168</v>
      </c>
      <c r="K63" s="55">
        <v>80</v>
      </c>
      <c r="L63" s="56">
        <v>81</v>
      </c>
      <c r="M63" s="57">
        <f t="shared" si="23"/>
        <v>161</v>
      </c>
      <c r="N63" s="32">
        <f t="shared" si="13"/>
        <v>0.3337283261105195</v>
      </c>
      <c r="O63" s="32">
        <f t="shared" si="0"/>
        <v>0.25113139382446226</v>
      </c>
      <c r="P63" s="33">
        <f t="shared" si="1"/>
        <v>0.29229547847799431</v>
      </c>
      <c r="Q63" s="41"/>
      <c r="R63" s="58">
        <f t="shared" si="10"/>
        <v>77.294736213304702</v>
      </c>
      <c r="S63" s="58">
        <f t="shared" si="11"/>
        <v>58.189426961799029</v>
      </c>
      <c r="T63" s="58">
        <f t="shared" si="12"/>
        <v>67.713046163157486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11860.882204186577</v>
      </c>
      <c r="F64" s="56">
        <v>9404.6185561208131</v>
      </c>
      <c r="G64" s="57">
        <f t="shared" si="4"/>
        <v>21265.50076030739</v>
      </c>
      <c r="H64" s="55">
        <v>84</v>
      </c>
      <c r="I64" s="56">
        <v>86</v>
      </c>
      <c r="J64" s="57">
        <f t="shared" si="22"/>
        <v>170</v>
      </c>
      <c r="K64" s="55">
        <v>80</v>
      </c>
      <c r="L64" s="56">
        <v>79</v>
      </c>
      <c r="M64" s="57">
        <f t="shared" si="23"/>
        <v>159</v>
      </c>
      <c r="N64" s="3">
        <f t="shared" si="13"/>
        <v>0.31225995693414532</v>
      </c>
      <c r="O64" s="3">
        <f t="shared" si="0"/>
        <v>0.24640061192938623</v>
      </c>
      <c r="P64" s="4">
        <f t="shared" si="1"/>
        <v>0.27925071909217603</v>
      </c>
      <c r="Q64" s="41"/>
      <c r="R64" s="58">
        <f t="shared" si="10"/>
        <v>72.322452464552299</v>
      </c>
      <c r="S64" s="58">
        <f t="shared" si="11"/>
        <v>56.997688218914021</v>
      </c>
      <c r="T64" s="58">
        <f t="shared" si="12"/>
        <v>64.636780426466231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9818.5598693387037</v>
      </c>
      <c r="F65" s="56">
        <v>8722.7111294126753</v>
      </c>
      <c r="G65" s="57">
        <f t="shared" si="4"/>
        <v>18541.270998751381</v>
      </c>
      <c r="H65" s="55">
        <v>84</v>
      </c>
      <c r="I65" s="56">
        <v>86</v>
      </c>
      <c r="J65" s="57">
        <f t="shared" si="22"/>
        <v>170</v>
      </c>
      <c r="K65" s="55">
        <v>80</v>
      </c>
      <c r="L65" s="56">
        <v>79</v>
      </c>
      <c r="M65" s="57">
        <f t="shared" si="23"/>
        <v>159</v>
      </c>
      <c r="N65" s="3">
        <f t="shared" si="13"/>
        <v>0.25849199319025651</v>
      </c>
      <c r="O65" s="3">
        <f t="shared" si="0"/>
        <v>0.2285346659351466</v>
      </c>
      <c r="P65" s="4">
        <f t="shared" si="1"/>
        <v>0.24347713781320754</v>
      </c>
      <c r="Q65" s="41"/>
      <c r="R65" s="58">
        <f t="shared" si="10"/>
        <v>59.869267495967705</v>
      </c>
      <c r="S65" s="58">
        <f t="shared" si="11"/>
        <v>52.864915935834397</v>
      </c>
      <c r="T65" s="58">
        <f t="shared" si="12"/>
        <v>56.356446804715446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4521.6188424855136</v>
      </c>
      <c r="F66" s="56">
        <v>4649.2248033817568</v>
      </c>
      <c r="G66" s="57">
        <f t="shared" si="4"/>
        <v>9170.8436458672695</v>
      </c>
      <c r="H66" s="55">
        <v>86</v>
      </c>
      <c r="I66" s="56">
        <v>86</v>
      </c>
      <c r="J66" s="57">
        <f t="shared" si="22"/>
        <v>172</v>
      </c>
      <c r="K66" s="55">
        <v>80</v>
      </c>
      <c r="L66" s="56">
        <v>79</v>
      </c>
      <c r="M66" s="57">
        <f t="shared" si="23"/>
        <v>159</v>
      </c>
      <c r="N66" s="3">
        <f t="shared" si="13"/>
        <v>0.1177014484195521</v>
      </c>
      <c r="O66" s="3">
        <f t="shared" si="0"/>
        <v>0.12180949495341011</v>
      </c>
      <c r="P66" s="4">
        <f t="shared" si="1"/>
        <v>0.11974882019569713</v>
      </c>
      <c r="Q66" s="41"/>
      <c r="R66" s="58">
        <f t="shared" si="10"/>
        <v>27.238667725816345</v>
      </c>
      <c r="S66" s="58">
        <f t="shared" si="11"/>
        <v>28.177120020495497</v>
      </c>
      <c r="T66" s="58">
        <f t="shared" si="12"/>
        <v>27.706476271502325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4502.3047759766105</v>
      </c>
      <c r="F67" s="56">
        <v>3519.6496109707828</v>
      </c>
      <c r="G67" s="57">
        <f t="shared" si="4"/>
        <v>8021.9543869473928</v>
      </c>
      <c r="H67" s="55">
        <v>71</v>
      </c>
      <c r="I67" s="56">
        <v>86</v>
      </c>
      <c r="J67" s="57">
        <f t="shared" si="22"/>
        <v>157</v>
      </c>
      <c r="K67" s="55">
        <v>80</v>
      </c>
      <c r="L67" s="56">
        <v>79</v>
      </c>
      <c r="M67" s="57">
        <f t="shared" si="23"/>
        <v>159</v>
      </c>
      <c r="N67" s="3">
        <f t="shared" si="13"/>
        <v>0.12799365408166394</v>
      </c>
      <c r="O67" s="3">
        <f t="shared" si="0"/>
        <v>9.221467226395888E-2</v>
      </c>
      <c r="P67" s="4">
        <f t="shared" si="1"/>
        <v>0.1093743780942871</v>
      </c>
      <c r="Q67" s="41"/>
      <c r="R67" s="58">
        <f t="shared" si="10"/>
        <v>29.816587920374904</v>
      </c>
      <c r="S67" s="58">
        <f t="shared" si="11"/>
        <v>21.331209763459288</v>
      </c>
      <c r="T67" s="58">
        <f t="shared" si="12"/>
        <v>25.385931604263902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4449.2882298105797</v>
      </c>
      <c r="F68" s="56">
        <v>2402.7346240632351</v>
      </c>
      <c r="G68" s="57">
        <f t="shared" si="4"/>
        <v>6852.0228538738147</v>
      </c>
      <c r="H68" s="55">
        <v>85</v>
      </c>
      <c r="I68" s="56">
        <v>86</v>
      </c>
      <c r="J68" s="57">
        <f t="shared" si="22"/>
        <v>171</v>
      </c>
      <c r="K68" s="55">
        <v>80</v>
      </c>
      <c r="L68" s="56">
        <v>79</v>
      </c>
      <c r="M68" s="57">
        <f t="shared" si="23"/>
        <v>159</v>
      </c>
      <c r="N68" s="3">
        <f t="shared" si="13"/>
        <v>0.1164735138693869</v>
      </c>
      <c r="O68" s="3">
        <f t="shared" si="0"/>
        <v>6.295154642798248E-2</v>
      </c>
      <c r="P68" s="4">
        <f t="shared" si="1"/>
        <v>8.9723743634425604E-2</v>
      </c>
      <c r="Q68" s="41"/>
      <c r="R68" s="58">
        <f t="shared" si="10"/>
        <v>26.965383210973211</v>
      </c>
      <c r="S68" s="58">
        <f t="shared" si="11"/>
        <v>14.562028024625667</v>
      </c>
      <c r="T68" s="58">
        <f t="shared" si="12"/>
        <v>20.763705617799438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2294.6894635631875</v>
      </c>
      <c r="F69" s="61">
        <v>1602.9999999999995</v>
      </c>
      <c r="G69" s="62">
        <f t="shared" si="4"/>
        <v>3897.689463563187</v>
      </c>
      <c r="H69" s="67">
        <v>85</v>
      </c>
      <c r="I69" s="61">
        <v>86</v>
      </c>
      <c r="J69" s="62">
        <f t="shared" si="22"/>
        <v>171</v>
      </c>
      <c r="K69" s="67">
        <v>80</v>
      </c>
      <c r="L69" s="61">
        <v>73</v>
      </c>
      <c r="M69" s="62">
        <f t="shared" si="23"/>
        <v>153</v>
      </c>
      <c r="N69" s="6">
        <f t="shared" si="13"/>
        <v>6.0070404805319041E-2</v>
      </c>
      <c r="O69" s="6">
        <f t="shared" si="0"/>
        <v>4.3702290076335866E-2</v>
      </c>
      <c r="P69" s="7">
        <f t="shared" si="1"/>
        <v>5.2052476810405812E-2</v>
      </c>
      <c r="Q69" s="41"/>
      <c r="R69" s="58">
        <f t="shared" si="10"/>
        <v>13.907208870079923</v>
      </c>
      <c r="S69" s="58">
        <f t="shared" si="11"/>
        <v>10.081761006289305</v>
      </c>
      <c r="T69" s="58">
        <f t="shared" si="12"/>
        <v>12.029905751738232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6361</v>
      </c>
      <c r="F70" s="64">
        <v>14420.456774866585</v>
      </c>
      <c r="G70" s="65">
        <f t="shared" si="4"/>
        <v>20781.456774866587</v>
      </c>
      <c r="H70" s="66">
        <v>374</v>
      </c>
      <c r="I70" s="64">
        <v>382</v>
      </c>
      <c r="J70" s="65">
        <f t="shared" si="22"/>
        <v>756</v>
      </c>
      <c r="K70" s="66">
        <v>0</v>
      </c>
      <c r="L70" s="64">
        <v>0</v>
      </c>
      <c r="M70" s="65">
        <f t="shared" si="23"/>
        <v>0</v>
      </c>
      <c r="N70" s="15">
        <f t="shared" si="13"/>
        <v>7.8740839770251536E-2</v>
      </c>
      <c r="O70" s="15">
        <f t="shared" si="0"/>
        <v>0.17476799465370593</v>
      </c>
      <c r="P70" s="16">
        <f t="shared" si="1"/>
        <v>0.1272624973965473</v>
      </c>
      <c r="Q70" s="41"/>
      <c r="R70" s="58">
        <f t="shared" si="10"/>
        <v>17.008021390374331</v>
      </c>
      <c r="S70" s="58">
        <f t="shared" si="11"/>
        <v>37.749886845200486</v>
      </c>
      <c r="T70" s="58">
        <f t="shared" si="12"/>
        <v>27.488699437654216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9157.669421912542</v>
      </c>
      <c r="F71" s="56">
        <v>21386.493028504112</v>
      </c>
      <c r="G71" s="57">
        <f t="shared" ref="G71:G84" si="24">+E71+F71</f>
        <v>30544.162450416654</v>
      </c>
      <c r="H71" s="55">
        <v>378</v>
      </c>
      <c r="I71" s="56">
        <v>372</v>
      </c>
      <c r="J71" s="57">
        <f t="shared" si="22"/>
        <v>750</v>
      </c>
      <c r="K71" s="55">
        <v>0</v>
      </c>
      <c r="L71" s="56">
        <v>0</v>
      </c>
      <c r="M71" s="57">
        <f t="shared" si="23"/>
        <v>0</v>
      </c>
      <c r="N71" s="3">
        <f t="shared" si="13"/>
        <v>0.11216036426994588</v>
      </c>
      <c r="O71" s="3">
        <f t="shared" si="0"/>
        <v>0.26616005859846814</v>
      </c>
      <c r="P71" s="4">
        <f t="shared" si="1"/>
        <v>0.18854421265689292</v>
      </c>
      <c r="Q71" s="41"/>
      <c r="R71" s="58">
        <f t="shared" ref="R71:R86" si="25">+E71/(H71+K71)</f>
        <v>24.226638682308312</v>
      </c>
      <c r="S71" s="58">
        <f t="shared" ref="S71:S86" si="26">+F71/(I71+L71)</f>
        <v>57.490572657269119</v>
      </c>
      <c r="T71" s="58">
        <f t="shared" ref="T71:T86" si="27">+G71/(J71+M71)</f>
        <v>40.725549933888871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17095.921359424672</v>
      </c>
      <c r="F72" s="56">
        <v>33240.195712681256</v>
      </c>
      <c r="G72" s="57">
        <f t="shared" si="24"/>
        <v>50336.117072105932</v>
      </c>
      <c r="H72" s="55">
        <v>370</v>
      </c>
      <c r="I72" s="56">
        <v>374</v>
      </c>
      <c r="J72" s="57">
        <f t="shared" si="22"/>
        <v>744</v>
      </c>
      <c r="K72" s="55">
        <v>0</v>
      </c>
      <c r="L72" s="56">
        <v>0</v>
      </c>
      <c r="M72" s="57">
        <f t="shared" si="23"/>
        <v>0</v>
      </c>
      <c r="N72" s="3">
        <f t="shared" si="13"/>
        <v>0.21391292992273114</v>
      </c>
      <c r="O72" s="3">
        <f t="shared" si="0"/>
        <v>0.4114700400163554</v>
      </c>
      <c r="P72" s="4">
        <f t="shared" si="1"/>
        <v>0.31322255246979497</v>
      </c>
      <c r="Q72" s="41"/>
      <c r="R72" s="58">
        <f t="shared" si="25"/>
        <v>46.205192863309925</v>
      </c>
      <c r="S72" s="58">
        <f t="shared" si="26"/>
        <v>88.87752864353277</v>
      </c>
      <c r="T72" s="58">
        <f t="shared" si="27"/>
        <v>67.656071333475708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20872.461208708221</v>
      </c>
      <c r="F73" s="56">
        <v>37329.84408034131</v>
      </c>
      <c r="G73" s="57">
        <f t="shared" si="24"/>
        <v>58202.305289049531</v>
      </c>
      <c r="H73" s="55">
        <v>370</v>
      </c>
      <c r="I73" s="56">
        <v>406</v>
      </c>
      <c r="J73" s="57">
        <f t="shared" si="22"/>
        <v>776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0.26116693204089364</v>
      </c>
      <c r="O73" s="3">
        <f t="shared" ref="O73" si="29">+F73/(I73*216+L73*248)</f>
        <v>0.42567328133941468</v>
      </c>
      <c r="P73" s="4">
        <f t="shared" ref="P73" si="30">+G73/(J73*216+M73*248)</f>
        <v>0.34723597561718172</v>
      </c>
      <c r="Q73" s="41"/>
      <c r="R73" s="58">
        <f t="shared" si="25"/>
        <v>56.412057320833028</v>
      </c>
      <c r="S73" s="58">
        <f t="shared" si="26"/>
        <v>91.94542876931358</v>
      </c>
      <c r="T73" s="58">
        <f t="shared" si="27"/>
        <v>75.002970733311258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21836.216665563548</v>
      </c>
      <c r="F74" s="56">
        <v>42287.089266118128</v>
      </c>
      <c r="G74" s="57">
        <f t="shared" si="24"/>
        <v>64123.30593168168</v>
      </c>
      <c r="H74" s="55">
        <v>372</v>
      </c>
      <c r="I74" s="56">
        <v>388</v>
      </c>
      <c r="J74" s="57">
        <f t="shared" si="22"/>
        <v>760</v>
      </c>
      <c r="K74" s="55">
        <v>0</v>
      </c>
      <c r="L74" s="56">
        <v>0</v>
      </c>
      <c r="M74" s="57">
        <f t="shared" si="23"/>
        <v>0</v>
      </c>
      <c r="N74" s="3">
        <f t="shared" si="13"/>
        <v>0.27175697761802503</v>
      </c>
      <c r="O74" s="3">
        <f t="shared" si="0"/>
        <v>0.50457103458044728</v>
      </c>
      <c r="P74" s="4">
        <f t="shared" si="1"/>
        <v>0.39061468038305119</v>
      </c>
      <c r="Q74" s="41"/>
      <c r="R74" s="58">
        <f t="shared" si="25"/>
        <v>58.699507165493408</v>
      </c>
      <c r="S74" s="58">
        <f t="shared" si="26"/>
        <v>108.98734346937661</v>
      </c>
      <c r="T74" s="58">
        <f t="shared" si="27"/>
        <v>84.372770962739054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23153.018108545428</v>
      </c>
      <c r="F75" s="56">
        <v>44035.824153074849</v>
      </c>
      <c r="G75" s="57">
        <f t="shared" si="24"/>
        <v>67188.842261620273</v>
      </c>
      <c r="H75" s="55">
        <v>402</v>
      </c>
      <c r="I75" s="56">
        <v>372</v>
      </c>
      <c r="J75" s="57">
        <f t="shared" si="22"/>
        <v>774</v>
      </c>
      <c r="K75" s="55">
        <v>0</v>
      </c>
      <c r="L75" s="56">
        <v>0</v>
      </c>
      <c r="M75" s="57">
        <f t="shared" si="23"/>
        <v>0</v>
      </c>
      <c r="N75" s="3">
        <f t="shared" si="13"/>
        <v>0.26664153893202308</v>
      </c>
      <c r="O75" s="3">
        <f t="shared" si="0"/>
        <v>0.54803644157052533</v>
      </c>
      <c r="P75" s="4">
        <f t="shared" si="1"/>
        <v>0.40188560066525669</v>
      </c>
      <c r="Q75" s="41"/>
      <c r="R75" s="58">
        <f t="shared" si="25"/>
        <v>57.594572409316982</v>
      </c>
      <c r="S75" s="58">
        <f t="shared" si="26"/>
        <v>118.37587137923346</v>
      </c>
      <c r="T75" s="58">
        <f t="shared" si="27"/>
        <v>86.807289743695449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31491.797071973022</v>
      </c>
      <c r="F76" s="56">
        <v>50393.295402163028</v>
      </c>
      <c r="G76" s="57">
        <f t="shared" si="24"/>
        <v>81885.09247413605</v>
      </c>
      <c r="H76" s="55">
        <v>370</v>
      </c>
      <c r="I76" s="56">
        <v>374</v>
      </c>
      <c r="J76" s="57">
        <f t="shared" si="22"/>
        <v>744</v>
      </c>
      <c r="K76" s="55">
        <v>0</v>
      </c>
      <c r="L76" s="56">
        <v>0</v>
      </c>
      <c r="M76" s="57">
        <f t="shared" si="23"/>
        <v>0</v>
      </c>
      <c r="N76" s="3">
        <f t="shared" si="13"/>
        <v>0.39404150490456735</v>
      </c>
      <c r="O76" s="3">
        <f t="shared" si="0"/>
        <v>0.62380292387308167</v>
      </c>
      <c r="P76" s="4">
        <f t="shared" si="1"/>
        <v>0.50953985261185819</v>
      </c>
      <c r="Q76" s="41"/>
      <c r="R76" s="58">
        <f t="shared" si="25"/>
        <v>85.112965059386539</v>
      </c>
      <c r="S76" s="58">
        <f t="shared" si="26"/>
        <v>134.74143155658564</v>
      </c>
      <c r="T76" s="58">
        <f t="shared" si="27"/>
        <v>110.06060816416135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36412.82213736909</v>
      </c>
      <c r="F77" s="56">
        <v>50687.270638636095</v>
      </c>
      <c r="G77" s="57">
        <f t="shared" si="24"/>
        <v>87100.092776005185</v>
      </c>
      <c r="H77" s="55">
        <v>370</v>
      </c>
      <c r="I77" s="56">
        <v>406</v>
      </c>
      <c r="J77" s="57">
        <f t="shared" si="22"/>
        <v>776</v>
      </c>
      <c r="K77" s="55">
        <v>0</v>
      </c>
      <c r="L77" s="56">
        <v>0</v>
      </c>
      <c r="M77" s="57">
        <f t="shared" si="23"/>
        <v>0</v>
      </c>
      <c r="N77" s="3">
        <f t="shared" si="13"/>
        <v>0.45561589260972335</v>
      </c>
      <c r="O77" s="3">
        <f t="shared" si="0"/>
        <v>0.57798839899922572</v>
      </c>
      <c r="P77" s="4">
        <f t="shared" si="1"/>
        <v>0.51964068332381863</v>
      </c>
      <c r="Q77" s="41"/>
      <c r="R77" s="58">
        <f t="shared" si="25"/>
        <v>98.413032803700247</v>
      </c>
      <c r="S77" s="58">
        <f t="shared" si="26"/>
        <v>124.84549418383274</v>
      </c>
      <c r="T77" s="58">
        <f t="shared" si="27"/>
        <v>112.24238759794483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31961.696571465127</v>
      </c>
      <c r="F78" s="56">
        <v>39008.319830817738</v>
      </c>
      <c r="G78" s="57">
        <f t="shared" si="24"/>
        <v>70970.016402282869</v>
      </c>
      <c r="H78" s="55">
        <v>376</v>
      </c>
      <c r="I78" s="56">
        <v>376</v>
      </c>
      <c r="J78" s="57">
        <f t="shared" si="22"/>
        <v>752</v>
      </c>
      <c r="K78" s="55">
        <v>0</v>
      </c>
      <c r="L78" s="56">
        <v>0</v>
      </c>
      <c r="M78" s="57">
        <f t="shared" si="23"/>
        <v>0</v>
      </c>
      <c r="N78" s="3">
        <f t="shared" si="13"/>
        <v>0.39353940813959226</v>
      </c>
      <c r="O78" s="3">
        <f t="shared" si="0"/>
        <v>0.4803033864117629</v>
      </c>
      <c r="P78" s="4">
        <f t="shared" si="1"/>
        <v>0.43692139727567764</v>
      </c>
      <c r="Q78" s="41"/>
      <c r="R78" s="58">
        <f t="shared" si="25"/>
        <v>85.00451215815194</v>
      </c>
      <c r="S78" s="58">
        <f t="shared" si="26"/>
        <v>103.7455314649408</v>
      </c>
      <c r="T78" s="58">
        <f t="shared" si="27"/>
        <v>94.375021811546361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30395.108566437633</v>
      </c>
      <c r="F79" s="56">
        <v>37039.766649917248</v>
      </c>
      <c r="G79" s="57">
        <f t="shared" si="24"/>
        <v>67434.875216354878</v>
      </c>
      <c r="H79" s="55">
        <v>400</v>
      </c>
      <c r="I79" s="56">
        <v>370</v>
      </c>
      <c r="J79" s="57">
        <f t="shared" si="22"/>
        <v>770</v>
      </c>
      <c r="K79" s="55">
        <v>0</v>
      </c>
      <c r="L79" s="56">
        <v>0</v>
      </c>
      <c r="M79" s="57">
        <f t="shared" si="23"/>
        <v>0</v>
      </c>
      <c r="N79" s="3">
        <f t="shared" si="13"/>
        <v>0.35179523803747259</v>
      </c>
      <c r="O79" s="3">
        <f t="shared" si="0"/>
        <v>0.46346054366763323</v>
      </c>
      <c r="P79" s="4">
        <f t="shared" si="1"/>
        <v>0.40545259269092637</v>
      </c>
      <c r="Q79" s="41"/>
      <c r="R79" s="58">
        <f t="shared" si="25"/>
        <v>75.987771416094077</v>
      </c>
      <c r="S79" s="58">
        <f t="shared" si="26"/>
        <v>100.10747743220878</v>
      </c>
      <c r="T79" s="58">
        <f t="shared" si="27"/>
        <v>87.577760021240096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24271.439201666573</v>
      </c>
      <c r="F80" s="56">
        <v>29079.872638650388</v>
      </c>
      <c r="G80" s="57">
        <f t="shared" si="24"/>
        <v>53351.311840316965</v>
      </c>
      <c r="H80" s="55">
        <v>372</v>
      </c>
      <c r="I80" s="56">
        <v>370</v>
      </c>
      <c r="J80" s="57">
        <f t="shared" si="22"/>
        <v>742</v>
      </c>
      <c r="K80" s="55">
        <v>0</v>
      </c>
      <c r="L80" s="56">
        <v>0</v>
      </c>
      <c r="M80" s="57">
        <f t="shared" si="23"/>
        <v>0</v>
      </c>
      <c r="N80" s="3">
        <f t="shared" si="13"/>
        <v>0.30206390882201528</v>
      </c>
      <c r="O80" s="3">
        <f t="shared" si="0"/>
        <v>0.36386227025338325</v>
      </c>
      <c r="P80" s="4">
        <f t="shared" si="1"/>
        <v>0.33287980333630929</v>
      </c>
      <c r="Q80" s="41"/>
      <c r="R80" s="58">
        <f t="shared" si="25"/>
        <v>65.245804305555311</v>
      </c>
      <c r="S80" s="58">
        <f t="shared" si="26"/>
        <v>78.594250374730777</v>
      </c>
      <c r="T80" s="58">
        <f t="shared" si="27"/>
        <v>71.902037520642807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20109.646984738647</v>
      </c>
      <c r="F81" s="56">
        <v>25330.320295226305</v>
      </c>
      <c r="G81" s="57">
        <f t="shared" si="24"/>
        <v>45439.967279964956</v>
      </c>
      <c r="H81" s="55">
        <v>372</v>
      </c>
      <c r="I81" s="56">
        <v>406</v>
      </c>
      <c r="J81" s="57">
        <f t="shared" si="22"/>
        <v>778</v>
      </c>
      <c r="K81" s="55">
        <v>0</v>
      </c>
      <c r="L81" s="56">
        <v>0</v>
      </c>
      <c r="M81" s="57">
        <f t="shared" si="23"/>
        <v>0</v>
      </c>
      <c r="N81" s="3">
        <f t="shared" si="13"/>
        <v>0.25026940194069403</v>
      </c>
      <c r="O81" s="3">
        <f t="shared" ref="O81:O86" si="31">+F81/(I81*216+L81*248)</f>
        <v>0.28884236789849371</v>
      </c>
      <c r="P81" s="4">
        <f t="shared" ref="P81:P86" si="32">+G81/(J81*216+M81*248)</f>
        <v>0.27039873893152527</v>
      </c>
      <c r="Q81" s="41"/>
      <c r="R81" s="58">
        <f t="shared" si="25"/>
        <v>54.05819081918991</v>
      </c>
      <c r="S81" s="58">
        <f t="shared" si="26"/>
        <v>62.389951466074642</v>
      </c>
      <c r="T81" s="58">
        <f t="shared" si="27"/>
        <v>58.406127609209456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17377.371529821536</v>
      </c>
      <c r="F82" s="56">
        <v>23013.056531681817</v>
      </c>
      <c r="G82" s="57">
        <f t="shared" si="24"/>
        <v>40390.428061503349</v>
      </c>
      <c r="H82" s="55">
        <v>372</v>
      </c>
      <c r="I82" s="56">
        <v>374</v>
      </c>
      <c r="J82" s="57">
        <f t="shared" si="22"/>
        <v>746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0.21626557559017243</v>
      </c>
      <c r="O82" s="3">
        <f t="shared" si="31"/>
        <v>0.28487146627651289</v>
      </c>
      <c r="P82" s="4">
        <f t="shared" si="32"/>
        <v>0.25066048593426266</v>
      </c>
      <c r="Q82" s="41"/>
      <c r="R82" s="58">
        <f t="shared" si="25"/>
        <v>46.713364327477244</v>
      </c>
      <c r="S82" s="58">
        <f t="shared" si="26"/>
        <v>61.532236715726782</v>
      </c>
      <c r="T82" s="58">
        <f t="shared" si="27"/>
        <v>54.142664961800733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13745.983435356267</v>
      </c>
      <c r="F83" s="56">
        <v>17547.916529225877</v>
      </c>
      <c r="G83" s="57">
        <f t="shared" si="24"/>
        <v>31293.899964582146</v>
      </c>
      <c r="H83" s="55">
        <v>388</v>
      </c>
      <c r="I83" s="56">
        <v>372</v>
      </c>
      <c r="J83" s="57">
        <f t="shared" si="22"/>
        <v>760</v>
      </c>
      <c r="K83" s="55">
        <v>0</v>
      </c>
      <c r="L83" s="56">
        <v>0</v>
      </c>
      <c r="M83" s="57">
        <f t="shared" si="23"/>
        <v>0</v>
      </c>
      <c r="N83" s="3">
        <f t="shared" si="33"/>
        <v>0.16401755721835942</v>
      </c>
      <c r="O83" s="3">
        <f t="shared" si="31"/>
        <v>0.21838804919884852</v>
      </c>
      <c r="P83" s="4">
        <f t="shared" si="32"/>
        <v>0.19063048224038831</v>
      </c>
      <c r="Q83" s="41"/>
      <c r="R83" s="58">
        <f t="shared" si="25"/>
        <v>35.427792359165636</v>
      </c>
      <c r="S83" s="58">
        <f t="shared" si="26"/>
        <v>47.171818626951278</v>
      </c>
      <c r="T83" s="58">
        <f t="shared" si="27"/>
        <v>41.176184163923878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7842.4065672727793</v>
      </c>
      <c r="F84" s="61">
        <v>7898.9999999999973</v>
      </c>
      <c r="G84" s="62">
        <f t="shared" si="24"/>
        <v>15741.406567272777</v>
      </c>
      <c r="H84" s="67">
        <v>372</v>
      </c>
      <c r="I84" s="61">
        <v>406</v>
      </c>
      <c r="J84" s="62">
        <f t="shared" si="22"/>
        <v>778</v>
      </c>
      <c r="K84" s="67">
        <v>0</v>
      </c>
      <c r="L84" s="61">
        <v>0</v>
      </c>
      <c r="M84" s="62">
        <f t="shared" si="23"/>
        <v>0</v>
      </c>
      <c r="N84" s="6">
        <f t="shared" si="33"/>
        <v>9.7600639278086168E-2</v>
      </c>
      <c r="O84" s="6">
        <f t="shared" si="31"/>
        <v>9.0072523262178406E-2</v>
      </c>
      <c r="P84" s="7">
        <f t="shared" si="32"/>
        <v>9.3672085161815535E-2</v>
      </c>
      <c r="Q84" s="41"/>
      <c r="R84" s="58">
        <f t="shared" si="25"/>
        <v>21.081738084066611</v>
      </c>
      <c r="S84" s="58">
        <f t="shared" si="26"/>
        <v>19.455665024630534</v>
      </c>
      <c r="T84" s="58">
        <f t="shared" si="27"/>
        <v>20.233170394952158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2404.9543520976349</v>
      </c>
      <c r="F85" s="64">
        <v>5654.5721432954106</v>
      </c>
      <c r="G85" s="65">
        <f t="shared" ref="G85:G86" si="34">+E85+F85</f>
        <v>8059.5264953930455</v>
      </c>
      <c r="H85" s="71">
        <v>83</v>
      </c>
      <c r="I85" s="64">
        <v>81</v>
      </c>
      <c r="J85" s="65">
        <f t="shared" ref="J85:J86" si="35">+H85+I85</f>
        <v>164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0.13414515573949323</v>
      </c>
      <c r="O85" s="3">
        <f t="shared" si="31"/>
        <v>0.32319228070961425</v>
      </c>
      <c r="P85" s="4">
        <f t="shared" si="32"/>
        <v>0.2275159918527847</v>
      </c>
      <c r="Q85" s="41"/>
      <c r="R85" s="58">
        <f t="shared" si="25"/>
        <v>28.975353639730542</v>
      </c>
      <c r="S85" s="58">
        <f t="shared" si="26"/>
        <v>69.809532633276675</v>
      </c>
      <c r="T85" s="58">
        <f t="shared" si="27"/>
        <v>49.1434542402015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2145.5404578878015</v>
      </c>
      <c r="F86" s="61">
        <v>5253.9999999999973</v>
      </c>
      <c r="G86" s="62">
        <f t="shared" si="34"/>
        <v>7399.5404578877988</v>
      </c>
      <c r="H86" s="72">
        <v>83</v>
      </c>
      <c r="I86" s="61">
        <v>81</v>
      </c>
      <c r="J86" s="62">
        <f t="shared" si="35"/>
        <v>164</v>
      </c>
      <c r="K86" s="72">
        <v>0</v>
      </c>
      <c r="L86" s="61">
        <v>0</v>
      </c>
      <c r="M86" s="62">
        <f t="shared" si="36"/>
        <v>0</v>
      </c>
      <c r="N86" s="6">
        <f t="shared" si="33"/>
        <v>0.11967539367959625</v>
      </c>
      <c r="O86" s="6">
        <f t="shared" si="31"/>
        <v>0.30029721079103777</v>
      </c>
      <c r="P86" s="7">
        <f t="shared" si="32"/>
        <v>0.20888494969195456</v>
      </c>
      <c r="Q86" s="41"/>
      <c r="R86" s="58">
        <f t="shared" si="25"/>
        <v>25.849885034792788</v>
      </c>
      <c r="S86" s="58">
        <f t="shared" si="26"/>
        <v>64.864197530864161</v>
      </c>
      <c r="T86" s="58">
        <f t="shared" si="27"/>
        <v>45.119149133462187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2098313.1785752708</v>
      </c>
    </row>
    <row r="92" spans="2:20" x14ac:dyDescent="0.25">
      <c r="C92" t="s">
        <v>112</v>
      </c>
      <c r="D92" s="78">
        <f>SUMPRODUCT(((((J5:J86)*216)+((M5:M86)*248))*((D5:D86))/1000))</f>
        <v>7855216.5079199979</v>
      </c>
    </row>
    <row r="93" spans="2:20" x14ac:dyDescent="0.25">
      <c r="C93" t="s">
        <v>111</v>
      </c>
      <c r="D93" s="39">
        <f>+D91/D92</f>
        <v>0.26712353204518974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0.28710440577344765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405.99999999999994</v>
      </c>
      <c r="F5" s="56">
        <v>2087.5877024542278</v>
      </c>
      <c r="G5" s="57">
        <f>+E5+F5</f>
        <v>2493.5877024542278</v>
      </c>
      <c r="H5" s="56">
        <v>162</v>
      </c>
      <c r="I5" s="56">
        <v>166</v>
      </c>
      <c r="J5" s="57">
        <f>+H5+I5</f>
        <v>328</v>
      </c>
      <c r="K5" s="56">
        <v>0</v>
      </c>
      <c r="L5" s="56">
        <v>0</v>
      </c>
      <c r="M5" s="57">
        <f>+K5+L5</f>
        <v>0</v>
      </c>
      <c r="N5" s="32">
        <f>+E5/(H5*216+K5*248)</f>
        <v>1.1602652034750799E-2</v>
      </c>
      <c r="O5" s="32">
        <f t="shared" ref="O5:O80" si="0">+F5/(I5*216+L5*248)</f>
        <v>5.8221433022485156E-2</v>
      </c>
      <c r="P5" s="33">
        <f t="shared" ref="P5:P80" si="1">+G5/(J5*216+M5*248)</f>
        <v>3.5196303388299287E-2</v>
      </c>
      <c r="Q5" s="41"/>
      <c r="R5" s="58">
        <f>+E5/(H5+K5)</f>
        <v>2.5061728395061724</v>
      </c>
      <c r="S5" s="58">
        <f t="shared" ref="S5" si="2">+F5/(I5+L5)</f>
        <v>12.575829532856794</v>
      </c>
      <c r="T5" s="58">
        <f t="shared" ref="T5" si="3">+G5/(J5+M5)</f>
        <v>7.6024015318726459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689.99140470413874</v>
      </c>
      <c r="F6" s="56">
        <v>3982.8872135083752</v>
      </c>
      <c r="G6" s="57">
        <f t="shared" ref="G6:G70" si="4">+E6+F6</f>
        <v>4672.8786182125141</v>
      </c>
      <c r="H6" s="56">
        <v>162</v>
      </c>
      <c r="I6" s="56">
        <v>164</v>
      </c>
      <c r="J6" s="57">
        <f t="shared" ref="J6:J59" si="5">+H6+I6</f>
        <v>326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1.9718547230913888E-2</v>
      </c>
      <c r="O6" s="32">
        <f t="shared" ref="O6:O16" si="8">+F6/(I6*216+L6*248)</f>
        <v>0.11243471131177663</v>
      </c>
      <c r="P6" s="33">
        <f t="shared" ref="P6:P16" si="9">+G6/(J6*216+M6*248)</f>
        <v>6.6361034682636252E-2</v>
      </c>
      <c r="Q6" s="41"/>
      <c r="R6" s="58">
        <f t="shared" ref="R6:R70" si="10">+E6/(H6+K6)</f>
        <v>4.2592062018774</v>
      </c>
      <c r="S6" s="58">
        <f t="shared" ref="S6:S70" si="11">+F6/(I6+L6)</f>
        <v>24.285897643343752</v>
      </c>
      <c r="T6" s="58">
        <f t="shared" ref="T6:T70" si="12">+G6/(J6+M6)</f>
        <v>14.33398349144943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929.63097851115037</v>
      </c>
      <c r="F7" s="56">
        <v>5915.2211876237279</v>
      </c>
      <c r="G7" s="57">
        <f t="shared" si="4"/>
        <v>6844.8521661348786</v>
      </c>
      <c r="H7" s="56">
        <v>162</v>
      </c>
      <c r="I7" s="56">
        <v>164</v>
      </c>
      <c r="J7" s="57">
        <f t="shared" si="5"/>
        <v>326</v>
      </c>
      <c r="K7" s="56">
        <v>0</v>
      </c>
      <c r="L7" s="56">
        <v>0</v>
      </c>
      <c r="M7" s="57">
        <f t="shared" si="6"/>
        <v>0</v>
      </c>
      <c r="N7" s="32">
        <f t="shared" si="7"/>
        <v>2.656695754775807E-2</v>
      </c>
      <c r="O7" s="32">
        <f t="shared" si="8"/>
        <v>0.16698343460997425</v>
      </c>
      <c r="P7" s="33">
        <f t="shared" si="9"/>
        <v>9.7205921468627568E-2</v>
      </c>
      <c r="Q7" s="41"/>
      <c r="R7" s="58">
        <f t="shared" si="10"/>
        <v>5.7384628303157434</v>
      </c>
      <c r="S7" s="58">
        <f t="shared" si="11"/>
        <v>36.068421875754439</v>
      </c>
      <c r="T7" s="58">
        <f t="shared" si="12"/>
        <v>20.996479037223555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1187.0164059585418</v>
      </c>
      <c r="F8" s="56">
        <v>6976.5242362112313</v>
      </c>
      <c r="G8" s="57">
        <f t="shared" si="4"/>
        <v>8163.5406421697735</v>
      </c>
      <c r="H8" s="56">
        <v>162</v>
      </c>
      <c r="I8" s="56">
        <v>162</v>
      </c>
      <c r="J8" s="57">
        <f t="shared" si="5"/>
        <v>324</v>
      </c>
      <c r="K8" s="56">
        <v>0</v>
      </c>
      <c r="L8" s="56">
        <v>0</v>
      </c>
      <c r="M8" s="57">
        <f t="shared" si="6"/>
        <v>0</v>
      </c>
      <c r="N8" s="32">
        <f t="shared" si="7"/>
        <v>3.3922508172111961E-2</v>
      </c>
      <c r="O8" s="32">
        <f t="shared" si="8"/>
        <v>0.19937483528267122</v>
      </c>
      <c r="P8" s="33">
        <f t="shared" si="9"/>
        <v>0.1166486717273916</v>
      </c>
      <c r="Q8" s="41"/>
      <c r="R8" s="58">
        <f t="shared" si="10"/>
        <v>7.3272617651761838</v>
      </c>
      <c r="S8" s="58">
        <f t="shared" si="11"/>
        <v>43.064964421056985</v>
      </c>
      <c r="T8" s="58">
        <f t="shared" si="12"/>
        <v>25.196113093116583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1551.2394520113385</v>
      </c>
      <c r="F9" s="56">
        <v>8791.4584992483051</v>
      </c>
      <c r="G9" s="57">
        <f t="shared" si="4"/>
        <v>10342.697951259644</v>
      </c>
      <c r="H9" s="56">
        <v>162</v>
      </c>
      <c r="I9" s="56">
        <v>152</v>
      </c>
      <c r="J9" s="57">
        <f t="shared" si="5"/>
        <v>314</v>
      </c>
      <c r="K9" s="56">
        <v>0</v>
      </c>
      <c r="L9" s="56">
        <v>0</v>
      </c>
      <c r="M9" s="57">
        <f t="shared" si="6"/>
        <v>0</v>
      </c>
      <c r="N9" s="32">
        <f t="shared" si="7"/>
        <v>4.4331260059766189E-2</v>
      </c>
      <c r="O9" s="32">
        <f t="shared" si="8"/>
        <v>0.26777103128802099</v>
      </c>
      <c r="P9" s="33">
        <f t="shared" si="9"/>
        <v>0.15249318753331628</v>
      </c>
      <c r="Q9" s="41"/>
      <c r="R9" s="58">
        <f t="shared" si="10"/>
        <v>9.5755521729094966</v>
      </c>
      <c r="S9" s="58">
        <f t="shared" si="11"/>
        <v>57.838542758212533</v>
      </c>
      <c r="T9" s="58">
        <f t="shared" si="12"/>
        <v>32.938528507196317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1896.007045110882</v>
      </c>
      <c r="F10" s="56">
        <v>10503.234792603742</v>
      </c>
      <c r="G10" s="57">
        <f t="shared" si="4"/>
        <v>12399.241837714624</v>
      </c>
      <c r="H10" s="56">
        <v>162</v>
      </c>
      <c r="I10" s="56">
        <v>162</v>
      </c>
      <c r="J10" s="57">
        <f t="shared" si="5"/>
        <v>324</v>
      </c>
      <c r="K10" s="56">
        <v>0</v>
      </c>
      <c r="L10" s="56">
        <v>0</v>
      </c>
      <c r="M10" s="57">
        <f t="shared" si="6"/>
        <v>0</v>
      </c>
      <c r="N10" s="32">
        <f t="shared" si="7"/>
        <v>5.4184014777974451E-2</v>
      </c>
      <c r="O10" s="32">
        <f t="shared" si="8"/>
        <v>0.30016103088145124</v>
      </c>
      <c r="P10" s="33">
        <f t="shared" si="9"/>
        <v>0.17717252282971285</v>
      </c>
      <c r="Q10" s="41"/>
      <c r="R10" s="58">
        <f t="shared" si="10"/>
        <v>11.703747192042481</v>
      </c>
      <c r="S10" s="58">
        <f t="shared" si="11"/>
        <v>64.834782670393466</v>
      </c>
      <c r="T10" s="58">
        <f t="shared" si="12"/>
        <v>38.269264931217975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2656.7461350399553</v>
      </c>
      <c r="F11" s="56">
        <v>12692.683972015466</v>
      </c>
      <c r="G11" s="57">
        <f t="shared" si="4"/>
        <v>15349.430107055421</v>
      </c>
      <c r="H11" s="56">
        <v>163</v>
      </c>
      <c r="I11" s="56">
        <v>164</v>
      </c>
      <c r="J11" s="57">
        <f t="shared" si="5"/>
        <v>327</v>
      </c>
      <c r="K11" s="56">
        <v>0</v>
      </c>
      <c r="L11" s="56">
        <v>0</v>
      </c>
      <c r="M11" s="57">
        <f t="shared" si="6"/>
        <v>0</v>
      </c>
      <c r="N11" s="32">
        <f t="shared" si="7"/>
        <v>7.5458592792545881E-2</v>
      </c>
      <c r="O11" s="32">
        <f t="shared" si="8"/>
        <v>0.35830747436809696</v>
      </c>
      <c r="P11" s="33">
        <f t="shared" si="9"/>
        <v>0.21731552422493233</v>
      </c>
      <c r="Q11" s="41"/>
      <c r="R11" s="58">
        <f t="shared" si="10"/>
        <v>16.299056043189911</v>
      </c>
      <c r="S11" s="58">
        <f t="shared" si="11"/>
        <v>77.394414463508937</v>
      </c>
      <c r="T11" s="58">
        <f t="shared" si="12"/>
        <v>46.940153232585388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2846.6448308660188</v>
      </c>
      <c r="F12" s="56">
        <v>12935.399425159823</v>
      </c>
      <c r="G12" s="57">
        <f t="shared" si="4"/>
        <v>15782.044256025842</v>
      </c>
      <c r="H12" s="56">
        <v>163</v>
      </c>
      <c r="I12" s="56">
        <v>164</v>
      </c>
      <c r="J12" s="57">
        <f t="shared" si="5"/>
        <v>327</v>
      </c>
      <c r="K12" s="56">
        <v>0</v>
      </c>
      <c r="L12" s="56">
        <v>0</v>
      </c>
      <c r="M12" s="57">
        <f t="shared" si="6"/>
        <v>0</v>
      </c>
      <c r="N12" s="32">
        <f t="shared" si="7"/>
        <v>8.0852216282265923E-2</v>
      </c>
      <c r="O12" s="32">
        <f t="shared" si="8"/>
        <v>0.36515919786471951</v>
      </c>
      <c r="P12" s="33">
        <f t="shared" si="9"/>
        <v>0.22344042722881755</v>
      </c>
      <c r="Q12" s="41"/>
      <c r="R12" s="58">
        <f t="shared" si="10"/>
        <v>17.464078716969439</v>
      </c>
      <c r="S12" s="58">
        <f t="shared" si="11"/>
        <v>78.874386738779407</v>
      </c>
      <c r="T12" s="58">
        <f t="shared" si="12"/>
        <v>48.263132281424589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2977.249704925955</v>
      </c>
      <c r="F13" s="56">
        <v>13110.747975967213</v>
      </c>
      <c r="G13" s="57">
        <f t="shared" si="4"/>
        <v>16087.997680893168</v>
      </c>
      <c r="H13" s="56">
        <v>163</v>
      </c>
      <c r="I13" s="56">
        <v>164</v>
      </c>
      <c r="J13" s="57">
        <f t="shared" si="5"/>
        <v>327</v>
      </c>
      <c r="K13" s="56">
        <v>0</v>
      </c>
      <c r="L13" s="56">
        <v>0</v>
      </c>
      <c r="M13" s="57">
        <f t="shared" si="6"/>
        <v>0</v>
      </c>
      <c r="N13" s="32">
        <f t="shared" si="7"/>
        <v>8.4561738949271617E-2</v>
      </c>
      <c r="O13" s="32">
        <f t="shared" si="8"/>
        <v>0.37010919083014943</v>
      </c>
      <c r="P13" s="33">
        <f t="shared" si="9"/>
        <v>0.22777208178861094</v>
      </c>
      <c r="Q13" s="41"/>
      <c r="R13" s="58">
        <f t="shared" si="10"/>
        <v>18.265335613042669</v>
      </c>
      <c r="S13" s="58">
        <f t="shared" si="11"/>
        <v>79.943585219312283</v>
      </c>
      <c r="T13" s="58">
        <f t="shared" si="12"/>
        <v>49.198769666339963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3569.2597102201194</v>
      </c>
      <c r="F14" s="56">
        <v>14903.400537632357</v>
      </c>
      <c r="G14" s="57">
        <f t="shared" si="4"/>
        <v>18472.660247852476</v>
      </c>
      <c r="H14" s="56">
        <v>163</v>
      </c>
      <c r="I14" s="56">
        <v>164</v>
      </c>
      <c r="J14" s="57">
        <f t="shared" si="5"/>
        <v>327</v>
      </c>
      <c r="K14" s="56">
        <v>0</v>
      </c>
      <c r="L14" s="56">
        <v>0</v>
      </c>
      <c r="M14" s="57">
        <f t="shared" si="6"/>
        <v>0</v>
      </c>
      <c r="N14" s="32">
        <f t="shared" si="7"/>
        <v>0.10137638349864006</v>
      </c>
      <c r="O14" s="32">
        <f t="shared" si="8"/>
        <v>0.42071478482476166</v>
      </c>
      <c r="P14" s="33">
        <f t="shared" si="9"/>
        <v>0.26153386917901911</v>
      </c>
      <c r="Q14" s="41"/>
      <c r="R14" s="58">
        <f t="shared" si="10"/>
        <v>21.897298835706255</v>
      </c>
      <c r="S14" s="58">
        <f t="shared" si="11"/>
        <v>90.874393522148523</v>
      </c>
      <c r="T14" s="58">
        <f t="shared" si="12"/>
        <v>56.491315742668121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8506.2074133753031</v>
      </c>
      <c r="F15" s="56">
        <v>22740.549630809557</v>
      </c>
      <c r="G15" s="57">
        <f t="shared" si="4"/>
        <v>31246.757044184858</v>
      </c>
      <c r="H15" s="56">
        <v>240</v>
      </c>
      <c r="I15" s="56">
        <v>246</v>
      </c>
      <c r="J15" s="57">
        <f t="shared" si="5"/>
        <v>486</v>
      </c>
      <c r="K15" s="56">
        <v>166</v>
      </c>
      <c r="L15" s="56">
        <v>166</v>
      </c>
      <c r="M15" s="57">
        <f t="shared" si="6"/>
        <v>332</v>
      </c>
      <c r="N15" s="32">
        <f t="shared" si="7"/>
        <v>9.1456728597274467E-2</v>
      </c>
      <c r="O15" s="32">
        <f t="shared" si="8"/>
        <v>0.24114088088320279</v>
      </c>
      <c r="P15" s="33">
        <f t="shared" si="9"/>
        <v>0.16681663237905131</v>
      </c>
      <c r="Q15" s="41"/>
      <c r="R15" s="58">
        <f t="shared" si="10"/>
        <v>20.951249786638677</v>
      </c>
      <c r="S15" s="58">
        <f t="shared" si="11"/>
        <v>55.195508812644555</v>
      </c>
      <c r="T15" s="58">
        <f t="shared" si="12"/>
        <v>38.198969491668528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17387.16175760045</v>
      </c>
      <c r="F16" s="56">
        <v>45597.342479991297</v>
      </c>
      <c r="G16" s="57">
        <f t="shared" si="4"/>
        <v>62984.504237591747</v>
      </c>
      <c r="H16" s="56">
        <v>324</v>
      </c>
      <c r="I16" s="56">
        <v>329</v>
      </c>
      <c r="J16" s="57">
        <f t="shared" si="5"/>
        <v>653</v>
      </c>
      <c r="K16" s="56">
        <v>247</v>
      </c>
      <c r="L16" s="56">
        <v>247</v>
      </c>
      <c r="M16" s="57">
        <f t="shared" si="6"/>
        <v>494</v>
      </c>
      <c r="N16" s="32">
        <f t="shared" si="7"/>
        <v>0.13248370738799489</v>
      </c>
      <c r="O16" s="32">
        <f t="shared" si="8"/>
        <v>0.34459902116075647</v>
      </c>
      <c r="P16" s="33">
        <f t="shared" si="9"/>
        <v>0.23897596083469322</v>
      </c>
      <c r="Q16" s="41"/>
      <c r="R16" s="58">
        <f t="shared" si="10"/>
        <v>30.450370853941244</v>
      </c>
      <c r="S16" s="58">
        <f t="shared" si="11"/>
        <v>79.162052916651561</v>
      </c>
      <c r="T16" s="58">
        <f t="shared" si="12"/>
        <v>54.912383816557757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19299.301755208475</v>
      </c>
      <c r="F17" s="56">
        <v>47915.423497215867</v>
      </c>
      <c r="G17" s="57">
        <f t="shared" si="4"/>
        <v>67214.725252424338</v>
      </c>
      <c r="H17" s="56">
        <v>321</v>
      </c>
      <c r="I17" s="56">
        <v>327</v>
      </c>
      <c r="J17" s="57">
        <f t="shared" si="5"/>
        <v>648</v>
      </c>
      <c r="K17" s="56">
        <v>247</v>
      </c>
      <c r="L17" s="56">
        <v>247</v>
      </c>
      <c r="M17" s="57">
        <f t="shared" si="6"/>
        <v>494</v>
      </c>
      <c r="N17" s="32">
        <f t="shared" ref="N17:N81" si="13">+E17/(H17*216+K17*248)</f>
        <v>0.14778318545706073</v>
      </c>
      <c r="O17" s="32">
        <f t="shared" si="0"/>
        <v>0.36330389040106659</v>
      </c>
      <c r="P17" s="33">
        <f t="shared" si="1"/>
        <v>0.2560756067221287</v>
      </c>
      <c r="Q17" s="41"/>
      <c r="R17" s="58">
        <f t="shared" si="10"/>
        <v>33.97764393522619</v>
      </c>
      <c r="S17" s="58">
        <f t="shared" si="11"/>
        <v>83.476347556125205</v>
      </c>
      <c r="T17" s="58">
        <f t="shared" si="12"/>
        <v>58.857027366396089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29039.927612268682</v>
      </c>
      <c r="F18" s="56">
        <v>54122.888394360227</v>
      </c>
      <c r="G18" s="57">
        <f t="shared" si="4"/>
        <v>83162.816006628913</v>
      </c>
      <c r="H18" s="56">
        <v>326</v>
      </c>
      <c r="I18" s="56">
        <v>325</v>
      </c>
      <c r="J18" s="57">
        <f t="shared" si="5"/>
        <v>651</v>
      </c>
      <c r="K18" s="56">
        <v>247</v>
      </c>
      <c r="L18" s="56">
        <v>247</v>
      </c>
      <c r="M18" s="57">
        <f t="shared" si="6"/>
        <v>494</v>
      </c>
      <c r="N18" s="32">
        <f t="shared" si="13"/>
        <v>0.2205474786763221</v>
      </c>
      <c r="O18" s="32">
        <f t="shared" si="0"/>
        <v>0.41171866171464389</v>
      </c>
      <c r="P18" s="33">
        <f t="shared" si="1"/>
        <v>0.31605460462827561</v>
      </c>
      <c r="Q18" s="41"/>
      <c r="R18" s="58">
        <f t="shared" si="10"/>
        <v>50.680501941132079</v>
      </c>
      <c r="S18" s="58">
        <f t="shared" si="11"/>
        <v>94.620434255874528</v>
      </c>
      <c r="T18" s="58">
        <f t="shared" si="12"/>
        <v>72.631280355134422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44567.554705357907</v>
      </c>
      <c r="F19" s="56">
        <v>59017.430053392418</v>
      </c>
      <c r="G19" s="57">
        <f t="shared" si="4"/>
        <v>103584.98475875033</v>
      </c>
      <c r="H19" s="56">
        <v>326</v>
      </c>
      <c r="I19" s="56">
        <v>325</v>
      </c>
      <c r="J19" s="57">
        <f t="shared" si="5"/>
        <v>651</v>
      </c>
      <c r="K19" s="56">
        <v>247</v>
      </c>
      <c r="L19" s="56">
        <v>247</v>
      </c>
      <c r="M19" s="57">
        <f t="shared" si="6"/>
        <v>494</v>
      </c>
      <c r="N19" s="32">
        <f t="shared" si="13"/>
        <v>0.33847404691474198</v>
      </c>
      <c r="O19" s="32">
        <f t="shared" si="0"/>
        <v>0.44895196912573349</v>
      </c>
      <c r="P19" s="33">
        <f t="shared" si="1"/>
        <v>0.39366766272973736</v>
      </c>
      <c r="Q19" s="41"/>
      <c r="R19" s="58">
        <f t="shared" si="10"/>
        <v>77.779327583521649</v>
      </c>
      <c r="S19" s="58">
        <f t="shared" si="11"/>
        <v>103.17732526816856</v>
      </c>
      <c r="T19" s="58">
        <f t="shared" si="12"/>
        <v>90.46723559716186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63018.488565607862</v>
      </c>
      <c r="F20" s="56">
        <v>81879.977159069007</v>
      </c>
      <c r="G20" s="57">
        <f t="shared" si="4"/>
        <v>144898.46572467688</v>
      </c>
      <c r="H20" s="56">
        <v>326</v>
      </c>
      <c r="I20" s="56">
        <v>330</v>
      </c>
      <c r="J20" s="57">
        <f t="shared" si="5"/>
        <v>656</v>
      </c>
      <c r="K20" s="56">
        <v>277</v>
      </c>
      <c r="L20" s="56">
        <v>243</v>
      </c>
      <c r="M20" s="57">
        <f t="shared" si="6"/>
        <v>520</v>
      </c>
      <c r="N20" s="32">
        <f t="shared" si="13"/>
        <v>0.45300540978210263</v>
      </c>
      <c r="O20" s="32">
        <f t="shared" si="0"/>
        <v>0.62245314996555534</v>
      </c>
      <c r="P20" s="33">
        <f t="shared" si="1"/>
        <v>0.53536025702248191</v>
      </c>
      <c r="Q20" s="41"/>
      <c r="R20" s="58">
        <f t="shared" si="10"/>
        <v>104.50827291145582</v>
      </c>
      <c r="S20" s="58">
        <f t="shared" si="11"/>
        <v>142.89699329680454</v>
      </c>
      <c r="T20" s="58">
        <f t="shared" si="12"/>
        <v>123.21298105839871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63145.057050442862</v>
      </c>
      <c r="F21" s="56">
        <v>81081.375119451739</v>
      </c>
      <c r="G21" s="57">
        <f t="shared" si="4"/>
        <v>144226.4321698946</v>
      </c>
      <c r="H21" s="56">
        <v>326</v>
      </c>
      <c r="I21" s="56">
        <v>330</v>
      </c>
      <c r="J21" s="57">
        <f t="shared" si="5"/>
        <v>656</v>
      </c>
      <c r="K21" s="56">
        <v>249</v>
      </c>
      <c r="L21" s="56">
        <v>245</v>
      </c>
      <c r="M21" s="57">
        <f t="shared" si="6"/>
        <v>494</v>
      </c>
      <c r="N21" s="32">
        <f t="shared" si="13"/>
        <v>0.47776358158134241</v>
      </c>
      <c r="O21" s="32">
        <f t="shared" si="0"/>
        <v>0.61406676097736856</v>
      </c>
      <c r="P21" s="33">
        <f t="shared" si="1"/>
        <v>0.54588215409788732</v>
      </c>
      <c r="Q21" s="41"/>
      <c r="R21" s="58">
        <f t="shared" si="10"/>
        <v>109.81749052250933</v>
      </c>
      <c r="S21" s="58">
        <f t="shared" si="11"/>
        <v>141.0110871642639</v>
      </c>
      <c r="T21" s="58">
        <f t="shared" si="12"/>
        <v>125.41428884338661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62121.065146817818</v>
      </c>
      <c r="F22" s="56">
        <v>75162.260277327732</v>
      </c>
      <c r="G22" s="57">
        <f t="shared" si="4"/>
        <v>137283.32542414556</v>
      </c>
      <c r="H22" s="56">
        <v>326</v>
      </c>
      <c r="I22" s="56">
        <v>330</v>
      </c>
      <c r="J22" s="57">
        <f t="shared" si="5"/>
        <v>656</v>
      </c>
      <c r="K22" s="56">
        <v>241</v>
      </c>
      <c r="L22" s="56">
        <v>247</v>
      </c>
      <c r="M22" s="57">
        <f t="shared" si="6"/>
        <v>488</v>
      </c>
      <c r="N22" s="32">
        <f t="shared" si="13"/>
        <v>0.47717895553077044</v>
      </c>
      <c r="O22" s="32">
        <f t="shared" si="0"/>
        <v>0.56710825947159815</v>
      </c>
      <c r="P22" s="33">
        <f t="shared" si="1"/>
        <v>0.52254615341102906</v>
      </c>
      <c r="Q22" s="41"/>
      <c r="R22" s="58">
        <f t="shared" si="10"/>
        <v>109.56096145823248</v>
      </c>
      <c r="S22" s="58">
        <f t="shared" si="11"/>
        <v>130.2638826296841</v>
      </c>
      <c r="T22" s="58">
        <f t="shared" si="12"/>
        <v>120.00290683928807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64578.818940985417</v>
      </c>
      <c r="F23" s="56">
        <v>55764.98970035524</v>
      </c>
      <c r="G23" s="57">
        <f t="shared" si="4"/>
        <v>120343.80864134066</v>
      </c>
      <c r="H23" s="56">
        <v>326</v>
      </c>
      <c r="I23" s="56">
        <v>330</v>
      </c>
      <c r="J23" s="57">
        <f t="shared" si="5"/>
        <v>656</v>
      </c>
      <c r="K23" s="56">
        <v>245</v>
      </c>
      <c r="L23" s="56">
        <v>252</v>
      </c>
      <c r="M23" s="57">
        <f t="shared" si="6"/>
        <v>497</v>
      </c>
      <c r="N23" s="32">
        <f t="shared" si="13"/>
        <v>0.49230666387895206</v>
      </c>
      <c r="O23" s="32">
        <f t="shared" si="0"/>
        <v>0.41685346923480476</v>
      </c>
      <c r="P23" s="33">
        <f t="shared" si="1"/>
        <v>0.45420985175179146</v>
      </c>
      <c r="Q23" s="41"/>
      <c r="R23" s="58">
        <f t="shared" si="10"/>
        <v>113.09775646407253</v>
      </c>
      <c r="S23" s="58">
        <f t="shared" si="11"/>
        <v>95.816133505765023</v>
      </c>
      <c r="T23" s="58">
        <f t="shared" si="12"/>
        <v>104.37450879561202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62120.855725025613</v>
      </c>
      <c r="F24" s="56">
        <v>48797.264930747704</v>
      </c>
      <c r="G24" s="57">
        <f t="shared" si="4"/>
        <v>110918.12065577332</v>
      </c>
      <c r="H24" s="56">
        <v>326</v>
      </c>
      <c r="I24" s="56">
        <v>328</v>
      </c>
      <c r="J24" s="57">
        <f t="shared" si="5"/>
        <v>654</v>
      </c>
      <c r="K24" s="56">
        <v>247</v>
      </c>
      <c r="L24" s="56">
        <v>247</v>
      </c>
      <c r="M24" s="57">
        <f t="shared" si="6"/>
        <v>494</v>
      </c>
      <c r="N24" s="32">
        <f t="shared" si="13"/>
        <v>0.47178485725914099</v>
      </c>
      <c r="O24" s="32">
        <f t="shared" si="0"/>
        <v>0.36938521869699409</v>
      </c>
      <c r="P24" s="33">
        <f t="shared" si="1"/>
        <v>0.42050118530788744</v>
      </c>
      <c r="Q24" s="41"/>
      <c r="R24" s="58">
        <f t="shared" si="10"/>
        <v>108.413360776659</v>
      </c>
      <c r="S24" s="58">
        <f t="shared" si="11"/>
        <v>84.864808575213402</v>
      </c>
      <c r="T24" s="58">
        <f t="shared" si="12"/>
        <v>96.618571999802541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58810.07573861874</v>
      </c>
      <c r="F25" s="56">
        <v>46619.041084721786</v>
      </c>
      <c r="G25" s="57">
        <f t="shared" si="4"/>
        <v>105429.11682334053</v>
      </c>
      <c r="H25" s="56">
        <v>332</v>
      </c>
      <c r="I25" s="56">
        <v>332</v>
      </c>
      <c r="J25" s="57">
        <f t="shared" si="5"/>
        <v>664</v>
      </c>
      <c r="K25" s="56">
        <v>247</v>
      </c>
      <c r="L25" s="56">
        <v>249</v>
      </c>
      <c r="M25" s="57">
        <f t="shared" si="6"/>
        <v>496</v>
      </c>
      <c r="N25" s="32">
        <f t="shared" si="13"/>
        <v>0.44228743561322076</v>
      </c>
      <c r="O25" s="32">
        <f t="shared" si="0"/>
        <v>0.34930049365163479</v>
      </c>
      <c r="P25" s="33">
        <f t="shared" si="1"/>
        <v>0.39570741060886278</v>
      </c>
      <c r="Q25" s="41"/>
      <c r="R25" s="58">
        <f t="shared" si="10"/>
        <v>101.57180611160405</v>
      </c>
      <c r="S25" s="58">
        <f t="shared" si="11"/>
        <v>80.239313398832678</v>
      </c>
      <c r="T25" s="58">
        <f t="shared" si="12"/>
        <v>90.887169675293563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57151.419846652847</v>
      </c>
      <c r="F26" s="56">
        <v>42285.026288835019</v>
      </c>
      <c r="G26" s="57">
        <f t="shared" si="4"/>
        <v>99436.446135487873</v>
      </c>
      <c r="H26" s="56">
        <v>324</v>
      </c>
      <c r="I26" s="56">
        <v>337</v>
      </c>
      <c r="J26" s="57">
        <f t="shared" si="5"/>
        <v>661</v>
      </c>
      <c r="K26" s="56">
        <v>247</v>
      </c>
      <c r="L26" s="56">
        <v>249</v>
      </c>
      <c r="M26" s="57">
        <f t="shared" si="6"/>
        <v>496</v>
      </c>
      <c r="N26" s="32">
        <f t="shared" si="13"/>
        <v>0.435472568170168</v>
      </c>
      <c r="O26" s="32">
        <f t="shared" si="0"/>
        <v>0.31428399846024363</v>
      </c>
      <c r="P26" s="33">
        <f t="shared" si="1"/>
        <v>0.37412502684694293</v>
      </c>
      <c r="Q26" s="41"/>
      <c r="R26" s="58">
        <f t="shared" si="10"/>
        <v>100.09005227084562</v>
      </c>
      <c r="S26" s="58">
        <f t="shared" si="11"/>
        <v>72.158747933165557</v>
      </c>
      <c r="T26" s="58">
        <f t="shared" si="12"/>
        <v>85.943341517275599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53108.812153691448</v>
      </c>
      <c r="F27" s="56">
        <v>35474.155046696105</v>
      </c>
      <c r="G27" s="57">
        <f t="shared" si="4"/>
        <v>88582.96720038756</v>
      </c>
      <c r="H27" s="56">
        <v>322</v>
      </c>
      <c r="I27" s="56">
        <v>329</v>
      </c>
      <c r="J27" s="57">
        <f t="shared" si="5"/>
        <v>651</v>
      </c>
      <c r="K27" s="56">
        <v>247</v>
      </c>
      <c r="L27" s="56">
        <v>249</v>
      </c>
      <c r="M27" s="57">
        <f t="shared" si="6"/>
        <v>496</v>
      </c>
      <c r="N27" s="32">
        <f t="shared" si="13"/>
        <v>0.40600584179630794</v>
      </c>
      <c r="O27" s="32">
        <f t="shared" si="0"/>
        <v>0.26709248167913585</v>
      </c>
      <c r="P27" s="33">
        <f t="shared" si="1"/>
        <v>0.33602011653107289</v>
      </c>
      <c r="Q27" s="41"/>
      <c r="R27" s="58">
        <f t="shared" si="10"/>
        <v>93.337103960793399</v>
      </c>
      <c r="S27" s="58">
        <f t="shared" si="11"/>
        <v>61.373970669024402</v>
      </c>
      <c r="T27" s="58">
        <f t="shared" si="12"/>
        <v>77.23013705352011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13284.445845710386</v>
      </c>
      <c r="F28" s="56">
        <v>16670.977143021417</v>
      </c>
      <c r="G28" s="57">
        <f t="shared" si="4"/>
        <v>29955.422988731803</v>
      </c>
      <c r="H28" s="56">
        <v>161</v>
      </c>
      <c r="I28" s="56">
        <v>166</v>
      </c>
      <c r="J28" s="57">
        <f t="shared" si="5"/>
        <v>327</v>
      </c>
      <c r="K28" s="56">
        <v>0</v>
      </c>
      <c r="L28" s="56">
        <v>0</v>
      </c>
      <c r="M28" s="57">
        <f t="shared" si="6"/>
        <v>0</v>
      </c>
      <c r="N28" s="32">
        <f t="shared" si="13"/>
        <v>0.38200039813982017</v>
      </c>
      <c r="O28" s="32">
        <f t="shared" si="0"/>
        <v>0.46494246829042329</v>
      </c>
      <c r="P28" s="33">
        <f t="shared" si="1"/>
        <v>0.42410554690128843</v>
      </c>
      <c r="Q28" s="41"/>
      <c r="R28" s="58">
        <f t="shared" si="10"/>
        <v>82.512085998201158</v>
      </c>
      <c r="S28" s="58">
        <f t="shared" si="11"/>
        <v>100.42757315073143</v>
      </c>
      <c r="T28" s="58">
        <f t="shared" si="12"/>
        <v>91.6067981306783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11815.518931811537</v>
      </c>
      <c r="F29" s="56">
        <v>17015.79391531002</v>
      </c>
      <c r="G29" s="57">
        <f t="shared" si="4"/>
        <v>28831.312847121557</v>
      </c>
      <c r="H29" s="56">
        <v>161</v>
      </c>
      <c r="I29" s="56">
        <v>166</v>
      </c>
      <c r="J29" s="57">
        <f t="shared" si="5"/>
        <v>327</v>
      </c>
      <c r="K29" s="56">
        <v>0</v>
      </c>
      <c r="L29" s="56">
        <v>0</v>
      </c>
      <c r="M29" s="57">
        <f t="shared" si="6"/>
        <v>0</v>
      </c>
      <c r="N29" s="32">
        <f t="shared" si="13"/>
        <v>0.33976072382710887</v>
      </c>
      <c r="O29" s="32">
        <f t="shared" si="0"/>
        <v>0.47455917880717369</v>
      </c>
      <c r="P29" s="33">
        <f t="shared" si="1"/>
        <v>0.40819052054481758</v>
      </c>
      <c r="Q29" s="41"/>
      <c r="R29" s="58">
        <f t="shared" si="10"/>
        <v>73.388316346655515</v>
      </c>
      <c r="S29" s="58">
        <f t="shared" si="11"/>
        <v>102.50478262234951</v>
      </c>
      <c r="T29" s="58">
        <f t="shared" si="12"/>
        <v>88.169152437680609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11247.841229244868</v>
      </c>
      <c r="F30" s="56">
        <v>16845.444194801385</v>
      </c>
      <c r="G30" s="57">
        <f t="shared" si="4"/>
        <v>28093.285424046255</v>
      </c>
      <c r="H30" s="56">
        <v>161</v>
      </c>
      <c r="I30" s="56">
        <v>166</v>
      </c>
      <c r="J30" s="57">
        <f t="shared" si="5"/>
        <v>327</v>
      </c>
      <c r="K30" s="56">
        <v>0</v>
      </c>
      <c r="L30" s="56">
        <v>0</v>
      </c>
      <c r="M30" s="57">
        <f t="shared" si="6"/>
        <v>0</v>
      </c>
      <c r="N30" s="32">
        <f t="shared" si="13"/>
        <v>0.3234368883495764</v>
      </c>
      <c r="O30" s="32">
        <f t="shared" si="0"/>
        <v>0.469808238364608</v>
      </c>
      <c r="P30" s="33">
        <f t="shared" si="1"/>
        <v>0.39774161037555578</v>
      </c>
      <c r="Q30" s="41"/>
      <c r="R30" s="58">
        <f t="shared" si="10"/>
        <v>69.862367883508497</v>
      </c>
      <c r="S30" s="58">
        <f t="shared" si="11"/>
        <v>101.47857948675532</v>
      </c>
      <c r="T30" s="58">
        <f t="shared" si="12"/>
        <v>85.912187841120044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10099.711227962987</v>
      </c>
      <c r="F31" s="56">
        <v>16362.42753692019</v>
      </c>
      <c r="G31" s="57">
        <f t="shared" si="4"/>
        <v>26462.138764883177</v>
      </c>
      <c r="H31" s="56">
        <v>161</v>
      </c>
      <c r="I31" s="56">
        <v>166</v>
      </c>
      <c r="J31" s="57">
        <f t="shared" si="5"/>
        <v>327</v>
      </c>
      <c r="K31" s="56">
        <v>0</v>
      </c>
      <c r="L31" s="56">
        <v>0</v>
      </c>
      <c r="M31" s="57">
        <f t="shared" si="6"/>
        <v>0</v>
      </c>
      <c r="N31" s="32">
        <f t="shared" si="13"/>
        <v>0.29042187796074842</v>
      </c>
      <c r="O31" s="32">
        <f t="shared" si="0"/>
        <v>0.45633722492526185</v>
      </c>
      <c r="P31" s="33">
        <f t="shared" si="1"/>
        <v>0.37464801739839132</v>
      </c>
      <c r="Q31" s="41"/>
      <c r="R31" s="58">
        <f t="shared" si="10"/>
        <v>62.731125639521657</v>
      </c>
      <c r="S31" s="58">
        <f t="shared" si="11"/>
        <v>98.56884058385657</v>
      </c>
      <c r="T31" s="58">
        <f t="shared" si="12"/>
        <v>80.923971758052531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9164.5104265094287</v>
      </c>
      <c r="F32" s="56">
        <v>15985.803581006965</v>
      </c>
      <c r="G32" s="57">
        <f t="shared" si="4"/>
        <v>25150.314007516394</v>
      </c>
      <c r="H32" s="56">
        <v>165</v>
      </c>
      <c r="I32" s="56">
        <v>166</v>
      </c>
      <c r="J32" s="57">
        <f t="shared" si="5"/>
        <v>331</v>
      </c>
      <c r="K32" s="56">
        <v>0</v>
      </c>
      <c r="L32" s="56">
        <v>0</v>
      </c>
      <c r="M32" s="57">
        <f t="shared" si="6"/>
        <v>0</v>
      </c>
      <c r="N32" s="32">
        <f t="shared" si="13"/>
        <v>0.25714114552495593</v>
      </c>
      <c r="O32" s="32">
        <f t="shared" si="0"/>
        <v>0.44583343320523666</v>
      </c>
      <c r="P32" s="33">
        <f t="shared" si="1"/>
        <v>0.35177232303228706</v>
      </c>
      <c r="Q32" s="41"/>
      <c r="R32" s="58">
        <f t="shared" si="10"/>
        <v>55.542487433390477</v>
      </c>
      <c r="S32" s="58">
        <f t="shared" si="11"/>
        <v>96.300021572331119</v>
      </c>
      <c r="T32" s="58">
        <f t="shared" si="12"/>
        <v>75.982821774973999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6693.6272297226042</v>
      </c>
      <c r="F33" s="56">
        <v>12114.007387251544</v>
      </c>
      <c r="G33" s="57">
        <f t="shared" si="4"/>
        <v>18807.634616974148</v>
      </c>
      <c r="H33" s="56">
        <v>182</v>
      </c>
      <c r="I33" s="56">
        <v>171</v>
      </c>
      <c r="J33" s="57">
        <f t="shared" si="5"/>
        <v>353</v>
      </c>
      <c r="K33" s="56">
        <v>0</v>
      </c>
      <c r="L33" s="56">
        <v>0</v>
      </c>
      <c r="M33" s="57">
        <f t="shared" si="6"/>
        <v>0</v>
      </c>
      <c r="N33" s="32">
        <f t="shared" si="13"/>
        <v>0.17026931292538167</v>
      </c>
      <c r="O33" s="32">
        <f t="shared" si="0"/>
        <v>0.32797290955305242</v>
      </c>
      <c r="P33" s="33">
        <f t="shared" si="1"/>
        <v>0.24666397304813437</v>
      </c>
      <c r="Q33" s="41"/>
      <c r="R33" s="58">
        <f t="shared" si="10"/>
        <v>36.77817159188244</v>
      </c>
      <c r="S33" s="58">
        <f t="shared" si="11"/>
        <v>70.842148463459324</v>
      </c>
      <c r="T33" s="58">
        <f t="shared" si="12"/>
        <v>53.279418178397023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3161.1458076482104</v>
      </c>
      <c r="F34" s="56">
        <v>4866.2167606088715</v>
      </c>
      <c r="G34" s="57">
        <f t="shared" si="4"/>
        <v>8027.3625682570819</v>
      </c>
      <c r="H34" s="56">
        <v>163</v>
      </c>
      <c r="I34" s="56">
        <v>166</v>
      </c>
      <c r="J34" s="57">
        <f t="shared" si="5"/>
        <v>329</v>
      </c>
      <c r="K34" s="56">
        <v>0</v>
      </c>
      <c r="L34" s="56">
        <v>0</v>
      </c>
      <c r="M34" s="57">
        <f t="shared" si="6"/>
        <v>0</v>
      </c>
      <c r="N34" s="32">
        <f t="shared" si="13"/>
        <v>8.9784872973421109E-2</v>
      </c>
      <c r="O34" s="32">
        <f t="shared" si="0"/>
        <v>0.13571554999466956</v>
      </c>
      <c r="P34" s="33">
        <f t="shared" si="1"/>
        <v>0.11295962186560117</v>
      </c>
      <c r="Q34" s="41"/>
      <c r="R34" s="58">
        <f t="shared" si="10"/>
        <v>19.393532562258958</v>
      </c>
      <c r="S34" s="58">
        <f t="shared" si="11"/>
        <v>29.314558798848623</v>
      </c>
      <c r="T34" s="58">
        <f t="shared" si="12"/>
        <v>24.399278322969852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1727.6778727485505</v>
      </c>
      <c r="F35" s="56">
        <v>2433.8179524891875</v>
      </c>
      <c r="G35" s="57">
        <f t="shared" si="4"/>
        <v>4161.4958252377382</v>
      </c>
      <c r="H35" s="56">
        <v>167</v>
      </c>
      <c r="I35" s="56">
        <v>170</v>
      </c>
      <c r="J35" s="57">
        <f t="shared" si="5"/>
        <v>337</v>
      </c>
      <c r="K35" s="56">
        <v>0</v>
      </c>
      <c r="L35" s="56">
        <v>0</v>
      </c>
      <c r="M35" s="57">
        <f t="shared" si="6"/>
        <v>0</v>
      </c>
      <c r="N35" s="32">
        <f t="shared" si="13"/>
        <v>4.7895261497797471E-2</v>
      </c>
      <c r="O35" s="32">
        <f t="shared" si="0"/>
        <v>6.6280445329226237E-2</v>
      </c>
      <c r="P35" s="33">
        <f t="shared" si="1"/>
        <v>5.7169686575966293E-2</v>
      </c>
      <c r="Q35" s="41"/>
      <c r="R35" s="58">
        <f t="shared" si="10"/>
        <v>10.345376483524255</v>
      </c>
      <c r="S35" s="58">
        <f t="shared" si="11"/>
        <v>14.316576191112867</v>
      </c>
      <c r="T35" s="58">
        <f t="shared" si="12"/>
        <v>12.34865230040872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370.82633538030234</v>
      </c>
      <c r="F36" s="61">
        <v>564.00000000000011</v>
      </c>
      <c r="G36" s="62">
        <f t="shared" si="4"/>
        <v>934.82633538030245</v>
      </c>
      <c r="H36" s="61">
        <v>163</v>
      </c>
      <c r="I36" s="61">
        <v>166</v>
      </c>
      <c r="J36" s="62">
        <f t="shared" si="5"/>
        <v>329</v>
      </c>
      <c r="K36" s="61">
        <v>0</v>
      </c>
      <c r="L36" s="61">
        <v>0</v>
      </c>
      <c r="M36" s="62">
        <f t="shared" si="6"/>
        <v>0</v>
      </c>
      <c r="N36" s="34">
        <f t="shared" si="13"/>
        <v>1.0532445335727742E-2</v>
      </c>
      <c r="O36" s="34">
        <f t="shared" si="0"/>
        <v>1.5729585006693445E-2</v>
      </c>
      <c r="P36" s="35">
        <f t="shared" si="1"/>
        <v>1.3154710336883689E-2</v>
      </c>
      <c r="Q36" s="41"/>
      <c r="R36" s="58">
        <f t="shared" si="10"/>
        <v>2.2750081925171921</v>
      </c>
      <c r="S36" s="58">
        <f t="shared" si="11"/>
        <v>3.3975903614457836</v>
      </c>
      <c r="T36" s="58">
        <f t="shared" si="12"/>
        <v>2.8414174327668769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19690.261007663514</v>
      </c>
      <c r="F37" s="64">
        <v>12586.595992052837</v>
      </c>
      <c r="G37" s="65">
        <f t="shared" si="4"/>
        <v>32276.85699971635</v>
      </c>
      <c r="H37" s="64">
        <v>81</v>
      </c>
      <c r="I37" s="64">
        <v>84</v>
      </c>
      <c r="J37" s="65">
        <f t="shared" si="5"/>
        <v>165</v>
      </c>
      <c r="K37" s="64">
        <v>166</v>
      </c>
      <c r="L37" s="64">
        <v>168</v>
      </c>
      <c r="M37" s="65">
        <f t="shared" si="6"/>
        <v>334</v>
      </c>
      <c r="N37" s="30">
        <f t="shared" si="13"/>
        <v>0.33564470557179044</v>
      </c>
      <c r="O37" s="30">
        <f t="shared" si="0"/>
        <v>0.21045003999553299</v>
      </c>
      <c r="P37" s="31">
        <f t="shared" si="1"/>
        <v>0.27244291477915755</v>
      </c>
      <c r="Q37" s="41"/>
      <c r="R37" s="58">
        <f t="shared" si="10"/>
        <v>79.717655901471716</v>
      </c>
      <c r="S37" s="58">
        <f t="shared" si="11"/>
        <v>49.946809492273161</v>
      </c>
      <c r="T37" s="58">
        <f t="shared" si="12"/>
        <v>64.683080159752208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18894.189137370471</v>
      </c>
      <c r="F38" s="56">
        <v>12692.194142747332</v>
      </c>
      <c r="G38" s="57">
        <f t="shared" si="4"/>
        <v>31586.383280117803</v>
      </c>
      <c r="H38" s="56">
        <v>81</v>
      </c>
      <c r="I38" s="56">
        <v>83</v>
      </c>
      <c r="J38" s="57">
        <f t="shared" si="5"/>
        <v>164</v>
      </c>
      <c r="K38" s="56">
        <v>168</v>
      </c>
      <c r="L38" s="56">
        <v>168</v>
      </c>
      <c r="M38" s="57">
        <f t="shared" si="6"/>
        <v>336</v>
      </c>
      <c r="N38" s="32">
        <f t="shared" si="13"/>
        <v>0.31937439380274629</v>
      </c>
      <c r="O38" s="32">
        <f t="shared" si="0"/>
        <v>0.21298486613551035</v>
      </c>
      <c r="P38" s="33">
        <f t="shared" si="1"/>
        <v>0.26598611627692842</v>
      </c>
      <c r="Q38" s="41"/>
      <c r="R38" s="58">
        <f t="shared" si="10"/>
        <v>75.880277660122374</v>
      </c>
      <c r="S38" s="58">
        <f t="shared" si="11"/>
        <v>50.566510528873835</v>
      </c>
      <c r="T38" s="58">
        <f t="shared" si="12"/>
        <v>63.172766560235608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18427.249152592642</v>
      </c>
      <c r="F39" s="56">
        <v>12545.016442264521</v>
      </c>
      <c r="G39" s="57">
        <f t="shared" si="4"/>
        <v>30972.265594857163</v>
      </c>
      <c r="H39" s="56">
        <v>81</v>
      </c>
      <c r="I39" s="56">
        <v>83</v>
      </c>
      <c r="J39" s="57">
        <f t="shared" si="5"/>
        <v>164</v>
      </c>
      <c r="K39" s="56">
        <v>174</v>
      </c>
      <c r="L39" s="56">
        <v>162</v>
      </c>
      <c r="M39" s="57">
        <f t="shared" si="6"/>
        <v>336</v>
      </c>
      <c r="N39" s="32">
        <f t="shared" si="13"/>
        <v>0.30383935418468278</v>
      </c>
      <c r="O39" s="32">
        <f t="shared" si="0"/>
        <v>0.21590624470371267</v>
      </c>
      <c r="P39" s="33">
        <f t="shared" si="1"/>
        <v>0.2608146860251378</v>
      </c>
      <c r="Q39" s="41"/>
      <c r="R39" s="58">
        <f t="shared" si="10"/>
        <v>72.263722167029968</v>
      </c>
      <c r="S39" s="58">
        <f t="shared" si="11"/>
        <v>51.20414874393682</v>
      </c>
      <c r="T39" s="58">
        <f t="shared" si="12"/>
        <v>61.944531189714326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18146.59664478762</v>
      </c>
      <c r="F40" s="56">
        <v>12419.960543659894</v>
      </c>
      <c r="G40" s="57">
        <f t="shared" si="4"/>
        <v>30566.557188447514</v>
      </c>
      <c r="H40" s="56">
        <v>81</v>
      </c>
      <c r="I40" s="56">
        <v>83</v>
      </c>
      <c r="J40" s="57">
        <f t="shared" si="5"/>
        <v>164</v>
      </c>
      <c r="K40" s="56">
        <v>168</v>
      </c>
      <c r="L40" s="56">
        <v>168</v>
      </c>
      <c r="M40" s="57">
        <f t="shared" si="6"/>
        <v>336</v>
      </c>
      <c r="N40" s="32">
        <f t="shared" si="13"/>
        <v>0.30673760386726878</v>
      </c>
      <c r="O40" s="32">
        <f t="shared" si="0"/>
        <v>0.20841657510504588</v>
      </c>
      <c r="P40" s="33">
        <f t="shared" si="1"/>
        <v>0.25739825172163427</v>
      </c>
      <c r="Q40" s="41"/>
      <c r="R40" s="58">
        <f t="shared" si="10"/>
        <v>72.877898171837828</v>
      </c>
      <c r="S40" s="58">
        <f t="shared" si="11"/>
        <v>49.481914516573283</v>
      </c>
      <c r="T40" s="58">
        <f t="shared" si="12"/>
        <v>61.13311437689503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17881.671601169099</v>
      </c>
      <c r="F41" s="56">
        <v>12204.925222620117</v>
      </c>
      <c r="G41" s="57">
        <f t="shared" si="4"/>
        <v>30086.596823789216</v>
      </c>
      <c r="H41" s="56">
        <v>93</v>
      </c>
      <c r="I41" s="56">
        <v>83</v>
      </c>
      <c r="J41" s="57">
        <f t="shared" si="5"/>
        <v>176</v>
      </c>
      <c r="K41" s="56">
        <v>168</v>
      </c>
      <c r="L41" s="56">
        <v>168</v>
      </c>
      <c r="M41" s="57">
        <f t="shared" si="6"/>
        <v>336</v>
      </c>
      <c r="N41" s="32">
        <f t="shared" si="13"/>
        <v>0.2895723474732656</v>
      </c>
      <c r="O41" s="32">
        <f t="shared" si="0"/>
        <v>0.20480811556282918</v>
      </c>
      <c r="P41" s="33">
        <f t="shared" si="1"/>
        <v>0.24794466000617432</v>
      </c>
      <c r="Q41" s="41"/>
      <c r="R41" s="58">
        <f t="shared" si="10"/>
        <v>68.512151728617241</v>
      </c>
      <c r="S41" s="58">
        <f t="shared" si="11"/>
        <v>48.625200090119989</v>
      </c>
      <c r="T41" s="58">
        <f t="shared" si="12"/>
        <v>58.762884421463312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15758.261009263235</v>
      </c>
      <c r="F42" s="56">
        <v>7473.4714799916883</v>
      </c>
      <c r="G42" s="57">
        <f t="shared" si="4"/>
        <v>23231.732489254922</v>
      </c>
      <c r="H42" s="56">
        <v>0</v>
      </c>
      <c r="I42" s="56">
        <v>0</v>
      </c>
      <c r="J42" s="57">
        <f t="shared" si="5"/>
        <v>0</v>
      </c>
      <c r="K42" s="56">
        <v>168</v>
      </c>
      <c r="L42" s="56">
        <v>168</v>
      </c>
      <c r="M42" s="57">
        <f t="shared" si="6"/>
        <v>336</v>
      </c>
      <c r="N42" s="32">
        <f t="shared" si="13"/>
        <v>0.37822247046042712</v>
      </c>
      <c r="O42" s="32">
        <f t="shared" si="0"/>
        <v>0.17937479550671295</v>
      </c>
      <c r="P42" s="33">
        <f t="shared" si="1"/>
        <v>0.27879863298356999</v>
      </c>
      <c r="Q42" s="41"/>
      <c r="R42" s="58">
        <f t="shared" si="10"/>
        <v>93.799172674185925</v>
      </c>
      <c r="S42" s="58">
        <f t="shared" si="11"/>
        <v>44.484949285664811</v>
      </c>
      <c r="T42" s="58">
        <f t="shared" si="12"/>
        <v>69.142060979925361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13898.897464679665</v>
      </c>
      <c r="F43" s="56">
        <v>6382.1633928937463</v>
      </c>
      <c r="G43" s="57">
        <f t="shared" si="4"/>
        <v>20281.060857573411</v>
      </c>
      <c r="H43" s="56">
        <v>0</v>
      </c>
      <c r="I43" s="56">
        <v>0</v>
      </c>
      <c r="J43" s="57">
        <f t="shared" si="5"/>
        <v>0</v>
      </c>
      <c r="K43" s="56">
        <v>168</v>
      </c>
      <c r="L43" s="56">
        <v>168</v>
      </c>
      <c r="M43" s="57">
        <f t="shared" si="6"/>
        <v>336</v>
      </c>
      <c r="N43" s="32">
        <f t="shared" si="13"/>
        <v>0.3335948892252224</v>
      </c>
      <c r="O43" s="32">
        <f t="shared" si="0"/>
        <v>0.15318172505985375</v>
      </c>
      <c r="P43" s="33">
        <f t="shared" si="1"/>
        <v>0.24338830714253806</v>
      </c>
      <c r="Q43" s="41"/>
      <c r="R43" s="58">
        <f t="shared" si="10"/>
        <v>82.731532527855151</v>
      </c>
      <c r="S43" s="58">
        <f t="shared" si="11"/>
        <v>37.989067814843729</v>
      </c>
      <c r="T43" s="58">
        <f t="shared" si="12"/>
        <v>60.360300171349436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13360.648517033176</v>
      </c>
      <c r="F44" s="56">
        <v>6121.8879609654959</v>
      </c>
      <c r="G44" s="57">
        <f t="shared" si="4"/>
        <v>19482.53647799867</v>
      </c>
      <c r="H44" s="56">
        <v>0</v>
      </c>
      <c r="I44" s="56">
        <v>0</v>
      </c>
      <c r="J44" s="57">
        <f t="shared" si="5"/>
        <v>0</v>
      </c>
      <c r="K44" s="56">
        <v>168</v>
      </c>
      <c r="L44" s="56">
        <v>168</v>
      </c>
      <c r="M44" s="57">
        <f t="shared" si="6"/>
        <v>336</v>
      </c>
      <c r="N44" s="32">
        <f t="shared" si="13"/>
        <v>0.32067608767840766</v>
      </c>
      <c r="O44" s="32">
        <f t="shared" si="0"/>
        <v>0.14693471488492454</v>
      </c>
      <c r="P44" s="33">
        <f t="shared" si="1"/>
        <v>0.23380540128166608</v>
      </c>
      <c r="Q44" s="41"/>
      <c r="R44" s="58">
        <f t="shared" si="10"/>
        <v>79.527669744245102</v>
      </c>
      <c r="S44" s="58">
        <f t="shared" si="11"/>
        <v>36.439809291461287</v>
      </c>
      <c r="T44" s="58">
        <f t="shared" si="12"/>
        <v>57.983739517853188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12780.099720384473</v>
      </c>
      <c r="F45" s="56">
        <v>5984.1830126603363</v>
      </c>
      <c r="G45" s="57">
        <f t="shared" si="4"/>
        <v>18764.282733044809</v>
      </c>
      <c r="H45" s="56">
        <v>0</v>
      </c>
      <c r="I45" s="56">
        <v>0</v>
      </c>
      <c r="J45" s="57">
        <f t="shared" si="5"/>
        <v>0</v>
      </c>
      <c r="K45" s="56">
        <v>168</v>
      </c>
      <c r="L45" s="56">
        <v>168</v>
      </c>
      <c r="M45" s="57">
        <f t="shared" si="6"/>
        <v>336</v>
      </c>
      <c r="N45" s="32">
        <f t="shared" si="13"/>
        <v>0.30674202477881318</v>
      </c>
      <c r="O45" s="32">
        <f t="shared" si="0"/>
        <v>0.1436295845972623</v>
      </c>
      <c r="P45" s="33">
        <f t="shared" si="1"/>
        <v>0.22518580468803776</v>
      </c>
      <c r="Q45" s="41"/>
      <c r="R45" s="58">
        <f t="shared" si="10"/>
        <v>76.072022145145667</v>
      </c>
      <c r="S45" s="58">
        <f t="shared" si="11"/>
        <v>35.620136980121046</v>
      </c>
      <c r="T45" s="58">
        <f t="shared" si="12"/>
        <v>55.846079562633363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12646.80253971204</v>
      </c>
      <c r="F46" s="56">
        <v>6004.621168046132</v>
      </c>
      <c r="G46" s="57">
        <f t="shared" si="4"/>
        <v>18651.423707758171</v>
      </c>
      <c r="H46" s="56">
        <v>0</v>
      </c>
      <c r="I46" s="56">
        <v>0</v>
      </c>
      <c r="J46" s="57">
        <f t="shared" si="5"/>
        <v>0</v>
      </c>
      <c r="K46" s="56">
        <v>168</v>
      </c>
      <c r="L46" s="56">
        <v>168</v>
      </c>
      <c r="M46" s="57">
        <f t="shared" si="6"/>
        <v>336</v>
      </c>
      <c r="N46" s="32">
        <f t="shared" si="13"/>
        <v>0.30354268768510079</v>
      </c>
      <c r="O46" s="32">
        <f t="shared" si="0"/>
        <v>0.14412013172153734</v>
      </c>
      <c r="P46" s="33">
        <f t="shared" si="1"/>
        <v>0.22383140970331908</v>
      </c>
      <c r="Q46" s="41"/>
      <c r="R46" s="58">
        <f t="shared" si="10"/>
        <v>75.278586545905</v>
      </c>
      <c r="S46" s="58">
        <f t="shared" si="11"/>
        <v>35.741792666941265</v>
      </c>
      <c r="T46" s="58">
        <f t="shared" si="12"/>
        <v>55.510189606423125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12377.14451718236</v>
      </c>
      <c r="F47" s="56">
        <v>6013.963741908311</v>
      </c>
      <c r="G47" s="57">
        <f t="shared" si="4"/>
        <v>18391.10825909067</v>
      </c>
      <c r="H47" s="56">
        <v>0</v>
      </c>
      <c r="I47" s="56">
        <v>0</v>
      </c>
      <c r="J47" s="57">
        <f t="shared" si="5"/>
        <v>0</v>
      </c>
      <c r="K47" s="56">
        <v>168</v>
      </c>
      <c r="L47" s="56">
        <v>168</v>
      </c>
      <c r="M47" s="57">
        <f t="shared" si="6"/>
        <v>336</v>
      </c>
      <c r="N47" s="32">
        <f t="shared" si="13"/>
        <v>0.29707048092315574</v>
      </c>
      <c r="O47" s="32">
        <f t="shared" si="0"/>
        <v>0.14434436784534158</v>
      </c>
      <c r="P47" s="33">
        <f t="shared" si="1"/>
        <v>0.22070742438424862</v>
      </c>
      <c r="Q47" s="41"/>
      <c r="R47" s="58">
        <f t="shared" si="10"/>
        <v>73.673479268942614</v>
      </c>
      <c r="S47" s="58">
        <f t="shared" si="11"/>
        <v>35.797403225644707</v>
      </c>
      <c r="T47" s="58">
        <f t="shared" si="12"/>
        <v>54.735441247293657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11455.811286595006</v>
      </c>
      <c r="F48" s="56">
        <v>5070.4552971396215</v>
      </c>
      <c r="G48" s="57">
        <f t="shared" si="4"/>
        <v>16526.266583734629</v>
      </c>
      <c r="H48" s="56">
        <v>0</v>
      </c>
      <c r="I48" s="56">
        <v>0</v>
      </c>
      <c r="J48" s="57">
        <f t="shared" ref="J48:J58" si="14">+H48+I48</f>
        <v>0</v>
      </c>
      <c r="K48" s="56">
        <v>168</v>
      </c>
      <c r="L48" s="56">
        <v>168</v>
      </c>
      <c r="M48" s="57">
        <f t="shared" ref="M48:M58" si="15">+K48+L48</f>
        <v>336</v>
      </c>
      <c r="N48" s="32">
        <f t="shared" ref="N48" si="16">+E48/(H48*216+K48*248)</f>
        <v>0.27495706813064053</v>
      </c>
      <c r="O48" s="32">
        <f t="shared" ref="O48" si="17">+F48/(I48*216+L48*248)</f>
        <v>0.12169871584916526</v>
      </c>
      <c r="P48" s="33">
        <f t="shared" ref="P48" si="18">+G48/(J48*216+M48*248)</f>
        <v>0.19832789198990289</v>
      </c>
      <c r="Q48" s="41"/>
      <c r="R48" s="58">
        <f t="shared" ref="R48" si="19">+E48/(H48+K48)</f>
        <v>68.189352896398844</v>
      </c>
      <c r="S48" s="58">
        <f t="shared" ref="S48" si="20">+F48/(I48+L48)</f>
        <v>30.181281530592987</v>
      </c>
      <c r="T48" s="58">
        <f t="shared" ref="T48" si="21">+G48/(J48+M48)</f>
        <v>49.185317213495921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10503.463739709334</v>
      </c>
      <c r="F49" s="56">
        <v>4999.1662465093395</v>
      </c>
      <c r="G49" s="57">
        <f t="shared" si="4"/>
        <v>15502.629986218673</v>
      </c>
      <c r="H49" s="56">
        <v>0</v>
      </c>
      <c r="I49" s="56">
        <v>0</v>
      </c>
      <c r="J49" s="57">
        <f t="shared" si="14"/>
        <v>0</v>
      </c>
      <c r="K49" s="56">
        <v>168</v>
      </c>
      <c r="L49" s="56">
        <v>168</v>
      </c>
      <c r="M49" s="57">
        <f t="shared" si="15"/>
        <v>336</v>
      </c>
      <c r="N49" s="32">
        <f t="shared" si="13"/>
        <v>0.25209926410592681</v>
      </c>
      <c r="O49" s="32">
        <f t="shared" si="0"/>
        <v>0.11998766912704828</v>
      </c>
      <c r="P49" s="33">
        <f t="shared" si="1"/>
        <v>0.18604346661648755</v>
      </c>
      <c r="Q49" s="41"/>
      <c r="R49" s="58">
        <f t="shared" si="10"/>
        <v>62.520617498269843</v>
      </c>
      <c r="S49" s="58">
        <f t="shared" si="11"/>
        <v>29.756941943507975</v>
      </c>
      <c r="T49" s="58">
        <f t="shared" si="12"/>
        <v>46.138779720888905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10567.074755578034</v>
      </c>
      <c r="F50" s="56">
        <v>4763.3799329330886</v>
      </c>
      <c r="G50" s="57">
        <f t="shared" si="4"/>
        <v>15330.454688511123</v>
      </c>
      <c r="H50" s="56">
        <v>0</v>
      </c>
      <c r="I50" s="56">
        <v>0</v>
      </c>
      <c r="J50" s="57">
        <f t="shared" si="14"/>
        <v>0</v>
      </c>
      <c r="K50" s="56">
        <v>166</v>
      </c>
      <c r="L50" s="56">
        <v>168</v>
      </c>
      <c r="M50" s="57">
        <f t="shared" si="15"/>
        <v>334</v>
      </c>
      <c r="N50" s="32">
        <f t="shared" si="13"/>
        <v>0.25668176145496585</v>
      </c>
      <c r="O50" s="32">
        <f t="shared" si="0"/>
        <v>0.11432843541026039</v>
      </c>
      <c r="P50" s="33">
        <f t="shared" si="1"/>
        <v>0.18507889086960502</v>
      </c>
      <c r="Q50" s="41"/>
      <c r="R50" s="58">
        <f t="shared" si="10"/>
        <v>63.657076840831536</v>
      </c>
      <c r="S50" s="58">
        <f t="shared" si="11"/>
        <v>28.353451981744577</v>
      </c>
      <c r="T50" s="58">
        <f t="shared" si="12"/>
        <v>45.899564935662042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9823.4858114864874</v>
      </c>
      <c r="F51" s="56">
        <v>4397.046389246515</v>
      </c>
      <c r="G51" s="57">
        <f t="shared" si="4"/>
        <v>14220.532200733003</v>
      </c>
      <c r="H51" s="56">
        <v>0</v>
      </c>
      <c r="I51" s="56">
        <v>0</v>
      </c>
      <c r="J51" s="57">
        <f t="shared" si="14"/>
        <v>0</v>
      </c>
      <c r="K51" s="56">
        <v>168</v>
      </c>
      <c r="L51" s="56">
        <v>168</v>
      </c>
      <c r="M51" s="57">
        <f t="shared" si="15"/>
        <v>336</v>
      </c>
      <c r="N51" s="32">
        <f t="shared" si="13"/>
        <v>0.23577874931563189</v>
      </c>
      <c r="O51" s="32">
        <f t="shared" si="0"/>
        <v>0.10553586763744516</v>
      </c>
      <c r="P51" s="33">
        <f t="shared" si="1"/>
        <v>0.17065730847653854</v>
      </c>
      <c r="Q51" s="41"/>
      <c r="R51" s="58">
        <f t="shared" si="10"/>
        <v>58.473129830276712</v>
      </c>
      <c r="S51" s="58">
        <f t="shared" si="11"/>
        <v>26.172895174086399</v>
      </c>
      <c r="T51" s="58">
        <f t="shared" si="12"/>
        <v>42.323012502181555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9722.4839507627294</v>
      </c>
      <c r="F52" s="56">
        <v>4463.4109768936669</v>
      </c>
      <c r="G52" s="57">
        <f t="shared" si="4"/>
        <v>14185.894927656396</v>
      </c>
      <c r="H52" s="56">
        <v>0</v>
      </c>
      <c r="I52" s="56">
        <v>0</v>
      </c>
      <c r="J52" s="57">
        <f t="shared" si="14"/>
        <v>0</v>
      </c>
      <c r="K52" s="56">
        <v>168</v>
      </c>
      <c r="L52" s="56">
        <v>168</v>
      </c>
      <c r="M52" s="57">
        <f t="shared" si="15"/>
        <v>336</v>
      </c>
      <c r="N52" s="32">
        <f t="shared" si="13"/>
        <v>0.23335454950947412</v>
      </c>
      <c r="O52" s="32">
        <f t="shared" si="0"/>
        <v>0.10712871968350775</v>
      </c>
      <c r="P52" s="33">
        <f t="shared" si="1"/>
        <v>0.17024163459649094</v>
      </c>
      <c r="Q52" s="41"/>
      <c r="R52" s="58">
        <f t="shared" si="10"/>
        <v>57.871928278349579</v>
      </c>
      <c r="S52" s="58">
        <f t="shared" si="11"/>
        <v>26.567922481509921</v>
      </c>
      <c r="T52" s="58">
        <f t="shared" si="12"/>
        <v>42.219925379929748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9619.2118681851462</v>
      </c>
      <c r="F53" s="56">
        <v>4384.9741092981822</v>
      </c>
      <c r="G53" s="57">
        <f t="shared" si="4"/>
        <v>14004.185977483328</v>
      </c>
      <c r="H53" s="56">
        <v>0</v>
      </c>
      <c r="I53" s="56">
        <v>0</v>
      </c>
      <c r="J53" s="57">
        <f t="shared" si="14"/>
        <v>0</v>
      </c>
      <c r="K53" s="56">
        <v>166</v>
      </c>
      <c r="L53" s="56">
        <v>168</v>
      </c>
      <c r="M53" s="57">
        <f t="shared" si="15"/>
        <v>334</v>
      </c>
      <c r="N53" s="32">
        <f t="shared" si="13"/>
        <v>0.23365749776975189</v>
      </c>
      <c r="O53" s="32">
        <f t="shared" si="0"/>
        <v>0.10524611437447634</v>
      </c>
      <c r="P53" s="33">
        <f t="shared" si="1"/>
        <v>0.1690673408523678</v>
      </c>
      <c r="Q53" s="41"/>
      <c r="R53" s="58">
        <f t="shared" si="10"/>
        <v>57.947059446898471</v>
      </c>
      <c r="S53" s="58">
        <f t="shared" si="11"/>
        <v>26.101036364870133</v>
      </c>
      <c r="T53" s="58">
        <f t="shared" si="12"/>
        <v>41.928700531387207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9564.2019665543812</v>
      </c>
      <c r="F54" s="56">
        <v>4096.6518649724649</v>
      </c>
      <c r="G54" s="57">
        <f t="shared" si="4"/>
        <v>13660.853831526845</v>
      </c>
      <c r="H54" s="56">
        <v>0</v>
      </c>
      <c r="I54" s="56">
        <v>0</v>
      </c>
      <c r="J54" s="57">
        <f t="shared" si="14"/>
        <v>0</v>
      </c>
      <c r="K54" s="56">
        <v>176</v>
      </c>
      <c r="L54" s="56">
        <v>170</v>
      </c>
      <c r="M54" s="57">
        <f t="shared" si="15"/>
        <v>346</v>
      </c>
      <c r="N54" s="32">
        <f t="shared" si="13"/>
        <v>0.21912119608124958</v>
      </c>
      <c r="O54" s="32">
        <f t="shared" si="0"/>
        <v>9.7169161882648597E-2</v>
      </c>
      <c r="P54" s="33">
        <f t="shared" si="1"/>
        <v>0.15920256656170573</v>
      </c>
      <c r="Q54" s="41"/>
      <c r="R54" s="58">
        <f t="shared" si="10"/>
        <v>54.342056628149891</v>
      </c>
      <c r="S54" s="58">
        <f t="shared" si="11"/>
        <v>24.097952146896851</v>
      </c>
      <c r="T54" s="58">
        <f t="shared" si="12"/>
        <v>39.482236507303021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7404.5903946180479</v>
      </c>
      <c r="F55" s="56">
        <v>2776.8168452154232</v>
      </c>
      <c r="G55" s="57">
        <f t="shared" si="4"/>
        <v>10181.407239833472</v>
      </c>
      <c r="H55" s="56">
        <v>0</v>
      </c>
      <c r="I55" s="56">
        <v>0</v>
      </c>
      <c r="J55" s="57">
        <f t="shared" si="14"/>
        <v>0</v>
      </c>
      <c r="K55" s="56">
        <v>182</v>
      </c>
      <c r="L55" s="56">
        <v>170</v>
      </c>
      <c r="M55" s="57">
        <f t="shared" si="15"/>
        <v>352</v>
      </c>
      <c r="N55" s="32">
        <f t="shared" si="13"/>
        <v>0.16405065567657851</v>
      </c>
      <c r="O55" s="32">
        <f t="shared" si="0"/>
        <v>6.5863777163553683E-2</v>
      </c>
      <c r="P55" s="33">
        <f t="shared" si="1"/>
        <v>0.11663085639471994</v>
      </c>
      <c r="Q55" s="41"/>
      <c r="R55" s="58">
        <f t="shared" si="10"/>
        <v>40.68456260779147</v>
      </c>
      <c r="S55" s="58">
        <f t="shared" si="11"/>
        <v>16.334216736561313</v>
      </c>
      <c r="T55" s="58">
        <f t="shared" si="12"/>
        <v>28.924452385890547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7152.2327533163434</v>
      </c>
      <c r="F56" s="56">
        <v>2587.4958847231496</v>
      </c>
      <c r="G56" s="57">
        <f t="shared" si="4"/>
        <v>9739.7286380394926</v>
      </c>
      <c r="H56" s="56">
        <v>0</v>
      </c>
      <c r="I56" s="56">
        <v>0</v>
      </c>
      <c r="J56" s="57">
        <f t="shared" si="14"/>
        <v>0</v>
      </c>
      <c r="K56" s="56">
        <v>170</v>
      </c>
      <c r="L56" s="56">
        <v>168</v>
      </c>
      <c r="M56" s="57">
        <f t="shared" si="15"/>
        <v>338</v>
      </c>
      <c r="N56" s="32">
        <f t="shared" si="13"/>
        <v>0.16964498940503661</v>
      </c>
      <c r="O56" s="32">
        <f t="shared" si="0"/>
        <v>6.2103875881412002E-2</v>
      </c>
      <c r="P56" s="33">
        <f t="shared" si="1"/>
        <v>0.11619260161814626</v>
      </c>
      <c r="Q56" s="41"/>
      <c r="R56" s="58">
        <f t="shared" si="10"/>
        <v>42.071957372449077</v>
      </c>
      <c r="S56" s="58">
        <f t="shared" si="11"/>
        <v>15.401761218590176</v>
      </c>
      <c r="T56" s="58">
        <f t="shared" si="12"/>
        <v>28.815765201300273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5367.9993340855262</v>
      </c>
      <c r="F57" s="56">
        <v>2164.5768042843169</v>
      </c>
      <c r="G57" s="57">
        <f t="shared" si="4"/>
        <v>7532.5761383698427</v>
      </c>
      <c r="H57" s="56">
        <v>0</v>
      </c>
      <c r="I57" s="56">
        <v>0</v>
      </c>
      <c r="J57" s="57">
        <f t="shared" si="14"/>
        <v>0</v>
      </c>
      <c r="K57" s="56">
        <v>168</v>
      </c>
      <c r="L57" s="56">
        <v>168</v>
      </c>
      <c r="M57" s="57">
        <f t="shared" si="15"/>
        <v>336</v>
      </c>
      <c r="N57" s="32">
        <f t="shared" si="13"/>
        <v>0.12884022979275936</v>
      </c>
      <c r="O57" s="32">
        <f t="shared" si="0"/>
        <v>5.1953168305595168E-2</v>
      </c>
      <c r="P57" s="33">
        <f t="shared" si="1"/>
        <v>9.0396699049177257E-2</v>
      </c>
      <c r="Q57" s="41"/>
      <c r="R57" s="58">
        <f t="shared" si="10"/>
        <v>31.952376988604321</v>
      </c>
      <c r="S57" s="58">
        <f t="shared" si="11"/>
        <v>12.8843857397876</v>
      </c>
      <c r="T57" s="58">
        <f t="shared" si="12"/>
        <v>22.418381364195959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5028.314776474981</v>
      </c>
      <c r="F58" s="61">
        <v>2095.9999999999995</v>
      </c>
      <c r="G58" s="62">
        <f t="shared" si="4"/>
        <v>7124.314776474981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168</v>
      </c>
      <c r="M58" s="57">
        <f t="shared" si="15"/>
        <v>336</v>
      </c>
      <c r="N58" s="34">
        <f t="shared" si="13"/>
        <v>0.1206872786212313</v>
      </c>
      <c r="O58" s="34">
        <f t="shared" si="0"/>
        <v>5.030721966205836E-2</v>
      </c>
      <c r="P58" s="35">
        <f t="shared" si="1"/>
        <v>8.5497249141644832E-2</v>
      </c>
      <c r="Q58" s="41"/>
      <c r="R58" s="58">
        <f t="shared" si="10"/>
        <v>29.930445098065363</v>
      </c>
      <c r="S58" s="58">
        <f t="shared" si="11"/>
        <v>12.476190476190473</v>
      </c>
      <c r="T58" s="58">
        <f t="shared" si="12"/>
        <v>21.203317787127919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17460.14272224297</v>
      </c>
      <c r="F59" s="64">
        <v>9853.2843318419018</v>
      </c>
      <c r="G59" s="65">
        <f t="shared" si="4"/>
        <v>27313.427054084874</v>
      </c>
      <c r="H59" s="66">
        <v>52</v>
      </c>
      <c r="I59" s="64">
        <v>81</v>
      </c>
      <c r="J59" s="65">
        <f t="shared" si="5"/>
        <v>133</v>
      </c>
      <c r="K59" s="66">
        <v>107</v>
      </c>
      <c r="L59" s="64">
        <v>81</v>
      </c>
      <c r="M59" s="65">
        <f t="shared" si="6"/>
        <v>188</v>
      </c>
      <c r="N59" s="30">
        <f t="shared" si="13"/>
        <v>0.46229990262240445</v>
      </c>
      <c r="O59" s="30">
        <f t="shared" si="0"/>
        <v>0.26216699478080835</v>
      </c>
      <c r="P59" s="31">
        <f t="shared" si="1"/>
        <v>0.36247779825465648</v>
      </c>
      <c r="Q59" s="41"/>
      <c r="R59" s="58">
        <f t="shared" si="10"/>
        <v>109.8122183788866</v>
      </c>
      <c r="S59" s="58">
        <f t="shared" si="11"/>
        <v>60.82274278914754</v>
      </c>
      <c r="T59" s="58">
        <f t="shared" si="12"/>
        <v>85.088557800887457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16811.255019366989</v>
      </c>
      <c r="F60" s="56">
        <v>9944.6936707829645</v>
      </c>
      <c r="G60" s="57">
        <f t="shared" si="4"/>
        <v>26755.948690149955</v>
      </c>
      <c r="H60" s="55">
        <v>44</v>
      </c>
      <c r="I60" s="56">
        <v>81</v>
      </c>
      <c r="J60" s="57">
        <f t="shared" ref="J60:J84" si="22">+H60+I60</f>
        <v>125</v>
      </c>
      <c r="K60" s="55">
        <v>119</v>
      </c>
      <c r="L60" s="56">
        <v>81</v>
      </c>
      <c r="M60" s="57">
        <f t="shared" ref="M60:M84" si="23">+K60+L60</f>
        <v>200</v>
      </c>
      <c r="N60" s="32">
        <f t="shared" si="13"/>
        <v>0.43088104929687793</v>
      </c>
      <c r="O60" s="32">
        <f t="shared" si="0"/>
        <v>0.26459912917153483</v>
      </c>
      <c r="P60" s="33">
        <f t="shared" si="1"/>
        <v>0.34929436932310648</v>
      </c>
      <c r="Q60" s="41"/>
      <c r="R60" s="58">
        <f t="shared" si="10"/>
        <v>103.13653386114717</v>
      </c>
      <c r="S60" s="58">
        <f t="shared" si="11"/>
        <v>61.386997967796077</v>
      </c>
      <c r="T60" s="58">
        <f t="shared" si="12"/>
        <v>82.325995969692173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15992.316654614546</v>
      </c>
      <c r="F61" s="56">
        <v>9665.7039827405097</v>
      </c>
      <c r="G61" s="57">
        <f t="shared" si="4"/>
        <v>25658.020637355054</v>
      </c>
      <c r="H61" s="55">
        <v>44</v>
      </c>
      <c r="I61" s="56">
        <v>81</v>
      </c>
      <c r="J61" s="57">
        <f t="shared" si="22"/>
        <v>125</v>
      </c>
      <c r="K61" s="55">
        <v>119</v>
      </c>
      <c r="L61" s="56">
        <v>81</v>
      </c>
      <c r="M61" s="57">
        <f t="shared" si="23"/>
        <v>200</v>
      </c>
      <c r="N61" s="32">
        <f t="shared" si="13"/>
        <v>0.40989124089128937</v>
      </c>
      <c r="O61" s="32">
        <f t="shared" si="0"/>
        <v>0.25717603189496885</v>
      </c>
      <c r="P61" s="33">
        <f t="shared" si="1"/>
        <v>0.33496110492630621</v>
      </c>
      <c r="Q61" s="41"/>
      <c r="R61" s="58">
        <f t="shared" si="10"/>
        <v>98.112372114199673</v>
      </c>
      <c r="S61" s="58">
        <f t="shared" si="11"/>
        <v>59.664839399632775</v>
      </c>
      <c r="T61" s="58">
        <f t="shared" si="12"/>
        <v>78.947755807246324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15333.706148275303</v>
      </c>
      <c r="F62" s="56">
        <v>9621.5663111452013</v>
      </c>
      <c r="G62" s="57">
        <f t="shared" si="4"/>
        <v>24955.272459420506</v>
      </c>
      <c r="H62" s="55">
        <v>44</v>
      </c>
      <c r="I62" s="56">
        <v>81</v>
      </c>
      <c r="J62" s="57">
        <f t="shared" si="22"/>
        <v>125</v>
      </c>
      <c r="K62" s="55">
        <v>119</v>
      </c>
      <c r="L62" s="56">
        <v>83</v>
      </c>
      <c r="M62" s="57">
        <f t="shared" si="23"/>
        <v>202</v>
      </c>
      <c r="N62" s="32">
        <f t="shared" si="13"/>
        <v>0.39301071735378573</v>
      </c>
      <c r="O62" s="32">
        <f t="shared" si="0"/>
        <v>0.25266718254057774</v>
      </c>
      <c r="P62" s="33">
        <f t="shared" si="1"/>
        <v>0.32369088486329389</v>
      </c>
      <c r="Q62" s="41"/>
      <c r="R62" s="58">
        <f t="shared" si="10"/>
        <v>94.07181686058469</v>
      </c>
      <c r="S62" s="58">
        <f t="shared" si="11"/>
        <v>58.668087263080494</v>
      </c>
      <c r="T62" s="58">
        <f t="shared" si="12"/>
        <v>76.315817918717144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14840.923989051902</v>
      </c>
      <c r="F63" s="56">
        <v>9465.6752302783862</v>
      </c>
      <c r="G63" s="57">
        <f t="shared" si="4"/>
        <v>24306.599219330288</v>
      </c>
      <c r="H63" s="55">
        <v>44</v>
      </c>
      <c r="I63" s="56">
        <v>43</v>
      </c>
      <c r="J63" s="57">
        <f t="shared" si="22"/>
        <v>87</v>
      </c>
      <c r="K63" s="55">
        <v>119</v>
      </c>
      <c r="L63" s="56">
        <v>123</v>
      </c>
      <c r="M63" s="57">
        <f t="shared" si="23"/>
        <v>242</v>
      </c>
      <c r="N63" s="32">
        <f t="shared" si="13"/>
        <v>0.38038045901814388</v>
      </c>
      <c r="O63" s="32">
        <f t="shared" si="0"/>
        <v>0.23787885078102097</v>
      </c>
      <c r="P63" s="33">
        <f t="shared" si="1"/>
        <v>0.30842806846170806</v>
      </c>
      <c r="Q63" s="41"/>
      <c r="R63" s="58">
        <f t="shared" si="10"/>
        <v>91.048613429766263</v>
      </c>
      <c r="S63" s="58">
        <f t="shared" si="11"/>
        <v>57.022139941436059</v>
      </c>
      <c r="T63" s="58">
        <f t="shared" si="12"/>
        <v>73.880240788237955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13781.564227381128</v>
      </c>
      <c r="F64" s="56">
        <v>9399.2579747421823</v>
      </c>
      <c r="G64" s="57">
        <f t="shared" si="4"/>
        <v>23180.822202123309</v>
      </c>
      <c r="H64" s="55">
        <v>44</v>
      </c>
      <c r="I64" s="56">
        <v>41</v>
      </c>
      <c r="J64" s="57">
        <f t="shared" si="22"/>
        <v>85</v>
      </c>
      <c r="K64" s="55">
        <v>119</v>
      </c>
      <c r="L64" s="56">
        <v>123</v>
      </c>
      <c r="M64" s="57">
        <f t="shared" si="23"/>
        <v>242</v>
      </c>
      <c r="N64" s="3">
        <f t="shared" si="13"/>
        <v>0.35322852746004529</v>
      </c>
      <c r="O64" s="3">
        <f t="shared" si="0"/>
        <v>0.23880228594365302</v>
      </c>
      <c r="P64" s="4">
        <f t="shared" si="1"/>
        <v>0.29576429266769561</v>
      </c>
      <c r="Q64" s="41"/>
      <c r="R64" s="58">
        <f t="shared" si="10"/>
        <v>84.549473787614289</v>
      </c>
      <c r="S64" s="58">
        <f t="shared" si="11"/>
        <v>57.312548626476719</v>
      </c>
      <c r="T64" s="58">
        <f t="shared" si="12"/>
        <v>70.889364532487178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10993.546671527974</v>
      </c>
      <c r="F65" s="56">
        <v>8574.4482873271445</v>
      </c>
      <c r="G65" s="57">
        <f t="shared" si="4"/>
        <v>19567.994958855117</v>
      </c>
      <c r="H65" s="55">
        <v>44</v>
      </c>
      <c r="I65" s="56">
        <v>41</v>
      </c>
      <c r="J65" s="57">
        <f t="shared" si="22"/>
        <v>85</v>
      </c>
      <c r="K65" s="55">
        <v>119</v>
      </c>
      <c r="L65" s="56">
        <v>123</v>
      </c>
      <c r="M65" s="57">
        <f t="shared" si="23"/>
        <v>242</v>
      </c>
      <c r="N65" s="3">
        <f t="shared" si="13"/>
        <v>0.28177021405392594</v>
      </c>
      <c r="O65" s="3">
        <f t="shared" si="0"/>
        <v>0.21784675526745795</v>
      </c>
      <c r="P65" s="4">
        <f t="shared" si="1"/>
        <v>0.24966820147564456</v>
      </c>
      <c r="Q65" s="41"/>
      <c r="R65" s="58">
        <f t="shared" si="10"/>
        <v>67.445071604466108</v>
      </c>
      <c r="S65" s="58">
        <f t="shared" si="11"/>
        <v>52.283221264189905</v>
      </c>
      <c r="T65" s="58">
        <f t="shared" si="12"/>
        <v>59.840963176926962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5291.2419493829784</v>
      </c>
      <c r="F66" s="56">
        <v>4378.0112357641519</v>
      </c>
      <c r="G66" s="57">
        <f t="shared" si="4"/>
        <v>9669.2531851471304</v>
      </c>
      <c r="H66" s="55">
        <v>44</v>
      </c>
      <c r="I66" s="56">
        <v>41</v>
      </c>
      <c r="J66" s="57">
        <f t="shared" si="22"/>
        <v>85</v>
      </c>
      <c r="K66" s="55">
        <v>119</v>
      </c>
      <c r="L66" s="56">
        <v>123</v>
      </c>
      <c r="M66" s="57">
        <f t="shared" si="23"/>
        <v>242</v>
      </c>
      <c r="N66" s="3">
        <f t="shared" si="13"/>
        <v>0.13561723265796027</v>
      </c>
      <c r="O66" s="3">
        <f t="shared" si="0"/>
        <v>0.11122996025823556</v>
      </c>
      <c r="P66" s="4">
        <f t="shared" si="1"/>
        <v>0.1233700773852599</v>
      </c>
      <c r="Q66" s="41"/>
      <c r="R66" s="58">
        <f t="shared" si="10"/>
        <v>32.461607051429318</v>
      </c>
      <c r="S66" s="58">
        <f t="shared" si="11"/>
        <v>26.695190461976537</v>
      </c>
      <c r="T66" s="58">
        <f t="shared" si="12"/>
        <v>29.569581605954529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5163.0697844733713</v>
      </c>
      <c r="F67" s="56">
        <v>3181.5752997658683</v>
      </c>
      <c r="G67" s="57">
        <f t="shared" si="4"/>
        <v>8344.6450842392405</v>
      </c>
      <c r="H67" s="55">
        <v>77</v>
      </c>
      <c r="I67" s="56">
        <v>41</v>
      </c>
      <c r="J67" s="57">
        <f t="shared" si="22"/>
        <v>118</v>
      </c>
      <c r="K67" s="55">
        <v>105</v>
      </c>
      <c r="L67" s="56">
        <v>123</v>
      </c>
      <c r="M67" s="57">
        <f t="shared" si="23"/>
        <v>228</v>
      </c>
      <c r="N67" s="3">
        <f t="shared" si="13"/>
        <v>0.12099432378312175</v>
      </c>
      <c r="O67" s="3">
        <f t="shared" si="0"/>
        <v>8.083270578673446E-2</v>
      </c>
      <c r="P67" s="4">
        <f t="shared" si="1"/>
        <v>0.10172426716694997</v>
      </c>
      <c r="Q67" s="41"/>
      <c r="R67" s="58">
        <f t="shared" si="10"/>
        <v>28.368515299304239</v>
      </c>
      <c r="S67" s="58">
        <f t="shared" si="11"/>
        <v>19.399849388816271</v>
      </c>
      <c r="T67" s="58">
        <f t="shared" si="12"/>
        <v>24.11747134173191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5095.6238864448724</v>
      </c>
      <c r="F68" s="56">
        <v>2181.0413378004823</v>
      </c>
      <c r="G68" s="57">
        <f t="shared" si="4"/>
        <v>7276.6652242453547</v>
      </c>
      <c r="H68" s="55">
        <v>83</v>
      </c>
      <c r="I68" s="56">
        <v>41</v>
      </c>
      <c r="J68" s="57">
        <f t="shared" si="22"/>
        <v>124</v>
      </c>
      <c r="K68" s="55">
        <v>80</v>
      </c>
      <c r="L68" s="56">
        <v>123</v>
      </c>
      <c r="M68" s="57">
        <f t="shared" si="23"/>
        <v>203</v>
      </c>
      <c r="N68" s="3">
        <f t="shared" si="13"/>
        <v>0.13491908193298222</v>
      </c>
      <c r="O68" s="3">
        <f t="shared" si="0"/>
        <v>5.5412635614849652E-2</v>
      </c>
      <c r="P68" s="4">
        <f t="shared" si="1"/>
        <v>9.4345312004010931E-2</v>
      </c>
      <c r="Q68" s="41"/>
      <c r="R68" s="58">
        <f t="shared" si="10"/>
        <v>31.261496235858111</v>
      </c>
      <c r="S68" s="58">
        <f t="shared" si="11"/>
        <v>13.299032547563916</v>
      </c>
      <c r="T68" s="58">
        <f t="shared" si="12"/>
        <v>22.252798850903226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2501.8182882198385</v>
      </c>
      <c r="F69" s="61">
        <v>1450</v>
      </c>
      <c r="G69" s="62">
        <f t="shared" si="4"/>
        <v>3951.8182882198385</v>
      </c>
      <c r="H69" s="67">
        <v>83</v>
      </c>
      <c r="I69" s="61">
        <v>47</v>
      </c>
      <c r="J69" s="62">
        <f t="shared" si="22"/>
        <v>130</v>
      </c>
      <c r="K69" s="67">
        <v>80</v>
      </c>
      <c r="L69" s="61">
        <v>117</v>
      </c>
      <c r="M69" s="62">
        <f t="shared" si="23"/>
        <v>197</v>
      </c>
      <c r="N69" s="6">
        <f t="shared" si="13"/>
        <v>6.6241746669663162E-2</v>
      </c>
      <c r="O69" s="6">
        <f t="shared" si="0"/>
        <v>3.7020016339869281E-2</v>
      </c>
      <c r="P69" s="7">
        <f t="shared" si="1"/>
        <v>5.1365008425442428E-2</v>
      </c>
      <c r="Q69" s="41"/>
      <c r="R69" s="58">
        <f t="shared" si="10"/>
        <v>15.348578455336432</v>
      </c>
      <c r="S69" s="58">
        <f t="shared" si="11"/>
        <v>8.8414634146341466</v>
      </c>
      <c r="T69" s="58">
        <f t="shared" si="12"/>
        <v>12.085071217797671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5815.0000000000009</v>
      </c>
      <c r="F70" s="64">
        <v>17676.286214772692</v>
      </c>
      <c r="G70" s="65">
        <f t="shared" si="4"/>
        <v>23491.286214772692</v>
      </c>
      <c r="H70" s="66">
        <v>374</v>
      </c>
      <c r="I70" s="64">
        <v>376</v>
      </c>
      <c r="J70" s="65">
        <f t="shared" si="22"/>
        <v>750</v>
      </c>
      <c r="K70" s="66">
        <v>0</v>
      </c>
      <c r="L70" s="64">
        <v>0</v>
      </c>
      <c r="M70" s="65">
        <f t="shared" si="23"/>
        <v>0</v>
      </c>
      <c r="N70" s="15">
        <f t="shared" si="13"/>
        <v>7.1982075658546252E-2</v>
      </c>
      <c r="O70" s="15">
        <f t="shared" si="0"/>
        <v>0.21764536808969528</v>
      </c>
      <c r="P70" s="16">
        <f t="shared" si="1"/>
        <v>0.1450079395973623</v>
      </c>
      <c r="Q70" s="41"/>
      <c r="R70" s="58">
        <f t="shared" si="10"/>
        <v>15.548128342245992</v>
      </c>
      <c r="S70" s="58">
        <f t="shared" si="11"/>
        <v>47.011399507374179</v>
      </c>
      <c r="T70" s="58">
        <f t="shared" si="12"/>
        <v>31.321714953030256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8715.2662485490182</v>
      </c>
      <c r="F71" s="56">
        <v>25968.356075666416</v>
      </c>
      <c r="G71" s="57">
        <f t="shared" ref="G71:G84" si="24">+E71+F71</f>
        <v>34683.622324215437</v>
      </c>
      <c r="H71" s="55">
        <v>376</v>
      </c>
      <c r="I71" s="56">
        <v>376</v>
      </c>
      <c r="J71" s="57">
        <f t="shared" si="22"/>
        <v>752</v>
      </c>
      <c r="K71" s="55">
        <v>0</v>
      </c>
      <c r="L71" s="56">
        <v>0</v>
      </c>
      <c r="M71" s="57">
        <f t="shared" si="23"/>
        <v>0</v>
      </c>
      <c r="N71" s="3">
        <f t="shared" si="13"/>
        <v>0.10730972035742979</v>
      </c>
      <c r="O71" s="3">
        <f t="shared" si="0"/>
        <v>0.31974433702307936</v>
      </c>
      <c r="P71" s="4">
        <f t="shared" si="1"/>
        <v>0.21352702869025461</v>
      </c>
      <c r="Q71" s="41"/>
      <c r="R71" s="58">
        <f t="shared" ref="R71:R86" si="25">+E71/(H71+K71)</f>
        <v>23.178899597204836</v>
      </c>
      <c r="S71" s="58">
        <f t="shared" ref="S71:S86" si="26">+F71/(I71+L71)</f>
        <v>69.064776796985143</v>
      </c>
      <c r="T71" s="58">
        <f t="shared" ref="T71:T86" si="27">+G71/(J71+M71)</f>
        <v>46.121838197094995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16800.967519427271</v>
      </c>
      <c r="F72" s="56">
        <v>38578.26061617941</v>
      </c>
      <c r="G72" s="57">
        <f t="shared" si="24"/>
        <v>55379.228135606681</v>
      </c>
      <c r="H72" s="55">
        <v>414</v>
      </c>
      <c r="I72" s="56">
        <v>398</v>
      </c>
      <c r="J72" s="57">
        <f t="shared" si="22"/>
        <v>812</v>
      </c>
      <c r="K72" s="55">
        <v>0</v>
      </c>
      <c r="L72" s="56">
        <v>0</v>
      </c>
      <c r="M72" s="57">
        <f t="shared" si="23"/>
        <v>0</v>
      </c>
      <c r="N72" s="3">
        <f t="shared" si="13"/>
        <v>0.18787984790914375</v>
      </c>
      <c r="O72" s="3">
        <f t="shared" si="0"/>
        <v>0.44875140303577388</v>
      </c>
      <c r="P72" s="4">
        <f t="shared" si="1"/>
        <v>0.31574546236776296</v>
      </c>
      <c r="Q72" s="41"/>
      <c r="R72" s="58">
        <f t="shared" si="25"/>
        <v>40.582047148375054</v>
      </c>
      <c r="S72" s="58">
        <f t="shared" si="26"/>
        <v>96.930303055727165</v>
      </c>
      <c r="T72" s="58">
        <f t="shared" si="27"/>
        <v>68.201019871436799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19712.211356069827</v>
      </c>
      <c r="F73" s="56">
        <v>43350.87528996219</v>
      </c>
      <c r="G73" s="57">
        <f t="shared" si="24"/>
        <v>63063.086646032018</v>
      </c>
      <c r="H73" s="55">
        <v>376</v>
      </c>
      <c r="I73" s="56">
        <v>380</v>
      </c>
      <c r="J73" s="57">
        <f t="shared" si="22"/>
        <v>756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0.24271339829676206</v>
      </c>
      <c r="O73" s="3">
        <f t="shared" ref="O73" si="29">+F73/(I73*216+L73*248)</f>
        <v>0.52815393871786298</v>
      </c>
      <c r="P73" s="4">
        <f t="shared" ref="P73" si="30">+G73/(J73*216+M73*248)</f>
        <v>0.3861888022121302</v>
      </c>
      <c r="Q73" s="41"/>
      <c r="R73" s="58">
        <f t="shared" si="25"/>
        <v>52.426094032100607</v>
      </c>
      <c r="S73" s="58">
        <f t="shared" si="26"/>
        <v>114.08125076305839</v>
      </c>
      <c r="T73" s="58">
        <f t="shared" si="27"/>
        <v>83.416781277820135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21038.915801527401</v>
      </c>
      <c r="F74" s="56">
        <v>49284.899013025497</v>
      </c>
      <c r="G74" s="57">
        <f t="shared" si="24"/>
        <v>70323.814814552898</v>
      </c>
      <c r="H74" s="55">
        <v>374</v>
      </c>
      <c r="I74" s="56">
        <v>372</v>
      </c>
      <c r="J74" s="57">
        <f t="shared" si="22"/>
        <v>746</v>
      </c>
      <c r="K74" s="55">
        <v>0</v>
      </c>
      <c r="L74" s="56">
        <v>0</v>
      </c>
      <c r="M74" s="57">
        <f t="shared" si="23"/>
        <v>0</v>
      </c>
      <c r="N74" s="3">
        <f t="shared" si="13"/>
        <v>0.26043419243324667</v>
      </c>
      <c r="O74" s="3">
        <f t="shared" si="0"/>
        <v>0.61336244291399711</v>
      </c>
      <c r="P74" s="4">
        <f t="shared" si="1"/>
        <v>0.43642522350407664</v>
      </c>
      <c r="Q74" s="41"/>
      <c r="R74" s="58">
        <f t="shared" si="25"/>
        <v>56.253785565581282</v>
      </c>
      <c r="S74" s="58">
        <f t="shared" si="26"/>
        <v>132.48628766942338</v>
      </c>
      <c r="T74" s="58">
        <f t="shared" si="27"/>
        <v>94.267848276880557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22320.424242831603</v>
      </c>
      <c r="F75" s="56">
        <v>51307.352715337838</v>
      </c>
      <c r="G75" s="57">
        <f t="shared" si="24"/>
        <v>73627.776958169445</v>
      </c>
      <c r="H75" s="55">
        <v>376</v>
      </c>
      <c r="I75" s="56">
        <v>378</v>
      </c>
      <c r="J75" s="57">
        <f t="shared" si="22"/>
        <v>754</v>
      </c>
      <c r="K75" s="55">
        <v>0</v>
      </c>
      <c r="L75" s="56">
        <v>0</v>
      </c>
      <c r="M75" s="57">
        <f t="shared" si="23"/>
        <v>0</v>
      </c>
      <c r="N75" s="3">
        <f t="shared" si="13"/>
        <v>0.2748279186715869</v>
      </c>
      <c r="O75" s="3">
        <f t="shared" si="0"/>
        <v>0.62839693213964631</v>
      </c>
      <c r="P75" s="4">
        <f t="shared" si="1"/>
        <v>0.45208134982666176</v>
      </c>
      <c r="Q75" s="41"/>
      <c r="R75" s="58">
        <f t="shared" si="25"/>
        <v>59.362830433062776</v>
      </c>
      <c r="S75" s="58">
        <f t="shared" si="26"/>
        <v>135.73373734216358</v>
      </c>
      <c r="T75" s="58">
        <f t="shared" si="27"/>
        <v>97.649571562558947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30803.931781520652</v>
      </c>
      <c r="F76" s="56">
        <v>56037.863786369635</v>
      </c>
      <c r="G76" s="57">
        <f t="shared" si="24"/>
        <v>86841.79556789028</v>
      </c>
      <c r="H76" s="55">
        <v>396</v>
      </c>
      <c r="I76" s="56">
        <v>408</v>
      </c>
      <c r="J76" s="57">
        <f t="shared" si="22"/>
        <v>804</v>
      </c>
      <c r="K76" s="55">
        <v>0</v>
      </c>
      <c r="L76" s="56">
        <v>0</v>
      </c>
      <c r="M76" s="57">
        <f t="shared" si="23"/>
        <v>0</v>
      </c>
      <c r="N76" s="3">
        <f t="shared" si="13"/>
        <v>0.36012827092125715</v>
      </c>
      <c r="O76" s="3">
        <f t="shared" si="0"/>
        <v>0.63586900629050513</v>
      </c>
      <c r="P76" s="4">
        <f t="shared" si="1"/>
        <v>0.5000564052877412</v>
      </c>
      <c r="Q76" s="41"/>
      <c r="R76" s="58">
        <f t="shared" si="25"/>
        <v>77.787706518991541</v>
      </c>
      <c r="S76" s="58">
        <f t="shared" si="26"/>
        <v>137.3477053587491</v>
      </c>
      <c r="T76" s="58">
        <f t="shared" si="27"/>
        <v>108.01218354215209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36191.34442428367</v>
      </c>
      <c r="F77" s="56">
        <v>55913.181027201637</v>
      </c>
      <c r="G77" s="57">
        <f t="shared" si="24"/>
        <v>92104.5254514853</v>
      </c>
      <c r="H77" s="55">
        <v>370</v>
      </c>
      <c r="I77" s="56">
        <v>372</v>
      </c>
      <c r="J77" s="57">
        <f t="shared" si="22"/>
        <v>742</v>
      </c>
      <c r="K77" s="55">
        <v>0</v>
      </c>
      <c r="L77" s="56">
        <v>0</v>
      </c>
      <c r="M77" s="57">
        <f t="shared" si="23"/>
        <v>0</v>
      </c>
      <c r="N77" s="3">
        <f t="shared" si="13"/>
        <v>0.45284464995349938</v>
      </c>
      <c r="O77" s="3">
        <f t="shared" si="0"/>
        <v>0.69585300959779017</v>
      </c>
      <c r="P77" s="4">
        <f t="shared" si="1"/>
        <v>0.57467633430346721</v>
      </c>
      <c r="Q77" s="41"/>
      <c r="R77" s="58">
        <f t="shared" si="25"/>
        <v>97.814444389955867</v>
      </c>
      <c r="S77" s="58">
        <f t="shared" si="26"/>
        <v>150.30425007312269</v>
      </c>
      <c r="T77" s="58">
        <f t="shared" si="27"/>
        <v>124.13008820954892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33538.213707678733</v>
      </c>
      <c r="F78" s="56">
        <v>38708.586025774675</v>
      </c>
      <c r="G78" s="57">
        <f t="shared" si="24"/>
        <v>72246.799733453401</v>
      </c>
      <c r="H78" s="55">
        <v>370</v>
      </c>
      <c r="I78" s="56">
        <v>370</v>
      </c>
      <c r="J78" s="57">
        <f t="shared" si="22"/>
        <v>740</v>
      </c>
      <c r="K78" s="55">
        <v>0</v>
      </c>
      <c r="L78" s="56">
        <v>0</v>
      </c>
      <c r="M78" s="57">
        <f t="shared" si="23"/>
        <v>0</v>
      </c>
      <c r="N78" s="3">
        <f t="shared" si="13"/>
        <v>0.41964731866464883</v>
      </c>
      <c r="O78" s="3">
        <f t="shared" si="0"/>
        <v>0.48434166698917264</v>
      </c>
      <c r="P78" s="4">
        <f t="shared" si="1"/>
        <v>0.45199449282691068</v>
      </c>
      <c r="Q78" s="41"/>
      <c r="R78" s="58">
        <f t="shared" si="25"/>
        <v>90.643820831564142</v>
      </c>
      <c r="S78" s="58">
        <f t="shared" si="26"/>
        <v>104.61780006966129</v>
      </c>
      <c r="T78" s="58">
        <f t="shared" si="27"/>
        <v>97.630810450612699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31905.516131815526</v>
      </c>
      <c r="F79" s="56">
        <v>36513.03895525611</v>
      </c>
      <c r="G79" s="57">
        <f t="shared" si="24"/>
        <v>68418.55508707164</v>
      </c>
      <c r="H79" s="55">
        <v>374</v>
      </c>
      <c r="I79" s="56">
        <v>374</v>
      </c>
      <c r="J79" s="57">
        <f t="shared" si="22"/>
        <v>748</v>
      </c>
      <c r="K79" s="55">
        <v>0</v>
      </c>
      <c r="L79" s="56">
        <v>0</v>
      </c>
      <c r="M79" s="57">
        <f t="shared" si="23"/>
        <v>0</v>
      </c>
      <c r="N79" s="3">
        <f t="shared" si="13"/>
        <v>0.394948456771335</v>
      </c>
      <c r="O79" s="3">
        <f t="shared" si="0"/>
        <v>0.45198354816864861</v>
      </c>
      <c r="P79" s="4">
        <f t="shared" si="1"/>
        <v>0.42346600246999183</v>
      </c>
      <c r="Q79" s="41"/>
      <c r="R79" s="58">
        <f t="shared" si="25"/>
        <v>85.308866662608352</v>
      </c>
      <c r="S79" s="58">
        <f t="shared" si="26"/>
        <v>97.628446404428104</v>
      </c>
      <c r="T79" s="58">
        <f t="shared" si="27"/>
        <v>91.468656533518228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25896.220922089069</v>
      </c>
      <c r="F80" s="56">
        <v>28246.020290115437</v>
      </c>
      <c r="G80" s="57">
        <f t="shared" si="24"/>
        <v>54142.241212204506</v>
      </c>
      <c r="H80" s="55">
        <v>398</v>
      </c>
      <c r="I80" s="56">
        <v>410</v>
      </c>
      <c r="J80" s="57">
        <f t="shared" si="22"/>
        <v>808</v>
      </c>
      <c r="K80" s="55">
        <v>0</v>
      </c>
      <c r="L80" s="56">
        <v>0</v>
      </c>
      <c r="M80" s="57">
        <f t="shared" si="23"/>
        <v>0</v>
      </c>
      <c r="N80" s="3">
        <f t="shared" si="13"/>
        <v>0.30123093386014643</v>
      </c>
      <c r="O80" s="3">
        <f t="shared" si="0"/>
        <v>0.31894783525423936</v>
      </c>
      <c r="P80" s="4">
        <f t="shared" si="1"/>
        <v>0.31022094570615893</v>
      </c>
      <c r="Q80" s="41"/>
      <c r="R80" s="58">
        <f t="shared" si="25"/>
        <v>65.065881713791626</v>
      </c>
      <c r="S80" s="58">
        <f t="shared" si="26"/>
        <v>68.892732414915699</v>
      </c>
      <c r="T80" s="58">
        <f t="shared" si="27"/>
        <v>67.007724272530325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21213.415260977537</v>
      </c>
      <c r="F81" s="56">
        <v>24145.968488027855</v>
      </c>
      <c r="G81" s="57">
        <f t="shared" si="24"/>
        <v>45359.383749005392</v>
      </c>
      <c r="H81" s="55">
        <v>372</v>
      </c>
      <c r="I81" s="56">
        <v>376</v>
      </c>
      <c r="J81" s="57">
        <f t="shared" si="22"/>
        <v>748</v>
      </c>
      <c r="K81" s="55">
        <v>0</v>
      </c>
      <c r="L81" s="56">
        <v>0</v>
      </c>
      <c r="M81" s="57">
        <f t="shared" si="23"/>
        <v>0</v>
      </c>
      <c r="N81" s="3">
        <f t="shared" si="13"/>
        <v>0.26400606408026606</v>
      </c>
      <c r="O81" s="3">
        <f t="shared" ref="O81:O86" si="31">+F81/(I81*216+L81*248)</f>
        <v>0.29730556156456678</v>
      </c>
      <c r="P81" s="4">
        <f t="shared" ref="P81:P86" si="32">+G81/(J81*216+M81*248)</f>
        <v>0.28074484891194662</v>
      </c>
      <c r="Q81" s="41"/>
      <c r="R81" s="58">
        <f t="shared" si="25"/>
        <v>57.025309841337467</v>
      </c>
      <c r="S81" s="58">
        <f t="shared" si="26"/>
        <v>64.218001297946415</v>
      </c>
      <c r="T81" s="58">
        <f t="shared" si="27"/>
        <v>60.640887364980472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17825.871119845207</v>
      </c>
      <c r="F82" s="56">
        <v>22549.171415496803</v>
      </c>
      <c r="G82" s="57">
        <f t="shared" si="24"/>
        <v>40375.042535342014</v>
      </c>
      <c r="H82" s="55">
        <v>370</v>
      </c>
      <c r="I82" s="56">
        <v>372</v>
      </c>
      <c r="J82" s="57">
        <f t="shared" si="22"/>
        <v>742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0.22304643543349859</v>
      </c>
      <c r="O82" s="3">
        <f t="shared" si="31"/>
        <v>0.28062987126016531</v>
      </c>
      <c r="P82" s="4">
        <f t="shared" si="32"/>
        <v>0.25191575905549324</v>
      </c>
      <c r="Q82" s="41"/>
      <c r="R82" s="58">
        <f t="shared" si="25"/>
        <v>48.178030053635695</v>
      </c>
      <c r="S82" s="58">
        <f t="shared" si="26"/>
        <v>60.61605219219571</v>
      </c>
      <c r="T82" s="58">
        <f t="shared" si="27"/>
        <v>54.413803955986545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13782.638085322535</v>
      </c>
      <c r="F83" s="56">
        <v>16362.645831855321</v>
      </c>
      <c r="G83" s="57">
        <f t="shared" si="24"/>
        <v>30145.283917177854</v>
      </c>
      <c r="H83" s="55">
        <v>366</v>
      </c>
      <c r="I83" s="56">
        <v>396</v>
      </c>
      <c r="J83" s="57">
        <f t="shared" si="22"/>
        <v>762</v>
      </c>
      <c r="K83" s="55">
        <v>0</v>
      </c>
      <c r="L83" s="56">
        <v>0</v>
      </c>
      <c r="M83" s="57">
        <f t="shared" si="23"/>
        <v>0</v>
      </c>
      <c r="N83" s="3">
        <f t="shared" si="33"/>
        <v>0.17434019031221584</v>
      </c>
      <c r="O83" s="3">
        <f t="shared" si="31"/>
        <v>0.19129542919770998</v>
      </c>
      <c r="P83" s="4">
        <f t="shared" si="32"/>
        <v>0.18315157429995294</v>
      </c>
      <c r="Q83" s="41"/>
      <c r="R83" s="58">
        <f t="shared" si="25"/>
        <v>37.65748110743862</v>
      </c>
      <c r="S83" s="58">
        <f t="shared" si="26"/>
        <v>41.319812706705356</v>
      </c>
      <c r="T83" s="58">
        <f t="shared" si="27"/>
        <v>39.560740048789832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8186.887517703045</v>
      </c>
      <c r="F84" s="61">
        <v>7703.9999999999973</v>
      </c>
      <c r="G84" s="62">
        <f t="shared" si="24"/>
        <v>15890.887517703042</v>
      </c>
      <c r="H84" s="67">
        <v>382</v>
      </c>
      <c r="I84" s="61">
        <v>370</v>
      </c>
      <c r="J84" s="62">
        <f t="shared" si="22"/>
        <v>752</v>
      </c>
      <c r="K84" s="67">
        <v>0</v>
      </c>
      <c r="L84" s="61">
        <v>0</v>
      </c>
      <c r="M84" s="62">
        <f t="shared" si="23"/>
        <v>0</v>
      </c>
      <c r="N84" s="6">
        <f t="shared" si="33"/>
        <v>9.9220568131944992E-2</v>
      </c>
      <c r="O84" s="6">
        <f t="shared" si="31"/>
        <v>9.6396396396396355E-2</v>
      </c>
      <c r="P84" s="7">
        <f t="shared" si="32"/>
        <v>9.7831015549294728E-2</v>
      </c>
      <c r="Q84" s="41"/>
      <c r="R84" s="58">
        <f t="shared" si="25"/>
        <v>21.431642716500118</v>
      </c>
      <c r="S84" s="58">
        <f t="shared" si="26"/>
        <v>20.821621621621613</v>
      </c>
      <c r="T84" s="58">
        <f t="shared" si="27"/>
        <v>21.131499358647662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2310.2582207056603</v>
      </c>
      <c r="F85" s="64">
        <v>4868.7112315471231</v>
      </c>
      <c r="G85" s="65">
        <f t="shared" ref="G85:G86" si="34">+E85+F85</f>
        <v>7178.9694522527834</v>
      </c>
      <c r="H85" s="71">
        <v>81</v>
      </c>
      <c r="I85" s="64">
        <v>83</v>
      </c>
      <c r="J85" s="65">
        <f t="shared" ref="J85:J86" si="35">+H85+I85</f>
        <v>164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0.13204493716881918</v>
      </c>
      <c r="O85" s="3">
        <f t="shared" si="31"/>
        <v>0.2715702382612184</v>
      </c>
      <c r="P85" s="4">
        <f t="shared" si="32"/>
        <v>0.20265835174607</v>
      </c>
      <c r="Q85" s="41"/>
      <c r="R85" s="58">
        <f t="shared" si="25"/>
        <v>28.521706428464942</v>
      </c>
      <c r="S85" s="58">
        <f t="shared" si="26"/>
        <v>58.659171464423167</v>
      </c>
      <c r="T85" s="58">
        <f t="shared" si="27"/>
        <v>43.774203977151117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1948.5418142398621</v>
      </c>
      <c r="F86" s="61">
        <v>4155.0000000000027</v>
      </c>
      <c r="G86" s="62">
        <f t="shared" si="34"/>
        <v>6103.5418142398648</v>
      </c>
      <c r="H86" s="72">
        <v>81</v>
      </c>
      <c r="I86" s="61">
        <v>83</v>
      </c>
      <c r="J86" s="62">
        <f t="shared" si="35"/>
        <v>164</v>
      </c>
      <c r="K86" s="72">
        <v>0</v>
      </c>
      <c r="L86" s="61">
        <v>0</v>
      </c>
      <c r="M86" s="62">
        <f t="shared" si="36"/>
        <v>0</v>
      </c>
      <c r="N86" s="6">
        <f t="shared" si="33"/>
        <v>0.11137070268860666</v>
      </c>
      <c r="O86" s="6">
        <f t="shared" si="31"/>
        <v>0.23176037483266415</v>
      </c>
      <c r="P86" s="7">
        <f t="shared" si="32"/>
        <v>0.17229962212736746</v>
      </c>
      <c r="Q86" s="41"/>
      <c r="R86" s="58">
        <f t="shared" si="25"/>
        <v>24.056071780739039</v>
      </c>
      <c r="S86" s="58">
        <f t="shared" si="26"/>
        <v>50.060240963855456</v>
      </c>
      <c r="T86" s="58">
        <f t="shared" si="27"/>
        <v>37.21671837951137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2263308.0393760949</v>
      </c>
    </row>
    <row r="91" spans="2:20" x14ac:dyDescent="0.25">
      <c r="C91" t="s">
        <v>112</v>
      </c>
      <c r="D91" s="78">
        <f>SUMPRODUCT(((((J5:J86)*216)+((M5:M86)*248))*((D5:D86))/1000))</f>
        <v>7883222.9455999993</v>
      </c>
    </row>
    <row r="92" spans="2:20" x14ac:dyDescent="0.25">
      <c r="C92" t="s">
        <v>111</v>
      </c>
      <c r="D92" s="39">
        <f>+D90/D91</f>
        <v>0.28710440577344759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0.1835280183090047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221</v>
      </c>
      <c r="F5" s="56">
        <v>1388.3176087487984</v>
      </c>
      <c r="G5" s="57">
        <f>+E5+F5</f>
        <v>1609.3176087487984</v>
      </c>
      <c r="H5" s="56">
        <v>168</v>
      </c>
      <c r="I5" s="56">
        <v>168</v>
      </c>
      <c r="J5" s="57">
        <f>+H5+I5</f>
        <v>336</v>
      </c>
      <c r="K5" s="56">
        <v>0</v>
      </c>
      <c r="L5" s="56">
        <v>0</v>
      </c>
      <c r="M5" s="57">
        <f>+K5+L5</f>
        <v>0</v>
      </c>
      <c r="N5" s="32">
        <f>+E5/(H5*216+K5*248)</f>
        <v>6.0901675485008815E-3</v>
      </c>
      <c r="O5" s="32">
        <f t="shared" ref="O5:O80" si="0">+F5/(I5*216+L5*248)</f>
        <v>3.8258311528571384E-2</v>
      </c>
      <c r="P5" s="33">
        <f>+G5/(J5*216+M5*248)</f>
        <v>2.2174239538536134E-2</v>
      </c>
      <c r="Q5" s="41"/>
      <c r="R5" s="58">
        <f>+E5/(H5+K5)</f>
        <v>1.3154761904761905</v>
      </c>
      <c r="S5" s="58">
        <f t="shared" ref="S5" si="1">+F5/(I5+L5)</f>
        <v>8.2637952901714193</v>
      </c>
      <c r="T5" s="58">
        <f t="shared" ref="T5" si="2">+G5/(J5+M5)</f>
        <v>4.7896357403238046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427.65459211800601</v>
      </c>
      <c r="F6" s="56">
        <v>2519.6736004750105</v>
      </c>
      <c r="G6" s="57">
        <f t="shared" ref="G6:G70" si="3">+E6+F6</f>
        <v>2947.3281925930164</v>
      </c>
      <c r="H6" s="56">
        <v>168</v>
      </c>
      <c r="I6" s="56">
        <v>166</v>
      </c>
      <c r="J6" s="57">
        <f t="shared" ref="J6:J59" si="4">+H6+I6</f>
        <v>334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1.1785014112599372E-2</v>
      </c>
      <c r="O6" s="32">
        <f t="shared" ref="O6:O16" si="7">+F6/(I6*216+L6*248)</f>
        <v>7.0272021432257095E-2</v>
      </c>
      <c r="P6" s="33">
        <f t="shared" ref="P6:P16" si="8">+G6/(J6*216+M6*248)</f>
        <v>4.0853406972069975E-2</v>
      </c>
      <c r="Q6" s="41"/>
      <c r="R6" s="58">
        <f t="shared" ref="R6:R70" si="9">+E6/(H6+K6)</f>
        <v>2.5455630483214642</v>
      </c>
      <c r="S6" s="58">
        <f t="shared" ref="S6:S70" si="10">+F6/(I6+L6)</f>
        <v>15.178756629367534</v>
      </c>
      <c r="T6" s="58">
        <f t="shared" ref="T6:T70" si="11">+G6/(J6+M6)</f>
        <v>8.8243359059671143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564.54087827102035</v>
      </c>
      <c r="F7" s="56">
        <v>3888.415155925999</v>
      </c>
      <c r="G7" s="57">
        <f t="shared" si="3"/>
        <v>4452.9560341970191</v>
      </c>
      <c r="H7" s="56">
        <v>168</v>
      </c>
      <c r="I7" s="56">
        <v>166</v>
      </c>
      <c r="J7" s="57">
        <f t="shared" si="4"/>
        <v>334</v>
      </c>
      <c r="K7" s="56">
        <v>0</v>
      </c>
      <c r="L7" s="56">
        <v>0</v>
      </c>
      <c r="M7" s="57">
        <f t="shared" si="5"/>
        <v>0</v>
      </c>
      <c r="N7" s="32">
        <f t="shared" si="6"/>
        <v>1.5557233197503868E-2</v>
      </c>
      <c r="O7" s="32">
        <f t="shared" si="7"/>
        <v>0.10844531336250555</v>
      </c>
      <c r="P7" s="33">
        <f t="shared" si="8"/>
        <v>6.1723165255558592E-2</v>
      </c>
      <c r="Q7" s="41"/>
      <c r="R7" s="58">
        <f t="shared" si="9"/>
        <v>3.3603623706608352</v>
      </c>
      <c r="S7" s="58">
        <f t="shared" si="10"/>
        <v>23.424187686301199</v>
      </c>
      <c r="T7" s="58">
        <f t="shared" si="11"/>
        <v>13.332203695200656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697.22709595833771</v>
      </c>
      <c r="F8" s="56">
        <v>4570.8757148957247</v>
      </c>
      <c r="G8" s="57">
        <f t="shared" si="3"/>
        <v>5268.1028108540622</v>
      </c>
      <c r="H8" s="56">
        <v>168</v>
      </c>
      <c r="I8" s="56">
        <v>174</v>
      </c>
      <c r="J8" s="57">
        <f t="shared" si="4"/>
        <v>342</v>
      </c>
      <c r="K8" s="56">
        <v>0</v>
      </c>
      <c r="L8" s="56">
        <v>0</v>
      </c>
      <c r="M8" s="57">
        <f t="shared" si="5"/>
        <v>0</v>
      </c>
      <c r="N8" s="32">
        <f t="shared" si="6"/>
        <v>1.9213709654936555E-2</v>
      </c>
      <c r="O8" s="32">
        <f t="shared" si="7"/>
        <v>0.12161759564963082</v>
      </c>
      <c r="P8" s="33">
        <f t="shared" si="8"/>
        <v>7.1313932353991527E-2</v>
      </c>
      <c r="Q8" s="41"/>
      <c r="R8" s="58">
        <f t="shared" si="9"/>
        <v>4.1501612854662957</v>
      </c>
      <c r="S8" s="58">
        <f t="shared" si="10"/>
        <v>26.269400660320258</v>
      </c>
      <c r="T8" s="58">
        <f t="shared" si="11"/>
        <v>15.40380938846217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872.76808846420852</v>
      </c>
      <c r="F9" s="56">
        <v>5865.2124608930444</v>
      </c>
      <c r="G9" s="57">
        <f t="shared" si="3"/>
        <v>6737.980549357253</v>
      </c>
      <c r="H9" s="56">
        <v>175</v>
      </c>
      <c r="I9" s="56">
        <v>188</v>
      </c>
      <c r="J9" s="57">
        <f t="shared" si="4"/>
        <v>363</v>
      </c>
      <c r="K9" s="56">
        <v>0</v>
      </c>
      <c r="L9" s="56">
        <v>0</v>
      </c>
      <c r="M9" s="57">
        <f t="shared" si="5"/>
        <v>0</v>
      </c>
      <c r="N9" s="32">
        <f t="shared" si="6"/>
        <v>2.3089102869423506E-2</v>
      </c>
      <c r="O9" s="32">
        <f t="shared" si="7"/>
        <v>0.14443490102671996</v>
      </c>
      <c r="P9" s="33">
        <f t="shared" si="8"/>
        <v>8.5934860592761619E-2</v>
      </c>
      <c r="Q9" s="41"/>
      <c r="R9" s="58">
        <f t="shared" si="9"/>
        <v>4.9872462197954777</v>
      </c>
      <c r="S9" s="58">
        <f t="shared" si="10"/>
        <v>31.197938621771513</v>
      </c>
      <c r="T9" s="58">
        <f t="shared" si="11"/>
        <v>18.561929888036509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1002.5047870121809</v>
      </c>
      <c r="F10" s="56">
        <v>6913.3182750547739</v>
      </c>
      <c r="G10" s="57">
        <f t="shared" si="3"/>
        <v>7915.8230620669547</v>
      </c>
      <c r="H10" s="56">
        <v>165</v>
      </c>
      <c r="I10" s="56">
        <v>171</v>
      </c>
      <c r="J10" s="57">
        <f t="shared" si="4"/>
        <v>336</v>
      </c>
      <c r="K10" s="56">
        <v>0</v>
      </c>
      <c r="L10" s="56">
        <v>0</v>
      </c>
      <c r="M10" s="57">
        <f t="shared" si="5"/>
        <v>0</v>
      </c>
      <c r="N10" s="32">
        <f t="shared" si="6"/>
        <v>2.8128641610891722E-2</v>
      </c>
      <c r="O10" s="32">
        <f t="shared" si="7"/>
        <v>0.18717019371493324</v>
      </c>
      <c r="P10" s="33">
        <f t="shared" si="8"/>
        <v>0.10906943152098428</v>
      </c>
      <c r="Q10" s="41"/>
      <c r="R10" s="58">
        <f t="shared" si="9"/>
        <v>6.0757865879526118</v>
      </c>
      <c r="S10" s="58">
        <f t="shared" si="10"/>
        <v>40.42876184242558</v>
      </c>
      <c r="T10" s="58">
        <f t="shared" si="11"/>
        <v>23.558997208532602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1591.9318288434526</v>
      </c>
      <c r="F11" s="56">
        <v>8402.96312620971</v>
      </c>
      <c r="G11" s="57">
        <f t="shared" si="3"/>
        <v>9994.8949550531634</v>
      </c>
      <c r="H11" s="56">
        <v>165</v>
      </c>
      <c r="I11" s="56">
        <v>167</v>
      </c>
      <c r="J11" s="57">
        <f t="shared" si="4"/>
        <v>332</v>
      </c>
      <c r="K11" s="56">
        <v>0</v>
      </c>
      <c r="L11" s="56">
        <v>0</v>
      </c>
      <c r="M11" s="57">
        <f t="shared" si="5"/>
        <v>0</v>
      </c>
      <c r="N11" s="32">
        <f t="shared" si="6"/>
        <v>4.4666998564631105E-2</v>
      </c>
      <c r="O11" s="32">
        <f t="shared" si="7"/>
        <v>0.23294974290889636</v>
      </c>
      <c r="P11" s="33">
        <f t="shared" si="8"/>
        <v>0.13937548743659586</v>
      </c>
      <c r="Q11" s="41"/>
      <c r="R11" s="58">
        <f t="shared" si="9"/>
        <v>9.6480716899603198</v>
      </c>
      <c r="S11" s="58">
        <f t="shared" si="10"/>
        <v>50.317144468321615</v>
      </c>
      <c r="T11" s="58">
        <f t="shared" si="11"/>
        <v>30.10510528630471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1685.9202701582208</v>
      </c>
      <c r="F12" s="56">
        <v>8600.3214394462721</v>
      </c>
      <c r="G12" s="57">
        <f t="shared" si="3"/>
        <v>10286.241709604492</v>
      </c>
      <c r="H12" s="56">
        <v>165</v>
      </c>
      <c r="I12" s="56">
        <v>165</v>
      </c>
      <c r="J12" s="57">
        <f t="shared" si="4"/>
        <v>330</v>
      </c>
      <c r="K12" s="56">
        <v>0</v>
      </c>
      <c r="L12" s="56">
        <v>0</v>
      </c>
      <c r="M12" s="57">
        <f t="shared" si="5"/>
        <v>0</v>
      </c>
      <c r="N12" s="32">
        <f t="shared" si="6"/>
        <v>4.730416021768296E-2</v>
      </c>
      <c r="O12" s="32">
        <f t="shared" si="7"/>
        <v>0.24131092703272369</v>
      </c>
      <c r="P12" s="33">
        <f t="shared" si="8"/>
        <v>0.14430754362520332</v>
      </c>
      <c r="Q12" s="41"/>
      <c r="R12" s="58">
        <f t="shared" si="9"/>
        <v>10.217698607019519</v>
      </c>
      <c r="S12" s="58">
        <f t="shared" si="10"/>
        <v>52.123160239068312</v>
      </c>
      <c r="T12" s="58">
        <f t="shared" si="11"/>
        <v>31.170429423043913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1752.9907598479112</v>
      </c>
      <c r="F13" s="56">
        <v>8706.5710149536735</v>
      </c>
      <c r="G13" s="57">
        <f t="shared" si="3"/>
        <v>10459.561774801585</v>
      </c>
      <c r="H13" s="56">
        <v>165</v>
      </c>
      <c r="I13" s="56">
        <v>165</v>
      </c>
      <c r="J13" s="57">
        <f t="shared" si="4"/>
        <v>330</v>
      </c>
      <c r="K13" s="56">
        <v>0</v>
      </c>
      <c r="L13" s="56">
        <v>0</v>
      </c>
      <c r="M13" s="57">
        <f t="shared" si="5"/>
        <v>0</v>
      </c>
      <c r="N13" s="32">
        <f t="shared" si="6"/>
        <v>4.918604825611423E-2</v>
      </c>
      <c r="O13" s="32">
        <f t="shared" si="7"/>
        <v>0.24429211602002451</v>
      </c>
      <c r="P13" s="33">
        <f t="shared" si="8"/>
        <v>0.14673908213806938</v>
      </c>
      <c r="Q13" s="41"/>
      <c r="R13" s="58">
        <f t="shared" si="9"/>
        <v>10.624186423320674</v>
      </c>
      <c r="S13" s="58">
        <f t="shared" si="10"/>
        <v>52.767097060325291</v>
      </c>
      <c r="T13" s="58">
        <f t="shared" si="11"/>
        <v>31.695641741822985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2138.3048984848601</v>
      </c>
      <c r="F14" s="56">
        <v>9773.5355208719484</v>
      </c>
      <c r="G14" s="57">
        <f t="shared" si="3"/>
        <v>11911.840419356809</v>
      </c>
      <c r="H14" s="56">
        <v>165</v>
      </c>
      <c r="I14" s="56">
        <v>165</v>
      </c>
      <c r="J14" s="57">
        <f t="shared" si="4"/>
        <v>330</v>
      </c>
      <c r="K14" s="56">
        <v>0</v>
      </c>
      <c r="L14" s="56">
        <v>0</v>
      </c>
      <c r="M14" s="57">
        <f t="shared" si="5"/>
        <v>0</v>
      </c>
      <c r="N14" s="32">
        <f t="shared" si="6"/>
        <v>5.9997331607319307E-2</v>
      </c>
      <c r="O14" s="32">
        <f t="shared" si="7"/>
        <v>0.27422939171919047</v>
      </c>
      <c r="P14" s="33">
        <f t="shared" si="8"/>
        <v>0.16711336166325491</v>
      </c>
      <c r="Q14" s="41"/>
      <c r="R14" s="58">
        <f t="shared" si="9"/>
        <v>12.959423627180971</v>
      </c>
      <c r="S14" s="58">
        <f t="shared" si="10"/>
        <v>59.233548611345142</v>
      </c>
      <c r="T14" s="58">
        <f t="shared" si="11"/>
        <v>36.096486119263062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5507.0692308519911</v>
      </c>
      <c r="F15" s="56">
        <v>14706.99944283904</v>
      </c>
      <c r="G15" s="57">
        <f t="shared" si="3"/>
        <v>20214.068673691032</v>
      </c>
      <c r="H15" s="56">
        <v>258</v>
      </c>
      <c r="I15" s="56">
        <v>247</v>
      </c>
      <c r="J15" s="57">
        <f t="shared" si="4"/>
        <v>505</v>
      </c>
      <c r="K15" s="56">
        <v>168</v>
      </c>
      <c r="L15" s="56">
        <v>170</v>
      </c>
      <c r="M15" s="57">
        <f t="shared" si="5"/>
        <v>338</v>
      </c>
      <c r="N15" s="32">
        <f t="shared" si="6"/>
        <v>5.6545396242524963E-2</v>
      </c>
      <c r="O15" s="32">
        <f t="shared" si="7"/>
        <v>0.1539806458124533</v>
      </c>
      <c r="P15" s="33">
        <f t="shared" si="8"/>
        <v>0.10478822976035247</v>
      </c>
      <c r="Q15" s="41"/>
      <c r="R15" s="58">
        <f t="shared" si="9"/>
        <v>12.927392560685425</v>
      </c>
      <c r="S15" s="58">
        <f t="shared" si="10"/>
        <v>35.268583795777076</v>
      </c>
      <c r="T15" s="58">
        <f t="shared" si="11"/>
        <v>23.978729150285922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12357.76911389144</v>
      </c>
      <c r="F16" s="56">
        <v>26153.743828294544</v>
      </c>
      <c r="G16" s="57">
        <f t="shared" si="3"/>
        <v>38511.512942185982</v>
      </c>
      <c r="H16" s="56">
        <v>335</v>
      </c>
      <c r="I16" s="56">
        <v>291</v>
      </c>
      <c r="J16" s="57">
        <f t="shared" si="4"/>
        <v>626</v>
      </c>
      <c r="K16" s="56">
        <v>249</v>
      </c>
      <c r="L16" s="56">
        <v>290</v>
      </c>
      <c r="M16" s="57">
        <f t="shared" si="5"/>
        <v>539</v>
      </c>
      <c r="N16" s="32">
        <f t="shared" si="6"/>
        <v>9.2145140732309117E-2</v>
      </c>
      <c r="O16" s="32">
        <f t="shared" si="7"/>
        <v>0.19405342070023257</v>
      </c>
      <c r="P16" s="33">
        <f t="shared" si="8"/>
        <v>0.14322510838038879</v>
      </c>
      <c r="Q16" s="41"/>
      <c r="R16" s="58">
        <f t="shared" si="9"/>
        <v>21.160563551183973</v>
      </c>
      <c r="S16" s="58">
        <f t="shared" si="10"/>
        <v>45.015049618407133</v>
      </c>
      <c r="T16" s="58">
        <f t="shared" si="11"/>
        <v>33.057092654236897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13557.848178153747</v>
      </c>
      <c r="F17" s="56">
        <v>27589.153141396735</v>
      </c>
      <c r="G17" s="57">
        <f t="shared" si="3"/>
        <v>41147.00131955048</v>
      </c>
      <c r="H17" s="56">
        <v>321</v>
      </c>
      <c r="I17" s="56">
        <v>305</v>
      </c>
      <c r="J17" s="57">
        <f t="shared" si="4"/>
        <v>626</v>
      </c>
      <c r="K17" s="56">
        <v>249</v>
      </c>
      <c r="L17" s="56">
        <v>290</v>
      </c>
      <c r="M17" s="57">
        <f t="shared" si="5"/>
        <v>539</v>
      </c>
      <c r="N17" s="32">
        <f t="shared" ref="N17:N81" si="12">+E17/(H17*216+K17*248)</f>
        <v>0.10342554755701321</v>
      </c>
      <c r="O17" s="32">
        <f t="shared" si="0"/>
        <v>0.20021156125832174</v>
      </c>
      <c r="P17" s="33">
        <f t="shared" ref="P17:P80" si="13">+G17/(J17*216+M17*248)</f>
        <v>0.15302654383814257</v>
      </c>
      <c r="Q17" s="41"/>
      <c r="R17" s="58">
        <f t="shared" si="9"/>
        <v>23.785698558164469</v>
      </c>
      <c r="S17" s="58">
        <f t="shared" si="10"/>
        <v>46.368324607389468</v>
      </c>
      <c r="T17" s="58">
        <f t="shared" si="11"/>
        <v>35.319314437382388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19494.542563678075</v>
      </c>
      <c r="F18" s="56">
        <v>31967.516910817601</v>
      </c>
      <c r="G18" s="57">
        <f t="shared" si="3"/>
        <v>51462.059474495676</v>
      </c>
      <c r="H18" s="56">
        <v>332</v>
      </c>
      <c r="I18" s="56">
        <v>312</v>
      </c>
      <c r="J18" s="57">
        <f t="shared" si="4"/>
        <v>644</v>
      </c>
      <c r="K18" s="56">
        <v>249</v>
      </c>
      <c r="L18" s="56">
        <v>290</v>
      </c>
      <c r="M18" s="57">
        <f t="shared" si="5"/>
        <v>539</v>
      </c>
      <c r="N18" s="32">
        <f t="shared" si="12"/>
        <v>0.14606592462145654</v>
      </c>
      <c r="O18" s="32">
        <f t="shared" si="0"/>
        <v>0.22946707326588953</v>
      </c>
      <c r="P18" s="33">
        <f t="shared" si="13"/>
        <v>0.18866051072856732</v>
      </c>
      <c r="Q18" s="41"/>
      <c r="R18" s="58">
        <f t="shared" si="9"/>
        <v>33.553429541614584</v>
      </c>
      <c r="S18" s="58">
        <f t="shared" si="10"/>
        <v>53.102187559497679</v>
      </c>
      <c r="T18" s="58">
        <f t="shared" si="11"/>
        <v>43.501318237105387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30552.300503810198</v>
      </c>
      <c r="F19" s="56">
        <v>33761.539489014402</v>
      </c>
      <c r="G19" s="57">
        <f t="shared" si="3"/>
        <v>64313.8399928246</v>
      </c>
      <c r="H19" s="56">
        <v>330</v>
      </c>
      <c r="I19" s="56">
        <v>301</v>
      </c>
      <c r="J19" s="57">
        <f t="shared" si="4"/>
        <v>631</v>
      </c>
      <c r="K19" s="56">
        <v>249</v>
      </c>
      <c r="L19" s="56">
        <v>290</v>
      </c>
      <c r="M19" s="57">
        <f t="shared" si="5"/>
        <v>539</v>
      </c>
      <c r="N19" s="32">
        <f t="shared" si="12"/>
        <v>0.22966128829011215</v>
      </c>
      <c r="O19" s="32">
        <f t="shared" si="0"/>
        <v>0.24654977134584333</v>
      </c>
      <c r="P19" s="33">
        <f t="shared" si="13"/>
        <v>0.23822764176800434</v>
      </c>
      <c r="Q19" s="41"/>
      <c r="R19" s="58">
        <f t="shared" si="9"/>
        <v>52.767358383091882</v>
      </c>
      <c r="S19" s="58">
        <f t="shared" si="10"/>
        <v>57.12612434689408</v>
      </c>
      <c r="T19" s="58">
        <f t="shared" si="11"/>
        <v>54.969094010961193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41079.722275383465</v>
      </c>
      <c r="F20" s="56">
        <v>46269.592182946421</v>
      </c>
      <c r="G20" s="57">
        <f t="shared" si="3"/>
        <v>87349.314458329885</v>
      </c>
      <c r="H20" s="56">
        <v>290</v>
      </c>
      <c r="I20" s="56">
        <v>289</v>
      </c>
      <c r="J20" s="57">
        <f t="shared" si="4"/>
        <v>579</v>
      </c>
      <c r="K20" s="56">
        <v>253</v>
      </c>
      <c r="L20" s="56">
        <v>276</v>
      </c>
      <c r="M20" s="57">
        <f t="shared" si="5"/>
        <v>529</v>
      </c>
      <c r="N20" s="32">
        <f t="shared" si="12"/>
        <v>0.32763129486524167</v>
      </c>
      <c r="O20" s="32">
        <f t="shared" si="0"/>
        <v>0.35354844567933874</v>
      </c>
      <c r="P20" s="33">
        <f t="shared" si="13"/>
        <v>0.3408673922106405</v>
      </c>
      <c r="Q20" s="41"/>
      <c r="R20" s="58">
        <f t="shared" si="9"/>
        <v>75.653263858901411</v>
      </c>
      <c r="S20" s="58">
        <f t="shared" si="10"/>
        <v>81.893083509639681</v>
      </c>
      <c r="T20" s="58">
        <f t="shared" si="11"/>
        <v>78.835121352283295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40921.028097221359</v>
      </c>
      <c r="F21" s="56">
        <v>45612.013672030975</v>
      </c>
      <c r="G21" s="57">
        <f t="shared" si="3"/>
        <v>86533.041769252333</v>
      </c>
      <c r="H21" s="56">
        <v>290</v>
      </c>
      <c r="I21" s="56">
        <v>289</v>
      </c>
      <c r="J21" s="57">
        <f t="shared" si="4"/>
        <v>579</v>
      </c>
      <c r="K21" s="56">
        <v>291</v>
      </c>
      <c r="L21" s="56">
        <v>271</v>
      </c>
      <c r="M21" s="57">
        <f t="shared" si="5"/>
        <v>562</v>
      </c>
      <c r="N21" s="32">
        <f t="shared" si="12"/>
        <v>0.30355044283144439</v>
      </c>
      <c r="O21" s="32">
        <f t="shared" si="0"/>
        <v>0.35185767150110292</v>
      </c>
      <c r="P21" s="33">
        <f t="shared" si="13"/>
        <v>0.32723128788856576</v>
      </c>
      <c r="Q21" s="41"/>
      <c r="R21" s="58">
        <f t="shared" si="9"/>
        <v>70.432062129468775</v>
      </c>
      <c r="S21" s="58">
        <f t="shared" si="10"/>
        <v>81.45002441434103</v>
      </c>
      <c r="T21" s="58">
        <f t="shared" si="11"/>
        <v>75.839650980939822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39622.269766410966</v>
      </c>
      <c r="F22" s="56">
        <v>42949.488937590977</v>
      </c>
      <c r="G22" s="57">
        <f t="shared" si="3"/>
        <v>82571.758704001943</v>
      </c>
      <c r="H22" s="56">
        <v>290</v>
      </c>
      <c r="I22" s="56">
        <v>289</v>
      </c>
      <c r="J22" s="57">
        <f t="shared" si="4"/>
        <v>579</v>
      </c>
      <c r="K22" s="56">
        <v>299</v>
      </c>
      <c r="L22" s="56">
        <v>269</v>
      </c>
      <c r="M22" s="57">
        <f t="shared" si="5"/>
        <v>568</v>
      </c>
      <c r="N22" s="32">
        <f t="shared" si="12"/>
        <v>0.2896534136967876</v>
      </c>
      <c r="O22" s="32">
        <f t="shared" si="0"/>
        <v>0.33259113599299173</v>
      </c>
      <c r="P22" s="33">
        <f t="shared" si="13"/>
        <v>0.31050419175115801</v>
      </c>
      <c r="Q22" s="41"/>
      <c r="R22" s="58">
        <f t="shared" si="9"/>
        <v>67.270407073702827</v>
      </c>
      <c r="S22" s="58">
        <f t="shared" si="10"/>
        <v>76.970410282421099</v>
      </c>
      <c r="T22" s="58">
        <f t="shared" si="11"/>
        <v>71.98932755361983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40110.27432373113</v>
      </c>
      <c r="F23" s="56">
        <v>30340.72099274744</v>
      </c>
      <c r="G23" s="57">
        <f t="shared" si="3"/>
        <v>70450.995316478569</v>
      </c>
      <c r="H23" s="56">
        <v>290</v>
      </c>
      <c r="I23" s="56">
        <v>321</v>
      </c>
      <c r="J23" s="57">
        <f t="shared" si="4"/>
        <v>611</v>
      </c>
      <c r="K23" s="56">
        <v>291</v>
      </c>
      <c r="L23" s="56">
        <v>232</v>
      </c>
      <c r="M23" s="57">
        <f t="shared" si="5"/>
        <v>523</v>
      </c>
      <c r="N23" s="32">
        <f t="shared" si="12"/>
        <v>0.29753630588489649</v>
      </c>
      <c r="O23" s="32">
        <f t="shared" si="0"/>
        <v>0.23914434227211237</v>
      </c>
      <c r="P23" s="33">
        <f t="shared" si="13"/>
        <v>0.26922575403729199</v>
      </c>
      <c r="Q23" s="41"/>
      <c r="R23" s="58">
        <f t="shared" si="9"/>
        <v>69.036616736198155</v>
      </c>
      <c r="S23" s="58">
        <f t="shared" si="10"/>
        <v>54.865679914552331</v>
      </c>
      <c r="T23" s="58">
        <f t="shared" si="11"/>
        <v>62.126098162679511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38025.71553768072</v>
      </c>
      <c r="F24" s="56">
        <v>27147.668970649527</v>
      </c>
      <c r="G24" s="57">
        <f t="shared" si="3"/>
        <v>65173.384508330244</v>
      </c>
      <c r="H24" s="56">
        <v>292</v>
      </c>
      <c r="I24" s="56">
        <v>329</v>
      </c>
      <c r="J24" s="57">
        <f t="shared" si="4"/>
        <v>621</v>
      </c>
      <c r="K24" s="56">
        <v>291</v>
      </c>
      <c r="L24" s="56">
        <v>231</v>
      </c>
      <c r="M24" s="57">
        <f t="shared" si="5"/>
        <v>522</v>
      </c>
      <c r="N24" s="32">
        <f t="shared" si="12"/>
        <v>0.28117210542502752</v>
      </c>
      <c r="O24" s="32">
        <f t="shared" si="0"/>
        <v>0.21150951267334772</v>
      </c>
      <c r="P24" s="33">
        <f t="shared" si="13"/>
        <v>0.2472509958888367</v>
      </c>
      <c r="Q24" s="41"/>
      <c r="R24" s="58">
        <f t="shared" si="9"/>
        <v>65.224211899966932</v>
      </c>
      <c r="S24" s="58">
        <f t="shared" si="10"/>
        <v>48.477980304731297</v>
      </c>
      <c r="T24" s="58">
        <f t="shared" si="11"/>
        <v>57.019583996789365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35415.004334718389</v>
      </c>
      <c r="F25" s="56">
        <v>26333.508240176641</v>
      </c>
      <c r="G25" s="57">
        <f t="shared" si="3"/>
        <v>61748.51257489503</v>
      </c>
      <c r="H25" s="56">
        <v>294</v>
      </c>
      <c r="I25" s="56">
        <v>325</v>
      </c>
      <c r="J25" s="57">
        <f t="shared" si="4"/>
        <v>619</v>
      </c>
      <c r="K25" s="56">
        <v>291</v>
      </c>
      <c r="L25" s="56">
        <v>231</v>
      </c>
      <c r="M25" s="57">
        <f t="shared" si="5"/>
        <v>522</v>
      </c>
      <c r="N25" s="32">
        <f t="shared" si="12"/>
        <v>0.26103399621674617</v>
      </c>
      <c r="O25" s="32">
        <f t="shared" si="0"/>
        <v>0.20655676016704821</v>
      </c>
      <c r="P25" s="33">
        <f t="shared" si="13"/>
        <v>0.23464247064483595</v>
      </c>
      <c r="Q25" s="41"/>
      <c r="R25" s="58">
        <f t="shared" si="9"/>
        <v>60.538468948236563</v>
      </c>
      <c r="S25" s="58">
        <f t="shared" si="10"/>
        <v>47.362424892404029</v>
      </c>
      <c r="T25" s="58">
        <f t="shared" si="11"/>
        <v>54.117890074404059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34037.910477620382</v>
      </c>
      <c r="F26" s="56">
        <v>24527.04015911114</v>
      </c>
      <c r="G26" s="57">
        <f t="shared" si="3"/>
        <v>58564.950636731519</v>
      </c>
      <c r="H26" s="56">
        <v>296</v>
      </c>
      <c r="I26" s="56">
        <v>329</v>
      </c>
      <c r="J26" s="57">
        <f t="shared" si="4"/>
        <v>625</v>
      </c>
      <c r="K26" s="56">
        <v>291</v>
      </c>
      <c r="L26" s="56">
        <v>231</v>
      </c>
      <c r="M26" s="57">
        <f t="shared" si="5"/>
        <v>522</v>
      </c>
      <c r="N26" s="32">
        <f t="shared" si="12"/>
        <v>0.2500875101218214</v>
      </c>
      <c r="O26" s="32">
        <f t="shared" si="0"/>
        <v>0.19109199824787412</v>
      </c>
      <c r="P26" s="33">
        <f t="shared" si="13"/>
        <v>0.22145442204650875</v>
      </c>
      <c r="Q26" s="41"/>
      <c r="R26" s="58">
        <f t="shared" si="9"/>
        <v>57.986218871584981</v>
      </c>
      <c r="S26" s="58">
        <f t="shared" si="10"/>
        <v>43.798285998412751</v>
      </c>
      <c r="T26" s="58">
        <f t="shared" si="11"/>
        <v>51.059242054691822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31624.669970339331</v>
      </c>
      <c r="F27" s="56">
        <v>20148.909013140201</v>
      </c>
      <c r="G27" s="57">
        <f t="shared" si="3"/>
        <v>51773.578983479529</v>
      </c>
      <c r="H27" s="56">
        <v>294</v>
      </c>
      <c r="I27" s="56">
        <v>331</v>
      </c>
      <c r="J27" s="57">
        <f t="shared" si="4"/>
        <v>625</v>
      </c>
      <c r="K27" s="56">
        <v>291</v>
      </c>
      <c r="L27" s="56">
        <v>231</v>
      </c>
      <c r="M27" s="57">
        <f t="shared" si="5"/>
        <v>522</v>
      </c>
      <c r="N27" s="32">
        <f t="shared" si="12"/>
        <v>0.23309651195780509</v>
      </c>
      <c r="O27" s="32">
        <f t="shared" si="0"/>
        <v>0.15645506439573395</v>
      </c>
      <c r="P27" s="33">
        <f t="shared" si="13"/>
        <v>0.19577388670886472</v>
      </c>
      <c r="Q27" s="41"/>
      <c r="R27" s="58">
        <f t="shared" si="9"/>
        <v>54.059264906562959</v>
      </c>
      <c r="S27" s="58">
        <f t="shared" si="10"/>
        <v>35.852151268932744</v>
      </c>
      <c r="T27" s="58">
        <f t="shared" si="11"/>
        <v>45.138255434594186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8661.4260227487612</v>
      </c>
      <c r="F28" s="56">
        <v>9295.5953347856557</v>
      </c>
      <c r="G28" s="57">
        <f t="shared" si="3"/>
        <v>17957.021357534417</v>
      </c>
      <c r="H28" s="56">
        <v>166</v>
      </c>
      <c r="I28" s="56">
        <v>163</v>
      </c>
      <c r="J28" s="57">
        <f t="shared" si="4"/>
        <v>329</v>
      </c>
      <c r="K28" s="56">
        <v>0</v>
      </c>
      <c r="L28" s="56">
        <v>0</v>
      </c>
      <c r="M28" s="57">
        <f t="shared" si="5"/>
        <v>0</v>
      </c>
      <c r="N28" s="32">
        <f t="shared" si="12"/>
        <v>0.24156141295037822</v>
      </c>
      <c r="O28" s="32">
        <f t="shared" si="0"/>
        <v>0.26401940850902228</v>
      </c>
      <c r="P28" s="33">
        <f t="shared" si="13"/>
        <v>0.25268801865268514</v>
      </c>
      <c r="Q28" s="41"/>
      <c r="R28" s="58">
        <f t="shared" si="9"/>
        <v>52.177265197281692</v>
      </c>
      <c r="S28" s="58">
        <f t="shared" si="10"/>
        <v>57.028192237948808</v>
      </c>
      <c r="T28" s="58">
        <f t="shared" si="11"/>
        <v>54.580612028979992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7642.8572900622785</v>
      </c>
      <c r="F29" s="56">
        <v>9458.0783489877867</v>
      </c>
      <c r="G29" s="57">
        <f t="shared" si="3"/>
        <v>17100.935639050065</v>
      </c>
      <c r="H29" s="56">
        <v>166</v>
      </c>
      <c r="I29" s="56">
        <v>163</v>
      </c>
      <c r="J29" s="57">
        <f t="shared" si="4"/>
        <v>329</v>
      </c>
      <c r="K29" s="56">
        <v>0</v>
      </c>
      <c r="L29" s="56">
        <v>0</v>
      </c>
      <c r="M29" s="57">
        <f t="shared" si="5"/>
        <v>0</v>
      </c>
      <c r="N29" s="32">
        <f t="shared" si="12"/>
        <v>0.21315420822351289</v>
      </c>
      <c r="O29" s="32">
        <f t="shared" si="0"/>
        <v>0.26863435437933952</v>
      </c>
      <c r="P29" s="33">
        <f t="shared" si="13"/>
        <v>0.2406413323067948</v>
      </c>
      <c r="Q29" s="41"/>
      <c r="R29" s="58">
        <f t="shared" si="9"/>
        <v>46.041308976278785</v>
      </c>
      <c r="S29" s="58">
        <f t="shared" si="10"/>
        <v>58.025020545937345</v>
      </c>
      <c r="T29" s="58">
        <f t="shared" si="11"/>
        <v>51.978527778267676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7349.7046454285673</v>
      </c>
      <c r="F30" s="56">
        <v>9485.2381514654808</v>
      </c>
      <c r="G30" s="57">
        <f t="shared" si="3"/>
        <v>16834.942796894047</v>
      </c>
      <c r="H30" s="56">
        <v>166</v>
      </c>
      <c r="I30" s="56">
        <v>163</v>
      </c>
      <c r="J30" s="57">
        <f t="shared" si="4"/>
        <v>329</v>
      </c>
      <c r="K30" s="56">
        <v>0</v>
      </c>
      <c r="L30" s="56">
        <v>0</v>
      </c>
      <c r="M30" s="57">
        <f t="shared" si="5"/>
        <v>0</v>
      </c>
      <c r="N30" s="32">
        <f t="shared" si="12"/>
        <v>0.20497837587652185</v>
      </c>
      <c r="O30" s="32">
        <f t="shared" si="0"/>
        <v>0.26940576435655195</v>
      </c>
      <c r="P30" s="33">
        <f t="shared" si="13"/>
        <v>0.2368983282237708</v>
      </c>
      <c r="Q30" s="41"/>
      <c r="R30" s="58">
        <f t="shared" si="9"/>
        <v>44.275329189328716</v>
      </c>
      <c r="S30" s="58">
        <f t="shared" si="10"/>
        <v>58.191645101015219</v>
      </c>
      <c r="T30" s="58">
        <f t="shared" si="11"/>
        <v>51.170038896334489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6628.176486981477</v>
      </c>
      <c r="F31" s="56">
        <v>9170.6306673404615</v>
      </c>
      <c r="G31" s="57">
        <f t="shared" si="3"/>
        <v>15798.807154321938</v>
      </c>
      <c r="H31" s="56">
        <v>166</v>
      </c>
      <c r="I31" s="56">
        <v>163</v>
      </c>
      <c r="J31" s="57">
        <f t="shared" si="4"/>
        <v>329</v>
      </c>
      <c r="K31" s="56">
        <v>0</v>
      </c>
      <c r="L31" s="56">
        <v>0</v>
      </c>
      <c r="M31" s="57">
        <f t="shared" si="5"/>
        <v>0</v>
      </c>
      <c r="N31" s="32">
        <f t="shared" si="12"/>
        <v>0.18485543526833659</v>
      </c>
      <c r="O31" s="32">
        <f t="shared" si="0"/>
        <v>0.26047008257613219</v>
      </c>
      <c r="P31" s="33">
        <f t="shared" si="13"/>
        <v>0.22231801129013196</v>
      </c>
      <c r="Q31" s="41"/>
      <c r="R31" s="58">
        <f t="shared" si="9"/>
        <v>39.928774017960706</v>
      </c>
      <c r="S31" s="58">
        <f t="shared" si="10"/>
        <v>56.261537836444546</v>
      </c>
      <c r="T31" s="58">
        <f t="shared" si="11"/>
        <v>48.020690438668503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5986.8708083888687</v>
      </c>
      <c r="F32" s="56">
        <v>8922.6496707347251</v>
      </c>
      <c r="G32" s="57">
        <f t="shared" si="3"/>
        <v>14909.520479123594</v>
      </c>
      <c r="H32" s="56">
        <v>168</v>
      </c>
      <c r="I32" s="56">
        <v>165</v>
      </c>
      <c r="J32" s="57">
        <f t="shared" si="4"/>
        <v>333</v>
      </c>
      <c r="K32" s="56">
        <v>0</v>
      </c>
      <c r="L32" s="56">
        <v>0</v>
      </c>
      <c r="M32" s="57">
        <f t="shared" si="5"/>
        <v>0</v>
      </c>
      <c r="N32" s="32">
        <f t="shared" si="12"/>
        <v>0.16498211001953453</v>
      </c>
      <c r="O32" s="32">
        <f t="shared" si="0"/>
        <v>0.25035492903296086</v>
      </c>
      <c r="P32" s="33">
        <f t="shared" si="13"/>
        <v>0.20728395727843946</v>
      </c>
      <c r="Q32" s="41"/>
      <c r="R32" s="58">
        <f t="shared" si="9"/>
        <v>35.636135764219453</v>
      </c>
      <c r="S32" s="58">
        <f t="shared" si="10"/>
        <v>54.076664671119545</v>
      </c>
      <c r="T32" s="58">
        <f t="shared" si="11"/>
        <v>44.773334772142924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4380.0432371171337</v>
      </c>
      <c r="F33" s="56">
        <v>6857.6537987887714</v>
      </c>
      <c r="G33" s="57">
        <f t="shared" si="3"/>
        <v>11237.697035905905</v>
      </c>
      <c r="H33" s="56">
        <v>159</v>
      </c>
      <c r="I33" s="56">
        <v>177</v>
      </c>
      <c r="J33" s="57">
        <f t="shared" si="4"/>
        <v>336</v>
      </c>
      <c r="K33" s="56">
        <v>0</v>
      </c>
      <c r="L33" s="56">
        <v>0</v>
      </c>
      <c r="M33" s="57">
        <f t="shared" si="5"/>
        <v>0</v>
      </c>
      <c r="N33" s="32">
        <f t="shared" si="12"/>
        <v>0.12753445251331044</v>
      </c>
      <c r="O33" s="32">
        <f t="shared" si="0"/>
        <v>0.17936947580008294</v>
      </c>
      <c r="P33" s="33">
        <f t="shared" si="13"/>
        <v>0.15484040228044954</v>
      </c>
      <c r="Q33" s="41"/>
      <c r="R33" s="58">
        <f t="shared" si="9"/>
        <v>27.547441742875055</v>
      </c>
      <c r="S33" s="58">
        <f t="shared" si="10"/>
        <v>38.743806772817919</v>
      </c>
      <c r="T33" s="58">
        <f t="shared" si="11"/>
        <v>33.445526892577099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2035.6004400643906</v>
      </c>
      <c r="F34" s="56">
        <v>2937.7062712888392</v>
      </c>
      <c r="G34" s="57">
        <f t="shared" si="3"/>
        <v>4973.3067113532297</v>
      </c>
      <c r="H34" s="56">
        <v>164</v>
      </c>
      <c r="I34" s="56">
        <v>164</v>
      </c>
      <c r="J34" s="57">
        <f t="shared" si="4"/>
        <v>328</v>
      </c>
      <c r="K34" s="56">
        <v>0</v>
      </c>
      <c r="L34" s="56">
        <v>0</v>
      </c>
      <c r="M34" s="57">
        <f t="shared" si="5"/>
        <v>0</v>
      </c>
      <c r="N34" s="32">
        <f t="shared" si="12"/>
        <v>5.7463878728104975E-2</v>
      </c>
      <c r="O34" s="32">
        <f t="shared" si="0"/>
        <v>8.2929829248216999E-2</v>
      </c>
      <c r="P34" s="33">
        <f t="shared" si="13"/>
        <v>7.0196853988160987E-2</v>
      </c>
      <c r="Q34" s="41"/>
      <c r="R34" s="58">
        <f t="shared" si="9"/>
        <v>12.412197805270674</v>
      </c>
      <c r="S34" s="58">
        <f t="shared" si="10"/>
        <v>17.912843117614873</v>
      </c>
      <c r="T34" s="58">
        <f t="shared" si="11"/>
        <v>15.162520461442774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1155.3168739775922</v>
      </c>
      <c r="F35" s="56">
        <v>1423.0328916947904</v>
      </c>
      <c r="G35" s="57">
        <f t="shared" si="3"/>
        <v>2578.3497656723825</v>
      </c>
      <c r="H35" s="56">
        <v>164</v>
      </c>
      <c r="I35" s="56">
        <v>164</v>
      </c>
      <c r="J35" s="57">
        <f t="shared" si="4"/>
        <v>328</v>
      </c>
      <c r="K35" s="56">
        <v>0</v>
      </c>
      <c r="L35" s="56">
        <v>0</v>
      </c>
      <c r="M35" s="57">
        <f t="shared" si="5"/>
        <v>0</v>
      </c>
      <c r="N35" s="32">
        <f t="shared" si="12"/>
        <v>3.2613958727913062E-2</v>
      </c>
      <c r="O35" s="32">
        <f t="shared" si="0"/>
        <v>4.0171434386144712E-2</v>
      </c>
      <c r="P35" s="33">
        <f t="shared" si="13"/>
        <v>3.6392696557028884E-2</v>
      </c>
      <c r="Q35" s="41"/>
      <c r="R35" s="58">
        <f t="shared" si="9"/>
        <v>7.0446150852292204</v>
      </c>
      <c r="S35" s="58">
        <f t="shared" si="10"/>
        <v>8.6770298274072584</v>
      </c>
      <c r="T35" s="58">
        <f t="shared" si="11"/>
        <v>7.8608224563182398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323.52541487848674</v>
      </c>
      <c r="F36" s="61">
        <v>299</v>
      </c>
      <c r="G36" s="62">
        <f t="shared" si="3"/>
        <v>622.5254148784868</v>
      </c>
      <c r="H36" s="61">
        <v>164</v>
      </c>
      <c r="I36" s="61">
        <v>164</v>
      </c>
      <c r="J36" s="62">
        <f t="shared" si="4"/>
        <v>328</v>
      </c>
      <c r="K36" s="61">
        <v>0</v>
      </c>
      <c r="L36" s="61">
        <v>0</v>
      </c>
      <c r="M36" s="62">
        <f t="shared" si="5"/>
        <v>0</v>
      </c>
      <c r="N36" s="34">
        <f t="shared" si="12"/>
        <v>9.1329441869491511E-3</v>
      </c>
      <c r="O36" s="34">
        <f t="shared" si="0"/>
        <v>8.4406052393857268E-3</v>
      </c>
      <c r="P36" s="35">
        <f t="shared" si="13"/>
        <v>8.7867747131674407E-3</v>
      </c>
      <c r="Q36" s="41"/>
      <c r="R36" s="58">
        <f t="shared" si="9"/>
        <v>1.9727159443810167</v>
      </c>
      <c r="S36" s="58">
        <f t="shared" si="10"/>
        <v>1.8231707317073171</v>
      </c>
      <c r="T36" s="58">
        <f t="shared" si="11"/>
        <v>1.897943338044167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11277.043185323311</v>
      </c>
      <c r="F37" s="64">
        <v>8422.4700786302201</v>
      </c>
      <c r="G37" s="65">
        <f t="shared" si="3"/>
        <v>19699.51326395353</v>
      </c>
      <c r="H37" s="64">
        <v>83</v>
      </c>
      <c r="I37" s="64">
        <v>59</v>
      </c>
      <c r="J37" s="65">
        <f t="shared" si="4"/>
        <v>142</v>
      </c>
      <c r="K37" s="64">
        <v>168</v>
      </c>
      <c r="L37" s="64">
        <v>149</v>
      </c>
      <c r="M37" s="65">
        <f t="shared" si="5"/>
        <v>317</v>
      </c>
      <c r="N37" s="30">
        <f t="shared" si="12"/>
        <v>0.18923753499334325</v>
      </c>
      <c r="O37" s="30">
        <f t="shared" si="0"/>
        <v>0.16947983899368602</v>
      </c>
      <c r="P37" s="31">
        <f t="shared" si="13"/>
        <v>0.18025321411274367</v>
      </c>
      <c r="Q37" s="41"/>
      <c r="R37" s="58">
        <f t="shared" si="9"/>
        <v>44.92845890567056</v>
      </c>
      <c r="S37" s="58">
        <f t="shared" si="10"/>
        <v>40.492644608799132</v>
      </c>
      <c r="T37" s="58">
        <f t="shared" si="11"/>
        <v>42.918329551097017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10822.019700116427</v>
      </c>
      <c r="F38" s="56">
        <v>8466.1063788726606</v>
      </c>
      <c r="G38" s="57">
        <f t="shared" si="3"/>
        <v>19288.126078989088</v>
      </c>
      <c r="H38" s="56">
        <v>83</v>
      </c>
      <c r="I38" s="56">
        <v>60</v>
      </c>
      <c r="J38" s="57">
        <f t="shared" si="4"/>
        <v>143</v>
      </c>
      <c r="K38" s="56">
        <v>170</v>
      </c>
      <c r="L38" s="56">
        <v>149</v>
      </c>
      <c r="M38" s="57">
        <f t="shared" si="5"/>
        <v>319</v>
      </c>
      <c r="N38" s="32">
        <f t="shared" si="12"/>
        <v>0.18010284416383349</v>
      </c>
      <c r="O38" s="32">
        <f t="shared" si="0"/>
        <v>0.16962065993894576</v>
      </c>
      <c r="P38" s="33">
        <f t="shared" si="13"/>
        <v>0.17534660071808261</v>
      </c>
      <c r="Q38" s="41"/>
      <c r="R38" s="58">
        <f t="shared" si="9"/>
        <v>42.774781423385086</v>
      </c>
      <c r="S38" s="58">
        <f t="shared" si="10"/>
        <v>40.507686023314164</v>
      </c>
      <c r="T38" s="58">
        <f t="shared" si="11"/>
        <v>41.749190647162528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10559.992121617608</v>
      </c>
      <c r="F39" s="56">
        <v>8393.7460997018643</v>
      </c>
      <c r="G39" s="57">
        <f t="shared" si="3"/>
        <v>18953.738221319472</v>
      </c>
      <c r="H39" s="56">
        <v>83</v>
      </c>
      <c r="I39" s="56">
        <v>60</v>
      </c>
      <c r="J39" s="57">
        <f t="shared" si="4"/>
        <v>143</v>
      </c>
      <c r="K39" s="56">
        <v>168</v>
      </c>
      <c r="L39" s="56">
        <v>138</v>
      </c>
      <c r="M39" s="57">
        <f t="shared" si="5"/>
        <v>306</v>
      </c>
      <c r="N39" s="32">
        <f t="shared" si="12"/>
        <v>0.17720486175355094</v>
      </c>
      <c r="O39" s="32">
        <f t="shared" si="0"/>
        <v>0.1778939068265061</v>
      </c>
      <c r="P39" s="33">
        <f t="shared" si="13"/>
        <v>0.17750934874240909</v>
      </c>
      <c r="Q39" s="41"/>
      <c r="R39" s="58">
        <f t="shared" si="9"/>
        <v>42.0716817594327</v>
      </c>
      <c r="S39" s="58">
        <f t="shared" si="10"/>
        <v>42.392657069201334</v>
      </c>
      <c r="T39" s="58">
        <f t="shared" si="11"/>
        <v>42.213225437237135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10355.846615879387</v>
      </c>
      <c r="F40" s="56">
        <v>8299.5101687900133</v>
      </c>
      <c r="G40" s="57">
        <f t="shared" si="3"/>
        <v>18655.356784669399</v>
      </c>
      <c r="H40" s="56">
        <v>84</v>
      </c>
      <c r="I40" s="56">
        <v>60</v>
      </c>
      <c r="J40" s="57">
        <f t="shared" si="4"/>
        <v>144</v>
      </c>
      <c r="K40" s="56">
        <v>166</v>
      </c>
      <c r="L40" s="56">
        <v>128</v>
      </c>
      <c r="M40" s="57">
        <f t="shared" si="5"/>
        <v>294</v>
      </c>
      <c r="N40" s="32">
        <f t="shared" si="12"/>
        <v>0.17459951807188068</v>
      </c>
      <c r="O40" s="32">
        <f t="shared" si="0"/>
        <v>0.18565475502840939</v>
      </c>
      <c r="P40" s="33">
        <f t="shared" si="13"/>
        <v>0.17935083818517727</v>
      </c>
      <c r="Q40" s="41"/>
      <c r="R40" s="58">
        <f t="shared" si="9"/>
        <v>41.423386463517552</v>
      </c>
      <c r="S40" s="58">
        <f t="shared" si="10"/>
        <v>44.146330685053265</v>
      </c>
      <c r="T40" s="58">
        <f t="shared" si="11"/>
        <v>42.592138777784015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10270.55944977639</v>
      </c>
      <c r="F41" s="56">
        <v>8139.0326877622274</v>
      </c>
      <c r="G41" s="57">
        <f t="shared" si="3"/>
        <v>18409.592137538617</v>
      </c>
      <c r="H41" s="56">
        <v>76</v>
      </c>
      <c r="I41" s="56">
        <v>60</v>
      </c>
      <c r="J41" s="57">
        <f t="shared" si="4"/>
        <v>136</v>
      </c>
      <c r="K41" s="56">
        <v>166</v>
      </c>
      <c r="L41" s="56">
        <v>128</v>
      </c>
      <c r="M41" s="57">
        <f t="shared" si="5"/>
        <v>294</v>
      </c>
      <c r="N41" s="32">
        <f t="shared" si="12"/>
        <v>0.17835786763296038</v>
      </c>
      <c r="O41" s="32">
        <f t="shared" si="0"/>
        <v>0.18206497601472413</v>
      </c>
      <c r="P41" s="33">
        <f t="shared" si="13"/>
        <v>0.17997802418209974</v>
      </c>
      <c r="Q41" s="41"/>
      <c r="R41" s="58">
        <f t="shared" si="9"/>
        <v>42.440328304861119</v>
      </c>
      <c r="S41" s="58">
        <f t="shared" si="10"/>
        <v>43.292727062565042</v>
      </c>
      <c r="T41" s="58">
        <f t="shared" si="11"/>
        <v>42.813004971020042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8700.9899441428024</v>
      </c>
      <c r="F42" s="56">
        <v>4267.3794668099226</v>
      </c>
      <c r="G42" s="57">
        <f t="shared" si="3"/>
        <v>12968.369410952724</v>
      </c>
      <c r="H42" s="56">
        <v>0</v>
      </c>
      <c r="I42" s="56">
        <v>0</v>
      </c>
      <c r="J42" s="57">
        <f t="shared" si="4"/>
        <v>0</v>
      </c>
      <c r="K42" s="56">
        <v>166</v>
      </c>
      <c r="L42" s="56">
        <v>128</v>
      </c>
      <c r="M42" s="57">
        <f t="shared" si="5"/>
        <v>294</v>
      </c>
      <c r="N42" s="32">
        <f t="shared" si="12"/>
        <v>0.21135323416592505</v>
      </c>
      <c r="O42" s="32">
        <f t="shared" si="0"/>
        <v>0.13443105679214726</v>
      </c>
      <c r="P42" s="33">
        <f t="shared" si="13"/>
        <v>0.17786330660183131</v>
      </c>
      <c r="Q42" s="41"/>
      <c r="R42" s="58">
        <f t="shared" si="9"/>
        <v>52.415602073149415</v>
      </c>
      <c r="S42" s="58">
        <f t="shared" si="10"/>
        <v>33.338902084452521</v>
      </c>
      <c r="T42" s="58">
        <f t="shared" si="11"/>
        <v>44.110100037254163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7551.9088354948544</v>
      </c>
      <c r="F43" s="56">
        <v>3936.9017283973071</v>
      </c>
      <c r="G43" s="57">
        <f t="shared" si="3"/>
        <v>11488.810563892162</v>
      </c>
      <c r="H43" s="56">
        <v>0</v>
      </c>
      <c r="I43" s="56">
        <v>0</v>
      </c>
      <c r="J43" s="57">
        <f t="shared" si="4"/>
        <v>0</v>
      </c>
      <c r="K43" s="56">
        <v>166</v>
      </c>
      <c r="L43" s="56">
        <v>128</v>
      </c>
      <c r="M43" s="57">
        <f t="shared" si="5"/>
        <v>294</v>
      </c>
      <c r="N43" s="32">
        <f t="shared" si="12"/>
        <v>0.18344123677358273</v>
      </c>
      <c r="O43" s="32">
        <f t="shared" si="0"/>
        <v>0.12402034174638694</v>
      </c>
      <c r="P43" s="33">
        <f t="shared" si="13"/>
        <v>0.15757091512908936</v>
      </c>
      <c r="Q43" s="41"/>
      <c r="R43" s="58">
        <f t="shared" si="9"/>
        <v>45.493426719848522</v>
      </c>
      <c r="S43" s="58">
        <f t="shared" si="10"/>
        <v>30.757044753103962</v>
      </c>
      <c r="T43" s="58">
        <f t="shared" si="11"/>
        <v>39.077586952014158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7202.7407937426433</v>
      </c>
      <c r="F44" s="56">
        <v>3865.8008134252818</v>
      </c>
      <c r="G44" s="57">
        <f t="shared" si="3"/>
        <v>11068.541607167925</v>
      </c>
      <c r="H44" s="56">
        <v>0</v>
      </c>
      <c r="I44" s="56">
        <v>0</v>
      </c>
      <c r="J44" s="57">
        <f t="shared" si="4"/>
        <v>0</v>
      </c>
      <c r="K44" s="56">
        <v>166</v>
      </c>
      <c r="L44" s="56">
        <v>128</v>
      </c>
      <c r="M44" s="57">
        <f t="shared" si="5"/>
        <v>294</v>
      </c>
      <c r="N44" s="32">
        <f t="shared" si="12"/>
        <v>0.17495969669992817</v>
      </c>
      <c r="O44" s="32">
        <f t="shared" si="0"/>
        <v>0.12178051957614926</v>
      </c>
      <c r="P44" s="33">
        <f t="shared" si="13"/>
        <v>0.15180685768005164</v>
      </c>
      <c r="Q44" s="41"/>
      <c r="R44" s="58">
        <f t="shared" si="9"/>
        <v>43.390004781582185</v>
      </c>
      <c r="S44" s="58">
        <f t="shared" si="10"/>
        <v>30.201568854885014</v>
      </c>
      <c r="T44" s="58">
        <f t="shared" si="11"/>
        <v>37.648100704652805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6935.4000582178351</v>
      </c>
      <c r="F45" s="56">
        <v>3846.7721680490649</v>
      </c>
      <c r="G45" s="57">
        <f t="shared" si="3"/>
        <v>10782.172226266899</v>
      </c>
      <c r="H45" s="56">
        <v>0</v>
      </c>
      <c r="I45" s="56">
        <v>0</v>
      </c>
      <c r="J45" s="57">
        <f t="shared" si="4"/>
        <v>0</v>
      </c>
      <c r="K45" s="56">
        <v>166</v>
      </c>
      <c r="L45" s="56">
        <v>128</v>
      </c>
      <c r="M45" s="57">
        <f t="shared" si="5"/>
        <v>294</v>
      </c>
      <c r="N45" s="32">
        <f t="shared" si="12"/>
        <v>0.16846580009273793</v>
      </c>
      <c r="O45" s="32">
        <f t="shared" si="0"/>
        <v>0.12118107888259404</v>
      </c>
      <c r="P45" s="33">
        <f t="shared" si="13"/>
        <v>0.1478792548039678</v>
      </c>
      <c r="Q45" s="41"/>
      <c r="R45" s="58">
        <f t="shared" si="9"/>
        <v>41.779518422999004</v>
      </c>
      <c r="S45" s="58">
        <f t="shared" si="10"/>
        <v>30.05290756288332</v>
      </c>
      <c r="T45" s="58">
        <f t="shared" si="11"/>
        <v>36.674055191384014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6861.5042469108021</v>
      </c>
      <c r="F46" s="56">
        <v>3819.3169763635096</v>
      </c>
      <c r="G46" s="57">
        <f t="shared" si="3"/>
        <v>10680.821223274312</v>
      </c>
      <c r="H46" s="56">
        <v>0</v>
      </c>
      <c r="I46" s="56">
        <v>0</v>
      </c>
      <c r="J46" s="57">
        <f t="shared" si="4"/>
        <v>0</v>
      </c>
      <c r="K46" s="56">
        <v>166</v>
      </c>
      <c r="L46" s="56">
        <v>128</v>
      </c>
      <c r="M46" s="57">
        <f t="shared" si="5"/>
        <v>294</v>
      </c>
      <c r="N46" s="32">
        <f t="shared" si="12"/>
        <v>0.16667081827902258</v>
      </c>
      <c r="O46" s="32">
        <f t="shared" si="0"/>
        <v>0.12031618499129</v>
      </c>
      <c r="P46" s="33">
        <f t="shared" si="13"/>
        <v>0.14648920922858119</v>
      </c>
      <c r="Q46" s="41"/>
      <c r="R46" s="58">
        <f t="shared" si="9"/>
        <v>41.334362933197603</v>
      </c>
      <c r="S46" s="58">
        <f t="shared" si="10"/>
        <v>29.838413877839919</v>
      </c>
      <c r="T46" s="58">
        <f t="shared" si="11"/>
        <v>36.329323888688137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6742.8273796806261</v>
      </c>
      <c r="F47" s="56">
        <v>3782.4107811115618</v>
      </c>
      <c r="G47" s="57">
        <f t="shared" si="3"/>
        <v>10525.238160792189</v>
      </c>
      <c r="H47" s="56">
        <v>0</v>
      </c>
      <c r="I47" s="56">
        <v>0</v>
      </c>
      <c r="J47" s="57">
        <f t="shared" si="4"/>
        <v>0</v>
      </c>
      <c r="K47" s="56">
        <v>166</v>
      </c>
      <c r="L47" s="56">
        <v>126</v>
      </c>
      <c r="M47" s="57">
        <f t="shared" si="5"/>
        <v>292</v>
      </c>
      <c r="N47" s="32">
        <f t="shared" si="12"/>
        <v>0.16378807276721302</v>
      </c>
      <c r="O47" s="32">
        <f t="shared" si="0"/>
        <v>0.12104489186864957</v>
      </c>
      <c r="P47" s="33">
        <f t="shared" si="13"/>
        <v>0.14534409744796992</v>
      </c>
      <c r="Q47" s="41"/>
      <c r="R47" s="58">
        <f t="shared" si="9"/>
        <v>40.61944204626883</v>
      </c>
      <c r="S47" s="58">
        <f t="shared" si="10"/>
        <v>30.019133183425094</v>
      </c>
      <c r="T47" s="58">
        <f t="shared" si="11"/>
        <v>36.045336167096536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6233.6548571557369</v>
      </c>
      <c r="F48" s="56">
        <v>3052.9656066481029</v>
      </c>
      <c r="G48" s="57">
        <f t="shared" si="3"/>
        <v>9286.6204638038398</v>
      </c>
      <c r="H48" s="56">
        <v>0</v>
      </c>
      <c r="I48" s="56">
        <v>0</v>
      </c>
      <c r="J48" s="57">
        <f t="shared" ref="J48:J58" si="14">+H48+I48</f>
        <v>0</v>
      </c>
      <c r="K48" s="56">
        <v>166</v>
      </c>
      <c r="L48" s="56">
        <v>106</v>
      </c>
      <c r="M48" s="57">
        <f t="shared" ref="M48:M58" si="15">+K48+L48</f>
        <v>272</v>
      </c>
      <c r="N48" s="32">
        <f t="shared" ref="N48" si="16">+E48/(H48*216+K48*248)</f>
        <v>0.15141991005527927</v>
      </c>
      <c r="O48" s="32">
        <f t="shared" ref="O48" si="17">+F48/(I48*216+L48*248)</f>
        <v>0.11613533196318103</v>
      </c>
      <c r="P48" s="33">
        <f t="shared" ref="P48" si="18">+G48/(J48*216+M48*248)</f>
        <v>0.13766930241644687</v>
      </c>
      <c r="Q48" s="41"/>
      <c r="R48" s="58">
        <f t="shared" ref="R48" si="19">+E48/(H48+K48)</f>
        <v>37.552137693709255</v>
      </c>
      <c r="S48" s="58">
        <f t="shared" ref="S48" si="20">+F48/(I48+L48)</f>
        <v>28.801562326868897</v>
      </c>
      <c r="T48" s="58">
        <f t="shared" ref="T48" si="21">+G48/(J48+M48)</f>
        <v>34.141986999278821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5875.1087127142082</v>
      </c>
      <c r="F49" s="56">
        <v>3045.7099788150958</v>
      </c>
      <c r="G49" s="57">
        <f t="shared" si="3"/>
        <v>8920.8186915293045</v>
      </c>
      <c r="H49" s="56">
        <v>0</v>
      </c>
      <c r="I49" s="56">
        <v>0</v>
      </c>
      <c r="J49" s="57">
        <f t="shared" si="14"/>
        <v>0</v>
      </c>
      <c r="K49" s="56">
        <v>166</v>
      </c>
      <c r="L49" s="56">
        <v>107</v>
      </c>
      <c r="M49" s="57">
        <f t="shared" si="15"/>
        <v>273</v>
      </c>
      <c r="N49" s="32">
        <f t="shared" si="12"/>
        <v>0.14271056919729422</v>
      </c>
      <c r="O49" s="32">
        <f t="shared" si="0"/>
        <v>0.11477652919863943</v>
      </c>
      <c r="P49" s="33">
        <f t="shared" si="13"/>
        <v>0.13176206267767496</v>
      </c>
      <c r="Q49" s="41"/>
      <c r="R49" s="58">
        <f t="shared" si="9"/>
        <v>35.392221160928962</v>
      </c>
      <c r="S49" s="58">
        <f t="shared" si="10"/>
        <v>28.464579241262577</v>
      </c>
      <c r="T49" s="58">
        <f t="shared" si="11"/>
        <v>32.676991544063384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5999.9904294232911</v>
      </c>
      <c r="F50" s="56">
        <v>2732.7012189558968</v>
      </c>
      <c r="G50" s="57">
        <f t="shared" si="3"/>
        <v>8732.6916483791883</v>
      </c>
      <c r="H50" s="56">
        <v>0</v>
      </c>
      <c r="I50" s="56">
        <v>0</v>
      </c>
      <c r="J50" s="57">
        <f t="shared" si="14"/>
        <v>0</v>
      </c>
      <c r="K50" s="56">
        <v>172</v>
      </c>
      <c r="L50" s="56">
        <v>107</v>
      </c>
      <c r="M50" s="57">
        <f t="shared" si="15"/>
        <v>279</v>
      </c>
      <c r="N50" s="32">
        <f t="shared" si="12"/>
        <v>0.14065994067477708</v>
      </c>
      <c r="O50" s="32">
        <f t="shared" si="0"/>
        <v>0.10298090213128945</v>
      </c>
      <c r="P50" s="33">
        <f t="shared" si="13"/>
        <v>0.12620955671723882</v>
      </c>
      <c r="Q50" s="41"/>
      <c r="R50" s="58">
        <f t="shared" si="9"/>
        <v>34.883665287344712</v>
      </c>
      <c r="S50" s="58">
        <f t="shared" si="10"/>
        <v>25.539263728559785</v>
      </c>
      <c r="T50" s="58">
        <f t="shared" si="11"/>
        <v>31.299970065875225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5568.2596998523641</v>
      </c>
      <c r="F51" s="56">
        <v>2519.7113294558862</v>
      </c>
      <c r="G51" s="57">
        <f t="shared" si="3"/>
        <v>8087.9710293082499</v>
      </c>
      <c r="H51" s="56">
        <v>0</v>
      </c>
      <c r="I51" s="56">
        <v>0</v>
      </c>
      <c r="J51" s="57">
        <f t="shared" si="14"/>
        <v>0</v>
      </c>
      <c r="K51" s="56">
        <v>164</v>
      </c>
      <c r="L51" s="56">
        <v>107</v>
      </c>
      <c r="M51" s="57">
        <f t="shared" si="15"/>
        <v>271</v>
      </c>
      <c r="N51" s="32">
        <f t="shared" si="12"/>
        <v>0.13690646390274303</v>
      </c>
      <c r="O51" s="32">
        <f t="shared" si="0"/>
        <v>9.4954451667767795E-2</v>
      </c>
      <c r="P51" s="33">
        <f t="shared" si="13"/>
        <v>0.12034238527122143</v>
      </c>
      <c r="Q51" s="41"/>
      <c r="R51" s="58">
        <f t="shared" si="9"/>
        <v>33.952803047880266</v>
      </c>
      <c r="S51" s="58">
        <f t="shared" si="10"/>
        <v>23.548704013606415</v>
      </c>
      <c r="T51" s="58">
        <f t="shared" si="11"/>
        <v>29.844911547262914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5519.4353061551892</v>
      </c>
      <c r="F52" s="56">
        <v>2520.1272527495121</v>
      </c>
      <c r="G52" s="57">
        <f t="shared" si="3"/>
        <v>8039.5625589047013</v>
      </c>
      <c r="H52" s="56">
        <v>0</v>
      </c>
      <c r="I52" s="56">
        <v>0</v>
      </c>
      <c r="J52" s="57">
        <f t="shared" si="14"/>
        <v>0</v>
      </c>
      <c r="K52" s="56">
        <v>164</v>
      </c>
      <c r="L52" s="56">
        <v>107</v>
      </c>
      <c r="M52" s="57">
        <f t="shared" si="15"/>
        <v>271</v>
      </c>
      <c r="N52" s="32">
        <f t="shared" si="12"/>
        <v>0.13570602149280067</v>
      </c>
      <c r="O52" s="32">
        <f t="shared" si="0"/>
        <v>9.497012559351492E-2</v>
      </c>
      <c r="P52" s="33">
        <f t="shared" si="13"/>
        <v>0.11962210687573951</v>
      </c>
      <c r="Q52" s="41"/>
      <c r="R52" s="58">
        <f t="shared" si="9"/>
        <v>33.655093330214569</v>
      </c>
      <c r="S52" s="58">
        <f t="shared" si="10"/>
        <v>23.552591147191702</v>
      </c>
      <c r="T52" s="58">
        <f t="shared" si="11"/>
        <v>29.6662825051834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5434.9877986795491</v>
      </c>
      <c r="F53" s="56">
        <v>2521.7482208006281</v>
      </c>
      <c r="G53" s="57">
        <f t="shared" si="3"/>
        <v>7956.7360194801768</v>
      </c>
      <c r="H53" s="56">
        <v>0</v>
      </c>
      <c r="I53" s="56">
        <v>0</v>
      </c>
      <c r="J53" s="57">
        <f t="shared" si="14"/>
        <v>0</v>
      </c>
      <c r="K53" s="56">
        <v>166</v>
      </c>
      <c r="L53" s="56">
        <v>107</v>
      </c>
      <c r="M53" s="57">
        <f t="shared" si="15"/>
        <v>273</v>
      </c>
      <c r="N53" s="32">
        <f t="shared" si="12"/>
        <v>0.13201971916730346</v>
      </c>
      <c r="O53" s="32">
        <f t="shared" si="0"/>
        <v>9.5031211214976943E-2</v>
      </c>
      <c r="P53" s="33">
        <f t="shared" si="13"/>
        <v>0.11752239187463336</v>
      </c>
      <c r="Q53" s="41"/>
      <c r="R53" s="58">
        <f t="shared" si="9"/>
        <v>32.74089035349126</v>
      </c>
      <c r="S53" s="58">
        <f t="shared" si="10"/>
        <v>23.56774038131428</v>
      </c>
      <c r="T53" s="58">
        <f t="shared" si="11"/>
        <v>29.145553184909073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5246.8605019944371</v>
      </c>
      <c r="F54" s="56">
        <v>2433.0721531937033</v>
      </c>
      <c r="G54" s="57">
        <f t="shared" si="3"/>
        <v>7679.9326551881404</v>
      </c>
      <c r="H54" s="56">
        <v>0</v>
      </c>
      <c r="I54" s="56">
        <v>0</v>
      </c>
      <c r="J54" s="57">
        <f t="shared" si="14"/>
        <v>0</v>
      </c>
      <c r="K54" s="56">
        <v>168</v>
      </c>
      <c r="L54" s="56">
        <v>102</v>
      </c>
      <c r="M54" s="57">
        <f t="shared" si="15"/>
        <v>270</v>
      </c>
      <c r="N54" s="32">
        <f t="shared" si="12"/>
        <v>0.12593271174141793</v>
      </c>
      <c r="O54" s="32">
        <f t="shared" si="0"/>
        <v>9.6184066777107183E-2</v>
      </c>
      <c r="P54" s="33">
        <f t="shared" si="13"/>
        <v>0.11469433475490054</v>
      </c>
      <c r="Q54" s="41"/>
      <c r="R54" s="58">
        <f t="shared" si="9"/>
        <v>31.23131251187165</v>
      </c>
      <c r="S54" s="58">
        <f t="shared" si="10"/>
        <v>23.853648560722583</v>
      </c>
      <c r="T54" s="58">
        <f t="shared" si="11"/>
        <v>28.444195019215336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3994.7612854823024</v>
      </c>
      <c r="F55" s="56">
        <v>1852.8985542267976</v>
      </c>
      <c r="G55" s="57">
        <f t="shared" si="3"/>
        <v>5847.6598397091002</v>
      </c>
      <c r="H55" s="56">
        <v>0</v>
      </c>
      <c r="I55" s="56">
        <v>0</v>
      </c>
      <c r="J55" s="57">
        <f t="shared" si="14"/>
        <v>0</v>
      </c>
      <c r="K55" s="56">
        <v>156</v>
      </c>
      <c r="L55" s="56">
        <v>85</v>
      </c>
      <c r="M55" s="57">
        <f t="shared" si="15"/>
        <v>241</v>
      </c>
      <c r="N55" s="32">
        <f t="shared" si="12"/>
        <v>0.10325582313591559</v>
      </c>
      <c r="O55" s="32">
        <f t="shared" si="0"/>
        <v>8.7898413388368013E-2</v>
      </c>
      <c r="P55" s="33">
        <f t="shared" si="13"/>
        <v>9.7839309324539894E-2</v>
      </c>
      <c r="Q55" s="41"/>
      <c r="R55" s="58">
        <f t="shared" si="9"/>
        <v>25.607444137707066</v>
      </c>
      <c r="S55" s="58">
        <f t="shared" si="10"/>
        <v>21.798806520315267</v>
      </c>
      <c r="T55" s="58">
        <f t="shared" si="11"/>
        <v>24.264148712485891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3832.6597742509612</v>
      </c>
      <c r="F56" s="56">
        <v>1809.1705318412103</v>
      </c>
      <c r="G56" s="57">
        <f t="shared" si="3"/>
        <v>5641.8303060921717</v>
      </c>
      <c r="H56" s="56">
        <v>0</v>
      </c>
      <c r="I56" s="56">
        <v>0</v>
      </c>
      <c r="J56" s="57">
        <f t="shared" si="14"/>
        <v>0</v>
      </c>
      <c r="K56" s="56">
        <v>162</v>
      </c>
      <c r="L56" s="56">
        <v>85</v>
      </c>
      <c r="M56" s="57">
        <f t="shared" si="15"/>
        <v>247</v>
      </c>
      <c r="N56" s="32">
        <f t="shared" si="12"/>
        <v>9.5396748662160524E-2</v>
      </c>
      <c r="O56" s="32">
        <f t="shared" si="0"/>
        <v>8.5824029024725343E-2</v>
      </c>
      <c r="P56" s="33">
        <f t="shared" si="13"/>
        <v>9.2102492916484452E-2</v>
      </c>
      <c r="Q56" s="41"/>
      <c r="R56" s="58">
        <f t="shared" si="9"/>
        <v>23.658393668215808</v>
      </c>
      <c r="S56" s="58">
        <f t="shared" si="10"/>
        <v>21.284359198131884</v>
      </c>
      <c r="T56" s="58">
        <f t="shared" si="11"/>
        <v>22.841418243288146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2773.8381148493113</v>
      </c>
      <c r="F57" s="56">
        <v>1554.5328730904171</v>
      </c>
      <c r="G57" s="57">
        <f t="shared" si="3"/>
        <v>4328.3709879397284</v>
      </c>
      <c r="H57" s="56">
        <v>0</v>
      </c>
      <c r="I57" s="56">
        <v>0</v>
      </c>
      <c r="J57" s="57">
        <f t="shared" si="14"/>
        <v>0</v>
      </c>
      <c r="K57" s="56">
        <v>164</v>
      </c>
      <c r="L57" s="56">
        <v>86</v>
      </c>
      <c r="M57" s="57">
        <f t="shared" si="15"/>
        <v>250</v>
      </c>
      <c r="N57" s="32">
        <f t="shared" si="12"/>
        <v>6.8200189684532633E-2</v>
      </c>
      <c r="O57" s="32">
        <f t="shared" si="0"/>
        <v>7.2886950163654207E-2</v>
      </c>
      <c r="P57" s="33">
        <f t="shared" si="13"/>
        <v>6.9812435289350452E-2</v>
      </c>
      <c r="Q57" s="41"/>
      <c r="R57" s="58">
        <f t="shared" si="9"/>
        <v>16.913647041764094</v>
      </c>
      <c r="S57" s="58">
        <f t="shared" si="10"/>
        <v>18.075963640586245</v>
      </c>
      <c r="T57" s="58">
        <f t="shared" si="11"/>
        <v>17.313483951758915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2647.2033898591039</v>
      </c>
      <c r="F58" s="61">
        <v>1505.0000000000002</v>
      </c>
      <c r="G58" s="62">
        <f t="shared" si="3"/>
        <v>4152.2033898591044</v>
      </c>
      <c r="H58" s="56">
        <v>0</v>
      </c>
      <c r="I58" s="56">
        <v>0</v>
      </c>
      <c r="J58" s="57">
        <f t="shared" si="14"/>
        <v>0</v>
      </c>
      <c r="K58" s="56">
        <v>164</v>
      </c>
      <c r="L58" s="56">
        <v>86</v>
      </c>
      <c r="M58" s="57">
        <f t="shared" si="15"/>
        <v>250</v>
      </c>
      <c r="N58" s="34">
        <f t="shared" si="12"/>
        <v>6.5086629373011018E-2</v>
      </c>
      <c r="O58" s="34">
        <f t="shared" si="0"/>
        <v>7.0564516129032265E-2</v>
      </c>
      <c r="P58" s="35">
        <f t="shared" si="13"/>
        <v>6.6971022417082332E-2</v>
      </c>
      <c r="Q58" s="41"/>
      <c r="R58" s="58">
        <f t="shared" si="9"/>
        <v>16.141484084506732</v>
      </c>
      <c r="S58" s="58">
        <f t="shared" si="10"/>
        <v>17.500000000000004</v>
      </c>
      <c r="T58" s="58">
        <f t="shared" si="11"/>
        <v>16.608813559436417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9897.3523415222717</v>
      </c>
      <c r="F59" s="64">
        <v>4306.7971306458667</v>
      </c>
      <c r="G59" s="65">
        <f t="shared" si="3"/>
        <v>14204.149472168137</v>
      </c>
      <c r="H59" s="66">
        <v>73</v>
      </c>
      <c r="I59" s="64">
        <v>84</v>
      </c>
      <c r="J59" s="65">
        <f t="shared" si="4"/>
        <v>157</v>
      </c>
      <c r="K59" s="66">
        <v>113</v>
      </c>
      <c r="L59" s="64">
        <v>82</v>
      </c>
      <c r="M59" s="65">
        <f t="shared" si="5"/>
        <v>195</v>
      </c>
      <c r="N59" s="30">
        <f t="shared" si="12"/>
        <v>0.22600822847831276</v>
      </c>
      <c r="O59" s="30">
        <f t="shared" si="0"/>
        <v>0.11192300235566181</v>
      </c>
      <c r="P59" s="31">
        <f t="shared" si="13"/>
        <v>0.1726486468320709</v>
      </c>
      <c r="Q59" s="41"/>
      <c r="R59" s="58">
        <f t="shared" si="9"/>
        <v>53.211571728614366</v>
      </c>
      <c r="S59" s="58">
        <f t="shared" si="10"/>
        <v>25.944561027987149</v>
      </c>
      <c r="T59" s="58">
        <f t="shared" si="11"/>
        <v>40.352697364114029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9614.7777319812794</v>
      </c>
      <c r="F60" s="56">
        <v>4274.4283610844905</v>
      </c>
      <c r="G60" s="57">
        <f t="shared" si="3"/>
        <v>13889.20609306577</v>
      </c>
      <c r="H60" s="55">
        <v>81</v>
      </c>
      <c r="I60" s="56">
        <v>84</v>
      </c>
      <c r="J60" s="57">
        <f t="shared" ref="J60:J84" si="22">+H60+I60</f>
        <v>165</v>
      </c>
      <c r="K60" s="55">
        <v>82</v>
      </c>
      <c r="L60" s="56">
        <v>82</v>
      </c>
      <c r="M60" s="57">
        <f t="shared" ref="M60:M84" si="23">+K60+L60</f>
        <v>164</v>
      </c>
      <c r="N60" s="32">
        <f t="shared" si="12"/>
        <v>0.25414405085592301</v>
      </c>
      <c r="O60" s="32">
        <f t="shared" si="0"/>
        <v>0.11108181811550132</v>
      </c>
      <c r="P60" s="33">
        <f t="shared" si="13"/>
        <v>0.18200553114930509</v>
      </c>
      <c r="Q60" s="41"/>
      <c r="R60" s="58">
        <f t="shared" si="9"/>
        <v>58.986366453872883</v>
      </c>
      <c r="S60" s="58">
        <f t="shared" si="10"/>
        <v>25.749568440268014</v>
      </c>
      <c r="T60" s="58">
        <f t="shared" si="11"/>
        <v>42.216431893816932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9070.6995686319442</v>
      </c>
      <c r="F61" s="56">
        <v>4153.410409035072</v>
      </c>
      <c r="G61" s="57">
        <f t="shared" si="3"/>
        <v>13224.109977667016</v>
      </c>
      <c r="H61" s="55">
        <v>81</v>
      </c>
      <c r="I61" s="56">
        <v>84</v>
      </c>
      <c r="J61" s="57">
        <f t="shared" si="22"/>
        <v>165</v>
      </c>
      <c r="K61" s="55">
        <v>82</v>
      </c>
      <c r="L61" s="56">
        <v>82</v>
      </c>
      <c r="M61" s="57">
        <f t="shared" si="23"/>
        <v>164</v>
      </c>
      <c r="N61" s="32">
        <f t="shared" si="12"/>
        <v>0.23976262340431234</v>
      </c>
      <c r="O61" s="32">
        <f t="shared" si="0"/>
        <v>0.10793686094165987</v>
      </c>
      <c r="P61" s="33">
        <f t="shared" si="13"/>
        <v>0.17329004583377472</v>
      </c>
      <c r="Q61" s="41"/>
      <c r="R61" s="58">
        <f t="shared" si="9"/>
        <v>55.648463611238924</v>
      </c>
      <c r="S61" s="58">
        <f t="shared" si="10"/>
        <v>25.020544632741398</v>
      </c>
      <c r="T61" s="58">
        <f t="shared" si="11"/>
        <v>40.194863154003087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8587.3853955242794</v>
      </c>
      <c r="F62" s="56">
        <v>4089.0498458288957</v>
      </c>
      <c r="G62" s="57">
        <f t="shared" si="3"/>
        <v>12676.435241353174</v>
      </c>
      <c r="H62" s="55">
        <v>81</v>
      </c>
      <c r="I62" s="56">
        <v>84</v>
      </c>
      <c r="J62" s="57">
        <f t="shared" si="22"/>
        <v>165</v>
      </c>
      <c r="K62" s="55">
        <v>82</v>
      </c>
      <c r="L62" s="56">
        <v>81</v>
      </c>
      <c r="M62" s="57">
        <f t="shared" si="23"/>
        <v>163</v>
      </c>
      <c r="N62" s="32">
        <f t="shared" si="12"/>
        <v>0.22698734921559208</v>
      </c>
      <c r="O62" s="32">
        <f t="shared" si="0"/>
        <v>0.10695359504679053</v>
      </c>
      <c r="P62" s="33">
        <f t="shared" si="13"/>
        <v>0.16665485960971255</v>
      </c>
      <c r="Q62" s="41"/>
      <c r="R62" s="58">
        <f t="shared" si="9"/>
        <v>52.683345984811531</v>
      </c>
      <c r="S62" s="58">
        <f t="shared" si="10"/>
        <v>24.782120277750884</v>
      </c>
      <c r="T62" s="58">
        <f t="shared" si="11"/>
        <v>38.647668418759679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8307.7058177329764</v>
      </c>
      <c r="F63" s="56">
        <v>4062.9389165685093</v>
      </c>
      <c r="G63" s="57">
        <f t="shared" si="3"/>
        <v>12370.644734301486</v>
      </c>
      <c r="H63" s="55">
        <v>81</v>
      </c>
      <c r="I63" s="56">
        <v>84</v>
      </c>
      <c r="J63" s="57">
        <f t="shared" si="22"/>
        <v>165</v>
      </c>
      <c r="K63" s="55">
        <v>82</v>
      </c>
      <c r="L63" s="56">
        <v>60</v>
      </c>
      <c r="M63" s="57">
        <f t="shared" si="23"/>
        <v>142</v>
      </c>
      <c r="N63" s="32">
        <f t="shared" si="12"/>
        <v>0.21959467693309834</v>
      </c>
      <c r="O63" s="32">
        <f t="shared" si="0"/>
        <v>0.12302988482826155</v>
      </c>
      <c r="P63" s="33">
        <f t="shared" si="13"/>
        <v>0.17458852792002774</v>
      </c>
      <c r="Q63" s="41"/>
      <c r="R63" s="58">
        <f t="shared" si="9"/>
        <v>50.967520354190036</v>
      </c>
      <c r="S63" s="58">
        <f t="shared" si="10"/>
        <v>28.214853587281315</v>
      </c>
      <c r="T63" s="58">
        <f t="shared" si="11"/>
        <v>40.295259720851746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7786.4435544923963</v>
      </c>
      <c r="F64" s="56">
        <v>4019.0758923892363</v>
      </c>
      <c r="G64" s="57">
        <f t="shared" si="3"/>
        <v>11805.519446881633</v>
      </c>
      <c r="H64" s="55">
        <v>81</v>
      </c>
      <c r="I64" s="56">
        <v>84</v>
      </c>
      <c r="J64" s="57">
        <f t="shared" si="22"/>
        <v>165</v>
      </c>
      <c r="K64" s="55">
        <v>82</v>
      </c>
      <c r="L64" s="56">
        <v>61</v>
      </c>
      <c r="M64" s="57">
        <f t="shared" si="23"/>
        <v>143</v>
      </c>
      <c r="N64" s="3">
        <f t="shared" si="12"/>
        <v>0.20581633417457168</v>
      </c>
      <c r="O64" s="3">
        <f t="shared" si="0"/>
        <v>0.12079453872292728</v>
      </c>
      <c r="P64" s="4">
        <f t="shared" si="13"/>
        <v>0.16603172039381237</v>
      </c>
      <c r="Q64" s="41"/>
      <c r="R64" s="58">
        <f t="shared" si="9"/>
        <v>47.76959235884906</v>
      </c>
      <c r="S64" s="58">
        <f t="shared" si="10"/>
        <v>27.717764775098182</v>
      </c>
      <c r="T64" s="58">
        <f t="shared" si="11"/>
        <v>38.329608593771539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6345.0800476304539</v>
      </c>
      <c r="F65" s="56">
        <v>3675.9450338202396</v>
      </c>
      <c r="G65" s="57">
        <f t="shared" si="3"/>
        <v>10021.025081450694</v>
      </c>
      <c r="H65" s="55">
        <v>81</v>
      </c>
      <c r="I65" s="56">
        <v>84</v>
      </c>
      <c r="J65" s="57">
        <f t="shared" si="22"/>
        <v>165</v>
      </c>
      <c r="K65" s="55">
        <v>82</v>
      </c>
      <c r="L65" s="56">
        <v>61</v>
      </c>
      <c r="M65" s="57">
        <f t="shared" si="23"/>
        <v>143</v>
      </c>
      <c r="N65" s="3">
        <f t="shared" si="12"/>
        <v>0.16771727763878341</v>
      </c>
      <c r="O65" s="3">
        <f t="shared" si="0"/>
        <v>0.11048163722710506</v>
      </c>
      <c r="P65" s="4">
        <f t="shared" si="13"/>
        <v>0.14093475868376876</v>
      </c>
      <c r="Q65" s="41"/>
      <c r="R65" s="58">
        <f t="shared" si="9"/>
        <v>38.926871457855547</v>
      </c>
      <c r="S65" s="58">
        <f t="shared" si="10"/>
        <v>25.351345060829239</v>
      </c>
      <c r="T65" s="58">
        <f t="shared" si="11"/>
        <v>32.535795718995765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3007.9765281655996</v>
      </c>
      <c r="F66" s="56">
        <v>1465.5939081191243</v>
      </c>
      <c r="G66" s="57">
        <f t="shared" si="3"/>
        <v>4473.5704362847237</v>
      </c>
      <c r="H66" s="55">
        <v>81</v>
      </c>
      <c r="I66" s="56">
        <v>84</v>
      </c>
      <c r="J66" s="57">
        <f t="shared" si="22"/>
        <v>165</v>
      </c>
      <c r="K66" s="55">
        <v>82</v>
      </c>
      <c r="L66" s="56">
        <v>61</v>
      </c>
      <c r="M66" s="57">
        <f t="shared" si="23"/>
        <v>143</v>
      </c>
      <c r="N66" s="3">
        <f t="shared" si="12"/>
        <v>7.9508789600486351E-2</v>
      </c>
      <c r="O66" s="3">
        <f t="shared" si="0"/>
        <v>4.4048867159146556E-2</v>
      </c>
      <c r="P66" s="4">
        <f t="shared" si="13"/>
        <v>6.2915875847838712E-2</v>
      </c>
      <c r="Q66" s="41"/>
      <c r="R66" s="58">
        <f t="shared" si="9"/>
        <v>18.453843731077299</v>
      </c>
      <c r="S66" s="58">
        <f t="shared" si="10"/>
        <v>10.107544193924996</v>
      </c>
      <c r="T66" s="58">
        <f t="shared" si="11"/>
        <v>14.524579338586765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2947.2777126272022</v>
      </c>
      <c r="F67" s="56">
        <v>1191.9599063533417</v>
      </c>
      <c r="G67" s="57">
        <f t="shared" si="3"/>
        <v>4139.2376189805436</v>
      </c>
      <c r="H67" s="55">
        <v>83</v>
      </c>
      <c r="I67" s="56">
        <v>84</v>
      </c>
      <c r="J67" s="57">
        <f t="shared" si="22"/>
        <v>167</v>
      </c>
      <c r="K67" s="55">
        <v>90</v>
      </c>
      <c r="L67" s="56">
        <v>61</v>
      </c>
      <c r="M67" s="57">
        <f t="shared" si="23"/>
        <v>151</v>
      </c>
      <c r="N67" s="3">
        <f t="shared" si="12"/>
        <v>7.322792965183865E-2</v>
      </c>
      <c r="O67" s="3">
        <f t="shared" si="0"/>
        <v>3.5824714665584928E-2</v>
      </c>
      <c r="P67" s="4">
        <f t="shared" si="13"/>
        <v>5.6300838125415448E-2</v>
      </c>
      <c r="Q67" s="41"/>
      <c r="R67" s="58">
        <f t="shared" si="9"/>
        <v>17.036287356226602</v>
      </c>
      <c r="S67" s="58">
        <f t="shared" si="10"/>
        <v>8.2204131472644253</v>
      </c>
      <c r="T67" s="58">
        <f t="shared" si="11"/>
        <v>13.016470499938816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2911.5592106346653</v>
      </c>
      <c r="F68" s="56">
        <v>949.00998714800301</v>
      </c>
      <c r="G68" s="57">
        <f t="shared" si="3"/>
        <v>3860.5691977826682</v>
      </c>
      <c r="H68" s="55">
        <v>83</v>
      </c>
      <c r="I68" s="56">
        <v>84</v>
      </c>
      <c r="J68" s="57">
        <f t="shared" si="22"/>
        <v>167</v>
      </c>
      <c r="K68" s="55">
        <v>82</v>
      </c>
      <c r="L68" s="56">
        <v>61</v>
      </c>
      <c r="M68" s="57">
        <f t="shared" si="23"/>
        <v>143</v>
      </c>
      <c r="N68" s="3">
        <f t="shared" si="12"/>
        <v>7.6091344622482363E-2</v>
      </c>
      <c r="O68" s="3">
        <f t="shared" si="0"/>
        <v>2.8522781532459816E-2</v>
      </c>
      <c r="P68" s="4">
        <f t="shared" si="13"/>
        <v>5.3966802697700017E-2</v>
      </c>
      <c r="Q68" s="41"/>
      <c r="R68" s="58">
        <f t="shared" si="9"/>
        <v>17.645813397785851</v>
      </c>
      <c r="S68" s="58">
        <f t="shared" si="10"/>
        <v>6.5448964630896755</v>
      </c>
      <c r="T68" s="58">
        <f t="shared" si="11"/>
        <v>12.453449025105382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1521.4911334166591</v>
      </c>
      <c r="F69" s="61">
        <v>621.00000000000034</v>
      </c>
      <c r="G69" s="62">
        <f t="shared" si="3"/>
        <v>2142.4911334166595</v>
      </c>
      <c r="H69" s="67">
        <v>83</v>
      </c>
      <c r="I69" s="61">
        <v>78</v>
      </c>
      <c r="J69" s="62">
        <f t="shared" si="22"/>
        <v>161</v>
      </c>
      <c r="K69" s="67">
        <v>82</v>
      </c>
      <c r="L69" s="61">
        <v>61</v>
      </c>
      <c r="M69" s="62">
        <f t="shared" si="23"/>
        <v>143</v>
      </c>
      <c r="N69" s="6">
        <f t="shared" si="12"/>
        <v>3.9762992196755671E-2</v>
      </c>
      <c r="O69" s="6">
        <f t="shared" si="0"/>
        <v>1.9420815611708792E-2</v>
      </c>
      <c r="P69" s="7">
        <f t="shared" si="13"/>
        <v>3.0502436409690484E-2</v>
      </c>
      <c r="Q69" s="41"/>
      <c r="R69" s="58">
        <f t="shared" si="9"/>
        <v>9.2211583843433882</v>
      </c>
      <c r="S69" s="58">
        <f t="shared" si="10"/>
        <v>4.467625899280578</v>
      </c>
      <c r="T69" s="58">
        <f t="shared" si="11"/>
        <v>7.0476682020284853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3077.0000000000009</v>
      </c>
      <c r="F70" s="64">
        <v>11138.208475318514</v>
      </c>
      <c r="G70" s="65">
        <f t="shared" si="3"/>
        <v>14215.208475318515</v>
      </c>
      <c r="H70" s="66">
        <v>290</v>
      </c>
      <c r="I70" s="64">
        <v>374</v>
      </c>
      <c r="J70" s="65">
        <f t="shared" si="22"/>
        <v>664</v>
      </c>
      <c r="K70" s="66">
        <v>0</v>
      </c>
      <c r="L70" s="64">
        <v>0</v>
      </c>
      <c r="M70" s="65">
        <f t="shared" si="23"/>
        <v>0</v>
      </c>
      <c r="N70" s="15">
        <f t="shared" si="12"/>
        <v>4.9121966794380599E-2</v>
      </c>
      <c r="O70" s="15">
        <f t="shared" si="0"/>
        <v>0.1378764170543488</v>
      </c>
      <c r="P70" s="16">
        <f t="shared" si="13"/>
        <v>9.9113178235989197E-2</v>
      </c>
      <c r="Q70" s="41"/>
      <c r="R70" s="58">
        <f t="shared" si="9"/>
        <v>10.610344827586211</v>
      </c>
      <c r="S70" s="58">
        <f t="shared" si="10"/>
        <v>29.781306083739342</v>
      </c>
      <c r="T70" s="58">
        <f t="shared" si="11"/>
        <v>21.408446498973667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4587.0831090872189</v>
      </c>
      <c r="F71" s="56">
        <v>16591.840090067166</v>
      </c>
      <c r="G71" s="57">
        <f t="shared" ref="G71:G84" si="24">+E71+F71</f>
        <v>21178.923199154386</v>
      </c>
      <c r="H71" s="55">
        <v>290</v>
      </c>
      <c r="I71" s="56">
        <v>374</v>
      </c>
      <c r="J71" s="57">
        <f t="shared" si="22"/>
        <v>664</v>
      </c>
      <c r="K71" s="55">
        <v>0</v>
      </c>
      <c r="L71" s="56">
        <v>0</v>
      </c>
      <c r="M71" s="57">
        <f t="shared" si="23"/>
        <v>0</v>
      </c>
      <c r="N71" s="3">
        <f t="shared" si="12"/>
        <v>7.3229296122082038E-2</v>
      </c>
      <c r="O71" s="3">
        <f t="shared" si="0"/>
        <v>0.20538522591190292</v>
      </c>
      <c r="P71" s="4">
        <f t="shared" si="13"/>
        <v>0.14766652163622815</v>
      </c>
      <c r="Q71" s="41"/>
      <c r="R71" s="58">
        <f t="shared" ref="R71:R86" si="25">+E71/(H71+K71)</f>
        <v>15.81752796236972</v>
      </c>
      <c r="S71" s="58">
        <f t="shared" ref="S71:S86" si="26">+F71/(I71+L71)</f>
        <v>44.36320879697103</v>
      </c>
      <c r="T71" s="58">
        <f t="shared" ref="T71:T86" si="27">+G71/(J71+M71)</f>
        <v>31.89596867342528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9835.2160140151573</v>
      </c>
      <c r="F72" s="56">
        <v>24866.90986356292</v>
      </c>
      <c r="G72" s="57">
        <f t="shared" si="24"/>
        <v>34702.125877578073</v>
      </c>
      <c r="H72" s="55">
        <v>292</v>
      </c>
      <c r="I72" s="56">
        <v>350</v>
      </c>
      <c r="J72" s="57">
        <f t="shared" si="22"/>
        <v>642</v>
      </c>
      <c r="K72" s="55">
        <v>0</v>
      </c>
      <c r="L72" s="56">
        <v>0</v>
      </c>
      <c r="M72" s="57">
        <f t="shared" si="23"/>
        <v>0</v>
      </c>
      <c r="N72" s="3">
        <f t="shared" si="12"/>
        <v>0.15593632695990547</v>
      </c>
      <c r="O72" s="3">
        <f t="shared" si="0"/>
        <v>0.32892737914765768</v>
      </c>
      <c r="P72" s="4">
        <f t="shared" si="13"/>
        <v>0.25024609061366443</v>
      </c>
      <c r="Q72" s="41"/>
      <c r="R72" s="58">
        <f t="shared" si="25"/>
        <v>33.68224662333958</v>
      </c>
      <c r="S72" s="58">
        <f t="shared" si="26"/>
        <v>71.048313895894054</v>
      </c>
      <c r="T72" s="58">
        <f t="shared" si="27"/>
        <v>54.053155572551518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11380.824736734863</v>
      </c>
      <c r="F73" s="56">
        <v>28228.186151759965</v>
      </c>
      <c r="G73" s="57">
        <f t="shared" si="24"/>
        <v>39609.010888494828</v>
      </c>
      <c r="H73" s="55">
        <v>330</v>
      </c>
      <c r="I73" s="56">
        <v>368</v>
      </c>
      <c r="J73" s="57">
        <f t="shared" si="22"/>
        <v>698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0.15966364669942287</v>
      </c>
      <c r="O73" s="3">
        <f t="shared" ref="O73" si="29">+F73/(I73*216+L73*248)</f>
        <v>0.35512512771437155</v>
      </c>
      <c r="P73" s="4">
        <f t="shared" ref="P73" si="30">+G73/(J73*216+M73*248)</f>
        <v>0.26271497193366516</v>
      </c>
      <c r="Q73" s="41"/>
      <c r="R73" s="58">
        <f t="shared" si="25"/>
        <v>34.487347687075342</v>
      </c>
      <c r="S73" s="58">
        <f t="shared" si="26"/>
        <v>76.70702758630425</v>
      </c>
      <c r="T73" s="58">
        <f t="shared" si="27"/>
        <v>56.746433937671675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12004.461149759416</v>
      </c>
      <c r="F74" s="56">
        <v>31703.829765306149</v>
      </c>
      <c r="G74" s="57">
        <f t="shared" si="24"/>
        <v>43708.290915065561</v>
      </c>
      <c r="H74" s="55">
        <v>330</v>
      </c>
      <c r="I74" s="56">
        <v>376</v>
      </c>
      <c r="J74" s="57">
        <f t="shared" si="22"/>
        <v>706</v>
      </c>
      <c r="K74" s="55">
        <v>0</v>
      </c>
      <c r="L74" s="56">
        <v>0</v>
      </c>
      <c r="M74" s="57">
        <f t="shared" si="23"/>
        <v>0</v>
      </c>
      <c r="N74" s="3">
        <f t="shared" si="12"/>
        <v>0.16841275462625444</v>
      </c>
      <c r="O74" s="3">
        <f t="shared" si="0"/>
        <v>0.3903643341866892</v>
      </c>
      <c r="P74" s="4">
        <f t="shared" si="13"/>
        <v>0.28661926158761908</v>
      </c>
      <c r="Q74" s="41"/>
      <c r="R74" s="58">
        <f t="shared" si="25"/>
        <v>36.377154999270957</v>
      </c>
      <c r="S74" s="58">
        <f t="shared" si="26"/>
        <v>84.318696184324864</v>
      </c>
      <c r="T74" s="58">
        <f t="shared" si="27"/>
        <v>61.909760502925721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13114.741103891372</v>
      </c>
      <c r="F75" s="56">
        <v>33032.548035674583</v>
      </c>
      <c r="G75" s="57">
        <f t="shared" si="24"/>
        <v>46147.289139565954</v>
      </c>
      <c r="H75" s="55">
        <v>328</v>
      </c>
      <c r="I75" s="56">
        <v>370</v>
      </c>
      <c r="J75" s="57">
        <f t="shared" si="22"/>
        <v>698</v>
      </c>
      <c r="K75" s="55">
        <v>0</v>
      </c>
      <c r="L75" s="56">
        <v>0</v>
      </c>
      <c r="M75" s="57">
        <f t="shared" si="23"/>
        <v>0</v>
      </c>
      <c r="N75" s="3">
        <f t="shared" si="12"/>
        <v>0.18511095731553992</v>
      </c>
      <c r="O75" s="3">
        <f t="shared" si="0"/>
        <v>0.41332017061654885</v>
      </c>
      <c r="P75" s="4">
        <f t="shared" si="13"/>
        <v>0.3060814572028942</v>
      </c>
      <c r="Q75" s="41"/>
      <c r="R75" s="58">
        <f t="shared" si="25"/>
        <v>39.983966780156621</v>
      </c>
      <c r="S75" s="58">
        <f t="shared" si="26"/>
        <v>89.277156853174546</v>
      </c>
      <c r="T75" s="58">
        <f t="shared" si="27"/>
        <v>66.113594755825147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19745.409462714048</v>
      </c>
      <c r="F76" s="56">
        <v>34554.035564595702</v>
      </c>
      <c r="G76" s="57">
        <f t="shared" si="24"/>
        <v>54299.445027309746</v>
      </c>
      <c r="H76" s="55">
        <v>306</v>
      </c>
      <c r="I76" s="56">
        <v>338</v>
      </c>
      <c r="J76" s="57">
        <f t="shared" si="22"/>
        <v>644</v>
      </c>
      <c r="K76" s="55">
        <v>0</v>
      </c>
      <c r="L76" s="56">
        <v>0</v>
      </c>
      <c r="M76" s="57">
        <f t="shared" si="23"/>
        <v>0</v>
      </c>
      <c r="N76" s="3">
        <f t="shared" si="12"/>
        <v>0.29873834214951051</v>
      </c>
      <c r="O76" s="3">
        <f t="shared" si="0"/>
        <v>0.47329108542345638</v>
      </c>
      <c r="P76" s="4">
        <f t="shared" si="13"/>
        <v>0.39035142790509075</v>
      </c>
      <c r="Q76" s="41"/>
      <c r="R76" s="58">
        <f t="shared" si="25"/>
        <v>64.527481904294277</v>
      </c>
      <c r="S76" s="58">
        <f t="shared" si="26"/>
        <v>102.23087445146658</v>
      </c>
      <c r="T76" s="58">
        <f t="shared" si="27"/>
        <v>84.315908427499608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23463.911007912819</v>
      </c>
      <c r="F77" s="56">
        <v>34266.438301071532</v>
      </c>
      <c r="G77" s="57">
        <f t="shared" si="24"/>
        <v>57730.349308984354</v>
      </c>
      <c r="H77" s="55">
        <v>332</v>
      </c>
      <c r="I77" s="56">
        <v>334</v>
      </c>
      <c r="J77" s="57">
        <f t="shared" si="22"/>
        <v>666</v>
      </c>
      <c r="K77" s="55">
        <v>0</v>
      </c>
      <c r="L77" s="56">
        <v>0</v>
      </c>
      <c r="M77" s="57">
        <f t="shared" si="23"/>
        <v>0</v>
      </c>
      <c r="N77" s="3">
        <f t="shared" si="12"/>
        <v>0.32719643864224701</v>
      </c>
      <c r="O77" s="3">
        <f t="shared" si="0"/>
        <v>0.4749728085644202</v>
      </c>
      <c r="P77" s="4">
        <f t="shared" si="13"/>
        <v>0.40130651004465823</v>
      </c>
      <c r="Q77" s="41"/>
      <c r="R77" s="58">
        <f t="shared" si="25"/>
        <v>70.674430746725363</v>
      </c>
      <c r="S77" s="58">
        <f t="shared" si="26"/>
        <v>102.59412664991477</v>
      </c>
      <c r="T77" s="58">
        <f t="shared" si="27"/>
        <v>86.682206169646179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22283.82269206244</v>
      </c>
      <c r="F78" s="56">
        <v>23543.698080611877</v>
      </c>
      <c r="G78" s="57">
        <f t="shared" si="24"/>
        <v>45827.520772674317</v>
      </c>
      <c r="H78" s="55">
        <v>332</v>
      </c>
      <c r="I78" s="56">
        <v>332</v>
      </c>
      <c r="J78" s="57">
        <f t="shared" si="22"/>
        <v>664</v>
      </c>
      <c r="K78" s="55">
        <v>0</v>
      </c>
      <c r="L78" s="56">
        <v>0</v>
      </c>
      <c r="M78" s="57">
        <f t="shared" si="23"/>
        <v>0</v>
      </c>
      <c r="N78" s="3">
        <f t="shared" si="12"/>
        <v>0.31074049938730536</v>
      </c>
      <c r="O78" s="3">
        <f t="shared" si="0"/>
        <v>0.32830904284655116</v>
      </c>
      <c r="P78" s="4">
        <f t="shared" si="13"/>
        <v>0.31952477111692823</v>
      </c>
      <c r="Q78" s="41"/>
      <c r="R78" s="58">
        <f t="shared" si="25"/>
        <v>67.119947867657956</v>
      </c>
      <c r="S78" s="58">
        <f t="shared" si="26"/>
        <v>70.914753254855057</v>
      </c>
      <c r="T78" s="58">
        <f t="shared" si="27"/>
        <v>69.017350561256507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21076.961312912365</v>
      </c>
      <c r="F79" s="56">
        <v>22448.528827907969</v>
      </c>
      <c r="G79" s="57">
        <f t="shared" si="24"/>
        <v>43525.49014082033</v>
      </c>
      <c r="H79" s="55">
        <v>336</v>
      </c>
      <c r="I79" s="56">
        <v>364</v>
      </c>
      <c r="J79" s="57">
        <f t="shared" si="22"/>
        <v>700</v>
      </c>
      <c r="K79" s="55">
        <v>0</v>
      </c>
      <c r="L79" s="56">
        <v>0</v>
      </c>
      <c r="M79" s="57">
        <f t="shared" si="23"/>
        <v>0</v>
      </c>
      <c r="N79" s="3">
        <f t="shared" si="12"/>
        <v>0.29041227558576338</v>
      </c>
      <c r="O79" s="3">
        <f t="shared" si="0"/>
        <v>0.28551751154746602</v>
      </c>
      <c r="P79" s="4">
        <f t="shared" si="13"/>
        <v>0.28786699828584872</v>
      </c>
      <c r="Q79" s="41"/>
      <c r="R79" s="58">
        <f t="shared" si="25"/>
        <v>62.729051526524891</v>
      </c>
      <c r="S79" s="58">
        <f t="shared" si="26"/>
        <v>61.67178249425266</v>
      </c>
      <c r="T79" s="58">
        <f t="shared" si="27"/>
        <v>62.179271629743326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16757.67076877215</v>
      </c>
      <c r="F80" s="56">
        <v>17313.048624833336</v>
      </c>
      <c r="G80" s="57">
        <f t="shared" si="24"/>
        <v>34070.719393605483</v>
      </c>
      <c r="H80" s="55">
        <v>346</v>
      </c>
      <c r="I80" s="56">
        <v>334</v>
      </c>
      <c r="J80" s="57">
        <f t="shared" si="22"/>
        <v>680</v>
      </c>
      <c r="K80" s="55">
        <v>0</v>
      </c>
      <c r="L80" s="56">
        <v>0</v>
      </c>
      <c r="M80" s="57">
        <f t="shared" si="23"/>
        <v>0</v>
      </c>
      <c r="N80" s="3">
        <f t="shared" si="12"/>
        <v>0.22422488183435224</v>
      </c>
      <c r="O80" s="3">
        <f t="shared" si="0"/>
        <v>0.2399790505770866</v>
      </c>
      <c r="P80" s="4">
        <f t="shared" si="13"/>
        <v>0.23196295883446</v>
      </c>
      <c r="Q80" s="41"/>
      <c r="R80" s="58">
        <f t="shared" si="25"/>
        <v>48.43257447622009</v>
      </c>
      <c r="S80" s="58">
        <f t="shared" si="26"/>
        <v>51.835474924650711</v>
      </c>
      <c r="T80" s="58">
        <f t="shared" si="27"/>
        <v>50.103999108243357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13577.540009215672</v>
      </c>
      <c r="F81" s="56">
        <v>15107.783112152585</v>
      </c>
      <c r="G81" s="57">
        <f t="shared" si="24"/>
        <v>28685.323121368259</v>
      </c>
      <c r="H81" s="55">
        <v>372</v>
      </c>
      <c r="I81" s="56">
        <v>332</v>
      </c>
      <c r="J81" s="57">
        <f t="shared" si="22"/>
        <v>704</v>
      </c>
      <c r="K81" s="55">
        <v>0</v>
      </c>
      <c r="L81" s="56">
        <v>0</v>
      </c>
      <c r="M81" s="57">
        <f t="shared" si="23"/>
        <v>0</v>
      </c>
      <c r="N81" s="3">
        <f t="shared" si="12"/>
        <v>0.16897575678534041</v>
      </c>
      <c r="O81" s="3">
        <f t="shared" ref="O81:O85" si="31">+F81/(I81*216+L81*248)</f>
        <v>0.21067301305433658</v>
      </c>
      <c r="P81" s="4">
        <f t="shared" ref="P81:P86" si="32">+G81/(J81*216+M81*248)</f>
        <v>0.18863980377583292</v>
      </c>
      <c r="Q81" s="41"/>
      <c r="R81" s="58">
        <f t="shared" si="25"/>
        <v>36.49876346563353</v>
      </c>
      <c r="S81" s="58">
        <f t="shared" si="26"/>
        <v>45.505370819736704</v>
      </c>
      <c r="T81" s="58">
        <f t="shared" si="27"/>
        <v>40.746197615579916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11350.175743336897</v>
      </c>
      <c r="F82" s="56">
        <v>14177.059060471855</v>
      </c>
      <c r="G82" s="57">
        <f t="shared" si="24"/>
        <v>25527.234803808751</v>
      </c>
      <c r="H82" s="55">
        <v>372</v>
      </c>
      <c r="I82" s="56">
        <v>332</v>
      </c>
      <c r="J82" s="57">
        <f t="shared" si="22"/>
        <v>704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0.14125567183563442</v>
      </c>
      <c r="O82" s="3">
        <f t="shared" si="31"/>
        <v>0.19769437556436656</v>
      </c>
      <c r="P82" s="4">
        <f t="shared" si="32"/>
        <v>0.16787165143497967</v>
      </c>
      <c r="Q82" s="41"/>
      <c r="R82" s="58">
        <f t="shared" si="25"/>
        <v>30.511225116497034</v>
      </c>
      <c r="S82" s="58">
        <f t="shared" si="26"/>
        <v>42.701985121903178</v>
      </c>
      <c r="T82" s="58">
        <f t="shared" si="27"/>
        <v>36.260276709955612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8817.9206189480483</v>
      </c>
      <c r="F83" s="56">
        <v>10434.023452681751</v>
      </c>
      <c r="G83" s="57">
        <f t="shared" si="24"/>
        <v>19251.944071629798</v>
      </c>
      <c r="H83" s="55">
        <v>348</v>
      </c>
      <c r="I83" s="56">
        <v>302</v>
      </c>
      <c r="J83" s="57">
        <f t="shared" si="22"/>
        <v>650</v>
      </c>
      <c r="K83" s="55">
        <v>0</v>
      </c>
      <c r="L83" s="56">
        <v>0</v>
      </c>
      <c r="M83" s="57">
        <f t="shared" si="23"/>
        <v>0</v>
      </c>
      <c r="N83" s="3">
        <f t="shared" si="33"/>
        <v>0.11730950163564347</v>
      </c>
      <c r="O83" s="3">
        <f t="shared" si="31"/>
        <v>0.15995253024101286</v>
      </c>
      <c r="P83" s="4">
        <f t="shared" si="32"/>
        <v>0.137122108772292</v>
      </c>
      <c r="Q83" s="41"/>
      <c r="R83" s="58">
        <f t="shared" si="25"/>
        <v>25.338852353298989</v>
      </c>
      <c r="S83" s="58">
        <f t="shared" si="26"/>
        <v>34.549746532058776</v>
      </c>
      <c r="T83" s="58">
        <f t="shared" si="27"/>
        <v>29.618375494815073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5311.1803214915017</v>
      </c>
      <c r="F84" s="61">
        <v>4580.0000000000009</v>
      </c>
      <c r="G84" s="62">
        <f t="shared" si="24"/>
        <v>9891.1803214915017</v>
      </c>
      <c r="H84" s="67">
        <v>356</v>
      </c>
      <c r="I84" s="61">
        <v>294</v>
      </c>
      <c r="J84" s="62">
        <f t="shared" si="22"/>
        <v>650</v>
      </c>
      <c r="K84" s="67">
        <v>0</v>
      </c>
      <c r="L84" s="61">
        <v>0</v>
      </c>
      <c r="M84" s="62">
        <f t="shared" si="23"/>
        <v>0</v>
      </c>
      <c r="N84" s="6">
        <f t="shared" si="33"/>
        <v>6.9069656698547408E-2</v>
      </c>
      <c r="O84" s="6">
        <f t="shared" si="31"/>
        <v>7.2121441169060233E-2</v>
      </c>
      <c r="P84" s="7">
        <f t="shared" si="32"/>
        <v>7.0450002289825508E-2</v>
      </c>
      <c r="Q84" s="41"/>
      <c r="R84" s="58">
        <f t="shared" si="25"/>
        <v>14.91904584688624</v>
      </c>
      <c r="S84" s="58">
        <f t="shared" si="26"/>
        <v>15.57823129251701</v>
      </c>
      <c r="T84" s="58">
        <f t="shared" si="27"/>
        <v>15.217200494602309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1616.3432251555244</v>
      </c>
      <c r="F85" s="64">
        <v>4006.8759861633084</v>
      </c>
      <c r="G85" s="65">
        <f t="shared" ref="G85:G86" si="34">+E85+F85</f>
        <v>5623.219211318833</v>
      </c>
      <c r="H85" s="71">
        <v>82</v>
      </c>
      <c r="I85" s="64">
        <v>60</v>
      </c>
      <c r="J85" s="65">
        <f t="shared" ref="J85:J86" si="35">+H85+I85</f>
        <v>142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9.1256957156477206E-2</v>
      </c>
      <c r="O85" s="3">
        <f t="shared" si="31"/>
        <v>0.30917252979655158</v>
      </c>
      <c r="P85" s="4">
        <f t="shared" si="32"/>
        <v>0.1833339596804523</v>
      </c>
      <c r="Q85" s="41"/>
      <c r="R85" s="58">
        <f t="shared" si="25"/>
        <v>19.711502745799077</v>
      </c>
      <c r="S85" s="58">
        <f t="shared" si="26"/>
        <v>66.781266436055134</v>
      </c>
      <c r="T85" s="58">
        <f t="shared" si="27"/>
        <v>39.600135290977697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1399.0150315749697</v>
      </c>
      <c r="F86" s="61">
        <v>3788</v>
      </c>
      <c r="G86" s="62">
        <f t="shared" si="34"/>
        <v>5187.0150315749697</v>
      </c>
      <c r="H86" s="72">
        <v>82</v>
      </c>
      <c r="I86" s="61">
        <v>60</v>
      </c>
      <c r="J86" s="62">
        <f t="shared" si="35"/>
        <v>142</v>
      </c>
      <c r="K86" s="72">
        <v>0</v>
      </c>
      <c r="L86" s="61">
        <v>0</v>
      </c>
      <c r="M86" s="62">
        <f t="shared" si="36"/>
        <v>0</v>
      </c>
      <c r="N86" s="6">
        <f t="shared" si="33"/>
        <v>7.898684685947209E-2</v>
      </c>
      <c r="O86" s="6">
        <f>+F86/(I86*216+L86*248)</f>
        <v>0.29228395061728396</v>
      </c>
      <c r="P86" s="7">
        <f t="shared" si="32"/>
        <v>0.16911238365854753</v>
      </c>
      <c r="Q86" s="41"/>
      <c r="R86" s="58">
        <f t="shared" si="25"/>
        <v>17.061158921645973</v>
      </c>
      <c r="S86" s="58">
        <f t="shared" si="26"/>
        <v>63.133333333333333</v>
      </c>
      <c r="T86" s="58">
        <f t="shared" si="27"/>
        <v>36.528274870246264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1351275.7557190368</v>
      </c>
    </row>
    <row r="91" spans="2:20" x14ac:dyDescent="0.25">
      <c r="C91" t="s">
        <v>112</v>
      </c>
      <c r="D91" s="78">
        <f>SUMPRODUCT(((((J5:J86)*216)+((M5:M86)*248))*((D5:D86))/1000))</f>
        <v>7362776.3660800001</v>
      </c>
    </row>
    <row r="92" spans="2:20" x14ac:dyDescent="0.25">
      <c r="C92" t="s">
        <v>111</v>
      </c>
      <c r="D92" s="39">
        <f>+D90/D91</f>
        <v>0.18352801830900461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0.13304537890705767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153</v>
      </c>
      <c r="F5" s="56">
        <v>502.25745670803741</v>
      </c>
      <c r="G5" s="57">
        <f>+E5+F5</f>
        <v>655.25745670803735</v>
      </c>
      <c r="H5" s="56">
        <v>83</v>
      </c>
      <c r="I5" s="56">
        <v>124</v>
      </c>
      <c r="J5" s="57">
        <f>+H5+I5</f>
        <v>207</v>
      </c>
      <c r="K5" s="56">
        <v>0</v>
      </c>
      <c r="L5" s="56">
        <v>0</v>
      </c>
      <c r="M5" s="57">
        <f>+K5+L5</f>
        <v>0</v>
      </c>
      <c r="N5" s="32">
        <f>+E5/(H5*216+K5*248)</f>
        <v>8.5341365461847393E-3</v>
      </c>
      <c r="O5" s="32">
        <f t="shared" ref="O5:O80" si="0">+F5/(I5*216+L5*248)</f>
        <v>1.8752145187725409E-2</v>
      </c>
      <c r="P5" s="33">
        <f t="shared" ref="P5:P80" si="1">+G5/(J5*216+M5*248)</f>
        <v>1.465506925899171E-2</v>
      </c>
      <c r="Q5" s="41"/>
      <c r="R5" s="58">
        <f>+E5/(H5+K5)</f>
        <v>1.8433734939759037</v>
      </c>
      <c r="S5" s="58">
        <f t="shared" ref="S5" si="2">+F5/(I5+L5)</f>
        <v>4.0504633605486884</v>
      </c>
      <c r="T5" s="58">
        <f t="shared" ref="T5" si="3">+G5/(J5+M5)</f>
        <v>3.1654949599422095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223.00774620019186</v>
      </c>
      <c r="F6" s="56">
        <v>966.41479915583886</v>
      </c>
      <c r="G6" s="57">
        <f t="shared" ref="G6:G70" si="4">+E6+F6</f>
        <v>1189.4225453560307</v>
      </c>
      <c r="H6" s="56">
        <v>83</v>
      </c>
      <c r="I6" s="56">
        <v>126</v>
      </c>
      <c r="J6" s="57">
        <f t="shared" ref="J6:J59" si="5">+H6+I6</f>
        <v>209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1.2439075535485936E-2</v>
      </c>
      <c r="O6" s="32">
        <f t="shared" ref="O6:O16" si="8">+F6/(I6*216+L6*248)</f>
        <v>3.5509068164162216E-2</v>
      </c>
      <c r="P6" s="33">
        <f t="shared" ref="P6:P16" si="9">+G6/(J6*216+M6*248)</f>
        <v>2.6347300756601778E-2</v>
      </c>
      <c r="Q6" s="41"/>
      <c r="R6" s="58">
        <f t="shared" ref="R6:R70" si="10">+E6/(H6+K6)</f>
        <v>2.6868403156649623</v>
      </c>
      <c r="S6" s="58">
        <f t="shared" ref="S6:S70" si="11">+F6/(I6+L6)</f>
        <v>7.6699587234590387</v>
      </c>
      <c r="T6" s="58">
        <f t="shared" ref="T6:T70" si="12">+G6/(J6+M6)</f>
        <v>5.6910169634259846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285.99698641388562</v>
      </c>
      <c r="F7" s="56">
        <v>1437.4650561995393</v>
      </c>
      <c r="G7" s="57">
        <f t="shared" si="4"/>
        <v>1723.462042613425</v>
      </c>
      <c r="H7" s="56">
        <v>83</v>
      </c>
      <c r="I7" s="56">
        <v>147</v>
      </c>
      <c r="J7" s="57">
        <f t="shared" si="5"/>
        <v>230</v>
      </c>
      <c r="K7" s="56">
        <v>0</v>
      </c>
      <c r="L7" s="56">
        <v>0</v>
      </c>
      <c r="M7" s="57">
        <f t="shared" si="6"/>
        <v>0</v>
      </c>
      <c r="N7" s="32">
        <f t="shared" si="7"/>
        <v>1.5952531593813345E-2</v>
      </c>
      <c r="O7" s="32">
        <f t="shared" si="8"/>
        <v>4.5271638202303455E-2</v>
      </c>
      <c r="P7" s="33">
        <f t="shared" si="9"/>
        <v>3.4691264947935285E-2</v>
      </c>
      <c r="Q7" s="41"/>
      <c r="R7" s="58">
        <f t="shared" si="10"/>
        <v>3.4457468242636824</v>
      </c>
      <c r="S7" s="58">
        <f t="shared" si="11"/>
        <v>9.7786738516975458</v>
      </c>
      <c r="T7" s="58">
        <f t="shared" si="12"/>
        <v>7.4933132287540216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344.60258745279003</v>
      </c>
      <c r="F8" s="56">
        <v>1703.1657133480719</v>
      </c>
      <c r="G8" s="57">
        <f t="shared" si="4"/>
        <v>2047.7683008008619</v>
      </c>
      <c r="H8" s="56">
        <v>83</v>
      </c>
      <c r="I8" s="56">
        <v>155</v>
      </c>
      <c r="J8" s="57">
        <f t="shared" si="5"/>
        <v>238</v>
      </c>
      <c r="K8" s="56">
        <v>0</v>
      </c>
      <c r="L8" s="56">
        <v>0</v>
      </c>
      <c r="M8" s="57">
        <f t="shared" si="6"/>
        <v>0</v>
      </c>
      <c r="N8" s="32">
        <f t="shared" si="7"/>
        <v>1.9221474088174366E-2</v>
      </c>
      <c r="O8" s="32">
        <f t="shared" si="8"/>
        <v>5.0871138391519473E-2</v>
      </c>
      <c r="P8" s="33">
        <f t="shared" si="9"/>
        <v>3.983365042018483E-2</v>
      </c>
      <c r="Q8" s="41"/>
      <c r="R8" s="58">
        <f t="shared" si="10"/>
        <v>4.1518384030456632</v>
      </c>
      <c r="S8" s="58">
        <f t="shared" si="11"/>
        <v>10.988165892568206</v>
      </c>
      <c r="T8" s="58">
        <f t="shared" si="12"/>
        <v>8.6040684907599232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492.85837909976152</v>
      </c>
      <c r="F9" s="56">
        <v>2291.5900063211056</v>
      </c>
      <c r="G9" s="57">
        <f t="shared" si="4"/>
        <v>2784.448385420867</v>
      </c>
      <c r="H9" s="56">
        <v>116</v>
      </c>
      <c r="I9" s="56">
        <v>123</v>
      </c>
      <c r="J9" s="57">
        <f t="shared" si="5"/>
        <v>239</v>
      </c>
      <c r="K9" s="56">
        <v>0</v>
      </c>
      <c r="L9" s="56">
        <v>0</v>
      </c>
      <c r="M9" s="57">
        <f t="shared" si="6"/>
        <v>0</v>
      </c>
      <c r="N9" s="32">
        <f t="shared" si="7"/>
        <v>1.9670273750788694E-2</v>
      </c>
      <c r="O9" s="32">
        <f t="shared" si="8"/>
        <v>8.6253764164449923E-2</v>
      </c>
      <c r="P9" s="33">
        <f t="shared" si="9"/>
        <v>5.3937090992965814E-2</v>
      </c>
      <c r="Q9" s="41"/>
      <c r="R9" s="58">
        <f t="shared" si="10"/>
        <v>4.2487791301703579</v>
      </c>
      <c r="S9" s="58">
        <f t="shared" si="11"/>
        <v>18.630813059521184</v>
      </c>
      <c r="T9" s="58">
        <f t="shared" si="12"/>
        <v>11.650411654480616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580.62169052880347</v>
      </c>
      <c r="F10" s="56">
        <v>2680.9733630726237</v>
      </c>
      <c r="G10" s="57">
        <f t="shared" si="4"/>
        <v>3261.595053601427</v>
      </c>
      <c r="H10" s="56">
        <v>126</v>
      </c>
      <c r="I10" s="56">
        <v>124</v>
      </c>
      <c r="J10" s="57">
        <f t="shared" si="5"/>
        <v>250</v>
      </c>
      <c r="K10" s="56">
        <v>0</v>
      </c>
      <c r="L10" s="56">
        <v>0</v>
      </c>
      <c r="M10" s="57">
        <f t="shared" si="6"/>
        <v>0</v>
      </c>
      <c r="N10" s="32">
        <f t="shared" si="7"/>
        <v>2.1333836365696777E-2</v>
      </c>
      <c r="O10" s="32">
        <f t="shared" si="8"/>
        <v>0.10009607837039365</v>
      </c>
      <c r="P10" s="33">
        <f t="shared" si="9"/>
        <v>6.0399908400026424E-2</v>
      </c>
      <c r="Q10" s="41"/>
      <c r="R10" s="58">
        <f t="shared" si="10"/>
        <v>4.6081086549905041</v>
      </c>
      <c r="S10" s="58">
        <f t="shared" si="11"/>
        <v>21.620752928005029</v>
      </c>
      <c r="T10" s="58">
        <f t="shared" si="12"/>
        <v>13.046380214405708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981.87910996140943</v>
      </c>
      <c r="F11" s="56">
        <v>3234.8129264104373</v>
      </c>
      <c r="G11" s="57">
        <f t="shared" si="4"/>
        <v>4216.6920363718464</v>
      </c>
      <c r="H11" s="56">
        <v>126</v>
      </c>
      <c r="I11" s="56">
        <v>124</v>
      </c>
      <c r="J11" s="57">
        <f t="shared" si="5"/>
        <v>250</v>
      </c>
      <c r="K11" s="56">
        <v>0</v>
      </c>
      <c r="L11" s="56">
        <v>0</v>
      </c>
      <c r="M11" s="57">
        <f t="shared" si="6"/>
        <v>0</v>
      </c>
      <c r="N11" s="32">
        <f t="shared" si="7"/>
        <v>3.6077274763426273E-2</v>
      </c>
      <c r="O11" s="32">
        <f t="shared" si="8"/>
        <v>0.12077407879369913</v>
      </c>
      <c r="P11" s="33">
        <f t="shared" si="9"/>
        <v>7.80868895624416E-2</v>
      </c>
      <c r="Q11" s="41"/>
      <c r="R11" s="58">
        <f t="shared" si="10"/>
        <v>7.7926913489000746</v>
      </c>
      <c r="S11" s="58">
        <f t="shared" si="11"/>
        <v>26.087201019439011</v>
      </c>
      <c r="T11" s="58">
        <f t="shared" si="12"/>
        <v>16.866768145487384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1036.5595963362089</v>
      </c>
      <c r="F12" s="56">
        <v>3378.7774192934899</v>
      </c>
      <c r="G12" s="57">
        <f t="shared" si="4"/>
        <v>4415.3370156296987</v>
      </c>
      <c r="H12" s="56">
        <v>125</v>
      </c>
      <c r="I12" s="56">
        <v>123</v>
      </c>
      <c r="J12" s="57">
        <f t="shared" si="5"/>
        <v>248</v>
      </c>
      <c r="K12" s="56">
        <v>0</v>
      </c>
      <c r="L12" s="56">
        <v>0</v>
      </c>
      <c r="M12" s="57">
        <f t="shared" si="6"/>
        <v>0</v>
      </c>
      <c r="N12" s="32">
        <f t="shared" si="7"/>
        <v>3.8391096160600331E-2</v>
      </c>
      <c r="O12" s="32">
        <f t="shared" si="8"/>
        <v>0.12717469961207054</v>
      </c>
      <c r="P12" s="33">
        <f t="shared" si="9"/>
        <v>8.2424899485321432E-2</v>
      </c>
      <c r="Q12" s="41"/>
      <c r="R12" s="58">
        <f t="shared" si="10"/>
        <v>8.2924767706896709</v>
      </c>
      <c r="S12" s="58">
        <f t="shared" si="11"/>
        <v>27.469735116207236</v>
      </c>
      <c r="T12" s="58">
        <f t="shared" si="12"/>
        <v>17.803778288829431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1108.7300099834347</v>
      </c>
      <c r="F13" s="56">
        <v>3447.2529635365181</v>
      </c>
      <c r="G13" s="57">
        <f t="shared" si="4"/>
        <v>4555.9829735199528</v>
      </c>
      <c r="H13" s="56">
        <v>125</v>
      </c>
      <c r="I13" s="56">
        <v>123</v>
      </c>
      <c r="J13" s="57">
        <f t="shared" si="5"/>
        <v>248</v>
      </c>
      <c r="K13" s="56">
        <v>0</v>
      </c>
      <c r="L13" s="56">
        <v>0</v>
      </c>
      <c r="M13" s="57">
        <f t="shared" si="6"/>
        <v>0</v>
      </c>
      <c r="N13" s="32">
        <f t="shared" si="7"/>
        <v>4.1064074443830915E-2</v>
      </c>
      <c r="O13" s="32">
        <f t="shared" si="8"/>
        <v>0.12975206878713183</v>
      </c>
      <c r="P13" s="33">
        <f t="shared" si="9"/>
        <v>8.5050458735064824E-2</v>
      </c>
      <c r="Q13" s="41"/>
      <c r="R13" s="58">
        <f t="shared" si="10"/>
        <v>8.8698400798674779</v>
      </c>
      <c r="S13" s="58">
        <f t="shared" si="11"/>
        <v>28.026446858020474</v>
      </c>
      <c r="T13" s="58">
        <f t="shared" si="12"/>
        <v>18.370899086774003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1376.7054444694586</v>
      </c>
      <c r="F14" s="56">
        <v>3949.5515712541392</v>
      </c>
      <c r="G14" s="57">
        <f t="shared" si="4"/>
        <v>5326.2570157235978</v>
      </c>
      <c r="H14" s="56">
        <v>125</v>
      </c>
      <c r="I14" s="56">
        <v>123</v>
      </c>
      <c r="J14" s="57">
        <f t="shared" si="5"/>
        <v>248</v>
      </c>
      <c r="K14" s="56">
        <v>0</v>
      </c>
      <c r="L14" s="56">
        <v>0</v>
      </c>
      <c r="M14" s="57">
        <f t="shared" si="6"/>
        <v>0</v>
      </c>
      <c r="N14" s="32">
        <f t="shared" si="7"/>
        <v>5.0989090535905876E-2</v>
      </c>
      <c r="O14" s="32">
        <f t="shared" si="8"/>
        <v>0.14865821933356441</v>
      </c>
      <c r="P14" s="33">
        <f t="shared" si="9"/>
        <v>9.942982780248652E-2</v>
      </c>
      <c r="Q14" s="41"/>
      <c r="R14" s="58">
        <f t="shared" si="10"/>
        <v>11.013643555755669</v>
      </c>
      <c r="S14" s="58">
        <f t="shared" si="11"/>
        <v>32.110175376049909</v>
      </c>
      <c r="T14" s="58">
        <f t="shared" si="12"/>
        <v>21.476842805337089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3254.1700311844675</v>
      </c>
      <c r="F15" s="56">
        <v>6541.8552945770989</v>
      </c>
      <c r="G15" s="57">
        <f t="shared" si="4"/>
        <v>9796.0253257615659</v>
      </c>
      <c r="H15" s="56">
        <v>188</v>
      </c>
      <c r="I15" s="56">
        <v>241</v>
      </c>
      <c r="J15" s="57">
        <f t="shared" si="5"/>
        <v>429</v>
      </c>
      <c r="K15" s="56">
        <v>105</v>
      </c>
      <c r="L15" s="56">
        <v>84</v>
      </c>
      <c r="M15" s="57">
        <f t="shared" si="6"/>
        <v>189</v>
      </c>
      <c r="N15" s="32">
        <f t="shared" si="7"/>
        <v>4.8826221809873775E-2</v>
      </c>
      <c r="O15" s="32">
        <f t="shared" si="8"/>
        <v>8.9752158031186191E-2</v>
      </c>
      <c r="P15" s="33">
        <f t="shared" si="9"/>
        <v>7.0204286533665616E-2</v>
      </c>
      <c r="Q15" s="41"/>
      <c r="R15" s="58">
        <f t="shared" si="10"/>
        <v>11.106382358991356</v>
      </c>
      <c r="S15" s="58">
        <f t="shared" si="11"/>
        <v>20.12878552177569</v>
      </c>
      <c r="T15" s="58">
        <f t="shared" si="12"/>
        <v>15.85117366628085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7323.5430510930273</v>
      </c>
      <c r="F16" s="56">
        <v>12021.182763099638</v>
      </c>
      <c r="G16" s="57">
        <f t="shared" si="4"/>
        <v>19344.725814192665</v>
      </c>
      <c r="H16" s="56">
        <v>210</v>
      </c>
      <c r="I16" s="56">
        <v>285</v>
      </c>
      <c r="J16" s="57">
        <f t="shared" si="5"/>
        <v>495</v>
      </c>
      <c r="K16" s="56">
        <v>186</v>
      </c>
      <c r="L16" s="56">
        <v>127</v>
      </c>
      <c r="M16" s="57">
        <f t="shared" si="6"/>
        <v>313</v>
      </c>
      <c r="N16" s="32">
        <f t="shared" si="7"/>
        <v>8.0049220128246626E-2</v>
      </c>
      <c r="O16" s="32">
        <f t="shared" si="8"/>
        <v>0.12918224255394212</v>
      </c>
      <c r="P16" s="33">
        <f t="shared" si="9"/>
        <v>0.10482446361947646</v>
      </c>
      <c r="Q16" s="41"/>
      <c r="R16" s="58">
        <f t="shared" si="10"/>
        <v>18.49379558356825</v>
      </c>
      <c r="S16" s="58">
        <f t="shared" si="11"/>
        <v>29.177628065775821</v>
      </c>
      <c r="T16" s="58">
        <f t="shared" si="12"/>
        <v>23.941492344297853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7937.6760929705497</v>
      </c>
      <c r="F17" s="56">
        <v>13002.696643864903</v>
      </c>
      <c r="G17" s="57">
        <f t="shared" si="4"/>
        <v>20940.372736835452</v>
      </c>
      <c r="H17" s="56">
        <v>248</v>
      </c>
      <c r="I17" s="56">
        <v>271</v>
      </c>
      <c r="J17" s="57">
        <f t="shared" si="5"/>
        <v>519</v>
      </c>
      <c r="K17" s="56">
        <v>165</v>
      </c>
      <c r="L17" s="56">
        <v>127</v>
      </c>
      <c r="M17" s="57">
        <f t="shared" si="6"/>
        <v>292</v>
      </c>
      <c r="N17" s="32">
        <f t="shared" ref="N17:N81" si="13">+E17/(H17*216+K17*248)</f>
        <v>8.4007239998418318E-2</v>
      </c>
      <c r="O17" s="32">
        <f t="shared" si="0"/>
        <v>0.14442305673388242</v>
      </c>
      <c r="P17" s="33">
        <f t="shared" si="1"/>
        <v>0.1134856532453688</v>
      </c>
      <c r="Q17" s="41"/>
      <c r="R17" s="58">
        <f t="shared" si="10"/>
        <v>19.219554704529177</v>
      </c>
      <c r="S17" s="58">
        <f t="shared" si="11"/>
        <v>32.670092070012323</v>
      </c>
      <c r="T17" s="58">
        <f t="shared" si="12"/>
        <v>25.820434940610916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10917.77583442065</v>
      </c>
      <c r="F18" s="56">
        <v>15870.85838804617</v>
      </c>
      <c r="G18" s="57">
        <f t="shared" si="4"/>
        <v>26788.634222466819</v>
      </c>
      <c r="H18" s="56">
        <v>250</v>
      </c>
      <c r="I18" s="56">
        <v>250</v>
      </c>
      <c r="J18" s="57">
        <f t="shared" si="5"/>
        <v>500</v>
      </c>
      <c r="K18" s="56">
        <v>165</v>
      </c>
      <c r="L18" s="56">
        <v>127</v>
      </c>
      <c r="M18" s="57">
        <f t="shared" si="6"/>
        <v>292</v>
      </c>
      <c r="N18" s="32">
        <f t="shared" si="13"/>
        <v>0.11502081578614255</v>
      </c>
      <c r="O18" s="32">
        <f t="shared" si="0"/>
        <v>0.18563275928752421</v>
      </c>
      <c r="P18" s="33">
        <f t="shared" si="1"/>
        <v>0.14848258592623059</v>
      </c>
      <c r="Q18" s="41"/>
      <c r="R18" s="58">
        <f t="shared" si="10"/>
        <v>26.30789357691723</v>
      </c>
      <c r="S18" s="58">
        <f t="shared" si="11"/>
        <v>42.097767607549521</v>
      </c>
      <c r="T18" s="58">
        <f t="shared" si="12"/>
        <v>33.824033109175275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15794.380149045252</v>
      </c>
      <c r="F19" s="56">
        <v>17783.598812258977</v>
      </c>
      <c r="G19" s="57">
        <f t="shared" si="4"/>
        <v>33577.97896130423</v>
      </c>
      <c r="H19" s="56">
        <v>252</v>
      </c>
      <c r="I19" s="56">
        <v>245</v>
      </c>
      <c r="J19" s="57">
        <f t="shared" si="5"/>
        <v>497</v>
      </c>
      <c r="K19" s="56">
        <v>165</v>
      </c>
      <c r="L19" s="56">
        <v>127</v>
      </c>
      <c r="M19" s="57">
        <f t="shared" si="6"/>
        <v>292</v>
      </c>
      <c r="N19" s="32">
        <f t="shared" si="13"/>
        <v>0.1656428826772931</v>
      </c>
      <c r="O19" s="32">
        <f t="shared" si="0"/>
        <v>0.21066621034234004</v>
      </c>
      <c r="P19" s="33">
        <f t="shared" si="1"/>
        <v>0.18678507276770187</v>
      </c>
      <c r="Q19" s="41"/>
      <c r="R19" s="58">
        <f t="shared" si="10"/>
        <v>37.876211388597724</v>
      </c>
      <c r="S19" s="58">
        <f t="shared" si="11"/>
        <v>47.805373151233809</v>
      </c>
      <c r="T19" s="58">
        <f t="shared" si="12"/>
        <v>42.557641269080143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21582.755077672184</v>
      </c>
      <c r="F20" s="56">
        <v>24869.596748877793</v>
      </c>
      <c r="G20" s="57">
        <f t="shared" si="4"/>
        <v>46452.351826549973</v>
      </c>
      <c r="H20" s="56">
        <v>286</v>
      </c>
      <c r="I20" s="56">
        <v>248</v>
      </c>
      <c r="J20" s="57">
        <f t="shared" si="5"/>
        <v>534</v>
      </c>
      <c r="K20" s="56">
        <v>165</v>
      </c>
      <c r="L20" s="56">
        <v>125</v>
      </c>
      <c r="M20" s="57">
        <f t="shared" si="6"/>
        <v>290</v>
      </c>
      <c r="N20" s="32">
        <f t="shared" si="13"/>
        <v>0.21016159419716623</v>
      </c>
      <c r="O20" s="32">
        <f t="shared" si="0"/>
        <v>0.29407809985902222</v>
      </c>
      <c r="P20" s="33">
        <f t="shared" si="1"/>
        <v>0.24805809886870928</v>
      </c>
      <c r="Q20" s="41"/>
      <c r="R20" s="58">
        <f t="shared" si="10"/>
        <v>47.855332766457167</v>
      </c>
      <c r="S20" s="58">
        <f t="shared" si="11"/>
        <v>66.674522114953874</v>
      </c>
      <c r="T20" s="58">
        <f t="shared" si="12"/>
        <v>56.374213381735402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21325.189758847311</v>
      </c>
      <c r="F21" s="56">
        <v>24713.084728766818</v>
      </c>
      <c r="G21" s="57">
        <f t="shared" si="4"/>
        <v>46038.27448761413</v>
      </c>
      <c r="H21" s="56">
        <v>272</v>
      </c>
      <c r="I21" s="56">
        <v>248</v>
      </c>
      <c r="J21" s="57">
        <f t="shared" si="5"/>
        <v>520</v>
      </c>
      <c r="K21" s="56">
        <v>164</v>
      </c>
      <c r="L21" s="56">
        <v>126</v>
      </c>
      <c r="M21" s="57">
        <f t="shared" si="6"/>
        <v>290</v>
      </c>
      <c r="N21" s="32">
        <f t="shared" si="13"/>
        <v>0.21448734469391004</v>
      </c>
      <c r="O21" s="32">
        <f t="shared" si="0"/>
        <v>0.29137290993169707</v>
      </c>
      <c r="P21" s="33">
        <f t="shared" si="1"/>
        <v>0.24988208037133158</v>
      </c>
      <c r="Q21" s="41"/>
      <c r="R21" s="58">
        <f t="shared" si="10"/>
        <v>48.910985685429615</v>
      </c>
      <c r="S21" s="58">
        <f t="shared" si="11"/>
        <v>66.077766654456738</v>
      </c>
      <c r="T21" s="58">
        <f t="shared" si="12"/>
        <v>56.837375910634726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20530.431813252766</v>
      </c>
      <c r="F22" s="56">
        <v>23066.019108393109</v>
      </c>
      <c r="G22" s="57">
        <f t="shared" si="4"/>
        <v>43596.450921645875</v>
      </c>
      <c r="H22" s="56">
        <v>271</v>
      </c>
      <c r="I22" s="56">
        <v>248</v>
      </c>
      <c r="J22" s="57">
        <f t="shared" si="5"/>
        <v>519</v>
      </c>
      <c r="K22" s="56">
        <v>164</v>
      </c>
      <c r="L22" s="56">
        <v>127</v>
      </c>
      <c r="M22" s="57">
        <f t="shared" si="6"/>
        <v>291</v>
      </c>
      <c r="N22" s="32">
        <f t="shared" si="13"/>
        <v>0.20694330914092376</v>
      </c>
      <c r="O22" s="32">
        <f t="shared" si="0"/>
        <v>0.27116076258338556</v>
      </c>
      <c r="P22" s="33">
        <f t="shared" si="1"/>
        <v>0.23658749523338257</v>
      </c>
      <c r="Q22" s="41"/>
      <c r="R22" s="58">
        <f t="shared" si="10"/>
        <v>47.196394972994867</v>
      </c>
      <c r="S22" s="58">
        <f t="shared" si="11"/>
        <v>61.509384289048292</v>
      </c>
      <c r="T22" s="58">
        <f t="shared" si="12"/>
        <v>53.82277891561219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20313.616584195002</v>
      </c>
      <c r="F23" s="56">
        <v>17267.146603669451</v>
      </c>
      <c r="G23" s="57">
        <f t="shared" si="4"/>
        <v>37580.763187864453</v>
      </c>
      <c r="H23" s="56">
        <v>271</v>
      </c>
      <c r="I23" s="56">
        <v>230</v>
      </c>
      <c r="J23" s="57">
        <f t="shared" si="5"/>
        <v>501</v>
      </c>
      <c r="K23" s="56">
        <v>184</v>
      </c>
      <c r="L23" s="56">
        <v>127</v>
      </c>
      <c r="M23" s="57">
        <f t="shared" si="6"/>
        <v>311</v>
      </c>
      <c r="N23" s="32">
        <f t="shared" si="13"/>
        <v>0.1950082231030163</v>
      </c>
      <c r="O23" s="32">
        <f t="shared" si="0"/>
        <v>0.21271245939279407</v>
      </c>
      <c r="P23" s="33">
        <f t="shared" si="1"/>
        <v>0.20276223232402696</v>
      </c>
      <c r="Q23" s="41"/>
      <c r="R23" s="58">
        <f t="shared" si="10"/>
        <v>44.645311174054953</v>
      </c>
      <c r="S23" s="58">
        <f t="shared" si="11"/>
        <v>48.367357433247761</v>
      </c>
      <c r="T23" s="58">
        <f t="shared" si="12"/>
        <v>46.281728063872478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19165.792592852238</v>
      </c>
      <c r="F24" s="56">
        <v>15878.337296287624</v>
      </c>
      <c r="G24" s="57">
        <f t="shared" si="4"/>
        <v>35044.129889139862</v>
      </c>
      <c r="H24" s="56">
        <v>265</v>
      </c>
      <c r="I24" s="56">
        <v>228</v>
      </c>
      <c r="J24" s="57">
        <f t="shared" si="5"/>
        <v>493</v>
      </c>
      <c r="K24" s="56">
        <v>186</v>
      </c>
      <c r="L24" s="56">
        <v>126</v>
      </c>
      <c r="M24" s="57">
        <f t="shared" si="6"/>
        <v>312</v>
      </c>
      <c r="N24" s="32">
        <f t="shared" si="13"/>
        <v>0.18541320904779271</v>
      </c>
      <c r="O24" s="32">
        <f t="shared" si="0"/>
        <v>0.19725622759252165</v>
      </c>
      <c r="P24" s="33">
        <f t="shared" si="1"/>
        <v>0.19059810451823012</v>
      </c>
      <c r="Q24" s="41"/>
      <c r="R24" s="58">
        <f t="shared" si="10"/>
        <v>42.496214174838663</v>
      </c>
      <c r="S24" s="58">
        <f t="shared" si="11"/>
        <v>44.85406015900459</v>
      </c>
      <c r="T24" s="58">
        <f t="shared" si="12"/>
        <v>43.533080607627156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18000.478466028762</v>
      </c>
      <c r="F25" s="56">
        <v>15657.416192177205</v>
      </c>
      <c r="G25" s="57">
        <f t="shared" si="4"/>
        <v>33657.894658205965</v>
      </c>
      <c r="H25" s="56">
        <v>265</v>
      </c>
      <c r="I25" s="56">
        <v>245</v>
      </c>
      <c r="J25" s="57">
        <f t="shared" si="5"/>
        <v>510</v>
      </c>
      <c r="K25" s="56">
        <v>186</v>
      </c>
      <c r="L25" s="56">
        <v>126</v>
      </c>
      <c r="M25" s="57">
        <f t="shared" si="6"/>
        <v>312</v>
      </c>
      <c r="N25" s="32">
        <f t="shared" si="13"/>
        <v>0.17413975762352724</v>
      </c>
      <c r="O25" s="32">
        <f t="shared" si="0"/>
        <v>0.18602576029105128</v>
      </c>
      <c r="P25" s="33">
        <f t="shared" si="1"/>
        <v>0.17947431244244286</v>
      </c>
      <c r="Q25" s="41"/>
      <c r="R25" s="58">
        <f t="shared" si="10"/>
        <v>39.912369104276635</v>
      </c>
      <c r="S25" s="58">
        <f t="shared" si="11"/>
        <v>42.2032781460302</v>
      </c>
      <c r="T25" s="58">
        <f t="shared" si="12"/>
        <v>40.946343866430617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17319.325091053081</v>
      </c>
      <c r="F26" s="56">
        <v>14697.116122888632</v>
      </c>
      <c r="G26" s="57">
        <f t="shared" si="4"/>
        <v>32016.441213941711</v>
      </c>
      <c r="H26" s="56">
        <v>289</v>
      </c>
      <c r="I26" s="56">
        <v>217</v>
      </c>
      <c r="J26" s="57">
        <f t="shared" si="5"/>
        <v>506</v>
      </c>
      <c r="K26" s="56">
        <v>186</v>
      </c>
      <c r="L26" s="56">
        <v>128</v>
      </c>
      <c r="M26" s="57">
        <f t="shared" si="6"/>
        <v>314</v>
      </c>
      <c r="N26" s="32">
        <f t="shared" si="13"/>
        <v>0.15954865033396973</v>
      </c>
      <c r="O26" s="32">
        <f t="shared" si="0"/>
        <v>0.18694815461087605</v>
      </c>
      <c r="P26" s="33">
        <f t="shared" si="1"/>
        <v>0.17105723849131108</v>
      </c>
      <c r="Q26" s="41"/>
      <c r="R26" s="58">
        <f t="shared" si="10"/>
        <v>36.461737033795956</v>
      </c>
      <c r="S26" s="58">
        <f t="shared" si="11"/>
        <v>42.600336588082989</v>
      </c>
      <c r="T26" s="58">
        <f t="shared" si="12"/>
        <v>39.044440504806964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15906.681022095703</v>
      </c>
      <c r="F27" s="56">
        <v>11454.906002672511</v>
      </c>
      <c r="G27" s="57">
        <f t="shared" si="4"/>
        <v>27361.587024768214</v>
      </c>
      <c r="H27" s="56">
        <v>283</v>
      </c>
      <c r="I27" s="56">
        <v>207</v>
      </c>
      <c r="J27" s="57">
        <f t="shared" si="5"/>
        <v>490</v>
      </c>
      <c r="K27" s="56">
        <v>186</v>
      </c>
      <c r="L27" s="56">
        <v>147</v>
      </c>
      <c r="M27" s="57">
        <f t="shared" si="6"/>
        <v>333</v>
      </c>
      <c r="N27" s="32">
        <f t="shared" si="13"/>
        <v>0.14830574533914842</v>
      </c>
      <c r="O27" s="32">
        <f t="shared" si="0"/>
        <v>0.14112588708200904</v>
      </c>
      <c r="P27" s="33">
        <f t="shared" si="1"/>
        <v>0.14521285518176141</v>
      </c>
      <c r="Q27" s="41"/>
      <c r="R27" s="58">
        <f t="shared" si="10"/>
        <v>33.91616422621685</v>
      </c>
      <c r="S27" s="58">
        <f t="shared" si="11"/>
        <v>32.358491532973197</v>
      </c>
      <c r="T27" s="58">
        <f t="shared" si="12"/>
        <v>33.246156773715931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4353.6853868062472</v>
      </c>
      <c r="F28" s="56">
        <v>4819.6855868607799</v>
      </c>
      <c r="G28" s="57">
        <f t="shared" si="4"/>
        <v>9173.370973667028</v>
      </c>
      <c r="H28" s="56">
        <v>147</v>
      </c>
      <c r="I28" s="56">
        <v>145</v>
      </c>
      <c r="J28" s="57">
        <f t="shared" si="5"/>
        <v>292</v>
      </c>
      <c r="K28" s="56">
        <v>0</v>
      </c>
      <c r="L28" s="56">
        <v>0</v>
      </c>
      <c r="M28" s="57">
        <f t="shared" si="6"/>
        <v>0</v>
      </c>
      <c r="N28" s="32">
        <f t="shared" si="13"/>
        <v>0.1371153120057397</v>
      </c>
      <c r="O28" s="32">
        <f t="shared" si="0"/>
        <v>0.15388523585123817</v>
      </c>
      <c r="P28" s="33">
        <f t="shared" si="1"/>
        <v>0.14544284268244273</v>
      </c>
      <c r="Q28" s="41"/>
      <c r="R28" s="58">
        <f t="shared" si="10"/>
        <v>29.616907393239778</v>
      </c>
      <c r="S28" s="58">
        <f t="shared" si="11"/>
        <v>33.239210943867448</v>
      </c>
      <c r="T28" s="58">
        <f t="shared" si="12"/>
        <v>31.415654019407629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3933.8977933259494</v>
      </c>
      <c r="F29" s="56">
        <v>4934.0670961820315</v>
      </c>
      <c r="G29" s="57">
        <f t="shared" si="4"/>
        <v>8867.9648895079808</v>
      </c>
      <c r="H29" s="56">
        <v>147</v>
      </c>
      <c r="I29" s="56">
        <v>145</v>
      </c>
      <c r="J29" s="57">
        <f t="shared" si="5"/>
        <v>292</v>
      </c>
      <c r="K29" s="56">
        <v>0</v>
      </c>
      <c r="L29" s="56">
        <v>0</v>
      </c>
      <c r="M29" s="57">
        <f t="shared" si="6"/>
        <v>0</v>
      </c>
      <c r="N29" s="32">
        <f t="shared" si="13"/>
        <v>0.12389448832596213</v>
      </c>
      <c r="O29" s="32">
        <f t="shared" si="0"/>
        <v>0.15753726360734455</v>
      </c>
      <c r="P29" s="33">
        <f t="shared" si="1"/>
        <v>0.14060066098281299</v>
      </c>
      <c r="Q29" s="41"/>
      <c r="R29" s="58">
        <f t="shared" si="10"/>
        <v>26.761209478407817</v>
      </c>
      <c r="S29" s="58">
        <f t="shared" si="11"/>
        <v>34.028048939186426</v>
      </c>
      <c r="T29" s="58">
        <f t="shared" si="12"/>
        <v>30.369742772287605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3819.8737516834062</v>
      </c>
      <c r="F30" s="56">
        <v>4868.5032557695458</v>
      </c>
      <c r="G30" s="57">
        <f t="shared" si="4"/>
        <v>8688.377007452953</v>
      </c>
      <c r="H30" s="56">
        <v>147</v>
      </c>
      <c r="I30" s="56">
        <v>153</v>
      </c>
      <c r="J30" s="57">
        <f t="shared" si="5"/>
        <v>300</v>
      </c>
      <c r="K30" s="56">
        <v>0</v>
      </c>
      <c r="L30" s="56">
        <v>0</v>
      </c>
      <c r="M30" s="57">
        <f t="shared" si="6"/>
        <v>0</v>
      </c>
      <c r="N30" s="32">
        <f t="shared" si="13"/>
        <v>0.12030340613767342</v>
      </c>
      <c r="O30" s="32">
        <f t="shared" si="0"/>
        <v>0.14731612369188896</v>
      </c>
      <c r="P30" s="33">
        <f t="shared" si="1"/>
        <v>0.13407989209032334</v>
      </c>
      <c r="Q30" s="41"/>
      <c r="R30" s="58">
        <f t="shared" si="10"/>
        <v>25.985535725737456</v>
      </c>
      <c r="S30" s="58">
        <f t="shared" si="11"/>
        <v>31.820282717448013</v>
      </c>
      <c r="T30" s="58">
        <f t="shared" si="12"/>
        <v>28.961256691509842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3542.0324522846086</v>
      </c>
      <c r="F31" s="56">
        <v>4497.3345199517671</v>
      </c>
      <c r="G31" s="57">
        <f t="shared" si="4"/>
        <v>8039.3669722363757</v>
      </c>
      <c r="H31" s="56">
        <v>147</v>
      </c>
      <c r="I31" s="56">
        <v>187</v>
      </c>
      <c r="J31" s="57">
        <f t="shared" si="5"/>
        <v>334</v>
      </c>
      <c r="K31" s="56">
        <v>0</v>
      </c>
      <c r="L31" s="56">
        <v>0</v>
      </c>
      <c r="M31" s="57">
        <f t="shared" si="6"/>
        <v>0</v>
      </c>
      <c r="N31" s="32">
        <f t="shared" si="13"/>
        <v>0.11155305027351375</v>
      </c>
      <c r="O31" s="32">
        <f t="shared" si="0"/>
        <v>0.1113422093471917</v>
      </c>
      <c r="P31" s="33">
        <f t="shared" si="1"/>
        <v>0.11143500460518374</v>
      </c>
      <c r="Q31" s="41"/>
      <c r="R31" s="58">
        <f t="shared" si="10"/>
        <v>24.09545885907897</v>
      </c>
      <c r="S31" s="58">
        <f t="shared" si="11"/>
        <v>24.049917218993407</v>
      </c>
      <c r="T31" s="58">
        <f t="shared" si="12"/>
        <v>24.069960994719686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3257.1664330337508</v>
      </c>
      <c r="F32" s="56">
        <v>4322.9522279356397</v>
      </c>
      <c r="G32" s="57">
        <f t="shared" si="4"/>
        <v>7580.1186609693905</v>
      </c>
      <c r="H32" s="56">
        <v>146</v>
      </c>
      <c r="I32" s="56">
        <v>185</v>
      </c>
      <c r="J32" s="57">
        <f t="shared" si="5"/>
        <v>331</v>
      </c>
      <c r="K32" s="56">
        <v>0</v>
      </c>
      <c r="L32" s="56">
        <v>0</v>
      </c>
      <c r="M32" s="57">
        <f t="shared" si="6"/>
        <v>0</v>
      </c>
      <c r="N32" s="32">
        <f t="shared" si="13"/>
        <v>0.10328407004800072</v>
      </c>
      <c r="O32" s="32">
        <f t="shared" si="0"/>
        <v>0.10818198768607706</v>
      </c>
      <c r="P32" s="33">
        <f t="shared" si="1"/>
        <v>0.10602157688499203</v>
      </c>
      <c r="Q32" s="41"/>
      <c r="R32" s="58">
        <f t="shared" si="10"/>
        <v>22.309359130368154</v>
      </c>
      <c r="S32" s="58">
        <f t="shared" si="11"/>
        <v>23.367309340192648</v>
      </c>
      <c r="T32" s="58">
        <f t="shared" si="12"/>
        <v>22.900660607158279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2331.7354702921662</v>
      </c>
      <c r="F33" s="56">
        <v>3231.8224271947674</v>
      </c>
      <c r="G33" s="57">
        <f t="shared" si="4"/>
        <v>5563.5578974869331</v>
      </c>
      <c r="H33" s="56">
        <v>142</v>
      </c>
      <c r="I33" s="56">
        <v>146</v>
      </c>
      <c r="J33" s="57">
        <f t="shared" si="5"/>
        <v>288</v>
      </c>
      <c r="K33" s="56">
        <v>0</v>
      </c>
      <c r="L33" s="56">
        <v>0</v>
      </c>
      <c r="M33" s="57">
        <f t="shared" si="6"/>
        <v>0</v>
      </c>
      <c r="N33" s="32">
        <f t="shared" si="13"/>
        <v>7.6021631138894305E-2</v>
      </c>
      <c r="O33" s="32">
        <f t="shared" si="0"/>
        <v>0.10248041689481124</v>
      </c>
      <c r="P33" s="33">
        <f t="shared" si="1"/>
        <v>8.9434765584602186E-2</v>
      </c>
      <c r="Q33" s="41"/>
      <c r="R33" s="58">
        <f t="shared" si="10"/>
        <v>16.420672326001171</v>
      </c>
      <c r="S33" s="58">
        <f t="shared" si="11"/>
        <v>22.13577004927923</v>
      </c>
      <c r="T33" s="58">
        <f t="shared" si="12"/>
        <v>19.317909366274073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1109.7721478635956</v>
      </c>
      <c r="F34" s="56">
        <v>1123.0033797110275</v>
      </c>
      <c r="G34" s="57">
        <f t="shared" si="4"/>
        <v>2232.7755275746231</v>
      </c>
      <c r="H34" s="56">
        <v>168</v>
      </c>
      <c r="I34" s="56">
        <v>146</v>
      </c>
      <c r="J34" s="57">
        <f t="shared" si="5"/>
        <v>314</v>
      </c>
      <c r="K34" s="56">
        <v>0</v>
      </c>
      <c r="L34" s="56">
        <v>0</v>
      </c>
      <c r="M34" s="57">
        <f t="shared" si="6"/>
        <v>0</v>
      </c>
      <c r="N34" s="32">
        <f t="shared" si="13"/>
        <v>3.0582345344565574E-2</v>
      </c>
      <c r="O34" s="32">
        <f t="shared" si="0"/>
        <v>3.5610203567701275E-2</v>
      </c>
      <c r="P34" s="33">
        <f t="shared" si="1"/>
        <v>3.2920139295450332E-2</v>
      </c>
      <c r="Q34" s="41"/>
      <c r="R34" s="58">
        <f t="shared" si="10"/>
        <v>6.6057865944261644</v>
      </c>
      <c r="S34" s="58">
        <f t="shared" si="11"/>
        <v>7.691803970623476</v>
      </c>
      <c r="T34" s="58">
        <f t="shared" si="12"/>
        <v>7.1107500878172711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629.45117595683496</v>
      </c>
      <c r="F35" s="56">
        <v>682.0657036329477</v>
      </c>
      <c r="G35" s="57">
        <f t="shared" si="4"/>
        <v>1311.5168795897825</v>
      </c>
      <c r="H35" s="56">
        <v>168</v>
      </c>
      <c r="I35" s="56">
        <v>146</v>
      </c>
      <c r="J35" s="57">
        <f t="shared" si="5"/>
        <v>314</v>
      </c>
      <c r="K35" s="56">
        <v>0</v>
      </c>
      <c r="L35" s="56">
        <v>0</v>
      </c>
      <c r="M35" s="57">
        <f t="shared" si="6"/>
        <v>0</v>
      </c>
      <c r="N35" s="32">
        <f t="shared" si="13"/>
        <v>1.7345986991755814E-2</v>
      </c>
      <c r="O35" s="32">
        <f t="shared" si="0"/>
        <v>2.1628161581460796E-2</v>
      </c>
      <c r="P35" s="33">
        <f t="shared" si="1"/>
        <v>1.9337061800981697E-2</v>
      </c>
      <c r="Q35" s="41"/>
      <c r="R35" s="58">
        <f t="shared" si="10"/>
        <v>3.7467331902192558</v>
      </c>
      <c r="S35" s="58">
        <f t="shared" si="11"/>
        <v>4.6716829015955321</v>
      </c>
      <c r="T35" s="58">
        <f t="shared" si="12"/>
        <v>4.1768053490120467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207.93813867361669</v>
      </c>
      <c r="F36" s="61">
        <v>100</v>
      </c>
      <c r="G36" s="62">
        <f t="shared" si="4"/>
        <v>307.93813867361666</v>
      </c>
      <c r="H36" s="61">
        <v>168</v>
      </c>
      <c r="I36" s="61">
        <v>146</v>
      </c>
      <c r="J36" s="62">
        <f t="shared" si="5"/>
        <v>314</v>
      </c>
      <c r="K36" s="61">
        <v>0</v>
      </c>
      <c r="L36" s="61">
        <v>0</v>
      </c>
      <c r="M36" s="62">
        <f t="shared" si="6"/>
        <v>0</v>
      </c>
      <c r="N36" s="34">
        <f t="shared" si="13"/>
        <v>5.7302176662703012E-3</v>
      </c>
      <c r="O36" s="34">
        <f t="shared" si="0"/>
        <v>3.1709791983764585E-3</v>
      </c>
      <c r="P36" s="35">
        <f t="shared" si="1"/>
        <v>4.5402532831094692E-3</v>
      </c>
      <c r="Q36" s="41"/>
      <c r="R36" s="58">
        <f t="shared" si="10"/>
        <v>1.2377270159143852</v>
      </c>
      <c r="S36" s="58">
        <f t="shared" si="11"/>
        <v>0.68493150684931503</v>
      </c>
      <c r="T36" s="58">
        <f t="shared" si="12"/>
        <v>0.98069470915164547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5768.1986488912125</v>
      </c>
      <c r="F37" s="64">
        <v>5015.3477436580197</v>
      </c>
      <c r="G37" s="65">
        <f t="shared" si="4"/>
        <v>10783.546392549233</v>
      </c>
      <c r="H37" s="64">
        <v>61</v>
      </c>
      <c r="I37" s="64">
        <v>44</v>
      </c>
      <c r="J37" s="65">
        <f t="shared" si="5"/>
        <v>105</v>
      </c>
      <c r="K37" s="64">
        <v>126</v>
      </c>
      <c r="L37" s="64">
        <v>84</v>
      </c>
      <c r="M37" s="65">
        <f t="shared" si="6"/>
        <v>210</v>
      </c>
      <c r="N37" s="30">
        <f t="shared" si="13"/>
        <v>0.12984419793110058</v>
      </c>
      <c r="O37" s="30">
        <f t="shared" si="0"/>
        <v>0.16532660019969739</v>
      </c>
      <c r="P37" s="31">
        <f t="shared" si="1"/>
        <v>0.14424219358680088</v>
      </c>
      <c r="Q37" s="41"/>
      <c r="R37" s="58">
        <f t="shared" si="10"/>
        <v>30.845982079632151</v>
      </c>
      <c r="S37" s="58">
        <f t="shared" si="11"/>
        <v>39.182404247328279</v>
      </c>
      <c r="T37" s="58">
        <f t="shared" si="12"/>
        <v>34.23348061126741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5500.3182635143385</v>
      </c>
      <c r="F38" s="56">
        <v>4976.3622098150199</v>
      </c>
      <c r="G38" s="57">
        <f t="shared" si="4"/>
        <v>10476.680473329357</v>
      </c>
      <c r="H38" s="56">
        <v>61</v>
      </c>
      <c r="I38" s="56">
        <v>43</v>
      </c>
      <c r="J38" s="57">
        <f t="shared" si="5"/>
        <v>104</v>
      </c>
      <c r="K38" s="56">
        <v>116</v>
      </c>
      <c r="L38" s="56">
        <v>84</v>
      </c>
      <c r="M38" s="57">
        <f t="shared" si="6"/>
        <v>200</v>
      </c>
      <c r="N38" s="32">
        <f t="shared" si="13"/>
        <v>0.13113480506185243</v>
      </c>
      <c r="O38" s="32">
        <f t="shared" si="0"/>
        <v>0.16521786885176029</v>
      </c>
      <c r="P38" s="33">
        <f t="shared" si="1"/>
        <v>0.14538022415254992</v>
      </c>
      <c r="Q38" s="41"/>
      <c r="R38" s="58">
        <f t="shared" si="10"/>
        <v>31.075244426634679</v>
      </c>
      <c r="S38" s="58">
        <f t="shared" si="11"/>
        <v>39.183954407992282</v>
      </c>
      <c r="T38" s="58">
        <f t="shared" si="12"/>
        <v>34.462764714899201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5332.896140814606</v>
      </c>
      <c r="F39" s="56">
        <v>4899.582695930827</v>
      </c>
      <c r="G39" s="57">
        <f t="shared" si="4"/>
        <v>10232.478836745433</v>
      </c>
      <c r="H39" s="56">
        <v>61</v>
      </c>
      <c r="I39" s="56">
        <v>43</v>
      </c>
      <c r="J39" s="57">
        <f t="shared" si="5"/>
        <v>104</v>
      </c>
      <c r="K39" s="56">
        <v>108</v>
      </c>
      <c r="L39" s="56">
        <v>83</v>
      </c>
      <c r="M39" s="57">
        <f t="shared" si="6"/>
        <v>191</v>
      </c>
      <c r="N39" s="32">
        <f t="shared" si="13"/>
        <v>0.13345585937974488</v>
      </c>
      <c r="O39" s="32">
        <f t="shared" si="0"/>
        <v>0.16401923861578827</v>
      </c>
      <c r="P39" s="33">
        <f t="shared" si="1"/>
        <v>0.14652994095465449</v>
      </c>
      <c r="Q39" s="41"/>
      <c r="R39" s="58">
        <f t="shared" si="10"/>
        <v>31.555598466358617</v>
      </c>
      <c r="S39" s="58">
        <f t="shared" si="11"/>
        <v>38.885576951831958</v>
      </c>
      <c r="T39" s="58">
        <f t="shared" si="12"/>
        <v>34.686368938120111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5231.4699063011149</v>
      </c>
      <c r="F40" s="56">
        <v>4865.9016904538476</v>
      </c>
      <c r="G40" s="57">
        <f t="shared" si="4"/>
        <v>10097.371596754962</v>
      </c>
      <c r="H40" s="56">
        <v>63</v>
      </c>
      <c r="I40" s="56">
        <v>43</v>
      </c>
      <c r="J40" s="57">
        <f t="shared" si="5"/>
        <v>106</v>
      </c>
      <c r="K40" s="56">
        <v>147</v>
      </c>
      <c r="L40" s="56">
        <v>84</v>
      </c>
      <c r="M40" s="57">
        <f t="shared" si="6"/>
        <v>231</v>
      </c>
      <c r="N40" s="32">
        <f t="shared" si="13"/>
        <v>0.10449564370208363</v>
      </c>
      <c r="O40" s="32">
        <f t="shared" si="0"/>
        <v>0.16155052093140265</v>
      </c>
      <c r="P40" s="33">
        <f t="shared" si="1"/>
        <v>0.12592751168256711</v>
      </c>
      <c r="Q40" s="41"/>
      <c r="R40" s="58">
        <f t="shared" si="10"/>
        <v>24.911761458576738</v>
      </c>
      <c r="S40" s="58">
        <f t="shared" si="11"/>
        <v>38.314186539006677</v>
      </c>
      <c r="T40" s="58">
        <f t="shared" si="12"/>
        <v>29.962526993338166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5164.3746604481021</v>
      </c>
      <c r="F41" s="56">
        <v>4826.3002245207263</v>
      </c>
      <c r="G41" s="57">
        <f t="shared" si="4"/>
        <v>9990.6748849688283</v>
      </c>
      <c r="H41" s="56">
        <v>93</v>
      </c>
      <c r="I41" s="56">
        <v>43</v>
      </c>
      <c r="J41" s="57">
        <f t="shared" si="5"/>
        <v>136</v>
      </c>
      <c r="K41" s="56">
        <v>147</v>
      </c>
      <c r="L41" s="56">
        <v>84</v>
      </c>
      <c r="M41" s="57">
        <f t="shared" si="6"/>
        <v>231</v>
      </c>
      <c r="N41" s="32">
        <f t="shared" si="13"/>
        <v>9.1333734091116683E-2</v>
      </c>
      <c r="O41" s="32">
        <f t="shared" si="0"/>
        <v>0.16023573122578771</v>
      </c>
      <c r="P41" s="33">
        <f t="shared" si="1"/>
        <v>0.1152805649977941</v>
      </c>
      <c r="Q41" s="41"/>
      <c r="R41" s="58">
        <f t="shared" si="10"/>
        <v>21.518227751867091</v>
      </c>
      <c r="S41" s="58">
        <f t="shared" si="11"/>
        <v>38.002363972604144</v>
      </c>
      <c r="T41" s="58">
        <f t="shared" si="12"/>
        <v>27.22254737048727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4175.4857139234036</v>
      </c>
      <c r="F42" s="56">
        <v>1956.4741937917031</v>
      </c>
      <c r="G42" s="57">
        <f t="shared" si="4"/>
        <v>6131.959907715107</v>
      </c>
      <c r="H42" s="56">
        <v>0</v>
      </c>
      <c r="I42" s="56">
        <v>0</v>
      </c>
      <c r="J42" s="57">
        <f t="shared" si="5"/>
        <v>0</v>
      </c>
      <c r="K42" s="56">
        <v>147</v>
      </c>
      <c r="L42" s="56">
        <v>84</v>
      </c>
      <c r="M42" s="57">
        <f t="shared" si="6"/>
        <v>231</v>
      </c>
      <c r="N42" s="32">
        <f t="shared" si="13"/>
        <v>0.11453493838938457</v>
      </c>
      <c r="O42" s="32">
        <f t="shared" si="0"/>
        <v>9.3916771975408181E-2</v>
      </c>
      <c r="P42" s="33">
        <f t="shared" si="1"/>
        <v>0.10703742332975678</v>
      </c>
      <c r="Q42" s="41"/>
      <c r="R42" s="58">
        <f t="shared" si="10"/>
        <v>28.404664720567371</v>
      </c>
      <c r="S42" s="58">
        <f t="shared" si="11"/>
        <v>23.291359449901229</v>
      </c>
      <c r="T42" s="58">
        <f t="shared" si="12"/>
        <v>26.545280985779684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3692.9693352369927</v>
      </c>
      <c r="F43" s="56">
        <v>1706.07141716605</v>
      </c>
      <c r="G43" s="57">
        <f t="shared" si="4"/>
        <v>5399.0407524030425</v>
      </c>
      <c r="H43" s="56">
        <v>0</v>
      </c>
      <c r="I43" s="56">
        <v>0</v>
      </c>
      <c r="J43" s="57">
        <f t="shared" si="5"/>
        <v>0</v>
      </c>
      <c r="K43" s="56">
        <v>147</v>
      </c>
      <c r="L43" s="56">
        <v>84</v>
      </c>
      <c r="M43" s="57">
        <f t="shared" si="6"/>
        <v>231</v>
      </c>
      <c r="N43" s="32">
        <f t="shared" si="13"/>
        <v>0.10129935635387845</v>
      </c>
      <c r="O43" s="32">
        <f t="shared" si="0"/>
        <v>8.1896669410812695E-2</v>
      </c>
      <c r="P43" s="33">
        <f t="shared" si="1"/>
        <v>9.4243833829127266E-2</v>
      </c>
      <c r="Q43" s="41"/>
      <c r="R43" s="58">
        <f t="shared" si="10"/>
        <v>25.122240375761855</v>
      </c>
      <c r="S43" s="58">
        <f t="shared" si="11"/>
        <v>20.310374013881546</v>
      </c>
      <c r="T43" s="58">
        <f t="shared" si="12"/>
        <v>23.372470789623559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3578.7039053636713</v>
      </c>
      <c r="F44" s="56">
        <v>1650.0811025830005</v>
      </c>
      <c r="G44" s="57">
        <f t="shared" si="4"/>
        <v>5228.7850079466716</v>
      </c>
      <c r="H44" s="56">
        <v>0</v>
      </c>
      <c r="I44" s="56">
        <v>0</v>
      </c>
      <c r="J44" s="57">
        <f t="shared" si="5"/>
        <v>0</v>
      </c>
      <c r="K44" s="56">
        <v>147</v>
      </c>
      <c r="L44" s="56">
        <v>94</v>
      </c>
      <c r="M44" s="57">
        <f t="shared" si="6"/>
        <v>241</v>
      </c>
      <c r="N44" s="32">
        <f t="shared" si="13"/>
        <v>9.8165018251143057E-2</v>
      </c>
      <c r="O44" s="32">
        <f t="shared" si="0"/>
        <v>7.0782476946765635E-2</v>
      </c>
      <c r="P44" s="33">
        <f t="shared" si="1"/>
        <v>8.7484690937402479E-2</v>
      </c>
      <c r="Q44" s="41"/>
      <c r="R44" s="58">
        <f t="shared" si="10"/>
        <v>24.344924526283478</v>
      </c>
      <c r="S44" s="58">
        <f t="shared" si="11"/>
        <v>17.554054282797878</v>
      </c>
      <c r="T44" s="58">
        <f t="shared" si="12"/>
        <v>21.696203352475816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3450.054089533633</v>
      </c>
      <c r="F45" s="56">
        <v>1670.4203983645036</v>
      </c>
      <c r="G45" s="57">
        <f t="shared" si="4"/>
        <v>5120.4744878981364</v>
      </c>
      <c r="H45" s="56">
        <v>0</v>
      </c>
      <c r="I45" s="56">
        <v>0</v>
      </c>
      <c r="J45" s="57">
        <f t="shared" si="5"/>
        <v>0</v>
      </c>
      <c r="K45" s="56">
        <v>147</v>
      </c>
      <c r="L45" s="56">
        <v>105</v>
      </c>
      <c r="M45" s="57">
        <f t="shared" si="6"/>
        <v>252</v>
      </c>
      <c r="N45" s="32">
        <f t="shared" si="13"/>
        <v>9.463611173835948E-2</v>
      </c>
      <c r="O45" s="32">
        <f t="shared" si="0"/>
        <v>6.4148248785119183E-2</v>
      </c>
      <c r="P45" s="33">
        <f t="shared" si="1"/>
        <v>8.193283550784268E-2</v>
      </c>
      <c r="Q45" s="41"/>
      <c r="R45" s="58">
        <f t="shared" si="10"/>
        <v>23.469755711113152</v>
      </c>
      <c r="S45" s="58">
        <f t="shared" si="11"/>
        <v>15.908765698709558</v>
      </c>
      <c r="T45" s="58">
        <f t="shared" si="12"/>
        <v>20.319343205944985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3417.2922784095599</v>
      </c>
      <c r="F46" s="56">
        <v>1679.0173798208434</v>
      </c>
      <c r="G46" s="57">
        <f t="shared" si="4"/>
        <v>5096.3096582304033</v>
      </c>
      <c r="H46" s="56">
        <v>0</v>
      </c>
      <c r="I46" s="56">
        <v>0</v>
      </c>
      <c r="J46" s="57">
        <f t="shared" si="5"/>
        <v>0</v>
      </c>
      <c r="K46" s="56">
        <v>147</v>
      </c>
      <c r="L46" s="56">
        <v>105</v>
      </c>
      <c r="M46" s="57">
        <f t="shared" si="6"/>
        <v>252</v>
      </c>
      <c r="N46" s="32">
        <f t="shared" si="13"/>
        <v>9.3737444547113233E-2</v>
      </c>
      <c r="O46" s="32">
        <f t="shared" si="0"/>
        <v>6.4478394002336542E-2</v>
      </c>
      <c r="P46" s="33">
        <f t="shared" si="1"/>
        <v>8.1546173486789608E-2</v>
      </c>
      <c r="Q46" s="41"/>
      <c r="R46" s="58">
        <f t="shared" si="10"/>
        <v>23.246886247684081</v>
      </c>
      <c r="S46" s="58">
        <f t="shared" si="11"/>
        <v>15.99064171257946</v>
      </c>
      <c r="T46" s="58">
        <f t="shared" si="12"/>
        <v>20.223451024723822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3381.03284538144</v>
      </c>
      <c r="F47" s="56">
        <v>1674.0916736793995</v>
      </c>
      <c r="G47" s="57">
        <f t="shared" si="4"/>
        <v>5055.1245190608397</v>
      </c>
      <c r="H47" s="56">
        <v>0</v>
      </c>
      <c r="I47" s="56">
        <v>0</v>
      </c>
      <c r="J47" s="57">
        <f t="shared" si="5"/>
        <v>0</v>
      </c>
      <c r="K47" s="56">
        <v>147</v>
      </c>
      <c r="L47" s="56">
        <v>105</v>
      </c>
      <c r="M47" s="57">
        <f t="shared" si="6"/>
        <v>252</v>
      </c>
      <c r="N47" s="32">
        <f t="shared" si="13"/>
        <v>9.2742836443423307E-2</v>
      </c>
      <c r="O47" s="32">
        <f t="shared" si="0"/>
        <v>6.4289234780314883E-2</v>
      </c>
      <c r="P47" s="33">
        <f t="shared" si="1"/>
        <v>8.0887169083794799E-2</v>
      </c>
      <c r="Q47" s="41"/>
      <c r="R47" s="58">
        <f t="shared" si="10"/>
        <v>23.00022343796898</v>
      </c>
      <c r="S47" s="58">
        <f t="shared" si="11"/>
        <v>15.94373022551809</v>
      </c>
      <c r="T47" s="58">
        <f t="shared" si="12"/>
        <v>20.060017932781111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3031.2530966101208</v>
      </c>
      <c r="F48" s="56">
        <v>1334.5946591472673</v>
      </c>
      <c r="G48" s="57">
        <f t="shared" si="4"/>
        <v>4365.8477557573879</v>
      </c>
      <c r="H48" s="56">
        <v>0</v>
      </c>
      <c r="I48" s="56">
        <v>0</v>
      </c>
      <c r="J48" s="57">
        <f t="shared" ref="J48:J58" si="14">+H48+I48</f>
        <v>0</v>
      </c>
      <c r="K48" s="56">
        <v>147</v>
      </c>
      <c r="L48" s="56">
        <v>85</v>
      </c>
      <c r="M48" s="57">
        <f t="shared" ref="M48:M58" si="15">+K48+L48</f>
        <v>232</v>
      </c>
      <c r="N48" s="32">
        <f t="shared" ref="N48" si="16">+E48/(H48*216+K48*248)</f>
        <v>8.3148263567317332E-2</v>
      </c>
      <c r="O48" s="32">
        <f t="shared" ref="O48" si="17">+F48/(I48*216+L48*248)</f>
        <v>6.331094208478498E-2</v>
      </c>
      <c r="P48" s="33">
        <f t="shared" ref="P48" si="18">+G48/(J48*216+M48*248)</f>
        <v>7.5880279403458498E-2</v>
      </c>
      <c r="Q48" s="41"/>
      <c r="R48" s="58">
        <f t="shared" ref="R48" si="19">+E48/(H48+K48)</f>
        <v>20.620769364694699</v>
      </c>
      <c r="S48" s="58">
        <f t="shared" ref="S48" si="20">+F48/(I48+L48)</f>
        <v>15.701113637026674</v>
      </c>
      <c r="T48" s="58">
        <f t="shared" ref="T48" si="21">+G48/(J48+M48)</f>
        <v>18.818309292057705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2835.8430144633689</v>
      </c>
      <c r="F49" s="56">
        <v>1322.8123082181462</v>
      </c>
      <c r="G49" s="57">
        <f t="shared" si="4"/>
        <v>4158.6553226815149</v>
      </c>
      <c r="H49" s="56">
        <v>0</v>
      </c>
      <c r="I49" s="56">
        <v>0</v>
      </c>
      <c r="J49" s="57">
        <f t="shared" si="14"/>
        <v>0</v>
      </c>
      <c r="K49" s="56">
        <v>146</v>
      </c>
      <c r="L49" s="56">
        <v>84</v>
      </c>
      <c r="M49" s="57">
        <f t="shared" si="15"/>
        <v>230</v>
      </c>
      <c r="N49" s="32">
        <f t="shared" si="13"/>
        <v>7.8320896334052384E-2</v>
      </c>
      <c r="O49" s="32">
        <f t="shared" si="0"/>
        <v>6.3499054733973992E-2</v>
      </c>
      <c r="P49" s="33">
        <f t="shared" si="1"/>
        <v>7.29077020105455E-2</v>
      </c>
      <c r="Q49" s="41"/>
      <c r="R49" s="58">
        <f t="shared" si="10"/>
        <v>19.423582290844994</v>
      </c>
      <c r="S49" s="58">
        <f t="shared" si="11"/>
        <v>15.74776557402555</v>
      </c>
      <c r="T49" s="58">
        <f t="shared" si="12"/>
        <v>18.081110098615284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2831.5669687941636</v>
      </c>
      <c r="F50" s="56">
        <v>1303.3108352001959</v>
      </c>
      <c r="G50" s="57">
        <f t="shared" si="4"/>
        <v>4134.8778039943591</v>
      </c>
      <c r="H50" s="56">
        <v>0</v>
      </c>
      <c r="I50" s="56">
        <v>0</v>
      </c>
      <c r="J50" s="57">
        <f t="shared" si="14"/>
        <v>0</v>
      </c>
      <c r="K50" s="56">
        <v>146</v>
      </c>
      <c r="L50" s="56">
        <v>84</v>
      </c>
      <c r="M50" s="57">
        <f t="shared" si="15"/>
        <v>230</v>
      </c>
      <c r="N50" s="32">
        <f t="shared" si="13"/>
        <v>7.8202799624231212E-2</v>
      </c>
      <c r="O50" s="32">
        <f t="shared" si="0"/>
        <v>6.2562924116752877E-2</v>
      </c>
      <c r="P50" s="33">
        <f t="shared" si="1"/>
        <v>7.2490845091065195E-2</v>
      </c>
      <c r="Q50" s="41"/>
      <c r="R50" s="58">
        <f t="shared" si="10"/>
        <v>19.394294306809339</v>
      </c>
      <c r="S50" s="58">
        <f t="shared" si="11"/>
        <v>15.515605180954713</v>
      </c>
      <c r="T50" s="58">
        <f t="shared" si="12"/>
        <v>17.977729582584171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2599.4754752434442</v>
      </c>
      <c r="F51" s="56">
        <v>1298.2861746801434</v>
      </c>
      <c r="G51" s="57">
        <f t="shared" si="4"/>
        <v>3897.7616499235874</v>
      </c>
      <c r="H51" s="56">
        <v>0</v>
      </c>
      <c r="I51" s="56">
        <v>0</v>
      </c>
      <c r="J51" s="57">
        <f t="shared" si="14"/>
        <v>0</v>
      </c>
      <c r="K51" s="56">
        <v>169</v>
      </c>
      <c r="L51" s="56">
        <v>84</v>
      </c>
      <c r="M51" s="57">
        <f t="shared" si="15"/>
        <v>253</v>
      </c>
      <c r="N51" s="32">
        <f t="shared" si="13"/>
        <v>6.202222454770577E-2</v>
      </c>
      <c r="O51" s="32">
        <f t="shared" si="0"/>
        <v>6.232172497504529E-2</v>
      </c>
      <c r="P51" s="33">
        <f t="shared" si="1"/>
        <v>6.2121663424767104E-2</v>
      </c>
      <c r="Q51" s="41"/>
      <c r="R51" s="58">
        <f t="shared" si="10"/>
        <v>15.381511687831031</v>
      </c>
      <c r="S51" s="58">
        <f t="shared" si="11"/>
        <v>15.455787793811231</v>
      </c>
      <c r="T51" s="58">
        <f t="shared" si="12"/>
        <v>15.406172529342243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2596.8456419384925</v>
      </c>
      <c r="F52" s="56">
        <v>1306.9441313961752</v>
      </c>
      <c r="G52" s="57">
        <f t="shared" si="4"/>
        <v>3903.7897733346676</v>
      </c>
      <c r="H52" s="56">
        <v>0</v>
      </c>
      <c r="I52" s="56">
        <v>0</v>
      </c>
      <c r="J52" s="57">
        <f t="shared" si="14"/>
        <v>0</v>
      </c>
      <c r="K52" s="56">
        <v>169</v>
      </c>
      <c r="L52" s="56">
        <v>84</v>
      </c>
      <c r="M52" s="57">
        <f t="shared" si="15"/>
        <v>253</v>
      </c>
      <c r="N52" s="32">
        <f t="shared" si="13"/>
        <v>6.1959478000059472E-2</v>
      </c>
      <c r="O52" s="32">
        <f t="shared" si="0"/>
        <v>6.2737333496360181E-2</v>
      </c>
      <c r="P52" s="33">
        <f t="shared" si="1"/>
        <v>6.2217738322941918E-2</v>
      </c>
      <c r="Q52" s="41"/>
      <c r="R52" s="58">
        <f t="shared" si="10"/>
        <v>15.365950544014748</v>
      </c>
      <c r="S52" s="58">
        <f t="shared" si="11"/>
        <v>15.558858707097324</v>
      </c>
      <c r="T52" s="58">
        <f t="shared" si="12"/>
        <v>15.429999104089596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2553.8691268475636</v>
      </c>
      <c r="F53" s="56">
        <v>1311.4350851553488</v>
      </c>
      <c r="G53" s="57">
        <f t="shared" si="4"/>
        <v>3865.3042120029122</v>
      </c>
      <c r="H53" s="56">
        <v>0</v>
      </c>
      <c r="I53" s="56">
        <v>0</v>
      </c>
      <c r="J53" s="57">
        <f t="shared" si="14"/>
        <v>0</v>
      </c>
      <c r="K53" s="56">
        <v>169</v>
      </c>
      <c r="L53" s="56">
        <v>96</v>
      </c>
      <c r="M53" s="57">
        <f t="shared" si="15"/>
        <v>265</v>
      </c>
      <c r="N53" s="32">
        <f t="shared" si="13"/>
        <v>6.0934079186093809E-2</v>
      </c>
      <c r="O53" s="32">
        <f t="shared" si="0"/>
        <v>5.5083798939656786E-2</v>
      </c>
      <c r="P53" s="33">
        <f t="shared" si="1"/>
        <v>5.8814732379837371E-2</v>
      </c>
      <c r="Q53" s="41"/>
      <c r="R53" s="58">
        <f t="shared" si="10"/>
        <v>15.111651638151264</v>
      </c>
      <c r="S53" s="58">
        <f t="shared" si="11"/>
        <v>13.660782137034884</v>
      </c>
      <c r="T53" s="58">
        <f t="shared" si="12"/>
        <v>14.586053630199668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2481.1026602477018</v>
      </c>
      <c r="F54" s="56">
        <v>1298.7496695315549</v>
      </c>
      <c r="G54" s="57">
        <f t="shared" si="4"/>
        <v>3779.8523297792567</v>
      </c>
      <c r="H54" s="56">
        <v>0</v>
      </c>
      <c r="I54" s="56">
        <v>0</v>
      </c>
      <c r="J54" s="57">
        <f t="shared" si="14"/>
        <v>0</v>
      </c>
      <c r="K54" s="56">
        <v>165</v>
      </c>
      <c r="L54" s="56">
        <v>88</v>
      </c>
      <c r="M54" s="57">
        <f t="shared" si="15"/>
        <v>253</v>
      </c>
      <c r="N54" s="32">
        <f t="shared" si="13"/>
        <v>6.063300733743162E-2</v>
      </c>
      <c r="O54" s="32">
        <f t="shared" si="0"/>
        <v>5.9510157144957609E-2</v>
      </c>
      <c r="P54" s="33">
        <f t="shared" si="1"/>
        <v>6.0242450748745006E-2</v>
      </c>
      <c r="Q54" s="41"/>
      <c r="R54" s="58">
        <f t="shared" si="10"/>
        <v>15.036985819683041</v>
      </c>
      <c r="S54" s="58">
        <f t="shared" si="11"/>
        <v>14.758518971949487</v>
      </c>
      <c r="T54" s="58">
        <f t="shared" si="12"/>
        <v>14.940127785688762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1866.5227455943691</v>
      </c>
      <c r="F55" s="56">
        <v>935.07816939054146</v>
      </c>
      <c r="G55" s="57">
        <f t="shared" si="4"/>
        <v>2801.6009149849106</v>
      </c>
      <c r="H55" s="56">
        <v>0</v>
      </c>
      <c r="I55" s="56">
        <v>0</v>
      </c>
      <c r="J55" s="57">
        <f t="shared" si="14"/>
        <v>0</v>
      </c>
      <c r="K55" s="56">
        <v>177</v>
      </c>
      <c r="L55" s="56">
        <v>85</v>
      </c>
      <c r="M55" s="57">
        <f t="shared" si="15"/>
        <v>262</v>
      </c>
      <c r="N55" s="32">
        <f t="shared" si="13"/>
        <v>4.2521476799580127E-2</v>
      </c>
      <c r="O55" s="32">
        <f t="shared" si="0"/>
        <v>4.4358546935035173E-2</v>
      </c>
      <c r="P55" s="33">
        <f t="shared" si="1"/>
        <v>4.3117472835891874E-2</v>
      </c>
      <c r="Q55" s="41"/>
      <c r="R55" s="58">
        <f t="shared" si="10"/>
        <v>10.54532624629587</v>
      </c>
      <c r="S55" s="58">
        <f t="shared" si="11"/>
        <v>11.000919639888723</v>
      </c>
      <c r="T55" s="58">
        <f t="shared" si="12"/>
        <v>10.693133263301185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1832.338013701328</v>
      </c>
      <c r="F56" s="56">
        <v>873.23705852476473</v>
      </c>
      <c r="G56" s="57">
        <f t="shared" si="4"/>
        <v>2705.5750722260927</v>
      </c>
      <c r="H56" s="56">
        <v>0</v>
      </c>
      <c r="I56" s="56">
        <v>0</v>
      </c>
      <c r="J56" s="57">
        <f t="shared" si="14"/>
        <v>0</v>
      </c>
      <c r="K56" s="56">
        <v>169</v>
      </c>
      <c r="L56" s="56">
        <v>85</v>
      </c>
      <c r="M56" s="57">
        <f t="shared" si="15"/>
        <v>254</v>
      </c>
      <c r="N56" s="32">
        <f t="shared" si="13"/>
        <v>4.3718696642997899E-2</v>
      </c>
      <c r="O56" s="32">
        <f t="shared" si="0"/>
        <v>4.142490789965677E-2</v>
      </c>
      <c r="P56" s="33">
        <f t="shared" si="1"/>
        <v>4.2951090173769572E-2</v>
      </c>
      <c r="Q56" s="41"/>
      <c r="R56" s="58">
        <f t="shared" si="10"/>
        <v>10.842236767463479</v>
      </c>
      <c r="S56" s="58">
        <f t="shared" si="11"/>
        <v>10.273377159114879</v>
      </c>
      <c r="T56" s="58">
        <f t="shared" si="12"/>
        <v>10.651870363094853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1495.0061495182233</v>
      </c>
      <c r="F57" s="56">
        <v>735.5829683239117</v>
      </c>
      <c r="G57" s="57">
        <f t="shared" si="4"/>
        <v>2230.5891178421352</v>
      </c>
      <c r="H57" s="56">
        <v>0</v>
      </c>
      <c r="I57" s="56">
        <v>0</v>
      </c>
      <c r="J57" s="57">
        <f t="shared" si="14"/>
        <v>0</v>
      </c>
      <c r="K57" s="56">
        <v>169</v>
      </c>
      <c r="L57" s="56">
        <v>84</v>
      </c>
      <c r="M57" s="57">
        <f t="shared" si="15"/>
        <v>253</v>
      </c>
      <c r="N57" s="32">
        <f t="shared" si="13"/>
        <v>3.5670121910627586E-2</v>
      </c>
      <c r="O57" s="32">
        <f t="shared" si="0"/>
        <v>3.5310242335057203E-2</v>
      </c>
      <c r="P57" s="33">
        <f t="shared" si="1"/>
        <v>3.5550636201742564E-2</v>
      </c>
      <c r="Q57" s="41"/>
      <c r="R57" s="58">
        <f t="shared" si="10"/>
        <v>8.8461902338356406</v>
      </c>
      <c r="S57" s="58">
        <f t="shared" si="11"/>
        <v>8.7569400990941872</v>
      </c>
      <c r="T57" s="58">
        <f t="shared" si="12"/>
        <v>8.8165577780321556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1422.1565480944691</v>
      </c>
      <c r="F58" s="61">
        <v>709</v>
      </c>
      <c r="G58" s="62">
        <f t="shared" si="4"/>
        <v>2131.1565480944691</v>
      </c>
      <c r="H58" s="56">
        <v>0</v>
      </c>
      <c r="I58" s="56">
        <v>0</v>
      </c>
      <c r="J58" s="57">
        <f t="shared" si="14"/>
        <v>0</v>
      </c>
      <c r="K58" s="56">
        <v>169</v>
      </c>
      <c r="L58" s="56">
        <v>84</v>
      </c>
      <c r="M58" s="57">
        <f t="shared" si="15"/>
        <v>253</v>
      </c>
      <c r="N58" s="34">
        <f t="shared" si="13"/>
        <v>3.3931965739990196E-2</v>
      </c>
      <c r="O58" s="34">
        <f t="shared" si="0"/>
        <v>3.4034178187403993E-2</v>
      </c>
      <c r="P58" s="35">
        <f t="shared" si="1"/>
        <v>3.3965901888538652E-2</v>
      </c>
      <c r="Q58" s="41"/>
      <c r="R58" s="58">
        <f t="shared" si="10"/>
        <v>8.415127503517569</v>
      </c>
      <c r="S58" s="58">
        <f t="shared" si="11"/>
        <v>8.4404761904761898</v>
      </c>
      <c r="T58" s="58">
        <f t="shared" si="12"/>
        <v>8.4235436683575848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4502.8737207770482</v>
      </c>
      <c r="F59" s="64">
        <v>2132.9066605080475</v>
      </c>
      <c r="G59" s="65">
        <f t="shared" si="4"/>
        <v>6635.7803812850962</v>
      </c>
      <c r="H59" s="66">
        <v>44</v>
      </c>
      <c r="I59" s="64">
        <v>0</v>
      </c>
      <c r="J59" s="65">
        <f t="shared" si="5"/>
        <v>44</v>
      </c>
      <c r="K59" s="66">
        <v>70</v>
      </c>
      <c r="L59" s="64">
        <v>63</v>
      </c>
      <c r="M59" s="65">
        <f t="shared" si="6"/>
        <v>133</v>
      </c>
      <c r="N59" s="30">
        <f t="shared" si="13"/>
        <v>0.1676173958002177</v>
      </c>
      <c r="O59" s="30">
        <f t="shared" si="0"/>
        <v>0.13651476321736095</v>
      </c>
      <c r="P59" s="31">
        <f t="shared" si="1"/>
        <v>0.15618010688394596</v>
      </c>
      <c r="Q59" s="41"/>
      <c r="R59" s="58">
        <f t="shared" si="10"/>
        <v>39.498892287517968</v>
      </c>
      <c r="S59" s="58">
        <f t="shared" si="11"/>
        <v>33.855661277905519</v>
      </c>
      <c r="T59" s="58">
        <f t="shared" si="12"/>
        <v>37.49028464002879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4343.4210684391282</v>
      </c>
      <c r="F60" s="56">
        <v>2122.6581754646904</v>
      </c>
      <c r="G60" s="57">
        <f t="shared" si="4"/>
        <v>6466.0792439038187</v>
      </c>
      <c r="H60" s="55">
        <v>44</v>
      </c>
      <c r="I60" s="56">
        <v>0</v>
      </c>
      <c r="J60" s="57">
        <f t="shared" ref="J60:J84" si="22">+H60+I60</f>
        <v>44</v>
      </c>
      <c r="K60" s="55">
        <v>102</v>
      </c>
      <c r="L60" s="56">
        <v>63</v>
      </c>
      <c r="M60" s="57">
        <f t="shared" ref="M60:M84" si="23">+K60+L60</f>
        <v>165</v>
      </c>
      <c r="N60" s="32">
        <f t="shared" si="13"/>
        <v>0.12481095024250369</v>
      </c>
      <c r="O60" s="32">
        <f t="shared" si="0"/>
        <v>0.13585881819410461</v>
      </c>
      <c r="P60" s="33">
        <f t="shared" si="1"/>
        <v>0.12823415920799261</v>
      </c>
      <c r="Q60" s="41"/>
      <c r="R60" s="58">
        <f t="shared" si="10"/>
        <v>29.749459372870742</v>
      </c>
      <c r="S60" s="58">
        <f t="shared" si="11"/>
        <v>33.692986912137947</v>
      </c>
      <c r="T60" s="58">
        <f t="shared" si="12"/>
        <v>30.93817820049674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4087.4730180753545</v>
      </c>
      <c r="F61" s="56">
        <v>2085.5779359300382</v>
      </c>
      <c r="G61" s="57">
        <f t="shared" si="4"/>
        <v>6173.0509540053927</v>
      </c>
      <c r="H61" s="55">
        <v>44</v>
      </c>
      <c r="I61" s="56">
        <v>0</v>
      </c>
      <c r="J61" s="57">
        <f t="shared" si="22"/>
        <v>44</v>
      </c>
      <c r="K61" s="55">
        <v>100</v>
      </c>
      <c r="L61" s="56">
        <v>63</v>
      </c>
      <c r="M61" s="57">
        <f t="shared" si="23"/>
        <v>163</v>
      </c>
      <c r="N61" s="32">
        <f t="shared" si="13"/>
        <v>0.11915441400639443</v>
      </c>
      <c r="O61" s="32">
        <f t="shared" si="0"/>
        <v>0.13348553097350474</v>
      </c>
      <c r="P61" s="33">
        <f t="shared" si="1"/>
        <v>0.12363905932553662</v>
      </c>
      <c r="Q61" s="41"/>
      <c r="R61" s="58">
        <f t="shared" si="10"/>
        <v>28.385229292189962</v>
      </c>
      <c r="S61" s="58">
        <f t="shared" si="11"/>
        <v>33.104411681429177</v>
      </c>
      <c r="T61" s="58">
        <f t="shared" si="12"/>
        <v>29.821502193262766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3912.2538006948994</v>
      </c>
      <c r="F62" s="56">
        <v>2063.3287415555656</v>
      </c>
      <c r="G62" s="57">
        <f t="shared" si="4"/>
        <v>5975.5825422504649</v>
      </c>
      <c r="H62" s="55">
        <v>44</v>
      </c>
      <c r="I62" s="56">
        <v>0</v>
      </c>
      <c r="J62" s="57">
        <f t="shared" si="22"/>
        <v>44</v>
      </c>
      <c r="K62" s="55">
        <v>94</v>
      </c>
      <c r="L62" s="56">
        <v>62</v>
      </c>
      <c r="M62" s="57">
        <f t="shared" si="23"/>
        <v>156</v>
      </c>
      <c r="N62" s="32">
        <f t="shared" si="13"/>
        <v>0.11921787544779679</v>
      </c>
      <c r="O62" s="32">
        <f t="shared" si="0"/>
        <v>0.13419151544976363</v>
      </c>
      <c r="P62" s="33">
        <f t="shared" si="1"/>
        <v>0.12399532167684398</v>
      </c>
      <c r="Q62" s="41"/>
      <c r="R62" s="58">
        <f t="shared" si="10"/>
        <v>28.349665222426808</v>
      </c>
      <c r="S62" s="58">
        <f t="shared" si="11"/>
        <v>33.279495831541382</v>
      </c>
      <c r="T62" s="58">
        <f t="shared" si="12"/>
        <v>29.877912711252325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3749.7492537484804</v>
      </c>
      <c r="F63" s="56">
        <v>2046.1474160734574</v>
      </c>
      <c r="G63" s="57">
        <f t="shared" si="4"/>
        <v>5795.8966698219374</v>
      </c>
      <c r="H63" s="55">
        <v>44</v>
      </c>
      <c r="I63" s="56">
        <v>0</v>
      </c>
      <c r="J63" s="57">
        <f t="shared" si="22"/>
        <v>44</v>
      </c>
      <c r="K63" s="55">
        <v>81</v>
      </c>
      <c r="L63" s="56">
        <v>43</v>
      </c>
      <c r="M63" s="57">
        <f t="shared" si="23"/>
        <v>124</v>
      </c>
      <c r="N63" s="32">
        <f t="shared" si="13"/>
        <v>0.12671496531996757</v>
      </c>
      <c r="O63" s="32">
        <f t="shared" si="0"/>
        <v>0.19187428882909391</v>
      </c>
      <c r="P63" s="33">
        <f t="shared" si="1"/>
        <v>0.14397597053413</v>
      </c>
      <c r="Q63" s="41"/>
      <c r="R63" s="58">
        <f t="shared" si="10"/>
        <v>29.997994029987844</v>
      </c>
      <c r="S63" s="58">
        <f t="shared" si="11"/>
        <v>47.584823629615286</v>
      </c>
      <c r="T63" s="58">
        <f t="shared" si="12"/>
        <v>34.499384939416295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3461.7469039950151</v>
      </c>
      <c r="F64" s="56">
        <v>1993.8871373914812</v>
      </c>
      <c r="G64" s="57">
        <f t="shared" si="4"/>
        <v>5455.6340413864964</v>
      </c>
      <c r="H64" s="55">
        <v>44</v>
      </c>
      <c r="I64" s="56">
        <v>0</v>
      </c>
      <c r="J64" s="57">
        <f t="shared" si="22"/>
        <v>44</v>
      </c>
      <c r="K64" s="55">
        <v>81</v>
      </c>
      <c r="L64" s="56">
        <v>42</v>
      </c>
      <c r="M64" s="57">
        <f t="shared" si="23"/>
        <v>123</v>
      </c>
      <c r="N64" s="3">
        <f t="shared" si="13"/>
        <v>0.11698252581762014</v>
      </c>
      <c r="O64" s="3">
        <f t="shared" si="0"/>
        <v>0.19142541641623284</v>
      </c>
      <c r="P64" s="4">
        <f t="shared" si="1"/>
        <v>0.13636357831899862</v>
      </c>
      <c r="Q64" s="41"/>
      <c r="R64" s="58">
        <f t="shared" si="10"/>
        <v>27.69397523196012</v>
      </c>
      <c r="S64" s="58">
        <f t="shared" si="11"/>
        <v>47.473503271225745</v>
      </c>
      <c r="T64" s="58">
        <f t="shared" si="12"/>
        <v>32.668467313691593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2993.9155470864207</v>
      </c>
      <c r="F65" s="56">
        <v>1841.8013807637544</v>
      </c>
      <c r="G65" s="57">
        <f t="shared" si="4"/>
        <v>4835.7169278501751</v>
      </c>
      <c r="H65" s="55">
        <v>44</v>
      </c>
      <c r="I65" s="56">
        <v>0</v>
      </c>
      <c r="J65" s="57">
        <f t="shared" si="22"/>
        <v>44</v>
      </c>
      <c r="K65" s="55">
        <v>81</v>
      </c>
      <c r="L65" s="56">
        <v>42</v>
      </c>
      <c r="M65" s="57">
        <f t="shared" si="23"/>
        <v>123</v>
      </c>
      <c r="N65" s="3">
        <f t="shared" si="13"/>
        <v>0.10117313960146056</v>
      </c>
      <c r="O65" s="3">
        <f t="shared" si="0"/>
        <v>0.17682424930527596</v>
      </c>
      <c r="P65" s="4">
        <f t="shared" si="1"/>
        <v>0.12086874944636511</v>
      </c>
      <c r="Q65" s="41"/>
      <c r="R65" s="58">
        <f t="shared" si="10"/>
        <v>23.951324376691364</v>
      </c>
      <c r="S65" s="58">
        <f t="shared" si="11"/>
        <v>43.852413827708439</v>
      </c>
      <c r="T65" s="58">
        <f t="shared" si="12"/>
        <v>28.956388789522006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1279.5819756905807</v>
      </c>
      <c r="F66" s="56">
        <v>845.92466889558796</v>
      </c>
      <c r="G66" s="57">
        <f t="shared" si="4"/>
        <v>2125.5066445861685</v>
      </c>
      <c r="H66" s="55">
        <v>44</v>
      </c>
      <c r="I66" s="56">
        <v>0</v>
      </c>
      <c r="J66" s="57">
        <f t="shared" si="22"/>
        <v>44</v>
      </c>
      <c r="K66" s="55">
        <v>81</v>
      </c>
      <c r="L66" s="56">
        <v>42</v>
      </c>
      <c r="M66" s="57">
        <f t="shared" si="23"/>
        <v>123</v>
      </c>
      <c r="N66" s="3">
        <f t="shared" si="13"/>
        <v>4.324080750508856E-2</v>
      </c>
      <c r="O66" s="3">
        <f t="shared" si="0"/>
        <v>8.1213965907794547E-2</v>
      </c>
      <c r="P66" s="4">
        <f t="shared" si="1"/>
        <v>5.3127040706512911E-2</v>
      </c>
      <c r="Q66" s="41"/>
      <c r="R66" s="58">
        <f t="shared" si="10"/>
        <v>10.236655805524647</v>
      </c>
      <c r="S66" s="58">
        <f t="shared" si="11"/>
        <v>20.141063545133047</v>
      </c>
      <c r="T66" s="58">
        <f t="shared" si="12"/>
        <v>12.727584698120769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1199.2173131338404</v>
      </c>
      <c r="F67" s="56">
        <v>651.13797403966464</v>
      </c>
      <c r="G67" s="57">
        <f t="shared" si="4"/>
        <v>1850.3552871735051</v>
      </c>
      <c r="H67" s="55">
        <v>44</v>
      </c>
      <c r="I67" s="56">
        <v>0</v>
      </c>
      <c r="J67" s="57">
        <f t="shared" si="22"/>
        <v>44</v>
      </c>
      <c r="K67" s="55">
        <v>87</v>
      </c>
      <c r="L67" s="56">
        <v>42</v>
      </c>
      <c r="M67" s="57">
        <f t="shared" si="23"/>
        <v>129</v>
      </c>
      <c r="N67" s="3">
        <f t="shared" si="13"/>
        <v>3.8584855634936951E-2</v>
      </c>
      <c r="O67" s="3">
        <f t="shared" si="0"/>
        <v>6.2513246355574564E-2</v>
      </c>
      <c r="P67" s="4">
        <f t="shared" si="1"/>
        <v>4.4591172334044367E-2</v>
      </c>
      <c r="Q67" s="41"/>
      <c r="R67" s="58">
        <f t="shared" si="10"/>
        <v>9.1543306346094688</v>
      </c>
      <c r="S67" s="58">
        <f t="shared" si="11"/>
        <v>15.503285096182491</v>
      </c>
      <c r="T67" s="58">
        <f t="shared" si="12"/>
        <v>10.695695301580955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1151.3401570926842</v>
      </c>
      <c r="F68" s="56">
        <v>571.25914754350219</v>
      </c>
      <c r="G68" s="57">
        <f t="shared" si="4"/>
        <v>1722.5993046361864</v>
      </c>
      <c r="H68" s="55">
        <v>44</v>
      </c>
      <c r="I68" s="56">
        <v>0</v>
      </c>
      <c r="J68" s="57">
        <f t="shared" si="22"/>
        <v>44</v>
      </c>
      <c r="K68" s="55">
        <v>120</v>
      </c>
      <c r="L68" s="56">
        <v>42</v>
      </c>
      <c r="M68" s="57">
        <f t="shared" si="23"/>
        <v>162</v>
      </c>
      <c r="N68" s="3">
        <f t="shared" si="13"/>
        <v>2.9323048010714246E-2</v>
      </c>
      <c r="O68" s="3">
        <f t="shared" si="0"/>
        <v>5.4844388205021334E-2</v>
      </c>
      <c r="P68" s="4">
        <f t="shared" si="1"/>
        <v>3.467389904662211E-2</v>
      </c>
      <c r="Q68" s="41"/>
      <c r="R68" s="58">
        <f t="shared" si="10"/>
        <v>7.0203668115407574</v>
      </c>
      <c r="S68" s="58">
        <f t="shared" si="11"/>
        <v>13.601408274845291</v>
      </c>
      <c r="T68" s="58">
        <f t="shared" si="12"/>
        <v>8.3621325467776035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532.68405604489658</v>
      </c>
      <c r="F69" s="61">
        <v>369.99999999999989</v>
      </c>
      <c r="G69" s="62">
        <f t="shared" si="4"/>
        <v>902.68405604489647</v>
      </c>
      <c r="H69" s="67">
        <v>44</v>
      </c>
      <c r="I69" s="61">
        <v>0</v>
      </c>
      <c r="J69" s="62">
        <f t="shared" si="22"/>
        <v>44</v>
      </c>
      <c r="K69" s="67">
        <v>120</v>
      </c>
      <c r="L69" s="61">
        <v>42</v>
      </c>
      <c r="M69" s="62">
        <f t="shared" si="23"/>
        <v>162</v>
      </c>
      <c r="N69" s="6">
        <f t="shared" si="13"/>
        <v>1.3566729218747365E-2</v>
      </c>
      <c r="O69" s="6">
        <f t="shared" si="0"/>
        <v>3.5522273425499219E-2</v>
      </c>
      <c r="P69" s="7">
        <f t="shared" si="1"/>
        <v>1.8169968921998722E-2</v>
      </c>
      <c r="Q69" s="41"/>
      <c r="R69" s="58">
        <f t="shared" si="10"/>
        <v>3.2480735124688818</v>
      </c>
      <c r="S69" s="58">
        <f t="shared" si="11"/>
        <v>8.8095238095238066</v>
      </c>
      <c r="T69" s="58">
        <f t="shared" si="12"/>
        <v>4.3819614371111477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2045.9999999999995</v>
      </c>
      <c r="F70" s="64">
        <v>5209.7420583182902</v>
      </c>
      <c r="G70" s="65">
        <f t="shared" si="4"/>
        <v>7255.7420583182902</v>
      </c>
      <c r="H70" s="66">
        <v>147</v>
      </c>
      <c r="I70" s="64">
        <v>248</v>
      </c>
      <c r="J70" s="65">
        <f t="shared" si="22"/>
        <v>395</v>
      </c>
      <c r="K70" s="66">
        <v>0</v>
      </c>
      <c r="L70" s="64">
        <v>0</v>
      </c>
      <c r="M70" s="65">
        <f t="shared" si="23"/>
        <v>0</v>
      </c>
      <c r="N70" s="15">
        <f t="shared" si="13"/>
        <v>6.4436885865457275E-2</v>
      </c>
      <c r="O70" s="15">
        <f t="shared" si="0"/>
        <v>9.7254742725475851E-2</v>
      </c>
      <c r="P70" s="16">
        <f t="shared" si="1"/>
        <v>8.5041514982633501E-2</v>
      </c>
      <c r="Q70" s="41"/>
      <c r="R70" s="58">
        <f t="shared" si="10"/>
        <v>13.918367346938773</v>
      </c>
      <c r="S70" s="58">
        <f t="shared" si="11"/>
        <v>21.007024428702785</v>
      </c>
      <c r="T70" s="58">
        <f t="shared" si="12"/>
        <v>18.368967236248835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3001.8167346683103</v>
      </c>
      <c r="F71" s="56">
        <v>7784.9385059577262</v>
      </c>
      <c r="G71" s="57">
        <f t="shared" ref="G71:G84" si="24">+E71+F71</f>
        <v>10786.755240626037</v>
      </c>
      <c r="H71" s="55">
        <v>147</v>
      </c>
      <c r="I71" s="56">
        <v>250</v>
      </c>
      <c r="J71" s="57">
        <f t="shared" si="22"/>
        <v>397</v>
      </c>
      <c r="K71" s="55">
        <v>0</v>
      </c>
      <c r="L71" s="56">
        <v>0</v>
      </c>
      <c r="M71" s="57">
        <f t="shared" si="23"/>
        <v>0</v>
      </c>
      <c r="N71" s="3">
        <f t="shared" si="13"/>
        <v>9.4539453724751518E-2</v>
      </c>
      <c r="O71" s="3">
        <f t="shared" si="0"/>
        <v>0.14416552788810605</v>
      </c>
      <c r="P71" s="4">
        <f t="shared" si="1"/>
        <v>0.12579013015003773</v>
      </c>
      <c r="Q71" s="41"/>
      <c r="R71" s="58">
        <f t="shared" ref="R71:R86" si="25">+E71/(H71+K71)</f>
        <v>20.420522004546328</v>
      </c>
      <c r="S71" s="58">
        <f t="shared" ref="S71:S86" si="26">+F71/(I71+L71)</f>
        <v>31.139754023830903</v>
      </c>
      <c r="T71" s="58">
        <f t="shared" ref="T71:T86" si="27">+G71/(J71+M71)</f>
        <v>27.170668112408151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5642.9657891898423</v>
      </c>
      <c r="F72" s="56">
        <v>11719.262843609889</v>
      </c>
      <c r="G72" s="57">
        <f t="shared" si="24"/>
        <v>17362.228632799732</v>
      </c>
      <c r="H72" s="55">
        <v>147</v>
      </c>
      <c r="I72" s="56">
        <v>250</v>
      </c>
      <c r="J72" s="57">
        <f t="shared" si="22"/>
        <v>397</v>
      </c>
      <c r="K72" s="55">
        <v>0</v>
      </c>
      <c r="L72" s="56">
        <v>0</v>
      </c>
      <c r="M72" s="57">
        <f t="shared" si="23"/>
        <v>0</v>
      </c>
      <c r="N72" s="3">
        <f t="shared" si="13"/>
        <v>0.17772001099741253</v>
      </c>
      <c r="O72" s="3">
        <f t="shared" si="0"/>
        <v>0.21702338599277574</v>
      </c>
      <c r="P72" s="4">
        <f t="shared" si="1"/>
        <v>0.20247024714058834</v>
      </c>
      <c r="Q72" s="41"/>
      <c r="R72" s="58">
        <f t="shared" si="25"/>
        <v>38.387522375441101</v>
      </c>
      <c r="S72" s="58">
        <f t="shared" si="26"/>
        <v>46.87705137443956</v>
      </c>
      <c r="T72" s="58">
        <f t="shared" si="27"/>
        <v>43.733573382367084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6499.7952675279821</v>
      </c>
      <c r="F73" s="56">
        <v>13341.439905282041</v>
      </c>
      <c r="G73" s="57">
        <f t="shared" si="24"/>
        <v>19841.235172810022</v>
      </c>
      <c r="H73" s="55">
        <v>147</v>
      </c>
      <c r="I73" s="56">
        <v>216</v>
      </c>
      <c r="J73" s="57">
        <f t="shared" si="22"/>
        <v>363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0.20470506637465299</v>
      </c>
      <c r="O73" s="3">
        <f t="shared" ref="O73" si="29">+F73/(I73*216+L73*248)</f>
        <v>0.28595335873804101</v>
      </c>
      <c r="P73" s="4">
        <f t="shared" ref="P73" si="30">+G73/(J73*216+M73*248)</f>
        <v>0.25305115769832187</v>
      </c>
      <c r="Q73" s="41"/>
      <c r="R73" s="58">
        <f t="shared" si="25"/>
        <v>44.216294336925046</v>
      </c>
      <c r="S73" s="58">
        <f t="shared" si="26"/>
        <v>61.765925487416858</v>
      </c>
      <c r="T73" s="58">
        <f t="shared" si="27"/>
        <v>54.65905006283753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7019.7037577135752</v>
      </c>
      <c r="F74" s="56">
        <v>14967.367674085999</v>
      </c>
      <c r="G74" s="57">
        <f t="shared" si="24"/>
        <v>21987.071431799573</v>
      </c>
      <c r="H74" s="55">
        <v>147</v>
      </c>
      <c r="I74" s="56">
        <v>208</v>
      </c>
      <c r="J74" s="57">
        <f t="shared" si="22"/>
        <v>355</v>
      </c>
      <c r="K74" s="55">
        <v>0</v>
      </c>
      <c r="L74" s="56">
        <v>0</v>
      </c>
      <c r="M74" s="57">
        <f t="shared" si="23"/>
        <v>0</v>
      </c>
      <c r="N74" s="3">
        <f t="shared" si="13"/>
        <v>0.22107910549614435</v>
      </c>
      <c r="O74" s="3">
        <f t="shared" si="0"/>
        <v>0.33314119644956375</v>
      </c>
      <c r="P74" s="4">
        <f t="shared" si="1"/>
        <v>0.28673802075899285</v>
      </c>
      <c r="Q74" s="41"/>
      <c r="R74" s="58">
        <f t="shared" si="25"/>
        <v>47.753086787167177</v>
      </c>
      <c r="S74" s="58">
        <f t="shared" si="26"/>
        <v>71.95849843310576</v>
      </c>
      <c r="T74" s="58">
        <f t="shared" si="27"/>
        <v>61.935412483942457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7756.2349492469266</v>
      </c>
      <c r="F75" s="56">
        <v>15769.70600059455</v>
      </c>
      <c r="G75" s="57">
        <f t="shared" si="24"/>
        <v>23525.940949841475</v>
      </c>
      <c r="H75" s="55">
        <v>149</v>
      </c>
      <c r="I75" s="56">
        <v>215</v>
      </c>
      <c r="J75" s="57">
        <f t="shared" si="22"/>
        <v>364</v>
      </c>
      <c r="K75" s="55">
        <v>0</v>
      </c>
      <c r="L75" s="56">
        <v>0</v>
      </c>
      <c r="M75" s="57">
        <f t="shared" si="23"/>
        <v>0</v>
      </c>
      <c r="N75" s="3">
        <f t="shared" si="13"/>
        <v>0.24099661164699623</v>
      </c>
      <c r="O75" s="3">
        <f t="shared" si="0"/>
        <v>0.33957161930651486</v>
      </c>
      <c r="P75" s="4">
        <f t="shared" si="1"/>
        <v>0.29922086067665693</v>
      </c>
      <c r="Q75" s="41"/>
      <c r="R75" s="58">
        <f t="shared" si="25"/>
        <v>52.055268115751183</v>
      </c>
      <c r="S75" s="58">
        <f t="shared" si="26"/>
        <v>73.347469770207212</v>
      </c>
      <c r="T75" s="58">
        <f t="shared" si="27"/>
        <v>64.631705906157904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11760.823665364167</v>
      </c>
      <c r="F76" s="56">
        <v>17556.78132608112</v>
      </c>
      <c r="G76" s="57">
        <f t="shared" si="24"/>
        <v>29317.604991445289</v>
      </c>
      <c r="H76" s="55">
        <v>187</v>
      </c>
      <c r="I76" s="56">
        <v>229</v>
      </c>
      <c r="J76" s="57">
        <f t="shared" si="22"/>
        <v>416</v>
      </c>
      <c r="K76" s="55">
        <v>0</v>
      </c>
      <c r="L76" s="56">
        <v>0</v>
      </c>
      <c r="M76" s="57">
        <f t="shared" si="23"/>
        <v>0</v>
      </c>
      <c r="N76" s="3">
        <f t="shared" si="13"/>
        <v>0.29116715352951494</v>
      </c>
      <c r="O76" s="3">
        <f t="shared" si="0"/>
        <v>0.35494058964259095</v>
      </c>
      <c r="P76" s="4">
        <f t="shared" si="1"/>
        <v>0.32627320369753038</v>
      </c>
      <c r="Q76" s="41"/>
      <c r="R76" s="58">
        <f t="shared" si="25"/>
        <v>62.892105162375223</v>
      </c>
      <c r="S76" s="58">
        <f t="shared" si="26"/>
        <v>76.667167362799646</v>
      </c>
      <c r="T76" s="58">
        <f t="shared" si="27"/>
        <v>70.47501199866656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13762.585392519397</v>
      </c>
      <c r="F77" s="56">
        <v>18340.625386692707</v>
      </c>
      <c r="G77" s="57">
        <f t="shared" si="24"/>
        <v>32103.210779212102</v>
      </c>
      <c r="H77" s="55">
        <v>186</v>
      </c>
      <c r="I77" s="56">
        <v>229</v>
      </c>
      <c r="J77" s="57">
        <f t="shared" si="22"/>
        <v>415</v>
      </c>
      <c r="K77" s="55">
        <v>0</v>
      </c>
      <c r="L77" s="56">
        <v>0</v>
      </c>
      <c r="M77" s="57">
        <f t="shared" si="23"/>
        <v>0</v>
      </c>
      <c r="N77" s="3">
        <f t="shared" si="13"/>
        <v>0.34255738233072969</v>
      </c>
      <c r="O77" s="3">
        <f t="shared" si="0"/>
        <v>0.37078734810554559</v>
      </c>
      <c r="P77" s="4">
        <f t="shared" si="1"/>
        <v>0.35813488151731482</v>
      </c>
      <c r="Q77" s="41"/>
      <c r="R77" s="58">
        <f t="shared" si="25"/>
        <v>73.992394583437616</v>
      </c>
      <c r="S77" s="58">
        <f t="shared" si="26"/>
        <v>80.090067190797853</v>
      </c>
      <c r="T77" s="58">
        <f t="shared" si="27"/>
        <v>77.357134407740006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12727.900445371659</v>
      </c>
      <c r="F78" s="56">
        <v>13013.46200034669</v>
      </c>
      <c r="G78" s="57">
        <f t="shared" si="24"/>
        <v>25741.362445718347</v>
      </c>
      <c r="H78" s="55">
        <v>170</v>
      </c>
      <c r="I78" s="56">
        <v>229</v>
      </c>
      <c r="J78" s="57">
        <f t="shared" si="22"/>
        <v>399</v>
      </c>
      <c r="K78" s="55">
        <v>0</v>
      </c>
      <c r="L78" s="56">
        <v>0</v>
      </c>
      <c r="M78" s="57">
        <f t="shared" si="23"/>
        <v>0</v>
      </c>
      <c r="N78" s="3">
        <f t="shared" si="13"/>
        <v>0.34662038249922816</v>
      </c>
      <c r="O78" s="3">
        <f t="shared" si="0"/>
        <v>0.26308956009111051</v>
      </c>
      <c r="P78" s="4">
        <f t="shared" si="1"/>
        <v>0.29867913354820325</v>
      </c>
      <c r="Q78" s="41"/>
      <c r="R78" s="58">
        <f t="shared" si="25"/>
        <v>74.870002619833286</v>
      </c>
      <c r="S78" s="58">
        <f t="shared" si="26"/>
        <v>56.827344979679872</v>
      </c>
      <c r="T78" s="58">
        <f t="shared" si="27"/>
        <v>64.51469284641189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11868.469826451266</v>
      </c>
      <c r="F79" s="56">
        <v>12593.594343502646</v>
      </c>
      <c r="G79" s="57">
        <f t="shared" si="24"/>
        <v>24462.064169953912</v>
      </c>
      <c r="H79" s="55">
        <v>168</v>
      </c>
      <c r="I79" s="56">
        <v>193</v>
      </c>
      <c r="J79" s="57">
        <f t="shared" si="22"/>
        <v>361</v>
      </c>
      <c r="K79" s="55">
        <v>0</v>
      </c>
      <c r="L79" s="56">
        <v>0</v>
      </c>
      <c r="M79" s="57">
        <f t="shared" si="23"/>
        <v>0</v>
      </c>
      <c r="N79" s="3">
        <f t="shared" si="13"/>
        <v>0.32706321170776198</v>
      </c>
      <c r="O79" s="3">
        <f t="shared" si="0"/>
        <v>0.30209159334826918</v>
      </c>
      <c r="P79" s="4">
        <f t="shared" si="1"/>
        <v>0.31371273430227137</v>
      </c>
      <c r="Q79" s="41"/>
      <c r="R79" s="58">
        <f t="shared" si="25"/>
        <v>70.645653728876582</v>
      </c>
      <c r="S79" s="58">
        <f t="shared" si="26"/>
        <v>65.251784163226148</v>
      </c>
      <c r="T79" s="58">
        <f t="shared" si="27"/>
        <v>67.761950609290608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9127.1960143363485</v>
      </c>
      <c r="F80" s="56">
        <v>10057.34884614265</v>
      </c>
      <c r="G80" s="57">
        <f t="shared" si="24"/>
        <v>19184.544860479</v>
      </c>
      <c r="H80" s="55">
        <v>168</v>
      </c>
      <c r="I80" s="56">
        <v>187</v>
      </c>
      <c r="J80" s="57">
        <f t="shared" si="22"/>
        <v>355</v>
      </c>
      <c r="K80" s="55">
        <v>0</v>
      </c>
      <c r="L80" s="56">
        <v>0</v>
      </c>
      <c r="M80" s="57">
        <f t="shared" si="23"/>
        <v>0</v>
      </c>
      <c r="N80" s="3">
        <f t="shared" si="13"/>
        <v>0.25152105418695847</v>
      </c>
      <c r="O80" s="3">
        <f t="shared" si="0"/>
        <v>0.24899358403007155</v>
      </c>
      <c r="P80" s="4">
        <f t="shared" si="1"/>
        <v>0.25018968258318985</v>
      </c>
      <c r="Q80" s="41"/>
      <c r="R80" s="58">
        <f t="shared" si="25"/>
        <v>54.328547704383027</v>
      </c>
      <c r="S80" s="58">
        <f t="shared" si="26"/>
        <v>53.782614150495455</v>
      </c>
      <c r="T80" s="58">
        <f t="shared" si="27"/>
        <v>54.040971437969013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7494.5156344880643</v>
      </c>
      <c r="F81" s="56">
        <v>9014.5710708887345</v>
      </c>
      <c r="G81" s="57">
        <f t="shared" si="24"/>
        <v>16509.086705376798</v>
      </c>
      <c r="H81" s="55">
        <v>168</v>
      </c>
      <c r="I81" s="56">
        <v>187</v>
      </c>
      <c r="J81" s="57">
        <f t="shared" si="22"/>
        <v>355</v>
      </c>
      <c r="K81" s="55">
        <v>0</v>
      </c>
      <c r="L81" s="56">
        <v>0</v>
      </c>
      <c r="M81" s="57">
        <f t="shared" si="23"/>
        <v>0</v>
      </c>
      <c r="N81" s="3">
        <f t="shared" si="13"/>
        <v>0.20652875976874074</v>
      </c>
      <c r="O81" s="3">
        <f t="shared" ref="O81:O86" si="31">+F81/(I81*216+L81*248)</f>
        <v>0.22317714079245232</v>
      </c>
      <c r="P81" s="4">
        <f t="shared" ref="P81:P86" si="32">+G81/(J81*216+M81*248)</f>
        <v>0.21529847033616065</v>
      </c>
      <c r="Q81" s="41"/>
      <c r="R81" s="58">
        <f t="shared" si="25"/>
        <v>44.610212110048003</v>
      </c>
      <c r="S81" s="58">
        <f t="shared" si="26"/>
        <v>48.206262411169703</v>
      </c>
      <c r="T81" s="58">
        <f t="shared" si="27"/>
        <v>46.504469592610697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6286.66659267659</v>
      </c>
      <c r="F82" s="56">
        <v>8541.4459800266577</v>
      </c>
      <c r="G82" s="57">
        <f t="shared" si="24"/>
        <v>14828.112572703249</v>
      </c>
      <c r="H82" s="55">
        <v>170</v>
      </c>
      <c r="I82" s="56">
        <v>187</v>
      </c>
      <c r="J82" s="57">
        <f t="shared" si="22"/>
        <v>357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0.17120551722975463</v>
      </c>
      <c r="O82" s="3">
        <f t="shared" si="31"/>
        <v>0.21146380421931713</v>
      </c>
      <c r="P82" s="4">
        <f t="shared" si="32"/>
        <v>0.19229319136714451</v>
      </c>
      <c r="Q82" s="41"/>
      <c r="R82" s="58">
        <f t="shared" si="25"/>
        <v>36.980391721627001</v>
      </c>
      <c r="S82" s="58">
        <f t="shared" si="26"/>
        <v>45.6761817113725</v>
      </c>
      <c r="T82" s="58">
        <f t="shared" si="27"/>
        <v>41.535329335303217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4993.7100503573693</v>
      </c>
      <c r="F83" s="56">
        <v>6633.6060597823525</v>
      </c>
      <c r="G83" s="57">
        <f t="shared" si="24"/>
        <v>11627.316110139722</v>
      </c>
      <c r="H83" s="55">
        <v>192</v>
      </c>
      <c r="I83" s="56">
        <v>187</v>
      </c>
      <c r="J83" s="57">
        <f t="shared" si="22"/>
        <v>379</v>
      </c>
      <c r="K83" s="55">
        <v>0</v>
      </c>
      <c r="L83" s="56">
        <v>0</v>
      </c>
      <c r="M83" s="57">
        <f t="shared" si="23"/>
        <v>0</v>
      </c>
      <c r="N83" s="3">
        <f t="shared" si="33"/>
        <v>0.12041160422350909</v>
      </c>
      <c r="O83" s="3">
        <f t="shared" si="31"/>
        <v>0.16423069072544941</v>
      </c>
      <c r="P83" s="4">
        <f t="shared" si="32"/>
        <v>0.14203210336826594</v>
      </c>
      <c r="Q83" s="41"/>
      <c r="R83" s="58">
        <f t="shared" si="25"/>
        <v>26.008906512277964</v>
      </c>
      <c r="S83" s="58">
        <f t="shared" si="26"/>
        <v>35.473829196697075</v>
      </c>
      <c r="T83" s="58">
        <f t="shared" si="27"/>
        <v>30.678934327545441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2976.4734787434122</v>
      </c>
      <c r="F84" s="61">
        <v>3397.0000000000009</v>
      </c>
      <c r="G84" s="62">
        <f t="shared" si="24"/>
        <v>6373.4734787434136</v>
      </c>
      <c r="H84" s="67">
        <v>206</v>
      </c>
      <c r="I84" s="61">
        <v>185</v>
      </c>
      <c r="J84" s="62">
        <f t="shared" si="22"/>
        <v>391</v>
      </c>
      <c r="K84" s="67">
        <v>0</v>
      </c>
      <c r="L84" s="61">
        <v>0</v>
      </c>
      <c r="M84" s="62">
        <f t="shared" si="23"/>
        <v>0</v>
      </c>
      <c r="N84" s="6">
        <f t="shared" si="33"/>
        <v>6.6893057325229502E-2</v>
      </c>
      <c r="O84" s="6">
        <f t="shared" si="31"/>
        <v>8.5010010010010031E-2</v>
      </c>
      <c r="P84" s="7">
        <f t="shared" si="32"/>
        <v>7.5465017035419787E-2</v>
      </c>
      <c r="Q84" s="41"/>
      <c r="R84" s="58">
        <f t="shared" si="25"/>
        <v>14.448900382249574</v>
      </c>
      <c r="S84" s="58">
        <f t="shared" si="26"/>
        <v>18.362162162162168</v>
      </c>
      <c r="T84" s="58">
        <f t="shared" si="27"/>
        <v>16.300443679650673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1081.4682877917548</v>
      </c>
      <c r="F85" s="64">
        <v>3041.7453083876694</v>
      </c>
      <c r="G85" s="65">
        <f t="shared" ref="G85:G86" si="34">+E85+F85</f>
        <v>4123.2135961794247</v>
      </c>
      <c r="H85" s="71">
        <v>102</v>
      </c>
      <c r="I85" s="64">
        <v>43</v>
      </c>
      <c r="J85" s="65">
        <f t="shared" ref="J85:J86" si="35">+H85+I85</f>
        <v>145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4.908625126142678E-2</v>
      </c>
      <c r="O85" s="3">
        <f t="shared" si="31"/>
        <v>0.32749195826740629</v>
      </c>
      <c r="P85" s="4">
        <f t="shared" si="32"/>
        <v>0.13164794368388968</v>
      </c>
      <c r="Q85" s="41"/>
      <c r="R85" s="58">
        <f t="shared" si="25"/>
        <v>10.602630272468184</v>
      </c>
      <c r="S85" s="58">
        <f t="shared" si="26"/>
        <v>70.738262985759761</v>
      </c>
      <c r="T85" s="58">
        <f t="shared" si="27"/>
        <v>28.435955835720172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933.42199697674391</v>
      </c>
      <c r="F86" s="61">
        <v>2878.9999999999986</v>
      </c>
      <c r="G86" s="62">
        <f t="shared" si="34"/>
        <v>3812.4219969767428</v>
      </c>
      <c r="H86" s="72">
        <v>102</v>
      </c>
      <c r="I86" s="61">
        <v>43</v>
      </c>
      <c r="J86" s="62">
        <f t="shared" si="35"/>
        <v>145</v>
      </c>
      <c r="K86" s="72">
        <v>0</v>
      </c>
      <c r="L86" s="61">
        <v>0</v>
      </c>
      <c r="M86" s="62">
        <f t="shared" si="36"/>
        <v>0</v>
      </c>
      <c r="N86" s="6">
        <f t="shared" si="33"/>
        <v>4.2366648374035219E-2</v>
      </c>
      <c r="O86" s="6">
        <f t="shared" si="31"/>
        <v>0.30996985357450457</v>
      </c>
      <c r="P86" s="7">
        <f t="shared" si="32"/>
        <v>0.12172484026107097</v>
      </c>
      <c r="Q86" s="41"/>
      <c r="R86" s="58">
        <f t="shared" si="25"/>
        <v>9.1511960487916078</v>
      </c>
      <c r="S86" s="58">
        <f t="shared" si="26"/>
        <v>66.953488372092991</v>
      </c>
      <c r="T86" s="58">
        <f t="shared" si="27"/>
        <v>26.29256549639133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699408.43656653154</v>
      </c>
    </row>
    <row r="91" spans="2:20" x14ac:dyDescent="0.25">
      <c r="C91" t="s">
        <v>112</v>
      </c>
      <c r="D91" s="78">
        <f>SUMPRODUCT(((((J5:J86)*216)+((M5:M86)*248))*((D5:D86))/1000))</f>
        <v>5256916.4168800004</v>
      </c>
    </row>
    <row r="92" spans="2:20" x14ac:dyDescent="0.25">
      <c r="C92" t="s">
        <v>111</v>
      </c>
      <c r="D92" s="39">
        <f>+D90/D91</f>
        <v>0.13304537890705767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0.1488659217316291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93.000000000000043</v>
      </c>
      <c r="F5" s="56">
        <v>368.28447992603856</v>
      </c>
      <c r="G5" s="57">
        <f>+E5+F5</f>
        <v>461.28447992603861</v>
      </c>
      <c r="H5" s="56">
        <v>42</v>
      </c>
      <c r="I5" s="56">
        <v>82</v>
      </c>
      <c r="J5" s="57">
        <f>+H5+I5</f>
        <v>124</v>
      </c>
      <c r="K5" s="56">
        <v>0</v>
      </c>
      <c r="L5" s="56">
        <v>0</v>
      </c>
      <c r="M5" s="57">
        <f>+K5+L5</f>
        <v>0</v>
      </c>
      <c r="N5" s="32">
        <f>+E5/(H5*216+K5*248)</f>
        <v>1.0251322751322756E-2</v>
      </c>
      <c r="O5" s="32">
        <f t="shared" ref="O5:O80" si="0">+F5/(I5*216+L5*248)</f>
        <v>2.079293585851618E-2</v>
      </c>
      <c r="P5" s="33">
        <f t="shared" ref="P5:P80" si="1">+G5/(J5*216+M5*248)</f>
        <v>1.7222389483499051E-2</v>
      </c>
      <c r="Q5" s="41"/>
      <c r="R5" s="58">
        <f>+E5/(H5+K5)</f>
        <v>2.2142857142857153</v>
      </c>
      <c r="S5" s="58">
        <f t="shared" ref="S5" si="2">+F5/(I5+L5)</f>
        <v>4.4912741454394949</v>
      </c>
      <c r="T5" s="58">
        <f t="shared" ref="T5" si="3">+G5/(J5+M5)</f>
        <v>3.7200361284357952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160.3330541691623</v>
      </c>
      <c r="F6" s="56">
        <v>676.42299377449046</v>
      </c>
      <c r="G6" s="57">
        <f t="shared" ref="G6:G70" si="4">+E6+F6</f>
        <v>836.75604794365279</v>
      </c>
      <c r="H6" s="56">
        <v>42</v>
      </c>
      <c r="I6" s="56">
        <v>81</v>
      </c>
      <c r="J6" s="57">
        <f t="shared" ref="J6:J59" si="5">+H6+I6</f>
        <v>123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1.767339662358491E-2</v>
      </c>
      <c r="O6" s="32">
        <f t="shared" ref="O6:O16" si="8">+F6/(I6*216+L6*248)</f>
        <v>3.8661579433841478E-2</v>
      </c>
      <c r="P6" s="33">
        <f t="shared" ref="P6:P16" si="9">+G6/(J6*216+M6*248)</f>
        <v>3.1494882864485575E-2</v>
      </c>
      <c r="Q6" s="41"/>
      <c r="R6" s="58">
        <f t="shared" ref="R6:R70" si="10">+E6/(H6+K6)</f>
        <v>3.8174536706943405</v>
      </c>
      <c r="S6" s="58">
        <f t="shared" ref="S6:S70" si="11">+F6/(I6+L6)</f>
        <v>8.3509011577097585</v>
      </c>
      <c r="T6" s="58">
        <f t="shared" ref="T6:T70" si="12">+G6/(J6+M6)</f>
        <v>6.8028946987288847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222.57096615141651</v>
      </c>
      <c r="F7" s="56">
        <v>953.9719792022546</v>
      </c>
      <c r="G7" s="57">
        <f t="shared" si="4"/>
        <v>1176.542945353671</v>
      </c>
      <c r="H7" s="56">
        <v>42</v>
      </c>
      <c r="I7" s="56">
        <v>60</v>
      </c>
      <c r="J7" s="57">
        <f t="shared" si="5"/>
        <v>102</v>
      </c>
      <c r="K7" s="56">
        <v>0</v>
      </c>
      <c r="L7" s="56">
        <v>0</v>
      </c>
      <c r="M7" s="57">
        <f t="shared" si="6"/>
        <v>0</v>
      </c>
      <c r="N7" s="32">
        <f t="shared" si="7"/>
        <v>2.4533836656902171E-2</v>
      </c>
      <c r="O7" s="32">
        <f t="shared" si="8"/>
        <v>7.3608949012519645E-2</v>
      </c>
      <c r="P7" s="33">
        <f t="shared" si="9"/>
        <v>5.3401549807265386E-2</v>
      </c>
      <c r="Q7" s="41"/>
      <c r="R7" s="58">
        <f t="shared" si="10"/>
        <v>5.2993087178908693</v>
      </c>
      <c r="S7" s="58">
        <f t="shared" si="11"/>
        <v>15.899532986704243</v>
      </c>
      <c r="T7" s="58">
        <f t="shared" si="12"/>
        <v>11.534734758369323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258.03258100749395</v>
      </c>
      <c r="F8" s="56">
        <v>1074.6891142521552</v>
      </c>
      <c r="G8" s="57">
        <f t="shared" si="4"/>
        <v>1332.7216952596491</v>
      </c>
      <c r="H8" s="56">
        <v>42</v>
      </c>
      <c r="I8" s="56">
        <v>44</v>
      </c>
      <c r="J8" s="57">
        <f t="shared" si="5"/>
        <v>86</v>
      </c>
      <c r="K8" s="56">
        <v>0</v>
      </c>
      <c r="L8" s="56">
        <v>0</v>
      </c>
      <c r="M8" s="57">
        <f t="shared" si="6"/>
        <v>0</v>
      </c>
      <c r="N8" s="32">
        <f t="shared" si="7"/>
        <v>2.8442744820050037E-2</v>
      </c>
      <c r="O8" s="32">
        <f t="shared" si="8"/>
        <v>0.11307755831777727</v>
      </c>
      <c r="P8" s="33">
        <f t="shared" si="9"/>
        <v>7.1744277307259324E-2</v>
      </c>
      <c r="Q8" s="41"/>
      <c r="R8" s="58">
        <f t="shared" si="10"/>
        <v>6.1436328811308085</v>
      </c>
      <c r="S8" s="58">
        <f t="shared" si="11"/>
        <v>24.424752596639891</v>
      </c>
      <c r="T8" s="58">
        <f t="shared" si="12"/>
        <v>15.496763898368012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365.64245206472003</v>
      </c>
      <c r="F9" s="56">
        <v>1401.1871478628921</v>
      </c>
      <c r="G9" s="57">
        <f t="shared" si="4"/>
        <v>1766.829599927612</v>
      </c>
      <c r="H9" s="56">
        <v>42</v>
      </c>
      <c r="I9" s="56">
        <v>44</v>
      </c>
      <c r="J9" s="57">
        <f t="shared" si="5"/>
        <v>86</v>
      </c>
      <c r="K9" s="56">
        <v>0</v>
      </c>
      <c r="L9" s="56">
        <v>0</v>
      </c>
      <c r="M9" s="57">
        <f t="shared" si="6"/>
        <v>0</v>
      </c>
      <c r="N9" s="32">
        <f t="shared" si="7"/>
        <v>4.0304503093553795E-2</v>
      </c>
      <c r="O9" s="32">
        <f t="shared" si="8"/>
        <v>0.14743130764550633</v>
      </c>
      <c r="P9" s="33">
        <f t="shared" si="9"/>
        <v>9.511356588757601E-2</v>
      </c>
      <c r="Q9" s="41"/>
      <c r="R9" s="58">
        <f t="shared" si="10"/>
        <v>8.7057726682076204</v>
      </c>
      <c r="S9" s="58">
        <f t="shared" si="11"/>
        <v>31.845162451429363</v>
      </c>
      <c r="T9" s="58">
        <f t="shared" si="12"/>
        <v>20.544530231716418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422.40108951663041</v>
      </c>
      <c r="F10" s="56">
        <v>1678.059833984483</v>
      </c>
      <c r="G10" s="57">
        <f t="shared" si="4"/>
        <v>2100.4609235011135</v>
      </c>
      <c r="H10" s="56">
        <v>42</v>
      </c>
      <c r="I10" s="56">
        <v>42</v>
      </c>
      <c r="J10" s="57">
        <f t="shared" si="5"/>
        <v>84</v>
      </c>
      <c r="K10" s="56">
        <v>0</v>
      </c>
      <c r="L10" s="56">
        <v>0</v>
      </c>
      <c r="M10" s="57">
        <f t="shared" si="6"/>
        <v>0</v>
      </c>
      <c r="N10" s="32">
        <f t="shared" si="7"/>
        <v>4.6560966657476895E-2</v>
      </c>
      <c r="O10" s="32">
        <f t="shared" si="8"/>
        <v>0.18497132208823666</v>
      </c>
      <c r="P10" s="33">
        <f t="shared" si="9"/>
        <v>0.11576614437285679</v>
      </c>
      <c r="Q10" s="41"/>
      <c r="R10" s="58">
        <f t="shared" si="10"/>
        <v>10.05716879801501</v>
      </c>
      <c r="S10" s="58">
        <f t="shared" si="11"/>
        <v>39.953805571059121</v>
      </c>
      <c r="T10" s="58">
        <f t="shared" si="12"/>
        <v>25.005487184537067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744.98122758061163</v>
      </c>
      <c r="F11" s="56">
        <v>2064.9973121727398</v>
      </c>
      <c r="G11" s="57">
        <f t="shared" si="4"/>
        <v>2809.9785397533515</v>
      </c>
      <c r="H11" s="56">
        <v>42</v>
      </c>
      <c r="I11" s="56">
        <v>42</v>
      </c>
      <c r="J11" s="57">
        <f t="shared" si="5"/>
        <v>84</v>
      </c>
      <c r="K11" s="56">
        <v>0</v>
      </c>
      <c r="L11" s="56">
        <v>0</v>
      </c>
      <c r="M11" s="57">
        <f t="shared" si="6"/>
        <v>0</v>
      </c>
      <c r="N11" s="32">
        <f t="shared" si="7"/>
        <v>8.2118742017263185E-2</v>
      </c>
      <c r="O11" s="32">
        <f t="shared" si="8"/>
        <v>0.22762316051286816</v>
      </c>
      <c r="P11" s="33">
        <f t="shared" si="9"/>
        <v>0.15487095126506567</v>
      </c>
      <c r="Q11" s="41"/>
      <c r="R11" s="58">
        <f t="shared" si="10"/>
        <v>17.737648275728848</v>
      </c>
      <c r="S11" s="58">
        <f t="shared" si="11"/>
        <v>49.166602670779518</v>
      </c>
      <c r="T11" s="58">
        <f t="shared" si="12"/>
        <v>33.452125473254185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762.13577332734019</v>
      </c>
      <c r="F12" s="56">
        <v>2148.5559438950399</v>
      </c>
      <c r="G12" s="57">
        <f t="shared" si="4"/>
        <v>2910.6917172223802</v>
      </c>
      <c r="H12" s="56">
        <v>42</v>
      </c>
      <c r="I12" s="56">
        <v>42</v>
      </c>
      <c r="J12" s="57">
        <f t="shared" si="5"/>
        <v>84</v>
      </c>
      <c r="K12" s="56">
        <v>0</v>
      </c>
      <c r="L12" s="56">
        <v>0</v>
      </c>
      <c r="M12" s="57">
        <f t="shared" si="6"/>
        <v>0</v>
      </c>
      <c r="N12" s="32">
        <f t="shared" si="7"/>
        <v>8.4009675190403463E-2</v>
      </c>
      <c r="O12" s="32">
        <f t="shared" si="8"/>
        <v>0.23683376806603174</v>
      </c>
      <c r="P12" s="33">
        <f t="shared" si="9"/>
        <v>0.16042172162821761</v>
      </c>
      <c r="Q12" s="41"/>
      <c r="R12" s="58">
        <f t="shared" si="10"/>
        <v>18.146089841127147</v>
      </c>
      <c r="S12" s="58">
        <f t="shared" si="11"/>
        <v>51.156093902262853</v>
      </c>
      <c r="T12" s="58">
        <f t="shared" si="12"/>
        <v>34.651091871695002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801.01635142774171</v>
      </c>
      <c r="F13" s="56">
        <v>2183.8660360419731</v>
      </c>
      <c r="G13" s="57">
        <f t="shared" si="4"/>
        <v>2984.8823874697146</v>
      </c>
      <c r="H13" s="56">
        <v>42</v>
      </c>
      <c r="I13" s="56">
        <v>42</v>
      </c>
      <c r="J13" s="57">
        <f t="shared" si="5"/>
        <v>84</v>
      </c>
      <c r="K13" s="56">
        <v>0</v>
      </c>
      <c r="L13" s="56">
        <v>0</v>
      </c>
      <c r="M13" s="57">
        <f t="shared" si="6"/>
        <v>0</v>
      </c>
      <c r="N13" s="32">
        <f t="shared" si="7"/>
        <v>8.8295453199706983E-2</v>
      </c>
      <c r="O13" s="32">
        <f t="shared" si="8"/>
        <v>0.24072597399051732</v>
      </c>
      <c r="P13" s="33">
        <f t="shared" si="9"/>
        <v>0.16451071359511213</v>
      </c>
      <c r="Q13" s="41"/>
      <c r="R13" s="58">
        <f t="shared" si="10"/>
        <v>19.071817891136707</v>
      </c>
      <c r="S13" s="58">
        <f t="shared" si="11"/>
        <v>51.99681038195174</v>
      </c>
      <c r="T13" s="58">
        <f t="shared" si="12"/>
        <v>35.534314136544218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959.16287455919849</v>
      </c>
      <c r="F14" s="56">
        <v>2497.8894492174682</v>
      </c>
      <c r="G14" s="57">
        <f t="shared" si="4"/>
        <v>3457.0523237766665</v>
      </c>
      <c r="H14" s="56">
        <v>42</v>
      </c>
      <c r="I14" s="56">
        <v>42</v>
      </c>
      <c r="J14" s="57">
        <f t="shared" si="5"/>
        <v>84</v>
      </c>
      <c r="K14" s="56">
        <v>0</v>
      </c>
      <c r="L14" s="56">
        <v>0</v>
      </c>
      <c r="M14" s="57">
        <f t="shared" si="6"/>
        <v>0</v>
      </c>
      <c r="N14" s="32">
        <f t="shared" si="7"/>
        <v>0.10572783008809507</v>
      </c>
      <c r="O14" s="32">
        <f t="shared" si="8"/>
        <v>0.27534054775324823</v>
      </c>
      <c r="P14" s="33">
        <f t="shared" si="9"/>
        <v>0.19053418892067164</v>
      </c>
      <c r="Q14" s="41"/>
      <c r="R14" s="58">
        <f t="shared" si="10"/>
        <v>22.837211299028535</v>
      </c>
      <c r="S14" s="58">
        <f t="shared" si="11"/>
        <v>59.47355831470162</v>
      </c>
      <c r="T14" s="58">
        <f t="shared" si="12"/>
        <v>41.155384806865079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2324.2094393161647</v>
      </c>
      <c r="F15" s="56">
        <v>4130.7414828721958</v>
      </c>
      <c r="G15" s="57">
        <f t="shared" si="4"/>
        <v>6454.95092218836</v>
      </c>
      <c r="H15" s="56">
        <v>125</v>
      </c>
      <c r="I15" s="56">
        <v>151</v>
      </c>
      <c r="J15" s="57">
        <f t="shared" si="5"/>
        <v>276</v>
      </c>
      <c r="K15" s="56">
        <v>84</v>
      </c>
      <c r="L15" s="56">
        <v>84</v>
      </c>
      <c r="M15" s="57">
        <f t="shared" si="6"/>
        <v>168</v>
      </c>
      <c r="N15" s="32">
        <f t="shared" si="7"/>
        <v>4.8591098831664258E-2</v>
      </c>
      <c r="O15" s="32">
        <f t="shared" si="8"/>
        <v>7.7285239538845155E-2</v>
      </c>
      <c r="P15" s="33">
        <f t="shared" si="9"/>
        <v>6.3733717636140996E-2</v>
      </c>
      <c r="Q15" s="41"/>
      <c r="R15" s="58">
        <f t="shared" si="10"/>
        <v>11.120619326871601</v>
      </c>
      <c r="S15" s="58">
        <f t="shared" si="11"/>
        <v>17.577623331371047</v>
      </c>
      <c r="T15" s="58">
        <f t="shared" si="12"/>
        <v>14.538177752676486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5127.2842377707739</v>
      </c>
      <c r="F16" s="56">
        <v>7152.5126941304397</v>
      </c>
      <c r="G16" s="57">
        <f t="shared" si="4"/>
        <v>12279.796931901214</v>
      </c>
      <c r="H16" s="56">
        <v>145</v>
      </c>
      <c r="I16" s="56">
        <v>147</v>
      </c>
      <c r="J16" s="57">
        <f t="shared" si="5"/>
        <v>292</v>
      </c>
      <c r="K16" s="56">
        <v>125</v>
      </c>
      <c r="L16" s="56">
        <v>126</v>
      </c>
      <c r="M16" s="57">
        <f t="shared" si="6"/>
        <v>251</v>
      </c>
      <c r="N16" s="32">
        <f t="shared" si="7"/>
        <v>8.227349547128969E-2</v>
      </c>
      <c r="O16" s="32">
        <f t="shared" si="8"/>
        <v>0.11353194752588</v>
      </c>
      <c r="P16" s="33">
        <f t="shared" si="9"/>
        <v>9.7987527385103843E-2</v>
      </c>
      <c r="Q16" s="41"/>
      <c r="R16" s="58">
        <f t="shared" si="10"/>
        <v>18.989941621373237</v>
      </c>
      <c r="S16" s="58">
        <f t="shared" si="11"/>
        <v>26.199680198279999</v>
      </c>
      <c r="T16" s="58">
        <f t="shared" si="12"/>
        <v>22.614727314735202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5452.2325812249055</v>
      </c>
      <c r="F17" s="56">
        <v>7810.7231966033969</v>
      </c>
      <c r="G17" s="57">
        <f t="shared" si="4"/>
        <v>13262.955777828302</v>
      </c>
      <c r="H17" s="56">
        <v>145</v>
      </c>
      <c r="I17" s="56">
        <v>147</v>
      </c>
      <c r="J17" s="57">
        <f t="shared" si="5"/>
        <v>292</v>
      </c>
      <c r="K17" s="56">
        <v>125</v>
      </c>
      <c r="L17" s="56">
        <v>126</v>
      </c>
      <c r="M17" s="57">
        <f t="shared" si="6"/>
        <v>251</v>
      </c>
      <c r="N17" s="32">
        <f t="shared" ref="N17:N81" si="13">+E17/(H17*216+K17*248)</f>
        <v>8.7487685834802723E-2</v>
      </c>
      <c r="O17" s="32">
        <f t="shared" si="0"/>
        <v>0.123979733279419</v>
      </c>
      <c r="P17" s="33">
        <f t="shared" si="1"/>
        <v>0.10583271447357406</v>
      </c>
      <c r="Q17" s="41"/>
      <c r="R17" s="58">
        <f t="shared" si="10"/>
        <v>20.193454004536687</v>
      </c>
      <c r="S17" s="58">
        <f t="shared" si="11"/>
        <v>28.610707679865921</v>
      </c>
      <c r="T17" s="58">
        <f t="shared" si="12"/>
        <v>24.425332924177351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7482.7778049113685</v>
      </c>
      <c r="F18" s="56">
        <v>9531.3513535758102</v>
      </c>
      <c r="G18" s="57">
        <f t="shared" si="4"/>
        <v>17014.12915848718</v>
      </c>
      <c r="H18" s="56">
        <v>145</v>
      </c>
      <c r="I18" s="56">
        <v>147</v>
      </c>
      <c r="J18" s="57">
        <f t="shared" si="5"/>
        <v>292</v>
      </c>
      <c r="K18" s="56">
        <v>125</v>
      </c>
      <c r="L18" s="56">
        <v>126</v>
      </c>
      <c r="M18" s="57">
        <f t="shared" si="6"/>
        <v>251</v>
      </c>
      <c r="N18" s="32">
        <f t="shared" si="13"/>
        <v>0.1200702471904905</v>
      </c>
      <c r="O18" s="32">
        <f t="shared" si="0"/>
        <v>0.15129129132660016</v>
      </c>
      <c r="P18" s="33">
        <f t="shared" si="1"/>
        <v>0.13576547365533978</v>
      </c>
      <c r="Q18" s="41"/>
      <c r="R18" s="58">
        <f t="shared" si="10"/>
        <v>27.713991870042104</v>
      </c>
      <c r="S18" s="58">
        <f t="shared" si="11"/>
        <v>34.913374921523115</v>
      </c>
      <c r="T18" s="58">
        <f t="shared" si="12"/>
        <v>31.333571194267368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10744.182845720405</v>
      </c>
      <c r="F19" s="56">
        <v>10905.541385554956</v>
      </c>
      <c r="G19" s="57">
        <f t="shared" si="4"/>
        <v>21649.724231275359</v>
      </c>
      <c r="H19" s="56">
        <v>145</v>
      </c>
      <c r="I19" s="56">
        <v>154</v>
      </c>
      <c r="J19" s="57">
        <f t="shared" si="5"/>
        <v>299</v>
      </c>
      <c r="K19" s="56">
        <v>125</v>
      </c>
      <c r="L19" s="56">
        <v>126</v>
      </c>
      <c r="M19" s="57">
        <f t="shared" si="6"/>
        <v>251</v>
      </c>
      <c r="N19" s="32">
        <f t="shared" si="13"/>
        <v>0.17240344746021188</v>
      </c>
      <c r="O19" s="32">
        <f t="shared" si="0"/>
        <v>0.16904671046557163</v>
      </c>
      <c r="P19" s="33">
        <f t="shared" si="1"/>
        <v>0.17069607221580799</v>
      </c>
      <c r="Q19" s="41"/>
      <c r="R19" s="58">
        <f t="shared" si="10"/>
        <v>39.793269798964459</v>
      </c>
      <c r="S19" s="58">
        <f t="shared" si="11"/>
        <v>38.948362091267697</v>
      </c>
      <c r="T19" s="58">
        <f t="shared" si="12"/>
        <v>39.363134965955197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15493.488883225662</v>
      </c>
      <c r="F20" s="56">
        <v>15113.984303608642</v>
      </c>
      <c r="G20" s="57">
        <f t="shared" si="4"/>
        <v>30607.473186834304</v>
      </c>
      <c r="H20" s="56">
        <v>165</v>
      </c>
      <c r="I20" s="56">
        <v>187</v>
      </c>
      <c r="J20" s="57">
        <f t="shared" si="5"/>
        <v>352</v>
      </c>
      <c r="K20" s="56">
        <v>125</v>
      </c>
      <c r="L20" s="56">
        <v>114</v>
      </c>
      <c r="M20" s="57">
        <f t="shared" si="6"/>
        <v>239</v>
      </c>
      <c r="N20" s="32">
        <f t="shared" si="13"/>
        <v>0.23249533138093731</v>
      </c>
      <c r="O20" s="32">
        <f t="shared" si="0"/>
        <v>0.22011511568811373</v>
      </c>
      <c r="P20" s="33">
        <f t="shared" si="1"/>
        <v>0.2262126262847684</v>
      </c>
      <c r="Q20" s="41"/>
      <c r="R20" s="58">
        <f t="shared" si="10"/>
        <v>53.425823735260906</v>
      </c>
      <c r="S20" s="58">
        <f t="shared" si="11"/>
        <v>50.212572437238016</v>
      </c>
      <c r="T20" s="58">
        <f t="shared" si="12"/>
        <v>51.789294732376149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15362.198234175883</v>
      </c>
      <c r="F21" s="56">
        <v>15011.375628186439</v>
      </c>
      <c r="G21" s="57">
        <f t="shared" si="4"/>
        <v>30373.573862362322</v>
      </c>
      <c r="H21" s="56">
        <v>166</v>
      </c>
      <c r="I21" s="56">
        <v>188</v>
      </c>
      <c r="J21" s="57">
        <f t="shared" si="5"/>
        <v>354</v>
      </c>
      <c r="K21" s="56">
        <v>126</v>
      </c>
      <c r="L21" s="56">
        <v>106</v>
      </c>
      <c r="M21" s="57">
        <f t="shared" si="6"/>
        <v>232</v>
      </c>
      <c r="N21" s="32">
        <f t="shared" si="13"/>
        <v>0.22893118493943554</v>
      </c>
      <c r="O21" s="32">
        <f t="shared" si="0"/>
        <v>0.22439870288487263</v>
      </c>
      <c r="P21" s="33">
        <f t="shared" si="1"/>
        <v>0.22666846165942031</v>
      </c>
      <c r="Q21" s="41"/>
      <c r="R21" s="58">
        <f t="shared" si="10"/>
        <v>52.610267925259876</v>
      </c>
      <c r="S21" s="58">
        <f t="shared" si="11"/>
        <v>51.059100776144348</v>
      </c>
      <c r="T21" s="58">
        <f t="shared" si="12"/>
        <v>51.832037307785534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14808.434266920358</v>
      </c>
      <c r="F22" s="56">
        <v>14093.828537854561</v>
      </c>
      <c r="G22" s="57">
        <f t="shared" si="4"/>
        <v>28902.262804774917</v>
      </c>
      <c r="H22" s="56">
        <v>167</v>
      </c>
      <c r="I22" s="56">
        <v>199</v>
      </c>
      <c r="J22" s="57">
        <f t="shared" si="5"/>
        <v>366</v>
      </c>
      <c r="K22" s="56">
        <v>126</v>
      </c>
      <c r="L22" s="56">
        <v>105</v>
      </c>
      <c r="M22" s="57">
        <f t="shared" si="6"/>
        <v>231</v>
      </c>
      <c r="N22" s="32">
        <f t="shared" si="13"/>
        <v>0.21997080016221565</v>
      </c>
      <c r="O22" s="32">
        <f t="shared" si="0"/>
        <v>0.20418736291513909</v>
      </c>
      <c r="P22" s="33">
        <f t="shared" si="1"/>
        <v>0.21198045242016456</v>
      </c>
      <c r="Q22" s="41"/>
      <c r="R22" s="58">
        <f t="shared" si="10"/>
        <v>50.540731286417603</v>
      </c>
      <c r="S22" s="58">
        <f t="shared" si="11"/>
        <v>46.3612780850479</v>
      </c>
      <c r="T22" s="58">
        <f t="shared" si="12"/>
        <v>48.412500510510746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14064.472771192435</v>
      </c>
      <c r="F23" s="56">
        <v>10936.928022918004</v>
      </c>
      <c r="G23" s="57">
        <f t="shared" si="4"/>
        <v>25001.400794110439</v>
      </c>
      <c r="H23" s="56">
        <v>167</v>
      </c>
      <c r="I23" s="56">
        <v>196</v>
      </c>
      <c r="J23" s="57">
        <f t="shared" si="5"/>
        <v>363</v>
      </c>
      <c r="K23" s="56">
        <v>146</v>
      </c>
      <c r="L23" s="56">
        <v>105</v>
      </c>
      <c r="M23" s="57">
        <f t="shared" si="6"/>
        <v>251</v>
      </c>
      <c r="N23" s="32">
        <f t="shared" si="13"/>
        <v>0.19458318720520801</v>
      </c>
      <c r="O23" s="32">
        <f t="shared" si="0"/>
        <v>0.1599527322879081</v>
      </c>
      <c r="P23" s="33">
        <f t="shared" si="1"/>
        <v>0.17774855529881725</v>
      </c>
      <c r="Q23" s="41"/>
      <c r="R23" s="58">
        <f t="shared" si="10"/>
        <v>44.934417799336856</v>
      </c>
      <c r="S23" s="58">
        <f t="shared" si="11"/>
        <v>36.335309046239217</v>
      </c>
      <c r="T23" s="58">
        <f t="shared" si="12"/>
        <v>40.7188938014828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13066.144242380513</v>
      </c>
      <c r="F24" s="56">
        <v>9946.8752723541238</v>
      </c>
      <c r="G24" s="57">
        <f t="shared" si="4"/>
        <v>23013.019514734639</v>
      </c>
      <c r="H24" s="56">
        <v>152</v>
      </c>
      <c r="I24" s="56">
        <v>190</v>
      </c>
      <c r="J24" s="57">
        <f t="shared" si="5"/>
        <v>342</v>
      </c>
      <c r="K24" s="56">
        <v>146</v>
      </c>
      <c r="L24" s="56">
        <v>105</v>
      </c>
      <c r="M24" s="57">
        <f t="shared" si="6"/>
        <v>251</v>
      </c>
      <c r="N24" s="32">
        <f t="shared" si="13"/>
        <v>0.18925469644235968</v>
      </c>
      <c r="O24" s="32">
        <f t="shared" si="0"/>
        <v>0.14828376971309071</v>
      </c>
      <c r="P24" s="33">
        <f t="shared" si="1"/>
        <v>0.16906420448673698</v>
      </c>
      <c r="Q24" s="41"/>
      <c r="R24" s="58">
        <f t="shared" si="10"/>
        <v>43.846121618726556</v>
      </c>
      <c r="S24" s="58">
        <f t="shared" si="11"/>
        <v>33.718221262217369</v>
      </c>
      <c r="T24" s="58">
        <f t="shared" si="12"/>
        <v>38.807790075437836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12220.908304091683</v>
      </c>
      <c r="F25" s="56">
        <v>9735.3737873216542</v>
      </c>
      <c r="G25" s="57">
        <f t="shared" si="4"/>
        <v>21956.282091413337</v>
      </c>
      <c r="H25" s="56">
        <v>166</v>
      </c>
      <c r="I25" s="56">
        <v>173</v>
      </c>
      <c r="J25" s="57">
        <f t="shared" si="5"/>
        <v>339</v>
      </c>
      <c r="K25" s="56">
        <v>142</v>
      </c>
      <c r="L25" s="56">
        <v>105</v>
      </c>
      <c r="M25" s="57">
        <f t="shared" si="6"/>
        <v>247</v>
      </c>
      <c r="N25" s="32">
        <f t="shared" si="13"/>
        <v>0.17195109612916032</v>
      </c>
      <c r="O25" s="32">
        <f t="shared" si="0"/>
        <v>0.15353541804380605</v>
      </c>
      <c r="P25" s="33">
        <f t="shared" si="1"/>
        <v>0.16326801079278211</v>
      </c>
      <c r="Q25" s="41"/>
      <c r="R25" s="58">
        <f t="shared" si="10"/>
        <v>39.678273714583383</v>
      </c>
      <c r="S25" s="58">
        <f t="shared" si="11"/>
        <v>35.019330170221778</v>
      </c>
      <c r="T25" s="58">
        <f t="shared" si="12"/>
        <v>37.468058176473271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11734.372533160906</v>
      </c>
      <c r="F26" s="56">
        <v>9316.1789199916293</v>
      </c>
      <c r="G26" s="57">
        <f t="shared" si="4"/>
        <v>21050.551453152533</v>
      </c>
      <c r="H26" s="56">
        <v>166</v>
      </c>
      <c r="I26" s="56">
        <v>169</v>
      </c>
      <c r="J26" s="57">
        <f t="shared" si="5"/>
        <v>335</v>
      </c>
      <c r="K26" s="56">
        <v>125</v>
      </c>
      <c r="L26" s="56">
        <v>104</v>
      </c>
      <c r="M26" s="57">
        <f t="shared" si="6"/>
        <v>229</v>
      </c>
      <c r="N26" s="32">
        <f t="shared" si="13"/>
        <v>0.17551711937837899</v>
      </c>
      <c r="O26" s="32">
        <f t="shared" si="0"/>
        <v>0.14954698407588976</v>
      </c>
      <c r="P26" s="33">
        <f t="shared" si="1"/>
        <v>0.16299051856070779</v>
      </c>
      <c r="Q26" s="41"/>
      <c r="R26" s="58">
        <f t="shared" si="10"/>
        <v>40.32430423766634</v>
      </c>
      <c r="S26" s="58">
        <f t="shared" si="11"/>
        <v>34.125197509126849</v>
      </c>
      <c r="T26" s="58">
        <f t="shared" si="12"/>
        <v>37.323672789277538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10608.825095132079</v>
      </c>
      <c r="F27" s="56">
        <v>7360.9933307536348</v>
      </c>
      <c r="G27" s="57">
        <f t="shared" si="4"/>
        <v>17969.818425885715</v>
      </c>
      <c r="H27" s="56">
        <v>176</v>
      </c>
      <c r="I27" s="56">
        <v>169</v>
      </c>
      <c r="J27" s="57">
        <f t="shared" si="5"/>
        <v>345</v>
      </c>
      <c r="K27" s="56">
        <v>125</v>
      </c>
      <c r="L27" s="56">
        <v>102</v>
      </c>
      <c r="M27" s="57">
        <f t="shared" si="6"/>
        <v>227</v>
      </c>
      <c r="N27" s="32">
        <f t="shared" si="13"/>
        <v>0.15371544417427957</v>
      </c>
      <c r="O27" s="32">
        <f t="shared" si="0"/>
        <v>0.11910992444585169</v>
      </c>
      <c r="P27" s="33">
        <f t="shared" si="1"/>
        <v>0.13736712960100991</v>
      </c>
      <c r="Q27" s="41"/>
      <c r="R27" s="58">
        <f t="shared" si="10"/>
        <v>35.245266096784313</v>
      </c>
      <c r="S27" s="58">
        <f t="shared" si="11"/>
        <v>27.162337013851051</v>
      </c>
      <c r="T27" s="58">
        <f t="shared" si="12"/>
        <v>31.41576647882118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2961.0760441169255</v>
      </c>
      <c r="F28" s="56">
        <v>3114.2417236754191</v>
      </c>
      <c r="G28" s="57">
        <f t="shared" si="4"/>
        <v>6075.317767792345</v>
      </c>
      <c r="H28" s="56">
        <v>84</v>
      </c>
      <c r="I28" s="56">
        <v>126</v>
      </c>
      <c r="J28" s="57">
        <f t="shared" si="5"/>
        <v>210</v>
      </c>
      <c r="K28" s="56">
        <v>0</v>
      </c>
      <c r="L28" s="56">
        <v>0</v>
      </c>
      <c r="M28" s="57">
        <f t="shared" si="6"/>
        <v>0</v>
      </c>
      <c r="N28" s="32">
        <f t="shared" si="13"/>
        <v>0.16319863558845488</v>
      </c>
      <c r="O28" s="32">
        <f t="shared" si="0"/>
        <v>0.11442687109330611</v>
      </c>
      <c r="P28" s="33">
        <f t="shared" si="1"/>
        <v>0.13393557689136562</v>
      </c>
      <c r="Q28" s="41"/>
      <c r="R28" s="58">
        <f t="shared" si="10"/>
        <v>35.250905287106256</v>
      </c>
      <c r="S28" s="58">
        <f t="shared" si="11"/>
        <v>24.71620415615412</v>
      </c>
      <c r="T28" s="58">
        <f t="shared" si="12"/>
        <v>28.930084608534976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2683.0188800359078</v>
      </c>
      <c r="F29" s="56">
        <v>3125.1845939917166</v>
      </c>
      <c r="G29" s="57">
        <f t="shared" si="4"/>
        <v>5808.2034740276249</v>
      </c>
      <c r="H29" s="56">
        <v>84</v>
      </c>
      <c r="I29" s="56">
        <v>126</v>
      </c>
      <c r="J29" s="57">
        <f t="shared" si="5"/>
        <v>210</v>
      </c>
      <c r="K29" s="56">
        <v>0</v>
      </c>
      <c r="L29" s="56">
        <v>0</v>
      </c>
      <c r="M29" s="57">
        <f t="shared" si="6"/>
        <v>0</v>
      </c>
      <c r="N29" s="32">
        <f t="shared" si="13"/>
        <v>0.14787361552226125</v>
      </c>
      <c r="O29" s="32">
        <f t="shared" si="0"/>
        <v>0.11482894598734997</v>
      </c>
      <c r="P29" s="33">
        <f t="shared" si="1"/>
        <v>0.12804681380131447</v>
      </c>
      <c r="Q29" s="41"/>
      <c r="R29" s="58">
        <f t="shared" si="10"/>
        <v>31.940700952808427</v>
      </c>
      <c r="S29" s="58">
        <f t="shared" si="11"/>
        <v>24.803052333267591</v>
      </c>
      <c r="T29" s="58">
        <f t="shared" si="12"/>
        <v>27.658111781083928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2633.4625074979131</v>
      </c>
      <c r="F30" s="56">
        <v>3082.6640942164649</v>
      </c>
      <c r="G30" s="57">
        <f t="shared" si="4"/>
        <v>5716.126601714378</v>
      </c>
      <c r="H30" s="56">
        <v>84</v>
      </c>
      <c r="I30" s="56">
        <v>139</v>
      </c>
      <c r="J30" s="57">
        <f t="shared" si="5"/>
        <v>223</v>
      </c>
      <c r="K30" s="56">
        <v>0</v>
      </c>
      <c r="L30" s="56">
        <v>0</v>
      </c>
      <c r="M30" s="57">
        <f t="shared" si="6"/>
        <v>0</v>
      </c>
      <c r="N30" s="32">
        <f t="shared" si="13"/>
        <v>0.14514233396703666</v>
      </c>
      <c r="O30" s="32">
        <f t="shared" si="0"/>
        <v>0.10267333114230166</v>
      </c>
      <c r="P30" s="33">
        <f t="shared" si="1"/>
        <v>0.11867062368614803</v>
      </c>
      <c r="Q30" s="41"/>
      <c r="R30" s="58">
        <f t="shared" si="10"/>
        <v>31.350744136879918</v>
      </c>
      <c r="S30" s="58">
        <f t="shared" si="11"/>
        <v>22.177439526737157</v>
      </c>
      <c r="T30" s="58">
        <f t="shared" si="12"/>
        <v>25.632854716207973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2451.306688577406</v>
      </c>
      <c r="F31" s="56">
        <v>3024.0892128274554</v>
      </c>
      <c r="G31" s="57">
        <f t="shared" si="4"/>
        <v>5475.3959014048614</v>
      </c>
      <c r="H31" s="56">
        <v>80</v>
      </c>
      <c r="I31" s="56">
        <v>105</v>
      </c>
      <c r="J31" s="57">
        <f t="shared" si="5"/>
        <v>185</v>
      </c>
      <c r="K31" s="56">
        <v>0</v>
      </c>
      <c r="L31" s="56">
        <v>0</v>
      </c>
      <c r="M31" s="57">
        <f t="shared" si="6"/>
        <v>0</v>
      </c>
      <c r="N31" s="32">
        <f t="shared" si="13"/>
        <v>0.14185802595934063</v>
      </c>
      <c r="O31" s="32">
        <f t="shared" si="0"/>
        <v>0.13333726687951744</v>
      </c>
      <c r="P31" s="33">
        <f t="shared" si="1"/>
        <v>0.13702191945457612</v>
      </c>
      <c r="Q31" s="41"/>
      <c r="R31" s="58">
        <f t="shared" si="10"/>
        <v>30.641333607217575</v>
      </c>
      <c r="S31" s="58">
        <f t="shared" si="11"/>
        <v>28.800849645975767</v>
      </c>
      <c r="T31" s="58">
        <f t="shared" si="12"/>
        <v>29.596734602188441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2298.1345739043354</v>
      </c>
      <c r="F32" s="56">
        <v>2908.099588335313</v>
      </c>
      <c r="G32" s="57">
        <f t="shared" si="4"/>
        <v>5206.2341622396489</v>
      </c>
      <c r="H32" s="56">
        <v>64</v>
      </c>
      <c r="I32" s="56">
        <v>105</v>
      </c>
      <c r="J32" s="57">
        <f t="shared" si="5"/>
        <v>169</v>
      </c>
      <c r="K32" s="56">
        <v>0</v>
      </c>
      <c r="L32" s="56">
        <v>0</v>
      </c>
      <c r="M32" s="57">
        <f t="shared" si="6"/>
        <v>0</v>
      </c>
      <c r="N32" s="32">
        <f t="shared" si="13"/>
        <v>0.16624237369099648</v>
      </c>
      <c r="O32" s="32">
        <f t="shared" si="0"/>
        <v>0.12822308590543707</v>
      </c>
      <c r="P32" s="33">
        <f t="shared" si="1"/>
        <v>0.14262092269996846</v>
      </c>
      <c r="Q32" s="41"/>
      <c r="R32" s="58">
        <f t="shared" si="10"/>
        <v>35.908352717255241</v>
      </c>
      <c r="S32" s="58">
        <f t="shared" si="11"/>
        <v>27.69618655557441</v>
      </c>
      <c r="T32" s="58">
        <f t="shared" si="12"/>
        <v>30.806119303193189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1687.3647795299544</v>
      </c>
      <c r="F33" s="56">
        <v>2280.9780407673588</v>
      </c>
      <c r="G33" s="57">
        <f t="shared" si="4"/>
        <v>3968.3428202973132</v>
      </c>
      <c r="H33" s="56">
        <v>84</v>
      </c>
      <c r="I33" s="56">
        <v>105</v>
      </c>
      <c r="J33" s="57">
        <f t="shared" si="5"/>
        <v>189</v>
      </c>
      <c r="K33" s="56">
        <v>0</v>
      </c>
      <c r="L33" s="56">
        <v>0</v>
      </c>
      <c r="M33" s="57">
        <f t="shared" si="6"/>
        <v>0</v>
      </c>
      <c r="N33" s="32">
        <f t="shared" si="13"/>
        <v>9.2998499753635055E-2</v>
      </c>
      <c r="O33" s="32">
        <f t="shared" si="0"/>
        <v>0.10057222401972482</v>
      </c>
      <c r="P33" s="33">
        <f t="shared" si="1"/>
        <v>9.7206124345907141E-2</v>
      </c>
      <c r="Q33" s="41"/>
      <c r="R33" s="58">
        <f t="shared" si="10"/>
        <v>20.087675946785172</v>
      </c>
      <c r="S33" s="58">
        <f t="shared" si="11"/>
        <v>21.723600388260561</v>
      </c>
      <c r="T33" s="58">
        <f t="shared" si="12"/>
        <v>20.996522858715942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836.44910915262733</v>
      </c>
      <c r="F34" s="56">
        <v>828.617249701692</v>
      </c>
      <c r="G34" s="57">
        <f t="shared" si="4"/>
        <v>1665.0663588543193</v>
      </c>
      <c r="H34" s="56">
        <v>84</v>
      </c>
      <c r="I34" s="56">
        <v>105</v>
      </c>
      <c r="J34" s="57">
        <f t="shared" si="5"/>
        <v>189</v>
      </c>
      <c r="K34" s="56">
        <v>0</v>
      </c>
      <c r="L34" s="56">
        <v>0</v>
      </c>
      <c r="M34" s="57">
        <f t="shared" si="6"/>
        <v>0</v>
      </c>
      <c r="N34" s="32">
        <f t="shared" si="13"/>
        <v>4.6100590231075142E-2</v>
      </c>
      <c r="O34" s="32">
        <f t="shared" si="0"/>
        <v>3.6535152103249209E-2</v>
      </c>
      <c r="P34" s="33">
        <f t="shared" si="1"/>
        <v>4.0786457937838513E-2</v>
      </c>
      <c r="Q34" s="41"/>
      <c r="R34" s="58">
        <f t="shared" si="10"/>
        <v>9.9577274899122301</v>
      </c>
      <c r="S34" s="58">
        <f t="shared" si="11"/>
        <v>7.8915928543018286</v>
      </c>
      <c r="T34" s="58">
        <f t="shared" si="12"/>
        <v>8.8098749145731183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479.53458604055726</v>
      </c>
      <c r="F35" s="56">
        <v>512.19102895126514</v>
      </c>
      <c r="G35" s="57">
        <f t="shared" si="4"/>
        <v>991.72561499182234</v>
      </c>
      <c r="H35" s="56">
        <v>84</v>
      </c>
      <c r="I35" s="56">
        <v>105</v>
      </c>
      <c r="J35" s="57">
        <f t="shared" si="5"/>
        <v>189</v>
      </c>
      <c r="K35" s="56">
        <v>0</v>
      </c>
      <c r="L35" s="56">
        <v>0</v>
      </c>
      <c r="M35" s="57">
        <f t="shared" si="6"/>
        <v>0</v>
      </c>
      <c r="N35" s="32">
        <f t="shared" si="13"/>
        <v>2.6429375332923128E-2</v>
      </c>
      <c r="O35" s="32">
        <f t="shared" si="0"/>
        <v>2.2583378701554899E-2</v>
      </c>
      <c r="P35" s="33">
        <f t="shared" si="1"/>
        <v>2.4292710537718556E-2</v>
      </c>
      <c r="Q35" s="41"/>
      <c r="R35" s="58">
        <f t="shared" si="10"/>
        <v>5.7087450719113964</v>
      </c>
      <c r="S35" s="58">
        <f t="shared" si="11"/>
        <v>4.8780097995358584</v>
      </c>
      <c r="T35" s="58">
        <f t="shared" si="12"/>
        <v>5.2472254761472081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124.24388166605191</v>
      </c>
      <c r="F36" s="61">
        <v>107</v>
      </c>
      <c r="G36" s="62">
        <f t="shared" si="4"/>
        <v>231.24388166605189</v>
      </c>
      <c r="H36" s="61">
        <v>84</v>
      </c>
      <c r="I36" s="61">
        <v>105</v>
      </c>
      <c r="J36" s="62">
        <f t="shared" si="5"/>
        <v>189</v>
      </c>
      <c r="K36" s="61">
        <v>0</v>
      </c>
      <c r="L36" s="61">
        <v>0</v>
      </c>
      <c r="M36" s="62">
        <f t="shared" si="6"/>
        <v>0</v>
      </c>
      <c r="N36" s="34">
        <f t="shared" si="13"/>
        <v>6.8476566173970403E-3</v>
      </c>
      <c r="O36" s="34">
        <f t="shared" si="0"/>
        <v>4.7178130511463844E-3</v>
      </c>
      <c r="P36" s="35">
        <f t="shared" si="1"/>
        <v>5.6644101917022313E-3</v>
      </c>
      <c r="Q36" s="41"/>
      <c r="R36" s="58">
        <f t="shared" si="10"/>
        <v>1.4790938293577607</v>
      </c>
      <c r="S36" s="58">
        <f t="shared" si="11"/>
        <v>1.019047619047619</v>
      </c>
      <c r="T36" s="58">
        <f t="shared" si="12"/>
        <v>1.223512601407682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3759.7968236130828</v>
      </c>
      <c r="F37" s="64">
        <v>3270.794442717488</v>
      </c>
      <c r="G37" s="65">
        <f t="shared" si="4"/>
        <v>7030.5912663305708</v>
      </c>
      <c r="H37" s="64">
        <v>42</v>
      </c>
      <c r="I37" s="64">
        <v>42</v>
      </c>
      <c r="J37" s="65">
        <f t="shared" si="5"/>
        <v>84</v>
      </c>
      <c r="K37" s="64">
        <v>63</v>
      </c>
      <c r="L37" s="64">
        <v>67</v>
      </c>
      <c r="M37" s="65">
        <f t="shared" si="6"/>
        <v>130</v>
      </c>
      <c r="N37" s="30">
        <f t="shared" si="13"/>
        <v>0.15224314964419675</v>
      </c>
      <c r="O37" s="30">
        <f t="shared" si="0"/>
        <v>0.12732771888498473</v>
      </c>
      <c r="P37" s="31">
        <f t="shared" si="1"/>
        <v>0.13954015692145463</v>
      </c>
      <c r="Q37" s="41"/>
      <c r="R37" s="58">
        <f t="shared" si="10"/>
        <v>35.807588796315073</v>
      </c>
      <c r="S37" s="58">
        <f t="shared" si="11"/>
        <v>30.007288465298053</v>
      </c>
      <c r="T37" s="58">
        <f t="shared" si="12"/>
        <v>32.853230216497991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3580.3507796669746</v>
      </c>
      <c r="F38" s="56">
        <v>3262.3756864559978</v>
      </c>
      <c r="G38" s="57">
        <f t="shared" si="4"/>
        <v>6842.7264661229729</v>
      </c>
      <c r="H38" s="56">
        <v>42</v>
      </c>
      <c r="I38" s="56">
        <v>42</v>
      </c>
      <c r="J38" s="57">
        <f t="shared" si="5"/>
        <v>84</v>
      </c>
      <c r="K38" s="56">
        <v>68</v>
      </c>
      <c r="L38" s="56">
        <v>81</v>
      </c>
      <c r="M38" s="57">
        <f t="shared" si="6"/>
        <v>149</v>
      </c>
      <c r="N38" s="32">
        <f t="shared" si="13"/>
        <v>0.13804560378111408</v>
      </c>
      <c r="O38" s="32">
        <f t="shared" si="0"/>
        <v>0.11187845289629622</v>
      </c>
      <c r="P38" s="33">
        <f t="shared" si="1"/>
        <v>0.12419642925299428</v>
      </c>
      <c r="Q38" s="41"/>
      <c r="R38" s="58">
        <f t="shared" si="10"/>
        <v>32.548643451517954</v>
      </c>
      <c r="S38" s="58">
        <f t="shared" si="11"/>
        <v>26.523379564682909</v>
      </c>
      <c r="T38" s="58">
        <f t="shared" si="12"/>
        <v>29.367924747308898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3478.1207513213863</v>
      </c>
      <c r="F39" s="56">
        <v>3198.5167249861106</v>
      </c>
      <c r="G39" s="57">
        <f t="shared" si="4"/>
        <v>6676.6374763074964</v>
      </c>
      <c r="H39" s="56">
        <v>42</v>
      </c>
      <c r="I39" s="56">
        <v>42</v>
      </c>
      <c r="J39" s="57">
        <f t="shared" si="5"/>
        <v>84</v>
      </c>
      <c r="K39" s="56">
        <v>62</v>
      </c>
      <c r="L39" s="56">
        <v>64</v>
      </c>
      <c r="M39" s="57">
        <f t="shared" si="6"/>
        <v>126</v>
      </c>
      <c r="N39" s="32">
        <f t="shared" si="13"/>
        <v>0.14226606476281847</v>
      </c>
      <c r="O39" s="32">
        <f t="shared" si="0"/>
        <v>0.12822789949431168</v>
      </c>
      <c r="P39" s="33">
        <f t="shared" si="1"/>
        <v>0.13517649571403256</v>
      </c>
      <c r="Q39" s="41"/>
      <c r="R39" s="58">
        <f t="shared" si="10"/>
        <v>33.443468762705635</v>
      </c>
      <c r="S39" s="58">
        <f t="shared" si="11"/>
        <v>30.174686084774628</v>
      </c>
      <c r="T39" s="58">
        <f t="shared" si="12"/>
        <v>31.79351179194046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3419.9261383157941</v>
      </c>
      <c r="F40" s="56">
        <v>3165.2220989877001</v>
      </c>
      <c r="G40" s="57">
        <f t="shared" si="4"/>
        <v>6585.1482373034942</v>
      </c>
      <c r="H40" s="56">
        <v>42</v>
      </c>
      <c r="I40" s="56">
        <v>42</v>
      </c>
      <c r="J40" s="57">
        <f t="shared" si="5"/>
        <v>84</v>
      </c>
      <c r="K40" s="56">
        <v>63</v>
      </c>
      <c r="L40" s="56">
        <v>63</v>
      </c>
      <c r="M40" s="57">
        <f t="shared" si="6"/>
        <v>126</v>
      </c>
      <c r="N40" s="32">
        <f t="shared" si="13"/>
        <v>0.13848097417864408</v>
      </c>
      <c r="O40" s="32">
        <f t="shared" si="0"/>
        <v>0.12816739953788872</v>
      </c>
      <c r="P40" s="33">
        <f t="shared" si="1"/>
        <v>0.13332418685826641</v>
      </c>
      <c r="Q40" s="41"/>
      <c r="R40" s="58">
        <f t="shared" si="10"/>
        <v>32.570725126817088</v>
      </c>
      <c r="S40" s="58">
        <f t="shared" si="11"/>
        <v>30.144972371311429</v>
      </c>
      <c r="T40" s="58">
        <f t="shared" si="12"/>
        <v>31.357848749064257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3400.2195049493421</v>
      </c>
      <c r="F41" s="56">
        <v>3140.0359120722492</v>
      </c>
      <c r="G41" s="57">
        <f t="shared" si="4"/>
        <v>6540.2554170215917</v>
      </c>
      <c r="H41" s="56">
        <v>42</v>
      </c>
      <c r="I41" s="56">
        <v>42</v>
      </c>
      <c r="J41" s="57">
        <f t="shared" si="5"/>
        <v>84</v>
      </c>
      <c r="K41" s="56">
        <v>63</v>
      </c>
      <c r="L41" s="56">
        <v>63</v>
      </c>
      <c r="M41" s="57">
        <f t="shared" si="6"/>
        <v>126</v>
      </c>
      <c r="N41" s="32">
        <f t="shared" si="13"/>
        <v>0.13768300554540583</v>
      </c>
      <c r="O41" s="32">
        <f t="shared" si="0"/>
        <v>0.1271475506993946</v>
      </c>
      <c r="P41" s="33">
        <f t="shared" si="1"/>
        <v>0.13241527812240023</v>
      </c>
      <c r="Q41" s="41"/>
      <c r="R41" s="58">
        <f t="shared" si="10"/>
        <v>32.383042904279449</v>
      </c>
      <c r="S41" s="58">
        <f t="shared" si="11"/>
        <v>29.90510392449761</v>
      </c>
      <c r="T41" s="58">
        <f t="shared" si="12"/>
        <v>31.144073414388533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2567.9545574741546</v>
      </c>
      <c r="F42" s="56">
        <v>1219.7319055173466</v>
      </c>
      <c r="G42" s="57">
        <f t="shared" si="4"/>
        <v>3787.6864629915012</v>
      </c>
      <c r="H42" s="56">
        <v>0</v>
      </c>
      <c r="I42" s="56">
        <v>0</v>
      </c>
      <c r="J42" s="57">
        <f t="shared" si="5"/>
        <v>0</v>
      </c>
      <c r="K42" s="56">
        <v>63</v>
      </c>
      <c r="L42" s="56">
        <v>63</v>
      </c>
      <c r="M42" s="57">
        <f t="shared" si="6"/>
        <v>126</v>
      </c>
      <c r="N42" s="32">
        <f t="shared" si="13"/>
        <v>0.16435961069343027</v>
      </c>
      <c r="O42" s="32">
        <f t="shared" si="0"/>
        <v>7.8067838294761049E-2</v>
      </c>
      <c r="P42" s="33">
        <f t="shared" si="1"/>
        <v>0.12121372449409566</v>
      </c>
      <c r="Q42" s="41"/>
      <c r="R42" s="58">
        <f t="shared" si="10"/>
        <v>40.761183451970709</v>
      </c>
      <c r="S42" s="58">
        <f t="shared" si="11"/>
        <v>19.36082389710074</v>
      </c>
      <c r="T42" s="58">
        <f t="shared" si="12"/>
        <v>30.061003674535723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2325.8608359217114</v>
      </c>
      <c r="F43" s="56">
        <v>1126.8096783188885</v>
      </c>
      <c r="G43" s="57">
        <f t="shared" si="4"/>
        <v>3452.6705142405999</v>
      </c>
      <c r="H43" s="56">
        <v>0</v>
      </c>
      <c r="I43" s="56">
        <v>0</v>
      </c>
      <c r="J43" s="57">
        <f t="shared" si="5"/>
        <v>0</v>
      </c>
      <c r="K43" s="56">
        <v>63</v>
      </c>
      <c r="L43" s="56">
        <v>63</v>
      </c>
      <c r="M43" s="57">
        <f t="shared" si="6"/>
        <v>126</v>
      </c>
      <c r="N43" s="32">
        <f t="shared" si="13"/>
        <v>0.14886462083472296</v>
      </c>
      <c r="O43" s="32">
        <f t="shared" si="0"/>
        <v>7.2120435120256565E-2</v>
      </c>
      <c r="P43" s="33">
        <f t="shared" si="1"/>
        <v>0.11049252797748976</v>
      </c>
      <c r="Q43" s="41"/>
      <c r="R43" s="58">
        <f t="shared" si="10"/>
        <v>36.918425967011295</v>
      </c>
      <c r="S43" s="58">
        <f t="shared" si="11"/>
        <v>17.885867909823627</v>
      </c>
      <c r="T43" s="58">
        <f t="shared" si="12"/>
        <v>27.402146938417459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2243.4292354942554</v>
      </c>
      <c r="F44" s="56">
        <v>1087.6442490740308</v>
      </c>
      <c r="G44" s="57">
        <f t="shared" si="4"/>
        <v>3331.0734845682864</v>
      </c>
      <c r="H44" s="56">
        <v>0</v>
      </c>
      <c r="I44" s="56">
        <v>0</v>
      </c>
      <c r="J44" s="57">
        <f t="shared" si="5"/>
        <v>0</v>
      </c>
      <c r="K44" s="56">
        <v>63</v>
      </c>
      <c r="L44" s="56">
        <v>53</v>
      </c>
      <c r="M44" s="57">
        <f t="shared" si="6"/>
        <v>116</v>
      </c>
      <c r="N44" s="32">
        <f t="shared" si="13"/>
        <v>0.14358866074592008</v>
      </c>
      <c r="O44" s="32">
        <f t="shared" si="0"/>
        <v>8.274834518213868E-2</v>
      </c>
      <c r="P44" s="33">
        <f t="shared" si="1"/>
        <v>0.11579093035901997</v>
      </c>
      <c r="Q44" s="41"/>
      <c r="R44" s="58">
        <f t="shared" si="10"/>
        <v>35.609987864988184</v>
      </c>
      <c r="S44" s="58">
        <f t="shared" si="11"/>
        <v>20.521589605170391</v>
      </c>
      <c r="T44" s="58">
        <f t="shared" si="12"/>
        <v>28.716150729036951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2194.8577524246011</v>
      </c>
      <c r="F45" s="56">
        <v>1091.6579254696323</v>
      </c>
      <c r="G45" s="57">
        <f t="shared" si="4"/>
        <v>3286.5156778942337</v>
      </c>
      <c r="H45" s="56">
        <v>0</v>
      </c>
      <c r="I45" s="56">
        <v>0</v>
      </c>
      <c r="J45" s="57">
        <f t="shared" si="5"/>
        <v>0</v>
      </c>
      <c r="K45" s="56">
        <v>63</v>
      </c>
      <c r="L45" s="56">
        <v>42</v>
      </c>
      <c r="M45" s="57">
        <f t="shared" si="6"/>
        <v>105</v>
      </c>
      <c r="N45" s="32">
        <f t="shared" si="13"/>
        <v>0.14047988686793403</v>
      </c>
      <c r="O45" s="32">
        <f t="shared" si="0"/>
        <v>0.10480586842066363</v>
      </c>
      <c r="P45" s="33">
        <f t="shared" si="1"/>
        <v>0.12621027948902588</v>
      </c>
      <c r="Q45" s="41"/>
      <c r="R45" s="58">
        <f t="shared" si="10"/>
        <v>34.839011943247634</v>
      </c>
      <c r="S45" s="58">
        <f t="shared" si="11"/>
        <v>25.991855368324579</v>
      </c>
      <c r="T45" s="58">
        <f t="shared" si="12"/>
        <v>31.300149313278418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2170.7759837485064</v>
      </c>
      <c r="F46" s="56">
        <v>1099.8415047638864</v>
      </c>
      <c r="G46" s="57">
        <f t="shared" si="4"/>
        <v>3270.6174885123928</v>
      </c>
      <c r="H46" s="56">
        <v>0</v>
      </c>
      <c r="I46" s="56">
        <v>0</v>
      </c>
      <c r="J46" s="57">
        <f t="shared" si="5"/>
        <v>0</v>
      </c>
      <c r="K46" s="56">
        <v>63</v>
      </c>
      <c r="L46" s="56">
        <v>42</v>
      </c>
      <c r="M46" s="57">
        <f t="shared" si="6"/>
        <v>105</v>
      </c>
      <c r="N46" s="32">
        <f t="shared" si="13"/>
        <v>0.13893855502742616</v>
      </c>
      <c r="O46" s="32">
        <f t="shared" si="0"/>
        <v>0.10559154231604131</v>
      </c>
      <c r="P46" s="33">
        <f t="shared" si="1"/>
        <v>0.12559974994287224</v>
      </c>
      <c r="Q46" s="41"/>
      <c r="R46" s="58">
        <f t="shared" si="10"/>
        <v>34.456761646801688</v>
      </c>
      <c r="S46" s="58">
        <f t="shared" si="11"/>
        <v>26.186702494378249</v>
      </c>
      <c r="T46" s="58">
        <f t="shared" si="12"/>
        <v>31.148737985832312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2177.1095141647029</v>
      </c>
      <c r="F47" s="56">
        <v>1106.2978100801408</v>
      </c>
      <c r="G47" s="57">
        <f t="shared" si="4"/>
        <v>3283.4073242448439</v>
      </c>
      <c r="H47" s="56">
        <v>0</v>
      </c>
      <c r="I47" s="56">
        <v>0</v>
      </c>
      <c r="J47" s="57">
        <f t="shared" si="5"/>
        <v>0</v>
      </c>
      <c r="K47" s="56">
        <v>63</v>
      </c>
      <c r="L47" s="56">
        <v>42</v>
      </c>
      <c r="M47" s="57">
        <f t="shared" si="6"/>
        <v>105</v>
      </c>
      <c r="N47" s="32">
        <f t="shared" si="13"/>
        <v>0.13934392691786374</v>
      </c>
      <c r="O47" s="32">
        <f t="shared" si="0"/>
        <v>0.1062113872964805</v>
      </c>
      <c r="P47" s="33">
        <f t="shared" si="1"/>
        <v>0.12609091106931045</v>
      </c>
      <c r="Q47" s="41"/>
      <c r="R47" s="58">
        <f t="shared" si="10"/>
        <v>34.557293875630208</v>
      </c>
      <c r="S47" s="58">
        <f t="shared" si="11"/>
        <v>26.340424049527162</v>
      </c>
      <c r="T47" s="58">
        <f t="shared" si="12"/>
        <v>31.270545945188989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2003.5009878770538</v>
      </c>
      <c r="F48" s="56">
        <v>793.76093160923426</v>
      </c>
      <c r="G48" s="57">
        <f t="shared" si="4"/>
        <v>2797.2619194862882</v>
      </c>
      <c r="H48" s="56">
        <v>0</v>
      </c>
      <c r="I48" s="56">
        <v>0</v>
      </c>
      <c r="J48" s="57">
        <f t="shared" ref="J48:J58" si="14">+H48+I48</f>
        <v>0</v>
      </c>
      <c r="K48" s="56">
        <v>63</v>
      </c>
      <c r="L48" s="56">
        <v>42</v>
      </c>
      <c r="M48" s="57">
        <f t="shared" ref="M48:M58" si="15">+K48+L48</f>
        <v>105</v>
      </c>
      <c r="N48" s="32">
        <f t="shared" ref="N48" si="16">+E48/(H48*216+K48*248)</f>
        <v>0.12823227008941718</v>
      </c>
      <c r="O48" s="32">
        <f t="shared" ref="O48" si="17">+F48/(I48*216+L48*248)</f>
        <v>7.6205926613789776E-2</v>
      </c>
      <c r="P48" s="33">
        <f t="shared" ref="P48" si="18">+G48/(J48*216+M48*248)</f>
        <v>0.10742173269916622</v>
      </c>
      <c r="Q48" s="41"/>
      <c r="R48" s="58">
        <f t="shared" ref="R48" si="19">+E48/(H48+K48)</f>
        <v>31.801602982175456</v>
      </c>
      <c r="S48" s="58">
        <f t="shared" ref="S48" si="20">+F48/(I48+L48)</f>
        <v>18.899069800219863</v>
      </c>
      <c r="T48" s="58">
        <f t="shared" ref="T48" si="21">+G48/(J48+M48)</f>
        <v>26.640589709393222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1863.1739046502178</v>
      </c>
      <c r="F49" s="56">
        <v>787.33221735780648</v>
      </c>
      <c r="G49" s="57">
        <f t="shared" si="4"/>
        <v>2650.5061220080242</v>
      </c>
      <c r="H49" s="56">
        <v>0</v>
      </c>
      <c r="I49" s="56">
        <v>0</v>
      </c>
      <c r="J49" s="57">
        <f t="shared" si="14"/>
        <v>0</v>
      </c>
      <c r="K49" s="56">
        <v>65</v>
      </c>
      <c r="L49" s="56">
        <v>42</v>
      </c>
      <c r="M49" s="57">
        <f t="shared" si="15"/>
        <v>107</v>
      </c>
      <c r="N49" s="32">
        <f t="shared" si="13"/>
        <v>0.11558150773264378</v>
      </c>
      <c r="O49" s="32">
        <f t="shared" si="0"/>
        <v>7.5588730545104316E-2</v>
      </c>
      <c r="P49" s="33">
        <f t="shared" si="1"/>
        <v>9.9883408275852584E-2</v>
      </c>
      <c r="Q49" s="41"/>
      <c r="R49" s="58">
        <f t="shared" si="10"/>
        <v>28.664213917695658</v>
      </c>
      <c r="S49" s="58">
        <f t="shared" si="11"/>
        <v>18.746005175185868</v>
      </c>
      <c r="T49" s="58">
        <f t="shared" si="12"/>
        <v>24.771085252411442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1856.3804696214913</v>
      </c>
      <c r="F50" s="56">
        <v>779.06083235801464</v>
      </c>
      <c r="G50" s="57">
        <f t="shared" si="4"/>
        <v>2635.4413019795061</v>
      </c>
      <c r="H50" s="56">
        <v>0</v>
      </c>
      <c r="I50" s="56">
        <v>0</v>
      </c>
      <c r="J50" s="57">
        <f t="shared" si="14"/>
        <v>0</v>
      </c>
      <c r="K50" s="56">
        <v>69</v>
      </c>
      <c r="L50" s="56">
        <v>42</v>
      </c>
      <c r="M50" s="57">
        <f t="shared" si="15"/>
        <v>111</v>
      </c>
      <c r="N50" s="32">
        <f t="shared" si="13"/>
        <v>0.1084841321658188</v>
      </c>
      <c r="O50" s="32">
        <f t="shared" si="0"/>
        <v>7.4794626762482205E-2</v>
      </c>
      <c r="P50" s="33">
        <f t="shared" si="1"/>
        <v>9.5736751742934681E-2</v>
      </c>
      <c r="Q50" s="41"/>
      <c r="R50" s="58">
        <f t="shared" si="10"/>
        <v>26.904064777123061</v>
      </c>
      <c r="S50" s="58">
        <f t="shared" si="11"/>
        <v>18.549067437095587</v>
      </c>
      <c r="T50" s="58">
        <f t="shared" si="12"/>
        <v>23.742714432247801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1735.7367445769337</v>
      </c>
      <c r="F51" s="56">
        <v>752.01574171020957</v>
      </c>
      <c r="G51" s="57">
        <f t="shared" si="4"/>
        <v>2487.7524862871433</v>
      </c>
      <c r="H51" s="56">
        <v>0</v>
      </c>
      <c r="I51" s="56">
        <v>0</v>
      </c>
      <c r="J51" s="57">
        <f t="shared" si="14"/>
        <v>0</v>
      </c>
      <c r="K51" s="56">
        <v>84</v>
      </c>
      <c r="L51" s="56">
        <v>42</v>
      </c>
      <c r="M51" s="57">
        <f t="shared" si="15"/>
        <v>126</v>
      </c>
      <c r="N51" s="32">
        <f t="shared" si="13"/>
        <v>8.332069626425373E-2</v>
      </c>
      <c r="O51" s="32">
        <f t="shared" si="0"/>
        <v>7.2198131884620736E-2</v>
      </c>
      <c r="P51" s="33">
        <f t="shared" si="1"/>
        <v>7.9613174804376061E-2</v>
      </c>
      <c r="Q51" s="41"/>
      <c r="R51" s="58">
        <f t="shared" si="10"/>
        <v>20.663532673534924</v>
      </c>
      <c r="S51" s="58">
        <f t="shared" si="11"/>
        <v>17.905136707385942</v>
      </c>
      <c r="T51" s="58">
        <f t="shared" si="12"/>
        <v>19.744067351485263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1740.0692189718129</v>
      </c>
      <c r="F52" s="56">
        <v>742.51902808950456</v>
      </c>
      <c r="G52" s="57">
        <f t="shared" si="4"/>
        <v>2482.5882470613174</v>
      </c>
      <c r="H52" s="56">
        <v>0</v>
      </c>
      <c r="I52" s="56">
        <v>0</v>
      </c>
      <c r="J52" s="57">
        <f t="shared" si="14"/>
        <v>0</v>
      </c>
      <c r="K52" s="56">
        <v>84</v>
      </c>
      <c r="L52" s="56">
        <v>42</v>
      </c>
      <c r="M52" s="57">
        <f t="shared" si="15"/>
        <v>126</v>
      </c>
      <c r="N52" s="32">
        <f t="shared" si="13"/>
        <v>8.3528668345421123E-2</v>
      </c>
      <c r="O52" s="32">
        <f t="shared" si="0"/>
        <v>7.1286389025490074E-2</v>
      </c>
      <c r="P52" s="33">
        <f t="shared" si="1"/>
        <v>7.9447908572110773E-2</v>
      </c>
      <c r="Q52" s="41"/>
      <c r="R52" s="58">
        <f t="shared" si="10"/>
        <v>20.715109749664439</v>
      </c>
      <c r="S52" s="58">
        <f t="shared" si="11"/>
        <v>17.679024478321537</v>
      </c>
      <c r="T52" s="58">
        <f t="shared" si="12"/>
        <v>19.70308132588347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1686.9817534379786</v>
      </c>
      <c r="F53" s="56">
        <v>738.14586766828677</v>
      </c>
      <c r="G53" s="57">
        <f t="shared" si="4"/>
        <v>2425.1276211062655</v>
      </c>
      <c r="H53" s="56">
        <v>0</v>
      </c>
      <c r="I53" s="56">
        <v>0</v>
      </c>
      <c r="J53" s="57">
        <f t="shared" si="14"/>
        <v>0</v>
      </c>
      <c r="K53" s="56">
        <v>83</v>
      </c>
      <c r="L53" s="56">
        <v>50</v>
      </c>
      <c r="M53" s="57">
        <f t="shared" si="15"/>
        <v>133</v>
      </c>
      <c r="N53" s="32">
        <f t="shared" si="13"/>
        <v>8.1955973252913844E-2</v>
      </c>
      <c r="O53" s="32">
        <f t="shared" si="0"/>
        <v>5.9527892553894096E-2</v>
      </c>
      <c r="P53" s="33">
        <f t="shared" si="1"/>
        <v>7.3524363967568077E-2</v>
      </c>
      <c r="Q53" s="41"/>
      <c r="R53" s="58">
        <f t="shared" si="10"/>
        <v>20.325081366722632</v>
      </c>
      <c r="S53" s="58">
        <f t="shared" si="11"/>
        <v>14.762917353365735</v>
      </c>
      <c r="T53" s="58">
        <f t="shared" si="12"/>
        <v>18.234042263956884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1626.0971610243269</v>
      </c>
      <c r="F54" s="56">
        <v>710.97464226333636</v>
      </c>
      <c r="G54" s="57">
        <f t="shared" si="4"/>
        <v>2337.071803287663</v>
      </c>
      <c r="H54" s="56">
        <v>0</v>
      </c>
      <c r="I54" s="56">
        <v>0</v>
      </c>
      <c r="J54" s="57">
        <f t="shared" si="14"/>
        <v>0</v>
      </c>
      <c r="K54" s="56">
        <v>75</v>
      </c>
      <c r="L54" s="56">
        <v>42</v>
      </c>
      <c r="M54" s="57">
        <f t="shared" si="15"/>
        <v>117</v>
      </c>
      <c r="N54" s="32">
        <f t="shared" si="13"/>
        <v>8.7424578549694987E-2</v>
      </c>
      <c r="O54" s="32">
        <f t="shared" si="0"/>
        <v>6.8257934165066855E-2</v>
      </c>
      <c r="P54" s="33">
        <f t="shared" si="1"/>
        <v>8.0544244668033602E-2</v>
      </c>
      <c r="Q54" s="41"/>
      <c r="R54" s="58">
        <f t="shared" si="10"/>
        <v>21.681295480324358</v>
      </c>
      <c r="S54" s="58">
        <f t="shared" si="11"/>
        <v>16.927967672936582</v>
      </c>
      <c r="T54" s="58">
        <f t="shared" si="12"/>
        <v>19.974972677672334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1253.0885322087836</v>
      </c>
      <c r="F55" s="56">
        <v>495.83803415172906</v>
      </c>
      <c r="G55" s="57">
        <f t="shared" si="4"/>
        <v>1748.9265663605127</v>
      </c>
      <c r="H55" s="56">
        <v>0</v>
      </c>
      <c r="I55" s="56">
        <v>0</v>
      </c>
      <c r="J55" s="57">
        <f t="shared" si="14"/>
        <v>0</v>
      </c>
      <c r="K55" s="56">
        <v>83</v>
      </c>
      <c r="L55" s="56">
        <v>42</v>
      </c>
      <c r="M55" s="57">
        <f t="shared" si="15"/>
        <v>125</v>
      </c>
      <c r="N55" s="32">
        <f t="shared" si="13"/>
        <v>6.0876823368090922E-2</v>
      </c>
      <c r="O55" s="32">
        <f t="shared" si="0"/>
        <v>4.7603497902431749E-2</v>
      </c>
      <c r="P55" s="33">
        <f t="shared" si="1"/>
        <v>5.6416986011629443E-2</v>
      </c>
      <c r="Q55" s="41"/>
      <c r="R55" s="58">
        <f t="shared" si="10"/>
        <v>15.09745219528655</v>
      </c>
      <c r="S55" s="58">
        <f t="shared" si="11"/>
        <v>11.805667479803073</v>
      </c>
      <c r="T55" s="58">
        <f t="shared" si="12"/>
        <v>13.991412530884102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1228.5853771856889</v>
      </c>
      <c r="F56" s="56">
        <v>432.83803415172906</v>
      </c>
      <c r="G56" s="57">
        <f t="shared" si="4"/>
        <v>1661.423411337418</v>
      </c>
      <c r="H56" s="56">
        <v>0</v>
      </c>
      <c r="I56" s="56">
        <v>0</v>
      </c>
      <c r="J56" s="57">
        <f t="shared" si="14"/>
        <v>0</v>
      </c>
      <c r="K56" s="56">
        <v>105</v>
      </c>
      <c r="L56" s="56">
        <v>42</v>
      </c>
      <c r="M56" s="57">
        <f t="shared" si="15"/>
        <v>147</v>
      </c>
      <c r="N56" s="32">
        <f t="shared" si="13"/>
        <v>4.7180698048605564E-2</v>
      </c>
      <c r="O56" s="32">
        <f t="shared" si="0"/>
        <v>4.1555110805657554E-2</v>
      </c>
      <c r="P56" s="33">
        <f t="shared" si="1"/>
        <v>4.5573387407763274E-2</v>
      </c>
      <c r="Q56" s="41"/>
      <c r="R56" s="58">
        <f t="shared" si="10"/>
        <v>11.70081311605418</v>
      </c>
      <c r="S56" s="58">
        <f t="shared" si="11"/>
        <v>10.305667479803073</v>
      </c>
      <c r="T56" s="58">
        <f t="shared" si="12"/>
        <v>11.302200077125292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978.35673326441145</v>
      </c>
      <c r="F57" s="56">
        <v>366.71140939597336</v>
      </c>
      <c r="G57" s="57">
        <f t="shared" si="4"/>
        <v>1345.0681426603849</v>
      </c>
      <c r="H57" s="56">
        <v>0</v>
      </c>
      <c r="I57" s="56">
        <v>0</v>
      </c>
      <c r="J57" s="57">
        <f t="shared" si="14"/>
        <v>0</v>
      </c>
      <c r="K57" s="56">
        <v>105</v>
      </c>
      <c r="L57" s="56">
        <v>42</v>
      </c>
      <c r="M57" s="57">
        <f t="shared" si="15"/>
        <v>147</v>
      </c>
      <c r="N57" s="32">
        <f t="shared" si="13"/>
        <v>3.757130312075313E-2</v>
      </c>
      <c r="O57" s="32">
        <f t="shared" si="0"/>
        <v>3.5206548521118791E-2</v>
      </c>
      <c r="P57" s="33">
        <f t="shared" si="1"/>
        <v>3.6895658949429033E-2</v>
      </c>
      <c r="Q57" s="41"/>
      <c r="R57" s="58">
        <f t="shared" si="10"/>
        <v>9.3176831739467758</v>
      </c>
      <c r="S57" s="58">
        <f t="shared" si="11"/>
        <v>8.7312240332374618</v>
      </c>
      <c r="T57" s="58">
        <f t="shared" si="12"/>
        <v>9.1501234194584011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946.84630979845144</v>
      </c>
      <c r="F58" s="61">
        <v>341.00000000000023</v>
      </c>
      <c r="G58" s="62">
        <f t="shared" si="4"/>
        <v>1287.8463097984518</v>
      </c>
      <c r="H58" s="56">
        <v>0</v>
      </c>
      <c r="I58" s="56">
        <v>0</v>
      </c>
      <c r="J58" s="57">
        <f t="shared" si="14"/>
        <v>0</v>
      </c>
      <c r="K58" s="56">
        <v>105</v>
      </c>
      <c r="L58" s="56">
        <v>42</v>
      </c>
      <c r="M58" s="57">
        <f t="shared" si="15"/>
        <v>147</v>
      </c>
      <c r="N58" s="34">
        <f t="shared" si="13"/>
        <v>3.6361225414687073E-2</v>
      </c>
      <c r="O58" s="34">
        <f t="shared" si="0"/>
        <v>3.2738095238095261E-2</v>
      </c>
      <c r="P58" s="35">
        <f t="shared" si="1"/>
        <v>3.5326045364232277E-2</v>
      </c>
      <c r="Q58" s="41"/>
      <c r="R58" s="58">
        <f t="shared" si="10"/>
        <v>9.0175839028423947</v>
      </c>
      <c r="S58" s="58">
        <f t="shared" si="11"/>
        <v>8.119047619047624</v>
      </c>
      <c r="T58" s="58">
        <f t="shared" si="12"/>
        <v>8.7608592503296041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2748.6269968686438</v>
      </c>
      <c r="F59" s="64">
        <v>1415.3161011603736</v>
      </c>
      <c r="G59" s="65">
        <f t="shared" si="4"/>
        <v>4163.9430980290172</v>
      </c>
      <c r="H59" s="66">
        <v>0</v>
      </c>
      <c r="I59" s="64">
        <v>0</v>
      </c>
      <c r="J59" s="65">
        <f t="shared" si="5"/>
        <v>0</v>
      </c>
      <c r="K59" s="66">
        <v>42</v>
      </c>
      <c r="L59" s="64">
        <v>42</v>
      </c>
      <c r="M59" s="65">
        <f t="shared" si="6"/>
        <v>84</v>
      </c>
      <c r="N59" s="30">
        <f t="shared" si="13"/>
        <v>0.26388508034453184</v>
      </c>
      <c r="O59" s="30">
        <f t="shared" si="0"/>
        <v>0.13587904197008194</v>
      </c>
      <c r="P59" s="31">
        <f t="shared" si="1"/>
        <v>0.19988206115730689</v>
      </c>
      <c r="Q59" s="41"/>
      <c r="R59" s="58">
        <f t="shared" si="10"/>
        <v>65.443499925443902</v>
      </c>
      <c r="S59" s="58">
        <f t="shared" si="11"/>
        <v>33.698002408580322</v>
      </c>
      <c r="T59" s="58">
        <f t="shared" si="12"/>
        <v>49.570751167012112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2587.6517457934556</v>
      </c>
      <c r="F60" s="56">
        <v>1386.4431412715064</v>
      </c>
      <c r="G60" s="57">
        <f t="shared" si="4"/>
        <v>3974.0948870649618</v>
      </c>
      <c r="H60" s="55">
        <v>0</v>
      </c>
      <c r="I60" s="56">
        <v>0</v>
      </c>
      <c r="J60" s="57">
        <f t="shared" ref="J60:J84" si="22">+H60+I60</f>
        <v>0</v>
      </c>
      <c r="K60" s="55">
        <v>42</v>
      </c>
      <c r="L60" s="56">
        <v>42</v>
      </c>
      <c r="M60" s="57">
        <f t="shared" ref="M60:M84" si="23">+K60+L60</f>
        <v>84</v>
      </c>
      <c r="N60" s="32">
        <f t="shared" si="13"/>
        <v>0.24843046714606909</v>
      </c>
      <c r="O60" s="32">
        <f t="shared" si="0"/>
        <v>0.13310706041393111</v>
      </c>
      <c r="P60" s="33">
        <f t="shared" si="1"/>
        <v>0.19076876378000007</v>
      </c>
      <c r="Q60" s="41"/>
      <c r="R60" s="58">
        <f t="shared" si="10"/>
        <v>61.610755852225132</v>
      </c>
      <c r="S60" s="58">
        <f t="shared" si="11"/>
        <v>33.010550982654912</v>
      </c>
      <c r="T60" s="58">
        <f t="shared" si="12"/>
        <v>47.310653417440022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2418.9745891005446</v>
      </c>
      <c r="F61" s="56">
        <v>1340.2872063171635</v>
      </c>
      <c r="G61" s="57">
        <f t="shared" si="4"/>
        <v>3759.2617954177081</v>
      </c>
      <c r="H61" s="55">
        <v>0</v>
      </c>
      <c r="I61" s="56">
        <v>0</v>
      </c>
      <c r="J61" s="57">
        <f t="shared" si="22"/>
        <v>0</v>
      </c>
      <c r="K61" s="55">
        <v>44</v>
      </c>
      <c r="L61" s="56">
        <v>42</v>
      </c>
      <c r="M61" s="57">
        <f t="shared" si="23"/>
        <v>86</v>
      </c>
      <c r="N61" s="32">
        <f t="shared" si="13"/>
        <v>0.22168022260818773</v>
      </c>
      <c r="O61" s="32">
        <f t="shared" si="0"/>
        <v>0.12867580705809942</v>
      </c>
      <c r="P61" s="33">
        <f t="shared" si="1"/>
        <v>0.17625946152558647</v>
      </c>
      <c r="Q61" s="41"/>
      <c r="R61" s="58">
        <f t="shared" si="10"/>
        <v>54.976695206830556</v>
      </c>
      <c r="S61" s="58">
        <f t="shared" si="11"/>
        <v>31.911600150408656</v>
      </c>
      <c r="T61" s="58">
        <f t="shared" si="12"/>
        <v>43.712346458345444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2306.3228671318493</v>
      </c>
      <c r="F62" s="56">
        <v>1304.5989424419208</v>
      </c>
      <c r="G62" s="57">
        <f t="shared" si="4"/>
        <v>3610.9218095737701</v>
      </c>
      <c r="H62" s="55">
        <v>0</v>
      </c>
      <c r="I62" s="56">
        <v>0</v>
      </c>
      <c r="J62" s="57">
        <f t="shared" si="22"/>
        <v>0</v>
      </c>
      <c r="K62" s="55">
        <v>50</v>
      </c>
      <c r="L62" s="56">
        <v>42</v>
      </c>
      <c r="M62" s="57">
        <f t="shared" si="23"/>
        <v>92</v>
      </c>
      <c r="N62" s="32">
        <f t="shared" si="13"/>
        <v>0.18599377960740721</v>
      </c>
      <c r="O62" s="32">
        <f t="shared" si="0"/>
        <v>0.12524951444334878</v>
      </c>
      <c r="P62" s="33">
        <f t="shared" si="1"/>
        <v>0.15826270203251097</v>
      </c>
      <c r="Q62" s="41"/>
      <c r="R62" s="58">
        <f t="shared" si="10"/>
        <v>46.126457342636989</v>
      </c>
      <c r="S62" s="58">
        <f t="shared" si="11"/>
        <v>31.061879581950496</v>
      </c>
      <c r="T62" s="58">
        <f t="shared" si="12"/>
        <v>39.249150104062721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2226.6333324017601</v>
      </c>
      <c r="F63" s="56">
        <v>1284.6150695921672</v>
      </c>
      <c r="G63" s="57">
        <f t="shared" si="4"/>
        <v>3511.2484019939275</v>
      </c>
      <c r="H63" s="55">
        <v>0</v>
      </c>
      <c r="I63" s="56">
        <v>0</v>
      </c>
      <c r="J63" s="57">
        <f t="shared" si="22"/>
        <v>0</v>
      </c>
      <c r="K63" s="55">
        <v>63</v>
      </c>
      <c r="L63" s="56">
        <v>42</v>
      </c>
      <c r="M63" s="57">
        <f t="shared" si="23"/>
        <v>105</v>
      </c>
      <c r="N63" s="32">
        <f t="shared" si="13"/>
        <v>0.14251365414757808</v>
      </c>
      <c r="O63" s="32">
        <f t="shared" si="0"/>
        <v>0.12333093986099915</v>
      </c>
      <c r="P63" s="33">
        <f t="shared" si="1"/>
        <v>0.13484056843294653</v>
      </c>
      <c r="Q63" s="41"/>
      <c r="R63" s="58">
        <f t="shared" si="10"/>
        <v>35.343386228599364</v>
      </c>
      <c r="S63" s="58">
        <f t="shared" si="11"/>
        <v>30.58607308552779</v>
      </c>
      <c r="T63" s="58">
        <f t="shared" si="12"/>
        <v>33.44046097137074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2099.3875750525285</v>
      </c>
      <c r="F64" s="56">
        <v>1192.0991557777932</v>
      </c>
      <c r="G64" s="57">
        <f t="shared" si="4"/>
        <v>3291.4867308303219</v>
      </c>
      <c r="H64" s="55">
        <v>0</v>
      </c>
      <c r="I64" s="56">
        <v>0</v>
      </c>
      <c r="J64" s="57">
        <f t="shared" si="22"/>
        <v>0</v>
      </c>
      <c r="K64" s="55">
        <v>63</v>
      </c>
      <c r="L64" s="56">
        <v>42</v>
      </c>
      <c r="M64" s="57">
        <f t="shared" si="23"/>
        <v>105</v>
      </c>
      <c r="N64" s="3">
        <f t="shared" si="13"/>
        <v>0.13436940444524631</v>
      </c>
      <c r="O64" s="3">
        <f t="shared" si="0"/>
        <v>0.1144488436806637</v>
      </c>
      <c r="P64" s="4">
        <f t="shared" si="1"/>
        <v>0.12640118013941329</v>
      </c>
      <c r="Q64" s="41"/>
      <c r="R64" s="58">
        <f t="shared" si="10"/>
        <v>33.32361230242109</v>
      </c>
      <c r="S64" s="58">
        <f t="shared" si="11"/>
        <v>28.3833132328046</v>
      </c>
      <c r="T64" s="58">
        <f t="shared" si="12"/>
        <v>31.347492674574493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1818.5648270256063</v>
      </c>
      <c r="F65" s="56">
        <v>1077.5439487449016</v>
      </c>
      <c r="G65" s="57">
        <f t="shared" si="4"/>
        <v>2896.1087757705081</v>
      </c>
      <c r="H65" s="55">
        <v>0</v>
      </c>
      <c r="I65" s="56">
        <v>0</v>
      </c>
      <c r="J65" s="57">
        <f t="shared" si="22"/>
        <v>0</v>
      </c>
      <c r="K65" s="55">
        <v>59</v>
      </c>
      <c r="L65" s="56">
        <v>42</v>
      </c>
      <c r="M65" s="57">
        <f t="shared" si="23"/>
        <v>101</v>
      </c>
      <c r="N65" s="3">
        <f t="shared" si="13"/>
        <v>0.1242868252477861</v>
      </c>
      <c r="O65" s="3">
        <f t="shared" si="0"/>
        <v>0.10345083993326629</v>
      </c>
      <c r="P65" s="4">
        <f t="shared" si="1"/>
        <v>0.1156223561070947</v>
      </c>
      <c r="Q65" s="41"/>
      <c r="R65" s="58">
        <f t="shared" si="10"/>
        <v>30.823132661450956</v>
      </c>
      <c r="S65" s="58">
        <f t="shared" si="11"/>
        <v>25.655808303450037</v>
      </c>
      <c r="T65" s="58">
        <f t="shared" si="12"/>
        <v>28.674344314559487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773.37759792113002</v>
      </c>
      <c r="F66" s="56">
        <v>497.16717730084451</v>
      </c>
      <c r="G66" s="57">
        <f t="shared" si="4"/>
        <v>1270.5447752219745</v>
      </c>
      <c r="H66" s="55">
        <v>0</v>
      </c>
      <c r="I66" s="56">
        <v>0</v>
      </c>
      <c r="J66" s="57">
        <f t="shared" si="22"/>
        <v>0</v>
      </c>
      <c r="K66" s="55">
        <v>42</v>
      </c>
      <c r="L66" s="56">
        <v>42</v>
      </c>
      <c r="M66" s="57">
        <f t="shared" si="23"/>
        <v>84</v>
      </c>
      <c r="N66" s="3">
        <f t="shared" si="13"/>
        <v>7.424900133651402E-2</v>
      </c>
      <c r="O66" s="3">
        <f t="shared" si="0"/>
        <v>4.7731103811525011E-2</v>
      </c>
      <c r="P66" s="4">
        <f t="shared" si="1"/>
        <v>6.0990052574019515E-2</v>
      </c>
      <c r="Q66" s="41"/>
      <c r="R66" s="58">
        <f t="shared" si="10"/>
        <v>18.413752331455477</v>
      </c>
      <c r="S66" s="58">
        <f t="shared" si="11"/>
        <v>11.837313745258204</v>
      </c>
      <c r="T66" s="58">
        <f t="shared" si="12"/>
        <v>15.12553303835684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706.61409244363779</v>
      </c>
      <c r="F67" s="56">
        <v>433.32930763253131</v>
      </c>
      <c r="G67" s="57">
        <f t="shared" si="4"/>
        <v>1139.9434000761692</v>
      </c>
      <c r="H67" s="55">
        <v>0</v>
      </c>
      <c r="I67" s="56">
        <v>0</v>
      </c>
      <c r="J67" s="57">
        <f t="shared" si="22"/>
        <v>0</v>
      </c>
      <c r="K67" s="55">
        <v>42</v>
      </c>
      <c r="L67" s="56">
        <v>42</v>
      </c>
      <c r="M67" s="57">
        <f t="shared" si="23"/>
        <v>84</v>
      </c>
      <c r="N67" s="3">
        <f t="shared" si="13"/>
        <v>6.7839294589442947E-2</v>
      </c>
      <c r="O67" s="3">
        <f t="shared" si="0"/>
        <v>4.1602276078392023E-2</v>
      </c>
      <c r="P67" s="4">
        <f t="shared" si="1"/>
        <v>5.4720785333917492E-2</v>
      </c>
      <c r="Q67" s="41"/>
      <c r="R67" s="58">
        <f t="shared" si="10"/>
        <v>16.824145058181852</v>
      </c>
      <c r="S67" s="58">
        <f t="shared" si="11"/>
        <v>10.317364467441221</v>
      </c>
      <c r="T67" s="58">
        <f t="shared" si="12"/>
        <v>13.570754762811537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693.1803675993491</v>
      </c>
      <c r="F68" s="56">
        <v>404.43139612066255</v>
      </c>
      <c r="G68" s="57">
        <f t="shared" si="4"/>
        <v>1097.6117637200116</v>
      </c>
      <c r="H68" s="55">
        <v>0</v>
      </c>
      <c r="I68" s="56">
        <v>0</v>
      </c>
      <c r="J68" s="57">
        <f t="shared" si="22"/>
        <v>0</v>
      </c>
      <c r="K68" s="55">
        <v>42</v>
      </c>
      <c r="L68" s="56">
        <v>42</v>
      </c>
      <c r="M68" s="57">
        <f t="shared" si="23"/>
        <v>84</v>
      </c>
      <c r="N68" s="3">
        <f t="shared" si="13"/>
        <v>6.6549574462303099E-2</v>
      </c>
      <c r="O68" s="3">
        <f t="shared" si="0"/>
        <v>3.8827899013120448E-2</v>
      </c>
      <c r="P68" s="4">
        <f t="shared" si="1"/>
        <v>5.2688736737711774E-2</v>
      </c>
      <c r="Q68" s="41"/>
      <c r="R68" s="58">
        <f t="shared" si="10"/>
        <v>16.504294466651167</v>
      </c>
      <c r="S68" s="58">
        <f t="shared" si="11"/>
        <v>9.6293189552538703</v>
      </c>
      <c r="T68" s="58">
        <f t="shared" si="12"/>
        <v>13.06680671095252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344.0331826091774</v>
      </c>
      <c r="F69" s="61">
        <v>211.99999999999991</v>
      </c>
      <c r="G69" s="62">
        <f t="shared" si="4"/>
        <v>556.03318260917729</v>
      </c>
      <c r="H69" s="67">
        <v>0</v>
      </c>
      <c r="I69" s="61">
        <v>0</v>
      </c>
      <c r="J69" s="62">
        <f t="shared" si="22"/>
        <v>0</v>
      </c>
      <c r="K69" s="67">
        <v>42</v>
      </c>
      <c r="L69" s="61">
        <v>42</v>
      </c>
      <c r="M69" s="62">
        <f t="shared" si="23"/>
        <v>84</v>
      </c>
      <c r="N69" s="6">
        <f t="shared" si="13"/>
        <v>3.3029299405642989E-2</v>
      </c>
      <c r="O69" s="6">
        <f t="shared" si="0"/>
        <v>2.035330261136712E-2</v>
      </c>
      <c r="P69" s="7">
        <f t="shared" si="1"/>
        <v>2.6691301008505055E-2</v>
      </c>
      <c r="Q69" s="41"/>
      <c r="R69" s="58">
        <f t="shared" si="10"/>
        <v>8.191266252599462</v>
      </c>
      <c r="S69" s="58">
        <f t="shared" si="11"/>
        <v>5.0476190476190457</v>
      </c>
      <c r="T69" s="58">
        <f t="shared" si="12"/>
        <v>6.6194426501092538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1160.9999999999998</v>
      </c>
      <c r="F70" s="64">
        <v>3008.6942154543585</v>
      </c>
      <c r="G70" s="65">
        <f t="shared" si="4"/>
        <v>4169.6942154543585</v>
      </c>
      <c r="H70" s="66">
        <v>84</v>
      </c>
      <c r="I70" s="64">
        <v>86</v>
      </c>
      <c r="J70" s="65">
        <f t="shared" si="22"/>
        <v>170</v>
      </c>
      <c r="K70" s="66">
        <v>0</v>
      </c>
      <c r="L70" s="64">
        <v>0</v>
      </c>
      <c r="M70" s="65">
        <f t="shared" si="23"/>
        <v>0</v>
      </c>
      <c r="N70" s="15">
        <f t="shared" si="13"/>
        <v>6.3988095238095219E-2</v>
      </c>
      <c r="O70" s="15">
        <f t="shared" si="0"/>
        <v>0.16196674286468338</v>
      </c>
      <c r="P70" s="16">
        <f t="shared" si="1"/>
        <v>0.11355376403742806</v>
      </c>
      <c r="Q70" s="41"/>
      <c r="R70" s="58">
        <f t="shared" si="10"/>
        <v>13.821428571428569</v>
      </c>
      <c r="S70" s="58">
        <f t="shared" si="11"/>
        <v>34.984816458771611</v>
      </c>
      <c r="T70" s="58">
        <f t="shared" si="12"/>
        <v>24.527613032084464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1714.3533952514238</v>
      </c>
      <c r="F71" s="56">
        <v>4290.9497661532459</v>
      </c>
      <c r="G71" s="57">
        <f t="shared" ref="G71:G84" si="24">+E71+F71</f>
        <v>6005.3031614046695</v>
      </c>
      <c r="H71" s="55">
        <v>84</v>
      </c>
      <c r="I71" s="56">
        <v>84</v>
      </c>
      <c r="J71" s="57">
        <f t="shared" si="22"/>
        <v>168</v>
      </c>
      <c r="K71" s="55">
        <v>0</v>
      </c>
      <c r="L71" s="56">
        <v>0</v>
      </c>
      <c r="M71" s="57">
        <f t="shared" si="23"/>
        <v>0</v>
      </c>
      <c r="N71" s="3">
        <f t="shared" si="13"/>
        <v>9.4485967551335079E-2</v>
      </c>
      <c r="O71" s="3">
        <f t="shared" si="0"/>
        <v>0.23649414495994522</v>
      </c>
      <c r="P71" s="4">
        <f t="shared" si="1"/>
        <v>0.16549005625564014</v>
      </c>
      <c r="Q71" s="41"/>
      <c r="R71" s="58">
        <f t="shared" ref="R71:R86" si="25">+E71/(H71+K71)</f>
        <v>20.408968991088379</v>
      </c>
      <c r="S71" s="58">
        <f t="shared" ref="S71:S86" si="26">+F71/(I71+L71)</f>
        <v>51.082735311348166</v>
      </c>
      <c r="T71" s="58">
        <f t="shared" ref="T71:T86" si="27">+G71/(J71+M71)</f>
        <v>35.745852151218273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3424.7337121114874</v>
      </c>
      <c r="F72" s="56">
        <v>6920.4351250264735</v>
      </c>
      <c r="G72" s="57">
        <f t="shared" si="24"/>
        <v>10345.168837137961</v>
      </c>
      <c r="H72" s="55">
        <v>84</v>
      </c>
      <c r="I72" s="56">
        <v>84</v>
      </c>
      <c r="J72" s="57">
        <f t="shared" si="22"/>
        <v>168</v>
      </c>
      <c r="K72" s="55">
        <v>0</v>
      </c>
      <c r="L72" s="56">
        <v>0</v>
      </c>
      <c r="M72" s="57">
        <f t="shared" si="23"/>
        <v>0</v>
      </c>
      <c r="N72" s="3">
        <f t="shared" si="13"/>
        <v>0.18875296032360492</v>
      </c>
      <c r="O72" s="3">
        <f t="shared" si="0"/>
        <v>0.38141727981847851</v>
      </c>
      <c r="P72" s="4">
        <f t="shared" si="1"/>
        <v>0.2850851200710417</v>
      </c>
      <c r="Q72" s="41"/>
      <c r="R72" s="58">
        <f t="shared" si="25"/>
        <v>40.770639429898658</v>
      </c>
      <c r="S72" s="58">
        <f t="shared" si="26"/>
        <v>82.386132440791357</v>
      </c>
      <c r="T72" s="58">
        <f t="shared" si="27"/>
        <v>61.578385935345004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3848.6452903650838</v>
      </c>
      <c r="F73" s="56">
        <v>8040.2941221867404</v>
      </c>
      <c r="G73" s="57">
        <f t="shared" si="24"/>
        <v>11888.939412551825</v>
      </c>
      <c r="H73" s="55">
        <v>84</v>
      </c>
      <c r="I73" s="56">
        <v>84</v>
      </c>
      <c r="J73" s="57">
        <f t="shared" si="22"/>
        <v>168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0.21211669369296096</v>
      </c>
      <c r="O73" s="3">
        <f t="shared" ref="O73" si="29">+F73/(I73*216+L73*248)</f>
        <v>0.44313790355967486</v>
      </c>
      <c r="P73" s="4">
        <f t="shared" ref="P73" si="30">+G73/(J73*216+M73*248)</f>
        <v>0.3276272986263179</v>
      </c>
      <c r="Q73" s="41"/>
      <c r="R73" s="58">
        <f t="shared" si="25"/>
        <v>45.817205837679566</v>
      </c>
      <c r="S73" s="58">
        <f t="shared" si="26"/>
        <v>95.717787168889771</v>
      </c>
      <c r="T73" s="58">
        <f t="shared" si="27"/>
        <v>70.767496503284676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4156.0472212982886</v>
      </c>
      <c r="F74" s="56">
        <v>9025.2945894813347</v>
      </c>
      <c r="G74" s="57">
        <f t="shared" si="24"/>
        <v>13181.341810779624</v>
      </c>
      <c r="H74" s="55">
        <v>84</v>
      </c>
      <c r="I74" s="56">
        <v>84</v>
      </c>
      <c r="J74" s="57">
        <f t="shared" si="22"/>
        <v>168</v>
      </c>
      <c r="K74" s="55">
        <v>0</v>
      </c>
      <c r="L74" s="56">
        <v>0</v>
      </c>
      <c r="M74" s="57">
        <f t="shared" si="23"/>
        <v>0</v>
      </c>
      <c r="N74" s="3">
        <f t="shared" si="13"/>
        <v>0.22905903997455293</v>
      </c>
      <c r="O74" s="3">
        <f t="shared" si="0"/>
        <v>0.49742584818569968</v>
      </c>
      <c r="P74" s="4">
        <f t="shared" si="1"/>
        <v>0.36324244408012635</v>
      </c>
      <c r="Q74" s="41"/>
      <c r="R74" s="58">
        <f t="shared" si="25"/>
        <v>49.476752634503434</v>
      </c>
      <c r="S74" s="58">
        <f t="shared" si="26"/>
        <v>107.44398320811112</v>
      </c>
      <c r="T74" s="58">
        <f t="shared" si="27"/>
        <v>78.460367921307281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5043.857079654189</v>
      </c>
      <c r="F75" s="56">
        <v>9465.2131432862079</v>
      </c>
      <c r="G75" s="57">
        <f t="shared" si="24"/>
        <v>14509.070222940398</v>
      </c>
      <c r="H75" s="55">
        <v>84</v>
      </c>
      <c r="I75" s="56">
        <v>78</v>
      </c>
      <c r="J75" s="57">
        <f t="shared" si="22"/>
        <v>162</v>
      </c>
      <c r="K75" s="55">
        <v>0</v>
      </c>
      <c r="L75" s="56">
        <v>0</v>
      </c>
      <c r="M75" s="57">
        <f t="shared" si="23"/>
        <v>0</v>
      </c>
      <c r="N75" s="3">
        <f t="shared" si="13"/>
        <v>0.27799035932838345</v>
      </c>
      <c r="O75" s="3">
        <f t="shared" si="0"/>
        <v>0.56180040024253375</v>
      </c>
      <c r="P75" s="4">
        <f t="shared" si="1"/>
        <v>0.41463963828704842</v>
      </c>
      <c r="Q75" s="41"/>
      <c r="R75" s="58">
        <f t="shared" si="25"/>
        <v>60.045917614930822</v>
      </c>
      <c r="S75" s="58">
        <f t="shared" si="26"/>
        <v>121.34888645238728</v>
      </c>
      <c r="T75" s="58">
        <f t="shared" si="27"/>
        <v>89.562161870002456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8923.8641609746774</v>
      </c>
      <c r="F76" s="56">
        <v>10417.555732045181</v>
      </c>
      <c r="G76" s="57">
        <f t="shared" si="24"/>
        <v>19341.419893019858</v>
      </c>
      <c r="H76" s="55">
        <v>86</v>
      </c>
      <c r="I76" s="56">
        <v>80</v>
      </c>
      <c r="J76" s="57">
        <f t="shared" si="22"/>
        <v>166</v>
      </c>
      <c r="K76" s="55">
        <v>0</v>
      </c>
      <c r="L76" s="56">
        <v>0</v>
      </c>
      <c r="M76" s="57">
        <f t="shared" si="23"/>
        <v>0</v>
      </c>
      <c r="N76" s="3">
        <f t="shared" si="13"/>
        <v>0.48039751081905024</v>
      </c>
      <c r="O76" s="3">
        <f t="shared" si="0"/>
        <v>0.6028678085674295</v>
      </c>
      <c r="P76" s="4">
        <f t="shared" si="1"/>
        <v>0.53941934105923295</v>
      </c>
      <c r="Q76" s="41"/>
      <c r="R76" s="58">
        <f t="shared" si="25"/>
        <v>103.76586233691485</v>
      </c>
      <c r="S76" s="58">
        <f t="shared" si="26"/>
        <v>130.21944665056475</v>
      </c>
      <c r="T76" s="58">
        <f t="shared" si="27"/>
        <v>116.51457766879433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11195.824003709231</v>
      </c>
      <c r="F77" s="56">
        <v>10755.544080522624</v>
      </c>
      <c r="G77" s="57">
        <f t="shared" si="24"/>
        <v>21951.368084231857</v>
      </c>
      <c r="H77" s="55">
        <v>87</v>
      </c>
      <c r="I77" s="56">
        <v>84</v>
      </c>
      <c r="J77" s="57">
        <f t="shared" si="22"/>
        <v>171</v>
      </c>
      <c r="K77" s="55">
        <v>0</v>
      </c>
      <c r="L77" s="56">
        <v>0</v>
      </c>
      <c r="M77" s="57">
        <f t="shared" si="23"/>
        <v>0</v>
      </c>
      <c r="N77" s="3">
        <f t="shared" si="13"/>
        <v>0.59577607512288377</v>
      </c>
      <c r="O77" s="3">
        <f t="shared" si="0"/>
        <v>0.59278792330922758</v>
      </c>
      <c r="P77" s="4">
        <f t="shared" si="1"/>
        <v>0.59430821107407017</v>
      </c>
      <c r="Q77" s="41"/>
      <c r="R77" s="58">
        <f t="shared" si="25"/>
        <v>128.68763222654289</v>
      </c>
      <c r="S77" s="58">
        <f t="shared" si="26"/>
        <v>128.04219143479315</v>
      </c>
      <c r="T77" s="58">
        <f t="shared" si="27"/>
        <v>128.37057359199918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9347.5487062085558</v>
      </c>
      <c r="F78" s="56">
        <v>7453.2854358761997</v>
      </c>
      <c r="G78" s="57">
        <f t="shared" si="24"/>
        <v>16800.834142084757</v>
      </c>
      <c r="H78" s="55">
        <v>93</v>
      </c>
      <c r="I78" s="56">
        <v>84</v>
      </c>
      <c r="J78" s="57">
        <f t="shared" si="22"/>
        <v>177</v>
      </c>
      <c r="K78" s="55">
        <v>0</v>
      </c>
      <c r="L78" s="56">
        <v>0</v>
      </c>
      <c r="M78" s="57">
        <f t="shared" si="23"/>
        <v>0</v>
      </c>
      <c r="N78" s="3">
        <f t="shared" si="13"/>
        <v>0.4653299833835402</v>
      </c>
      <c r="O78" s="3">
        <f t="shared" si="0"/>
        <v>0.4107851320478505</v>
      </c>
      <c r="P78" s="4">
        <f t="shared" si="1"/>
        <v>0.4394442912242299</v>
      </c>
      <c r="Q78" s="41"/>
      <c r="R78" s="58">
        <f t="shared" si="25"/>
        <v>100.51127641084469</v>
      </c>
      <c r="S78" s="58">
        <f t="shared" si="26"/>
        <v>88.729588522335717</v>
      </c>
      <c r="T78" s="58">
        <f t="shared" si="27"/>
        <v>94.91996690443365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8596.5108203342261</v>
      </c>
      <c r="F79" s="56">
        <v>7205.3795221251339</v>
      </c>
      <c r="G79" s="57">
        <f t="shared" si="24"/>
        <v>15801.890342459359</v>
      </c>
      <c r="H79" s="55">
        <v>84</v>
      </c>
      <c r="I79" s="56">
        <v>84</v>
      </c>
      <c r="J79" s="57">
        <f t="shared" si="22"/>
        <v>168</v>
      </c>
      <c r="K79" s="55">
        <v>0</v>
      </c>
      <c r="L79" s="56">
        <v>0</v>
      </c>
      <c r="M79" s="57">
        <f t="shared" si="23"/>
        <v>0</v>
      </c>
      <c r="N79" s="3">
        <f t="shared" si="13"/>
        <v>0.4737935857767982</v>
      </c>
      <c r="O79" s="3">
        <f t="shared" si="0"/>
        <v>0.39712188724234643</v>
      </c>
      <c r="P79" s="4">
        <f t="shared" si="1"/>
        <v>0.43545773650957231</v>
      </c>
      <c r="Q79" s="41"/>
      <c r="R79" s="58">
        <f t="shared" si="25"/>
        <v>102.33941452778841</v>
      </c>
      <c r="S79" s="58">
        <f t="shared" si="26"/>
        <v>85.778327644346831</v>
      </c>
      <c r="T79" s="58">
        <f t="shared" si="27"/>
        <v>94.058871086067612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6477.5812781289123</v>
      </c>
      <c r="F80" s="56">
        <v>5829.2480522857913</v>
      </c>
      <c r="G80" s="57">
        <f t="shared" si="24"/>
        <v>12306.829330414705</v>
      </c>
      <c r="H80" s="55">
        <v>84</v>
      </c>
      <c r="I80" s="56">
        <v>84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0.35700955016142594</v>
      </c>
      <c r="O80" s="3">
        <f t="shared" si="0"/>
        <v>0.3212768988252751</v>
      </c>
      <c r="P80" s="4">
        <f t="shared" si="1"/>
        <v>0.33914322449335055</v>
      </c>
      <c r="Q80" s="41"/>
      <c r="R80" s="58">
        <f t="shared" si="25"/>
        <v>77.114062834868008</v>
      </c>
      <c r="S80" s="58">
        <f t="shared" si="26"/>
        <v>69.395810146259421</v>
      </c>
      <c r="T80" s="58">
        <f t="shared" si="27"/>
        <v>73.254936490563722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5219.5617961338703</v>
      </c>
      <c r="F81" s="56">
        <v>5278.2242699308272</v>
      </c>
      <c r="G81" s="57">
        <f t="shared" si="24"/>
        <v>10497.786066064698</v>
      </c>
      <c r="H81" s="55">
        <v>84</v>
      </c>
      <c r="I81" s="56">
        <v>84</v>
      </c>
      <c r="J81" s="57">
        <f t="shared" si="22"/>
        <v>168</v>
      </c>
      <c r="K81" s="55">
        <v>0</v>
      </c>
      <c r="L81" s="56">
        <v>0</v>
      </c>
      <c r="M81" s="57">
        <f t="shared" si="23"/>
        <v>0</v>
      </c>
      <c r="N81" s="3">
        <f t="shared" si="13"/>
        <v>0.28767426125076445</v>
      </c>
      <c r="O81" s="3">
        <f t="shared" ref="O81:O86" si="31">+F81/(I81*216+L81*248)</f>
        <v>0.29090742228454736</v>
      </c>
      <c r="P81" s="4">
        <f t="shared" ref="P81:P86" si="32">+G81/(J81*216+M81*248)</f>
        <v>0.2892908417676559</v>
      </c>
      <c r="Q81" s="41"/>
      <c r="R81" s="58">
        <f t="shared" si="25"/>
        <v>62.137640430165121</v>
      </c>
      <c r="S81" s="58">
        <f t="shared" si="26"/>
        <v>62.836003213462227</v>
      </c>
      <c r="T81" s="58">
        <f t="shared" si="27"/>
        <v>62.486821821813678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4419.5056793588446</v>
      </c>
      <c r="F82" s="56">
        <v>4925.3384990636305</v>
      </c>
      <c r="G82" s="57">
        <f t="shared" si="24"/>
        <v>9344.8441784224742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0.24357945763662062</v>
      </c>
      <c r="O82" s="3">
        <f t="shared" si="31"/>
        <v>0.27145825060976797</v>
      </c>
      <c r="P82" s="4">
        <f t="shared" si="32"/>
        <v>0.25751885412319431</v>
      </c>
      <c r="Q82" s="41"/>
      <c r="R82" s="58">
        <f t="shared" si="25"/>
        <v>52.613162849510054</v>
      </c>
      <c r="S82" s="58">
        <f t="shared" si="26"/>
        <v>58.63498213170989</v>
      </c>
      <c r="T82" s="58">
        <f t="shared" si="27"/>
        <v>55.624072490609969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3401.1605458513768</v>
      </c>
      <c r="F83" s="56">
        <v>4003.3455960426832</v>
      </c>
      <c r="G83" s="57">
        <f t="shared" si="24"/>
        <v>7404.5061418940604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0.18745373378810498</v>
      </c>
      <c r="O83" s="3">
        <f t="shared" si="31"/>
        <v>0.22064294510817256</v>
      </c>
      <c r="P83" s="4">
        <f t="shared" si="32"/>
        <v>0.2040483394481388</v>
      </c>
      <c r="Q83" s="41"/>
      <c r="R83" s="58">
        <f t="shared" si="25"/>
        <v>40.490006498230677</v>
      </c>
      <c r="S83" s="58">
        <f t="shared" si="26"/>
        <v>47.658876143365276</v>
      </c>
      <c r="T83" s="58">
        <f t="shared" si="27"/>
        <v>44.07444132079798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2043.3562207111881</v>
      </c>
      <c r="F84" s="61">
        <v>2224.9999999999995</v>
      </c>
      <c r="G84" s="62">
        <f t="shared" si="24"/>
        <v>4268.3562207111881</v>
      </c>
      <c r="H84" s="67">
        <v>88</v>
      </c>
      <c r="I84" s="61">
        <v>84</v>
      </c>
      <c r="J84" s="62">
        <f t="shared" si="22"/>
        <v>172</v>
      </c>
      <c r="K84" s="67">
        <v>0</v>
      </c>
      <c r="L84" s="61">
        <v>0</v>
      </c>
      <c r="M84" s="62">
        <f t="shared" si="23"/>
        <v>0</v>
      </c>
      <c r="N84" s="6">
        <f t="shared" si="33"/>
        <v>0.10749980117377883</v>
      </c>
      <c r="O84" s="6">
        <f t="shared" si="31"/>
        <v>0.12263007054673719</v>
      </c>
      <c r="P84" s="7">
        <f t="shared" si="32"/>
        <v>0.11488900249545618</v>
      </c>
      <c r="Q84" s="41"/>
      <c r="R84" s="58">
        <f t="shared" si="25"/>
        <v>23.219957053536231</v>
      </c>
      <c r="S84" s="58">
        <f t="shared" si="26"/>
        <v>26.488095238095234</v>
      </c>
      <c r="T84" s="58">
        <f t="shared" si="27"/>
        <v>24.816024539018535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888.93900277366015</v>
      </c>
      <c r="F85" s="64">
        <v>1987.9362119114996</v>
      </c>
      <c r="G85" s="65">
        <f t="shared" ref="G85:G86" si="34">+E85+F85</f>
        <v>2876.8752146851598</v>
      </c>
      <c r="H85" s="71">
        <v>43</v>
      </c>
      <c r="I85" s="64">
        <v>42</v>
      </c>
      <c r="J85" s="65">
        <f t="shared" ref="J85:J86" si="35">+H85+I85</f>
        <v>85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9.5708333631961684E-2</v>
      </c>
      <c r="O85" s="3">
        <f t="shared" si="31"/>
        <v>0.21912877115426582</v>
      </c>
      <c r="P85" s="4">
        <f t="shared" si="32"/>
        <v>0.15669254981945316</v>
      </c>
      <c r="Q85" s="41"/>
      <c r="R85" s="58">
        <f t="shared" si="25"/>
        <v>20.673000064503725</v>
      </c>
      <c r="S85" s="58">
        <f t="shared" si="26"/>
        <v>47.331814569321423</v>
      </c>
      <c r="T85" s="58">
        <f t="shared" si="27"/>
        <v>33.84559076100188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735.13670834670313</v>
      </c>
      <c r="F86" s="61">
        <v>1917.9999999999995</v>
      </c>
      <c r="G86" s="62">
        <f t="shared" si="34"/>
        <v>2653.1367083467026</v>
      </c>
      <c r="H86" s="72">
        <v>43</v>
      </c>
      <c r="I86" s="61">
        <v>42</v>
      </c>
      <c r="J86" s="62">
        <f t="shared" si="35"/>
        <v>85</v>
      </c>
      <c r="K86" s="72">
        <v>0</v>
      </c>
      <c r="L86" s="61">
        <v>0</v>
      </c>
      <c r="M86" s="62">
        <f t="shared" si="36"/>
        <v>0</v>
      </c>
      <c r="N86" s="6">
        <f t="shared" si="33"/>
        <v>7.9149085739309122E-2</v>
      </c>
      <c r="O86" s="6">
        <f t="shared" si="31"/>
        <v>0.21141975308641969</v>
      </c>
      <c r="P86" s="7">
        <f t="shared" si="32"/>
        <v>0.14450635666376377</v>
      </c>
      <c r="Q86" s="41"/>
      <c r="R86" s="58">
        <f t="shared" si="25"/>
        <v>17.09620251969077</v>
      </c>
      <c r="S86" s="58">
        <f t="shared" si="26"/>
        <v>45.666666666666657</v>
      </c>
      <c r="T86" s="58">
        <f t="shared" si="27"/>
        <v>31.213373039372971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451441.23368083889</v>
      </c>
    </row>
    <row r="91" spans="2:20" x14ac:dyDescent="0.25">
      <c r="C91" t="s">
        <v>112</v>
      </c>
      <c r="D91" s="78">
        <f>SUMPRODUCT(((((J5:J86)*216)+((M5:M86)*248))*((D5:D86))/1000))</f>
        <v>3032535.7773600006</v>
      </c>
    </row>
    <row r="92" spans="2:20" x14ac:dyDescent="0.25">
      <c r="C92" t="s">
        <v>111</v>
      </c>
      <c r="D92" s="39">
        <f>+D90/D91</f>
        <v>0.1488659217316291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workbookViewId="0">
      <pane xSplit="4" ySplit="4" topLeftCell="H86" activePane="bottomRight" state="frozen"/>
      <selection activeCell="H42" sqref="H42"/>
      <selection pane="topRight" activeCell="H42" sqref="H42"/>
      <selection pane="bottomLeft" activeCell="H42" sqref="H42"/>
      <selection pane="bottomRight" activeCell="D92" sqref="D9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0.18362844226903083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9373.0000000000036</v>
      </c>
      <c r="F5" s="2">
        <v>13389.246638067567</v>
      </c>
      <c r="G5" s="9">
        <f>+E5+F5</f>
        <v>22762.246638067569</v>
      </c>
      <c r="H5" s="2">
        <v>2481</v>
      </c>
      <c r="I5" s="2">
        <v>2435</v>
      </c>
      <c r="J5" s="9">
        <f>+H5+I5</f>
        <v>4916</v>
      </c>
      <c r="K5" s="2">
        <v>0</v>
      </c>
      <c r="L5" s="2">
        <v>0</v>
      </c>
      <c r="M5" s="9">
        <f>+K5+L5</f>
        <v>0</v>
      </c>
      <c r="N5" s="32">
        <f>+E5/(H5*216+K5*248)</f>
        <v>1.7490333945392397E-2</v>
      </c>
      <c r="O5" s="32">
        <f t="shared" ref="O5:O80" si="0">+F5/(I5*216+L5*248)</f>
        <v>2.5456777393846618E-2</v>
      </c>
      <c r="P5" s="33">
        <f>+G5/(J5*216+M5*248)</f>
        <v>2.1436283863412335E-2</v>
      </c>
      <c r="Q5" s="41"/>
      <c r="R5" s="37">
        <f>+E5/(H5+K5)</f>
        <v>3.7779121322047575</v>
      </c>
      <c r="S5" s="37">
        <f t="shared" ref="S5:S70" si="1">+F5/(I5+L5)</f>
        <v>5.4986639170708695</v>
      </c>
      <c r="T5" s="37">
        <f t="shared" ref="T5:T70" si="2">+G5/(J5+M5)</f>
        <v>4.6302373144970641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17237.585193218521</v>
      </c>
      <c r="F6" s="2">
        <v>24657.822404771137</v>
      </c>
      <c r="G6" s="9">
        <f t="shared" ref="G6:G70" si="3">+E6+F6</f>
        <v>41895.407597989659</v>
      </c>
      <c r="H6" s="2">
        <v>2481</v>
      </c>
      <c r="I6" s="2">
        <v>2435</v>
      </c>
      <c r="J6" s="9">
        <f t="shared" ref="J6:J70" si="4">+H6+I6</f>
        <v>4916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3.2165915015634601E-2</v>
      </c>
      <c r="O6" s="32">
        <f t="shared" ref="O6:O16" si="7">+F6/(I6*216+L6*248)</f>
        <v>4.6881554499907101E-2</v>
      </c>
      <c r="P6" s="33">
        <f t="shared" ref="P6:P16" si="8">+G6/(J6*216+M6*248)</f>
        <v>3.9454886159695529E-2</v>
      </c>
      <c r="Q6" s="41"/>
      <c r="R6" s="37">
        <f t="shared" ref="R6:R16" si="9">+E6/(H6+K6)</f>
        <v>6.9478376433770741</v>
      </c>
      <c r="S6" s="37">
        <f t="shared" ref="S6:S16" si="10">+F6/(I6+L6)</f>
        <v>10.126415771979934</v>
      </c>
      <c r="T6" s="37">
        <f t="shared" ref="T6:T16" si="11">+G6/(J6+M6)</f>
        <v>8.5222554104942354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16</v>
      </c>
      <c r="V6" t="e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#DIV/0!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26317.768720891516</v>
      </c>
      <c r="F7" s="2">
        <v>33931.730898821064</v>
      </c>
      <c r="G7" s="9">
        <f t="shared" si="3"/>
        <v>60249.49961971258</v>
      </c>
      <c r="H7" s="2">
        <v>2481</v>
      </c>
      <c r="I7" s="2">
        <v>2435</v>
      </c>
      <c r="J7" s="9">
        <f t="shared" si="4"/>
        <v>4916</v>
      </c>
      <c r="K7" s="2">
        <v>0</v>
      </c>
      <c r="L7" s="2">
        <v>0</v>
      </c>
      <c r="M7" s="9">
        <f t="shared" si="5"/>
        <v>0</v>
      </c>
      <c r="N7" s="32">
        <f t="shared" si="6"/>
        <v>4.9109843553397516E-2</v>
      </c>
      <c r="O7" s="32">
        <f t="shared" si="7"/>
        <v>6.4513900104230484E-2</v>
      </c>
      <c r="P7" s="33">
        <f t="shared" si="8"/>
        <v>5.6739802402314986E-2</v>
      </c>
      <c r="Q7" s="41"/>
      <c r="R7" s="37">
        <f t="shared" si="9"/>
        <v>10.607726207533863</v>
      </c>
      <c r="S7" s="37">
        <f t="shared" si="10"/>
        <v>13.935002422513785</v>
      </c>
      <c r="T7" s="37">
        <f t="shared" si="11"/>
        <v>12.255797318900036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13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5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33093.899431478007</v>
      </c>
      <c r="F8" s="2">
        <v>38664.072431308967</v>
      </c>
      <c r="G8" s="9">
        <f t="shared" si="3"/>
        <v>71757.971862786973</v>
      </c>
      <c r="H8" s="2">
        <v>2481</v>
      </c>
      <c r="I8" s="2">
        <v>2435</v>
      </c>
      <c r="J8" s="9">
        <f t="shared" si="4"/>
        <v>4916</v>
      </c>
      <c r="K8" s="2">
        <v>0</v>
      </c>
      <c r="L8" s="2">
        <v>0</v>
      </c>
      <c r="M8" s="9">
        <f t="shared" si="5"/>
        <v>0</v>
      </c>
      <c r="N8" s="32">
        <f t="shared" si="6"/>
        <v>6.1754331869388848E-2</v>
      </c>
      <c r="O8" s="32">
        <f t="shared" si="7"/>
        <v>7.351143134707766E-2</v>
      </c>
      <c r="P8" s="33">
        <f t="shared" si="8"/>
        <v>6.7577874836877105E-2</v>
      </c>
      <c r="Q8" s="41"/>
      <c r="R8" s="37">
        <f t="shared" si="9"/>
        <v>13.338935683787991</v>
      </c>
      <c r="S8" s="37">
        <f t="shared" si="10"/>
        <v>15.878469170968774</v>
      </c>
      <c r="T8" s="37">
        <f t="shared" si="11"/>
        <v>14.596820964765454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11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4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45705.264719988649</v>
      </c>
      <c r="F9" s="2">
        <v>49369.30910767489</v>
      </c>
      <c r="G9" s="9">
        <f t="shared" si="3"/>
        <v>95074.573827663538</v>
      </c>
      <c r="H9" s="2">
        <v>2480</v>
      </c>
      <c r="I9" s="2">
        <v>2435</v>
      </c>
      <c r="J9" s="9">
        <f t="shared" si="4"/>
        <v>4915</v>
      </c>
      <c r="K9" s="2">
        <v>0</v>
      </c>
      <c r="L9" s="2">
        <v>0</v>
      </c>
      <c r="M9" s="9">
        <f t="shared" si="5"/>
        <v>0</v>
      </c>
      <c r="N9" s="32">
        <f t="shared" si="6"/>
        <v>8.5321954749082746E-2</v>
      </c>
      <c r="O9" s="32">
        <f t="shared" si="7"/>
        <v>9.3865140139316475E-2</v>
      </c>
      <c r="P9" s="33">
        <f t="shared" si="8"/>
        <v>8.9554438253705154E-2</v>
      </c>
      <c r="Q9" s="41"/>
      <c r="R9" s="37">
        <f t="shared" si="9"/>
        <v>18.429542225801875</v>
      </c>
      <c r="S9" s="37">
        <f t="shared" si="10"/>
        <v>20.274870270092357</v>
      </c>
      <c r="T9" s="37">
        <f t="shared" si="11"/>
        <v>19.343758662800312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52614.822015457583</v>
      </c>
      <c r="F10" s="2">
        <v>58629.282725394005</v>
      </c>
      <c r="G10" s="9">
        <f t="shared" si="3"/>
        <v>111244.10474085159</v>
      </c>
      <c r="H10" s="2">
        <v>2480</v>
      </c>
      <c r="I10" s="2">
        <v>2435</v>
      </c>
      <c r="J10" s="9">
        <f t="shared" si="4"/>
        <v>4915</v>
      </c>
      <c r="K10" s="2">
        <v>0</v>
      </c>
      <c r="L10" s="2">
        <v>0</v>
      </c>
      <c r="M10" s="9">
        <f t="shared" si="5"/>
        <v>0</v>
      </c>
      <c r="N10" s="32">
        <f t="shared" si="6"/>
        <v>9.8220620548569268E-2</v>
      </c>
      <c r="O10" s="32">
        <f t="shared" si="7"/>
        <v>0.11147099156854895</v>
      </c>
      <c r="P10" s="33">
        <f t="shared" si="8"/>
        <v>0.10478514820546662</v>
      </c>
      <c r="Q10" s="41"/>
      <c r="R10" s="37">
        <f t="shared" si="9"/>
        <v>21.21565403849096</v>
      </c>
      <c r="S10" s="37">
        <f t="shared" si="10"/>
        <v>24.077734178806573</v>
      </c>
      <c r="T10" s="37">
        <f t="shared" si="11"/>
        <v>22.633592012380792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67553.555860543289</v>
      </c>
      <c r="F11" s="2">
        <v>72857.980751181778</v>
      </c>
      <c r="G11" s="9">
        <f t="shared" si="3"/>
        <v>140411.53661172505</v>
      </c>
      <c r="H11" s="2">
        <v>2482</v>
      </c>
      <c r="I11" s="2">
        <v>2437</v>
      </c>
      <c r="J11" s="9">
        <f t="shared" si="4"/>
        <v>4919</v>
      </c>
      <c r="K11" s="2">
        <v>0</v>
      </c>
      <c r="L11" s="2">
        <v>0</v>
      </c>
      <c r="M11" s="9">
        <f t="shared" si="5"/>
        <v>0</v>
      </c>
      <c r="N11" s="32">
        <f t="shared" si="6"/>
        <v>0.12600642377067345</v>
      </c>
      <c r="O11" s="32">
        <f t="shared" si="7"/>
        <v>0.13841012164163166</v>
      </c>
      <c r="P11" s="33">
        <f t="shared" si="8"/>
        <v>0.13215153694642567</v>
      </c>
      <c r="Q11" s="41"/>
      <c r="R11" s="37">
        <f t="shared" si="9"/>
        <v>27.217387534465466</v>
      </c>
      <c r="S11" s="37">
        <f t="shared" si="10"/>
        <v>29.89658627459244</v>
      </c>
      <c r="T11" s="37">
        <f t="shared" si="11"/>
        <v>28.544731980427944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1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70995.517157153619</v>
      </c>
      <c r="F12" s="2">
        <v>74974.911186363111</v>
      </c>
      <c r="G12" s="9">
        <f t="shared" si="3"/>
        <v>145970.42834351672</v>
      </c>
      <c r="H12" s="2">
        <v>2481</v>
      </c>
      <c r="I12" s="2">
        <v>2436</v>
      </c>
      <c r="J12" s="9">
        <f t="shared" si="4"/>
        <v>4917</v>
      </c>
      <c r="K12" s="2">
        <v>0</v>
      </c>
      <c r="L12" s="2">
        <v>0</v>
      </c>
      <c r="M12" s="9">
        <f t="shared" si="5"/>
        <v>0</v>
      </c>
      <c r="N12" s="32">
        <f t="shared" si="6"/>
        <v>0.13248002813447687</v>
      </c>
      <c r="O12" s="32">
        <f t="shared" si="7"/>
        <v>0.14249017664500682</v>
      </c>
      <c r="P12" s="33">
        <f t="shared" si="8"/>
        <v>0.13743929634103594</v>
      </c>
      <c r="Q12" s="41"/>
      <c r="R12" s="37">
        <f t="shared" si="9"/>
        <v>28.615686077047005</v>
      </c>
      <c r="S12" s="37">
        <f t="shared" si="10"/>
        <v>30.777878155321474</v>
      </c>
      <c r="T12" s="37">
        <f t="shared" si="11"/>
        <v>29.686888009663761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73079.401434365733</v>
      </c>
      <c r="F13" s="2">
        <v>76268.657363049846</v>
      </c>
      <c r="G13" s="9">
        <f t="shared" si="3"/>
        <v>149348.05879741558</v>
      </c>
      <c r="H13" s="2">
        <v>2483</v>
      </c>
      <c r="I13" s="2">
        <v>2438</v>
      </c>
      <c r="J13" s="87">
        <f t="shared" si="4"/>
        <v>4921</v>
      </c>
      <c r="K13" s="2">
        <v>0</v>
      </c>
      <c r="L13" s="2">
        <v>0</v>
      </c>
      <c r="M13" s="9">
        <f t="shared" si="5"/>
        <v>0</v>
      </c>
      <c r="N13" s="32">
        <f t="shared" si="6"/>
        <v>0.13625878461382909</v>
      </c>
      <c r="O13" s="32">
        <f t="shared" si="7"/>
        <v>0.14483003935194649</v>
      </c>
      <c r="P13" s="33">
        <f t="shared" si="8"/>
        <v>0.14050522213700126</v>
      </c>
      <c r="Q13" s="41"/>
      <c r="R13" s="37">
        <f t="shared" si="9"/>
        <v>29.431897476587086</v>
      </c>
      <c r="S13" s="37">
        <f t="shared" si="10"/>
        <v>31.283288500020447</v>
      </c>
      <c r="T13" s="37">
        <f t="shared" si="11"/>
        <v>30.349127981592275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86300.639964923757</v>
      </c>
      <c r="F14" s="2">
        <v>89720.671298839268</v>
      </c>
      <c r="G14" s="9">
        <f t="shared" si="3"/>
        <v>176021.31126376303</v>
      </c>
      <c r="H14" s="2">
        <v>2483</v>
      </c>
      <c r="I14" s="2">
        <v>2438</v>
      </c>
      <c r="J14" s="9">
        <f t="shared" si="4"/>
        <v>4921</v>
      </c>
      <c r="K14" s="2">
        <v>0</v>
      </c>
      <c r="L14" s="2">
        <v>0</v>
      </c>
      <c r="M14" s="9">
        <f t="shared" si="5"/>
        <v>0</v>
      </c>
      <c r="N14" s="32">
        <f t="shared" si="6"/>
        <v>0.1609101892217519</v>
      </c>
      <c r="O14" s="32">
        <f t="shared" si="7"/>
        <v>0.17037468344354675</v>
      </c>
      <c r="P14" s="33">
        <f t="shared" si="8"/>
        <v>0.16559916238020259</v>
      </c>
      <c r="Q14" s="41"/>
      <c r="R14" s="37">
        <f t="shared" si="9"/>
        <v>34.756600871898414</v>
      </c>
      <c r="S14" s="37">
        <f t="shared" si="10"/>
        <v>36.8009316238061</v>
      </c>
      <c r="T14" s="37">
        <f t="shared" si="11"/>
        <v>35.769419074123761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155217.83323697976</v>
      </c>
      <c r="F15" s="2">
        <v>154948.46891764071</v>
      </c>
      <c r="G15" s="9">
        <f t="shared" si="3"/>
        <v>310166.30215462047</v>
      </c>
      <c r="H15" s="2">
        <v>3918</v>
      </c>
      <c r="I15" s="2">
        <v>3849</v>
      </c>
      <c r="J15" s="9">
        <f t="shared" si="4"/>
        <v>7767</v>
      </c>
      <c r="K15" s="2">
        <v>2575</v>
      </c>
      <c r="L15" s="2">
        <v>2533</v>
      </c>
      <c r="M15" s="9">
        <f t="shared" si="5"/>
        <v>5108</v>
      </c>
      <c r="N15" s="32">
        <f t="shared" si="6"/>
        <v>0.10453167729618648</v>
      </c>
      <c r="O15" s="32">
        <f t="shared" si="7"/>
        <v>0.10616050017377793</v>
      </c>
      <c r="P15" s="33">
        <f t="shared" si="8"/>
        <v>0.10533908543874335</v>
      </c>
      <c r="Q15" s="41"/>
      <c r="R15" s="37">
        <f t="shared" si="9"/>
        <v>23.905410940548247</v>
      </c>
      <c r="S15" s="37">
        <f t="shared" si="10"/>
        <v>24.278982907809574</v>
      </c>
      <c r="T15" s="37">
        <f t="shared" si="11"/>
        <v>24.090586575116152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317067.80660396785</v>
      </c>
      <c r="F16" s="2">
        <v>305859.11993907788</v>
      </c>
      <c r="G16" s="9">
        <f t="shared" si="3"/>
        <v>622926.92654304579</v>
      </c>
      <c r="H16" s="2">
        <v>4889</v>
      </c>
      <c r="I16" s="2">
        <v>4782</v>
      </c>
      <c r="J16" s="9">
        <f t="shared" si="4"/>
        <v>9671</v>
      </c>
      <c r="K16" s="2">
        <v>4078</v>
      </c>
      <c r="L16" s="2">
        <v>4004</v>
      </c>
      <c r="M16" s="9">
        <f t="shared" si="5"/>
        <v>8082</v>
      </c>
      <c r="N16" s="32">
        <f t="shared" si="6"/>
        <v>0.15336786029578084</v>
      </c>
      <c r="O16" s="32">
        <f t="shared" si="7"/>
        <v>0.1509741428710728</v>
      </c>
      <c r="P16" s="33">
        <f t="shared" si="8"/>
        <v>0.15218312551500263</v>
      </c>
      <c r="Q16" s="41"/>
      <c r="R16" s="37">
        <f t="shared" si="9"/>
        <v>35.359407449979685</v>
      </c>
      <c r="S16" s="37">
        <f t="shared" si="10"/>
        <v>34.812101062949907</v>
      </c>
      <c r="T16" s="37">
        <f t="shared" si="11"/>
        <v>35.088544276631879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343062.95482859621</v>
      </c>
      <c r="F17" s="2">
        <v>331816.69412385777</v>
      </c>
      <c r="G17" s="9">
        <f t="shared" si="3"/>
        <v>674879.64895245398</v>
      </c>
      <c r="H17" s="2">
        <v>4887</v>
      </c>
      <c r="I17" s="2">
        <v>4782</v>
      </c>
      <c r="J17" s="9">
        <f t="shared" si="4"/>
        <v>9669</v>
      </c>
      <c r="K17" s="2">
        <v>4078</v>
      </c>
      <c r="L17" s="2">
        <v>4004</v>
      </c>
      <c r="M17" s="9">
        <f t="shared" si="5"/>
        <v>8082</v>
      </c>
      <c r="N17" s="32">
        <f t="shared" ref="N17:N81" si="12">+E17/(H17*216+K17*248)</f>
        <v>0.16597657345394159</v>
      </c>
      <c r="O17" s="32">
        <f t="shared" si="0"/>
        <v>0.16378697812130177</v>
      </c>
      <c r="P17" s="33">
        <f t="shared" ref="P17:P80" si="13">+G17/(J17*216+M17*248)</f>
        <v>0.16489275147634747</v>
      </c>
      <c r="Q17" s="41"/>
      <c r="R17" s="37">
        <f t="shared" ref="R17:R70" si="14">+E17/(H17+K17)</f>
        <v>38.26692189945301</v>
      </c>
      <c r="S17" s="37">
        <f t="shared" si="1"/>
        <v>37.766525623020463</v>
      </c>
      <c r="T17" s="37">
        <f t="shared" si="2"/>
        <v>38.019246743983665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445943.59583445865</v>
      </c>
      <c r="F18" s="2">
        <v>406860.65203957615</v>
      </c>
      <c r="G18" s="9">
        <f t="shared" si="3"/>
        <v>852804.2478740348</v>
      </c>
      <c r="H18" s="2">
        <v>4887</v>
      </c>
      <c r="I18" s="2">
        <v>4782</v>
      </c>
      <c r="J18" s="9">
        <f t="shared" si="4"/>
        <v>9669</v>
      </c>
      <c r="K18" s="2">
        <v>4078</v>
      </c>
      <c r="L18" s="2">
        <v>4004</v>
      </c>
      <c r="M18" s="9">
        <f t="shared" si="5"/>
        <v>8082</v>
      </c>
      <c r="N18" s="32">
        <f t="shared" si="12"/>
        <v>0.21575104204216225</v>
      </c>
      <c r="O18" s="32">
        <f t="shared" si="0"/>
        <v>0.20082918639756678</v>
      </c>
      <c r="P18" s="33">
        <f t="shared" si="13"/>
        <v>0.20836491235280022</v>
      </c>
      <c r="Q18" s="41"/>
      <c r="R18" s="37">
        <f t="shared" si="14"/>
        <v>49.742732385327237</v>
      </c>
      <c r="S18" s="37">
        <f t="shared" si="1"/>
        <v>46.307836562665166</v>
      </c>
      <c r="T18" s="37">
        <f t="shared" si="2"/>
        <v>48.042603113854703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544253.27865087951</v>
      </c>
      <c r="F19" s="2">
        <v>510034.15047220292</v>
      </c>
      <c r="G19" s="9">
        <f t="shared" si="3"/>
        <v>1054287.4291230824</v>
      </c>
      <c r="H19" s="2">
        <v>4887</v>
      </c>
      <c r="I19" s="2">
        <v>4782</v>
      </c>
      <c r="J19" s="9">
        <f t="shared" si="4"/>
        <v>9669</v>
      </c>
      <c r="K19" s="2">
        <v>4078</v>
      </c>
      <c r="L19" s="2">
        <v>4004</v>
      </c>
      <c r="M19" s="9">
        <f t="shared" si="5"/>
        <v>8082</v>
      </c>
      <c r="N19" s="32">
        <f t="shared" si="12"/>
        <v>0.26331404487167454</v>
      </c>
      <c r="O19" s="32">
        <f t="shared" si="0"/>
        <v>0.25175632728510478</v>
      </c>
      <c r="P19" s="33">
        <f t="shared" si="13"/>
        <v>0.2575931209436681</v>
      </c>
      <c r="Q19" s="41"/>
      <c r="R19" s="37">
        <f t="shared" si="14"/>
        <v>60.708675811587227</v>
      </c>
      <c r="S19" s="37">
        <f t="shared" si="1"/>
        <v>58.050779703187217</v>
      </c>
      <c r="T19" s="37">
        <f t="shared" si="2"/>
        <v>59.393128788410934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644321.44449320924</v>
      </c>
      <c r="F20" s="2">
        <v>732747.52821106976</v>
      </c>
      <c r="G20" s="9">
        <f t="shared" si="3"/>
        <v>1377068.972704279</v>
      </c>
      <c r="H20" s="2">
        <v>5179</v>
      </c>
      <c r="I20" s="2">
        <v>5126</v>
      </c>
      <c r="J20" s="9">
        <f t="shared" si="4"/>
        <v>10305</v>
      </c>
      <c r="K20" s="2">
        <v>4086</v>
      </c>
      <c r="L20" s="2">
        <v>4012</v>
      </c>
      <c r="M20" s="9">
        <f t="shared" si="5"/>
        <v>8098</v>
      </c>
      <c r="N20" s="32">
        <f t="shared" si="12"/>
        <v>0.30221569522456426</v>
      </c>
      <c r="O20" s="32">
        <f t="shared" si="0"/>
        <v>0.34856356042220205</v>
      </c>
      <c r="P20" s="33">
        <f t="shared" si="13"/>
        <v>0.32522653070917062</v>
      </c>
      <c r="Q20" s="41"/>
      <c r="R20" s="37">
        <f t="shared" si="14"/>
        <v>69.543598973902775</v>
      </c>
      <c r="S20" s="37">
        <f t="shared" si="1"/>
        <v>80.186860167549767</v>
      </c>
      <c r="T20" s="37">
        <f t="shared" si="2"/>
        <v>74.828504738590397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636872.05882932397</v>
      </c>
      <c r="F21" s="2">
        <v>727844.83615673962</v>
      </c>
      <c r="G21" s="9">
        <f t="shared" si="3"/>
        <v>1364716.8949860637</v>
      </c>
      <c r="H21" s="2">
        <v>5180</v>
      </c>
      <c r="I21" s="2">
        <v>5126</v>
      </c>
      <c r="J21" s="9">
        <f t="shared" si="4"/>
        <v>10306</v>
      </c>
      <c r="K21" s="2">
        <v>4087</v>
      </c>
      <c r="L21" s="2">
        <v>4014</v>
      </c>
      <c r="M21" s="9">
        <f t="shared" si="5"/>
        <v>8101</v>
      </c>
      <c r="N21" s="32">
        <f t="shared" si="12"/>
        <v>0.29865660010303796</v>
      </c>
      <c r="O21" s="32">
        <f t="shared" si="0"/>
        <v>0.34614970749666124</v>
      </c>
      <c r="P21" s="33">
        <f t="shared" si="13"/>
        <v>0.32223624391191036</v>
      </c>
      <c r="Q21" s="41"/>
      <c r="R21" s="37">
        <f t="shared" si="14"/>
        <v>68.724728480557246</v>
      </c>
      <c r="S21" s="37">
        <f t="shared" si="1"/>
        <v>79.63291424034351</v>
      </c>
      <c r="T21" s="37">
        <f t="shared" si="2"/>
        <v>74.141190578913651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602522.67959956231</v>
      </c>
      <c r="F22" s="2">
        <v>692182.34142310615</v>
      </c>
      <c r="G22" s="9">
        <f t="shared" si="3"/>
        <v>1294705.0210226686</v>
      </c>
      <c r="H22" s="2">
        <v>5178</v>
      </c>
      <c r="I22" s="2">
        <v>5127</v>
      </c>
      <c r="J22" s="9">
        <f t="shared" si="4"/>
        <v>10305</v>
      </c>
      <c r="K22" s="2">
        <v>4087</v>
      </c>
      <c r="L22" s="2">
        <v>4014</v>
      </c>
      <c r="M22" s="9">
        <f t="shared" si="5"/>
        <v>8101</v>
      </c>
      <c r="N22" s="32">
        <f t="shared" si="12"/>
        <v>0.28260595546746298</v>
      </c>
      <c r="O22" s="32">
        <f t="shared" si="0"/>
        <v>0.32915546378869703</v>
      </c>
      <c r="P22" s="33">
        <f t="shared" si="13"/>
        <v>0.30572066892817745</v>
      </c>
      <c r="Q22" s="41"/>
      <c r="R22" s="37">
        <f t="shared" si="14"/>
        <v>65.032129476477309</v>
      </c>
      <c r="S22" s="37">
        <f t="shared" si="1"/>
        <v>75.722824791938095</v>
      </c>
      <c r="T22" s="37">
        <f t="shared" si="2"/>
        <v>70.341465881922659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548798.2406892546</v>
      </c>
      <c r="F23" s="2">
        <v>578071.53345552529</v>
      </c>
      <c r="G23" s="9">
        <f t="shared" si="3"/>
        <v>1126869.7741447799</v>
      </c>
      <c r="H23" s="2">
        <v>5178</v>
      </c>
      <c r="I23" s="2">
        <v>5127</v>
      </c>
      <c r="J23" s="9">
        <f t="shared" si="4"/>
        <v>10305</v>
      </c>
      <c r="K23" s="2">
        <v>4085</v>
      </c>
      <c r="L23" s="2">
        <v>4012</v>
      </c>
      <c r="M23" s="9">
        <f t="shared" si="5"/>
        <v>8097</v>
      </c>
      <c r="N23" s="32">
        <f t="shared" si="12"/>
        <v>0.25746705681992194</v>
      </c>
      <c r="O23" s="32">
        <f t="shared" si="0"/>
        <v>0.27495687490512083</v>
      </c>
      <c r="P23" s="33">
        <f t="shared" si="13"/>
        <v>0.26615182046794755</v>
      </c>
      <c r="Q23" s="41"/>
      <c r="R23" s="37">
        <f t="shared" si="14"/>
        <v>59.246274499541684</v>
      </c>
      <c r="S23" s="37">
        <f t="shared" si="1"/>
        <v>63.253258940313522</v>
      </c>
      <c r="T23" s="37">
        <f t="shared" si="2"/>
        <v>61.236266391956306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506876.32452415983</v>
      </c>
      <c r="F24" s="2">
        <v>532534.97040030465</v>
      </c>
      <c r="G24" s="9">
        <f t="shared" si="3"/>
        <v>1039411.2949244645</v>
      </c>
      <c r="H24" s="2">
        <v>5178</v>
      </c>
      <c r="I24" s="2">
        <v>5128</v>
      </c>
      <c r="J24" s="9">
        <f t="shared" si="4"/>
        <v>10306</v>
      </c>
      <c r="K24" s="2">
        <v>4085</v>
      </c>
      <c r="L24" s="2">
        <v>4012</v>
      </c>
      <c r="M24" s="9">
        <f t="shared" si="5"/>
        <v>8097</v>
      </c>
      <c r="N24" s="32">
        <f t="shared" si="12"/>
        <v>0.23779951496023502</v>
      </c>
      <c r="O24" s="32">
        <f t="shared" si="0"/>
        <v>0.2532716122332403</v>
      </c>
      <c r="P24" s="33">
        <f t="shared" si="13"/>
        <v>0.24548275426212016</v>
      </c>
      <c r="Q24" s="41"/>
      <c r="R24" s="37">
        <f t="shared" si="14"/>
        <v>54.720535952084617</v>
      </c>
      <c r="S24" s="37">
        <f t="shared" si="1"/>
        <v>58.264219956269656</v>
      </c>
      <c r="T24" s="37">
        <f t="shared" si="2"/>
        <v>56.480535506410071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482750.73302443692</v>
      </c>
      <c r="F25" s="2">
        <v>509112.71257780271</v>
      </c>
      <c r="G25" s="9">
        <f t="shared" si="3"/>
        <v>991863.44560223958</v>
      </c>
      <c r="H25" s="2">
        <v>5178</v>
      </c>
      <c r="I25" s="2">
        <v>5128</v>
      </c>
      <c r="J25" s="9">
        <f t="shared" si="4"/>
        <v>10306</v>
      </c>
      <c r="K25" s="2">
        <v>4085</v>
      </c>
      <c r="L25" s="2">
        <v>4014</v>
      </c>
      <c r="M25" s="9">
        <f t="shared" si="5"/>
        <v>8099</v>
      </c>
      <c r="N25" s="32">
        <f t="shared" si="12"/>
        <v>0.22648106570705942</v>
      </c>
      <c r="O25" s="32">
        <f t="shared" si="0"/>
        <v>0.24207497079472531</v>
      </c>
      <c r="P25" s="33">
        <f t="shared" si="13"/>
        <v>0.23422571264535791</v>
      </c>
      <c r="Q25" s="41"/>
      <c r="R25" s="37">
        <f t="shared" si="14"/>
        <v>52.116024292824889</v>
      </c>
      <c r="S25" s="37">
        <f t="shared" si="1"/>
        <v>55.689423821680457</v>
      </c>
      <c r="T25" s="37">
        <f t="shared" si="2"/>
        <v>53.890977756166237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458871.36348116462</v>
      </c>
      <c r="F26" s="2">
        <v>479865.29322330706</v>
      </c>
      <c r="G26" s="9">
        <f t="shared" si="3"/>
        <v>938736.65670447168</v>
      </c>
      <c r="H26" s="2">
        <v>5178</v>
      </c>
      <c r="I26" s="2">
        <v>5130</v>
      </c>
      <c r="J26" s="9">
        <f t="shared" si="4"/>
        <v>10308</v>
      </c>
      <c r="K26" s="2">
        <v>4085</v>
      </c>
      <c r="L26" s="2">
        <v>4014</v>
      </c>
      <c r="M26" s="9">
        <f t="shared" si="5"/>
        <v>8099</v>
      </c>
      <c r="N26" s="32">
        <f t="shared" si="12"/>
        <v>0.21527813074994306</v>
      </c>
      <c r="O26" s="32">
        <f t="shared" si="0"/>
        <v>0.22812143138049693</v>
      </c>
      <c r="P26" s="33">
        <f t="shared" si="13"/>
        <v>0.22165736106625417</v>
      </c>
      <c r="Q26" s="41"/>
      <c r="R26" s="37">
        <f t="shared" si="14"/>
        <v>49.538093866043894</v>
      </c>
      <c r="S26" s="37">
        <f t="shared" si="1"/>
        <v>52.478706607973216</v>
      </c>
      <c r="T26" s="37">
        <f t="shared" si="2"/>
        <v>50.998894806566618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409707.8592308478</v>
      </c>
      <c r="F27" s="2">
        <v>435059.17983817286</v>
      </c>
      <c r="G27" s="9">
        <f t="shared" si="3"/>
        <v>844767.03906902066</v>
      </c>
      <c r="H27" s="2">
        <v>5177</v>
      </c>
      <c r="I27" s="2">
        <v>5128</v>
      </c>
      <c r="J27" s="9">
        <f t="shared" si="4"/>
        <v>10305</v>
      </c>
      <c r="K27" s="2">
        <v>4085</v>
      </c>
      <c r="L27" s="2">
        <v>4014</v>
      </c>
      <c r="M27" s="9">
        <f t="shared" si="5"/>
        <v>8099</v>
      </c>
      <c r="N27" s="32">
        <f t="shared" si="12"/>
        <v>0.19223269949723354</v>
      </c>
      <c r="O27" s="32">
        <f t="shared" si="0"/>
        <v>0.20686369766735749</v>
      </c>
      <c r="P27" s="33">
        <f t="shared" si="13"/>
        <v>0.19949949345485313</v>
      </c>
      <c r="Q27" s="41"/>
      <c r="R27" s="37">
        <f t="shared" si="14"/>
        <v>44.235355131812547</v>
      </c>
      <c r="S27" s="37">
        <f t="shared" si="1"/>
        <v>47.589059269106635</v>
      </c>
      <c r="T27" s="37">
        <f t="shared" si="2"/>
        <v>45.901273585580341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141434.82310979848</v>
      </c>
      <c r="F28" s="2">
        <v>142655.24088259827</v>
      </c>
      <c r="G28" s="9">
        <f t="shared" si="3"/>
        <v>284090.06399239675</v>
      </c>
      <c r="H28" s="2">
        <v>2795</v>
      </c>
      <c r="I28" s="2">
        <v>2831</v>
      </c>
      <c r="J28" s="9">
        <f t="shared" si="4"/>
        <v>5626</v>
      </c>
      <c r="K28" s="2">
        <v>0</v>
      </c>
      <c r="L28" s="2">
        <v>0</v>
      </c>
      <c r="M28" s="9">
        <f t="shared" si="5"/>
        <v>0</v>
      </c>
      <c r="N28" s="32">
        <f t="shared" si="12"/>
        <v>0.23427221743490109</v>
      </c>
      <c r="O28" s="32">
        <f t="shared" si="0"/>
        <v>0.23328891911410421</v>
      </c>
      <c r="P28" s="33">
        <f t="shared" si="13"/>
        <v>0.23377742227916415</v>
      </c>
      <c r="Q28" s="41"/>
      <c r="R28" s="37">
        <f t="shared" si="14"/>
        <v>50.602798965938632</v>
      </c>
      <c r="S28" s="37">
        <f t="shared" si="1"/>
        <v>50.390406528646508</v>
      </c>
      <c r="T28" s="37">
        <f t="shared" si="2"/>
        <v>50.495923212299459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136995.82480188529</v>
      </c>
      <c r="F29" s="2">
        <v>136464.50799496452</v>
      </c>
      <c r="G29" s="9">
        <f t="shared" si="3"/>
        <v>273460.33279684978</v>
      </c>
      <c r="H29" s="2">
        <v>2795</v>
      </c>
      <c r="I29" s="2">
        <v>2831</v>
      </c>
      <c r="J29" s="9">
        <f t="shared" si="4"/>
        <v>5626</v>
      </c>
      <c r="K29" s="2">
        <v>0</v>
      </c>
      <c r="L29" s="2">
        <v>0</v>
      </c>
      <c r="M29" s="9">
        <f t="shared" si="5"/>
        <v>0</v>
      </c>
      <c r="N29" s="32">
        <f t="shared" si="12"/>
        <v>0.22691947393143391</v>
      </c>
      <c r="O29" s="32">
        <f t="shared" si="0"/>
        <v>0.2231650051594197</v>
      </c>
      <c r="P29" s="33">
        <f t="shared" si="13"/>
        <v>0.22503022738085227</v>
      </c>
      <c r="Q29" s="41"/>
      <c r="R29" s="37">
        <f t="shared" si="14"/>
        <v>49.014606369189728</v>
      </c>
      <c r="S29" s="37">
        <f t="shared" si="1"/>
        <v>48.20364111443466</v>
      </c>
      <c r="T29" s="37">
        <f t="shared" si="2"/>
        <v>48.606529114264092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133950.28253686649</v>
      </c>
      <c r="F30" s="2">
        <v>134882.32865985914</v>
      </c>
      <c r="G30" s="9">
        <f t="shared" si="3"/>
        <v>268832.61119672563</v>
      </c>
      <c r="H30" s="2">
        <v>2795</v>
      </c>
      <c r="I30" s="2">
        <v>2831</v>
      </c>
      <c r="J30" s="9">
        <f t="shared" si="4"/>
        <v>5626</v>
      </c>
      <c r="K30" s="2">
        <v>0</v>
      </c>
      <c r="L30" s="2">
        <v>0</v>
      </c>
      <c r="M30" s="9">
        <f t="shared" si="5"/>
        <v>0</v>
      </c>
      <c r="N30" s="32">
        <f t="shared" si="12"/>
        <v>0.22187484684434255</v>
      </c>
      <c r="O30" s="32">
        <f t="shared" si="0"/>
        <v>0.22057761401523335</v>
      </c>
      <c r="P30" s="33">
        <f t="shared" si="13"/>
        <v>0.22122208002258498</v>
      </c>
      <c r="Q30" s="41"/>
      <c r="R30" s="37">
        <f t="shared" si="14"/>
        <v>47.924966918377997</v>
      </c>
      <c r="S30" s="37">
        <f t="shared" si="1"/>
        <v>47.644764627290407</v>
      </c>
      <c r="T30" s="37">
        <f t="shared" si="2"/>
        <v>47.783969284878353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122850.20608132944</v>
      </c>
      <c r="F31" s="2">
        <v>124930.87573349908</v>
      </c>
      <c r="G31" s="9">
        <f t="shared" si="3"/>
        <v>247781.0818148285</v>
      </c>
      <c r="H31" s="2">
        <v>2795</v>
      </c>
      <c r="I31" s="2">
        <v>2833</v>
      </c>
      <c r="J31" s="9">
        <f t="shared" si="4"/>
        <v>5628</v>
      </c>
      <c r="K31" s="2">
        <v>0</v>
      </c>
      <c r="L31" s="2">
        <v>0</v>
      </c>
      <c r="M31" s="9">
        <f t="shared" si="5"/>
        <v>0</v>
      </c>
      <c r="N31" s="32">
        <f t="shared" si="12"/>
        <v>0.20348871344552016</v>
      </c>
      <c r="O31" s="32">
        <f t="shared" si="0"/>
        <v>0.20415943662244426</v>
      </c>
      <c r="P31" s="33">
        <f t="shared" si="13"/>
        <v>0.20382633938017297</v>
      </c>
      <c r="Q31" s="41"/>
      <c r="R31" s="37">
        <f t="shared" si="14"/>
        <v>43.953562104232354</v>
      </c>
      <c r="S31" s="37">
        <f t="shared" si="1"/>
        <v>44.09843831044796</v>
      </c>
      <c r="T31" s="37">
        <f t="shared" si="2"/>
        <v>44.026489306117362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115980.33604804646</v>
      </c>
      <c r="F32" s="2">
        <v>117914.54648459422</v>
      </c>
      <c r="G32" s="9">
        <f t="shared" si="3"/>
        <v>233894.88253264068</v>
      </c>
      <c r="H32" s="2">
        <v>2794</v>
      </c>
      <c r="I32" s="2">
        <v>2835</v>
      </c>
      <c r="J32" s="9">
        <f t="shared" si="4"/>
        <v>5629</v>
      </c>
      <c r="K32" s="2">
        <v>0</v>
      </c>
      <c r="L32" s="2">
        <v>0</v>
      </c>
      <c r="M32" s="9">
        <f t="shared" si="5"/>
        <v>0</v>
      </c>
      <c r="N32" s="32">
        <f t="shared" si="12"/>
        <v>0.19217823916336341</v>
      </c>
      <c r="O32" s="32">
        <f t="shared" si="0"/>
        <v>0.19255755843718436</v>
      </c>
      <c r="P32" s="33">
        <f t="shared" si="13"/>
        <v>0.19236928022594688</v>
      </c>
      <c r="Q32" s="41"/>
      <c r="R32" s="37">
        <f t="shared" si="14"/>
        <v>41.510499659286495</v>
      </c>
      <c r="S32" s="37">
        <f t="shared" si="1"/>
        <v>41.592432622431822</v>
      </c>
      <c r="T32" s="37">
        <f t="shared" si="2"/>
        <v>41.551764528804526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86153.385180776735</v>
      </c>
      <c r="F33" s="2">
        <v>87603.907724189761</v>
      </c>
      <c r="G33" s="9">
        <f t="shared" si="3"/>
        <v>173757.29290496651</v>
      </c>
      <c r="H33" s="2">
        <v>2790</v>
      </c>
      <c r="I33" s="2">
        <v>2831</v>
      </c>
      <c r="J33" s="9">
        <f t="shared" si="4"/>
        <v>5621</v>
      </c>
      <c r="K33" s="2">
        <v>0</v>
      </c>
      <c r="L33" s="2">
        <v>0</v>
      </c>
      <c r="M33" s="9">
        <f t="shared" si="5"/>
        <v>0</v>
      </c>
      <c r="N33" s="32">
        <f t="shared" si="12"/>
        <v>0.14295995151463017</v>
      </c>
      <c r="O33" s="32">
        <f t="shared" si="0"/>
        <v>0.14326162023004199</v>
      </c>
      <c r="P33" s="33">
        <f t="shared" si="13"/>
        <v>0.14311188606957254</v>
      </c>
      <c r="Q33" s="41"/>
      <c r="R33" s="37">
        <f t="shared" si="14"/>
        <v>30.879349527160119</v>
      </c>
      <c r="S33" s="37">
        <f t="shared" si="1"/>
        <v>30.944509969689072</v>
      </c>
      <c r="T33" s="37">
        <f t="shared" si="2"/>
        <v>30.912167391027666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39315.572583807108</v>
      </c>
      <c r="F34" s="2">
        <v>42254.425795611089</v>
      </c>
      <c r="G34" s="9">
        <f t="shared" si="3"/>
        <v>81569.99837941819</v>
      </c>
      <c r="H34" s="2">
        <v>2792</v>
      </c>
      <c r="I34" s="2">
        <v>2833</v>
      </c>
      <c r="J34" s="9">
        <f t="shared" si="4"/>
        <v>5625</v>
      </c>
      <c r="K34" s="2">
        <v>0</v>
      </c>
      <c r="L34" s="2">
        <v>0</v>
      </c>
      <c r="M34" s="9">
        <f t="shared" si="5"/>
        <v>0</v>
      </c>
      <c r="N34" s="32">
        <f t="shared" si="12"/>
        <v>6.5192170393928273E-2</v>
      </c>
      <c r="O34" s="32">
        <f t="shared" si="0"/>
        <v>6.9051303087309432E-2</v>
      </c>
      <c r="P34" s="33">
        <f t="shared" si="13"/>
        <v>6.7135801135323608E-2</v>
      </c>
      <c r="Q34" s="41"/>
      <c r="R34" s="37">
        <f t="shared" si="14"/>
        <v>14.081508805088506</v>
      </c>
      <c r="S34" s="37">
        <f t="shared" si="1"/>
        <v>14.915081466858839</v>
      </c>
      <c r="T34" s="37">
        <f t="shared" si="2"/>
        <v>14.501333045229901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6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20149.20724121439</v>
      </c>
      <c r="F35" s="2">
        <v>23380.087437491686</v>
      </c>
      <c r="G35" s="9">
        <f t="shared" si="3"/>
        <v>43529.294678706079</v>
      </c>
      <c r="H35" s="2">
        <v>2817</v>
      </c>
      <c r="I35" s="2">
        <v>2857</v>
      </c>
      <c r="J35" s="9">
        <f t="shared" si="4"/>
        <v>5674</v>
      </c>
      <c r="K35" s="2">
        <v>0</v>
      </c>
      <c r="L35" s="2">
        <v>0</v>
      </c>
      <c r="M35" s="9">
        <f t="shared" si="5"/>
        <v>0</v>
      </c>
      <c r="N35" s="32">
        <f t="shared" si="12"/>
        <v>3.3114436229135256E-2</v>
      </c>
      <c r="O35" s="32">
        <f t="shared" si="0"/>
        <v>3.7886295255142803E-2</v>
      </c>
      <c r="P35" s="33">
        <f t="shared" si="13"/>
        <v>3.5517185830351961E-2</v>
      </c>
      <c r="Q35" s="41"/>
      <c r="R35" s="37">
        <f t="shared" si="14"/>
        <v>7.1527182254932162</v>
      </c>
      <c r="S35" s="37">
        <f t="shared" si="1"/>
        <v>8.1834397751108447</v>
      </c>
      <c r="T35" s="37">
        <f t="shared" si="2"/>
        <v>7.6717121393560239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13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10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4745.2761548579192</v>
      </c>
      <c r="F36" s="5">
        <v>5397.0000000000009</v>
      </c>
      <c r="G36" s="11">
        <f t="shared" si="3"/>
        <v>10142.27615485792</v>
      </c>
      <c r="H36" s="5">
        <v>2789</v>
      </c>
      <c r="I36" s="5">
        <v>2828</v>
      </c>
      <c r="J36" s="11">
        <f t="shared" si="4"/>
        <v>5617</v>
      </c>
      <c r="K36" s="5">
        <v>0</v>
      </c>
      <c r="L36" s="5">
        <v>0</v>
      </c>
      <c r="M36" s="11">
        <f t="shared" si="5"/>
        <v>0</v>
      </c>
      <c r="N36" s="34">
        <f t="shared" si="12"/>
        <v>7.8769706300843255E-3</v>
      </c>
      <c r="O36" s="34">
        <f t="shared" si="0"/>
        <v>8.8352585258525875E-3</v>
      </c>
      <c r="P36" s="35">
        <f t="shared" si="13"/>
        <v>8.3594413741171977E-3</v>
      </c>
      <c r="Q36" s="41"/>
      <c r="R36" s="37">
        <f t="shared" si="14"/>
        <v>1.7014256560982142</v>
      </c>
      <c r="S36" s="37">
        <f t="shared" si="1"/>
        <v>1.9084158415841588</v>
      </c>
      <c r="T36" s="37">
        <f t="shared" si="2"/>
        <v>1.8056393368093147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150475.56353098626</v>
      </c>
      <c r="F37" s="13">
        <v>187299.63017650662</v>
      </c>
      <c r="G37" s="14">
        <f t="shared" si="3"/>
        <v>337775.1937074929</v>
      </c>
      <c r="H37" s="13">
        <v>1374</v>
      </c>
      <c r="I37" s="13">
        <v>1352</v>
      </c>
      <c r="J37" s="14">
        <f t="shared" si="4"/>
        <v>2726</v>
      </c>
      <c r="K37" s="13">
        <v>2536</v>
      </c>
      <c r="L37" s="13">
        <v>2501</v>
      </c>
      <c r="M37" s="14">
        <f t="shared" si="5"/>
        <v>5037</v>
      </c>
      <c r="N37" s="30">
        <f t="shared" si="12"/>
        <v>0.1625511644344961</v>
      </c>
      <c r="O37" s="30">
        <f t="shared" si="0"/>
        <v>0.20530936793145374</v>
      </c>
      <c r="P37" s="31">
        <f t="shared" si="13"/>
        <v>0.18377402823706138</v>
      </c>
      <c r="Q37" s="41"/>
      <c r="R37" s="37">
        <f t="shared" si="14"/>
        <v>38.48479885702973</v>
      </c>
      <c r="S37" s="37">
        <f t="shared" si="1"/>
        <v>48.611375597328475</v>
      </c>
      <c r="T37" s="37">
        <f t="shared" si="2"/>
        <v>43.510909919811013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144800.82309383064</v>
      </c>
      <c r="F38" s="2">
        <v>184936.74759201711</v>
      </c>
      <c r="G38" s="9">
        <f t="shared" si="3"/>
        <v>329737.57068584778</v>
      </c>
      <c r="H38" s="2">
        <v>1374</v>
      </c>
      <c r="I38" s="2">
        <v>1353</v>
      </c>
      <c r="J38" s="9">
        <f t="shared" si="4"/>
        <v>2727</v>
      </c>
      <c r="K38" s="2">
        <v>2536</v>
      </c>
      <c r="L38" s="2">
        <v>2501</v>
      </c>
      <c r="M38" s="9">
        <f t="shared" si="5"/>
        <v>5037</v>
      </c>
      <c r="N38" s="32">
        <f t="shared" si="12"/>
        <v>0.15642102845575151</v>
      </c>
      <c r="O38" s="32">
        <f t="shared" si="0"/>
        <v>0.20267129674214146</v>
      </c>
      <c r="P38" s="33">
        <f t="shared" si="13"/>
        <v>0.1793799018858844</v>
      </c>
      <c r="Q38" s="41"/>
      <c r="R38" s="37">
        <f t="shared" si="14"/>
        <v>37.033458591772543</v>
      </c>
      <c r="S38" s="37">
        <f t="shared" si="1"/>
        <v>47.985663620139363</v>
      </c>
      <c r="T38" s="37">
        <f t="shared" si="2"/>
        <v>42.470063200134952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141228.03675656332</v>
      </c>
      <c r="F39" s="2">
        <v>182057.24861783424</v>
      </c>
      <c r="G39" s="9">
        <f t="shared" si="3"/>
        <v>323285.28537439753</v>
      </c>
      <c r="H39" s="2">
        <v>1374</v>
      </c>
      <c r="I39" s="2">
        <v>1350</v>
      </c>
      <c r="J39" s="9">
        <f t="shared" si="4"/>
        <v>2724</v>
      </c>
      <c r="K39" s="2">
        <v>2536</v>
      </c>
      <c r="L39" s="2">
        <v>2501</v>
      </c>
      <c r="M39" s="9">
        <f t="shared" si="5"/>
        <v>5037</v>
      </c>
      <c r="N39" s="32">
        <f t="shared" si="12"/>
        <v>0.15256152751240484</v>
      </c>
      <c r="O39" s="32">
        <f t="shared" si="0"/>
        <v>0.199657452358106</v>
      </c>
      <c r="P39" s="33">
        <f t="shared" si="13"/>
        <v>0.17593182555910966</v>
      </c>
      <c r="Q39" s="41"/>
      <c r="R39" s="37">
        <f t="shared" si="14"/>
        <v>36.119702495284734</v>
      </c>
      <c r="S39" s="37">
        <f t="shared" si="1"/>
        <v>47.275317740284144</v>
      </c>
      <c r="T39" s="37">
        <f t="shared" si="2"/>
        <v>41.655106993222205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138999.89143296843</v>
      </c>
      <c r="F40" s="2">
        <v>180025.97857328929</v>
      </c>
      <c r="G40" s="9">
        <f t="shared" si="3"/>
        <v>319025.87000625773</v>
      </c>
      <c r="H40" s="2">
        <v>1374</v>
      </c>
      <c r="I40" s="2">
        <v>1350</v>
      </c>
      <c r="J40" s="9">
        <f t="shared" si="4"/>
        <v>2724</v>
      </c>
      <c r="K40" s="2">
        <v>2536</v>
      </c>
      <c r="L40" s="2">
        <v>2501</v>
      </c>
      <c r="M40" s="9">
        <f t="shared" si="5"/>
        <v>5037</v>
      </c>
      <c r="N40" s="32">
        <f t="shared" si="12"/>
        <v>0.15015457446048927</v>
      </c>
      <c r="O40" s="32">
        <f t="shared" si="0"/>
        <v>0.19742981129891088</v>
      </c>
      <c r="P40" s="33">
        <f t="shared" si="13"/>
        <v>0.17361385206809993</v>
      </c>
      <c r="Q40" s="41"/>
      <c r="R40" s="37">
        <f t="shared" si="14"/>
        <v>35.549844356257914</v>
      </c>
      <c r="S40" s="37">
        <f t="shared" si="1"/>
        <v>46.74785213536466</v>
      </c>
      <c r="T40" s="37">
        <f t="shared" si="2"/>
        <v>41.106283984828984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137227.59938983634</v>
      </c>
      <c r="F41" s="2">
        <v>177643.32766288583</v>
      </c>
      <c r="G41" s="9">
        <f t="shared" si="3"/>
        <v>314870.9270527222</v>
      </c>
      <c r="H41" s="2">
        <v>1374</v>
      </c>
      <c r="I41" s="2">
        <v>1350</v>
      </c>
      <c r="J41" s="9">
        <f t="shared" si="4"/>
        <v>2724</v>
      </c>
      <c r="K41" s="2">
        <v>2536</v>
      </c>
      <c r="L41" s="2">
        <v>2501</v>
      </c>
      <c r="M41" s="9">
        <f t="shared" si="5"/>
        <v>5037</v>
      </c>
      <c r="N41" s="32">
        <f t="shared" si="12"/>
        <v>0.1482400567237287</v>
      </c>
      <c r="O41" s="32">
        <f t="shared" si="0"/>
        <v>0.19481681997754652</v>
      </c>
      <c r="P41" s="33">
        <f t="shared" si="13"/>
        <v>0.17135273245647609</v>
      </c>
      <c r="Q41" s="41"/>
      <c r="R41" s="37">
        <f t="shared" si="14"/>
        <v>35.096572733973488</v>
      </c>
      <c r="S41" s="37">
        <f t="shared" si="1"/>
        <v>46.129142472834545</v>
      </c>
      <c r="T41" s="37">
        <f t="shared" si="2"/>
        <v>40.570922181770676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105635.92480953921</v>
      </c>
      <c r="F42" s="2">
        <v>114956.1174419873</v>
      </c>
      <c r="G42" s="9">
        <f t="shared" si="3"/>
        <v>220592.04225152649</v>
      </c>
      <c r="H42" s="2">
        <v>0</v>
      </c>
      <c r="I42" s="2">
        <v>0</v>
      </c>
      <c r="J42" s="9">
        <f t="shared" si="4"/>
        <v>0</v>
      </c>
      <c r="K42" s="2">
        <v>2536</v>
      </c>
      <c r="L42" s="2">
        <v>2501</v>
      </c>
      <c r="M42" s="9">
        <f t="shared" si="5"/>
        <v>5037</v>
      </c>
      <c r="N42" s="32">
        <f t="shared" si="12"/>
        <v>0.167961872916358</v>
      </c>
      <c r="O42" s="32">
        <f t="shared" si="0"/>
        <v>0.18533895706554041</v>
      </c>
      <c r="P42" s="33">
        <f t="shared" si="13"/>
        <v>0.17659004195687916</v>
      </c>
      <c r="Q42" s="41"/>
      <c r="R42" s="37">
        <f t="shared" si="14"/>
        <v>41.654544483256785</v>
      </c>
      <c r="S42" s="37">
        <f t="shared" si="1"/>
        <v>45.964061352254021</v>
      </c>
      <c r="T42" s="37">
        <f t="shared" si="2"/>
        <v>43.794330405306034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93865.203818792244</v>
      </c>
      <c r="F43" s="2">
        <v>101283.77014994112</v>
      </c>
      <c r="G43" s="9">
        <f t="shared" si="3"/>
        <v>195148.97396873336</v>
      </c>
      <c r="H43" s="2">
        <v>0</v>
      </c>
      <c r="I43" s="2">
        <v>0</v>
      </c>
      <c r="J43" s="9">
        <f t="shared" si="4"/>
        <v>0</v>
      </c>
      <c r="K43" s="2">
        <v>2538</v>
      </c>
      <c r="L43" s="2">
        <v>2501</v>
      </c>
      <c r="M43" s="9">
        <f t="shared" si="5"/>
        <v>5039</v>
      </c>
      <c r="N43" s="32">
        <f t="shared" si="12"/>
        <v>0.14912873328438739</v>
      </c>
      <c r="O43" s="32">
        <f t="shared" si="0"/>
        <v>0.16329560135613677</v>
      </c>
      <c r="P43" s="33">
        <f t="shared" si="13"/>
        <v>0.15616015559981608</v>
      </c>
      <c r="Q43" s="41"/>
      <c r="R43" s="37">
        <f t="shared" si="14"/>
        <v>36.983925854528074</v>
      </c>
      <c r="S43" s="37">
        <f t="shared" si="1"/>
        <v>40.497309136321917</v>
      </c>
      <c r="T43" s="37">
        <f t="shared" si="2"/>
        <v>38.727718588754385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90111.590725148111</v>
      </c>
      <c r="F44" s="2">
        <v>97382.175659675748</v>
      </c>
      <c r="G44" s="9">
        <f t="shared" si="3"/>
        <v>187493.76638482386</v>
      </c>
      <c r="H44" s="2">
        <v>0</v>
      </c>
      <c r="I44" s="2">
        <v>0</v>
      </c>
      <c r="J44" s="9">
        <f t="shared" si="4"/>
        <v>0</v>
      </c>
      <c r="K44" s="2">
        <v>2538</v>
      </c>
      <c r="L44" s="2">
        <v>2501</v>
      </c>
      <c r="M44" s="9">
        <f t="shared" si="5"/>
        <v>5039</v>
      </c>
      <c r="N44" s="32">
        <f t="shared" si="12"/>
        <v>0.14316516485731098</v>
      </c>
      <c r="O44" s="32">
        <f t="shared" si="0"/>
        <v>0.15700522316827423</v>
      </c>
      <c r="P44" s="33">
        <f t="shared" si="13"/>
        <v>0.15003438212972992</v>
      </c>
      <c r="Q44" s="41"/>
      <c r="R44" s="37">
        <f t="shared" si="14"/>
        <v>35.504960884613126</v>
      </c>
      <c r="S44" s="37">
        <f t="shared" si="1"/>
        <v>38.937295345732004</v>
      </c>
      <c r="T44" s="37">
        <f t="shared" si="2"/>
        <v>37.208526768173023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87475.890163904493</v>
      </c>
      <c r="F45" s="2">
        <v>94458.715567011139</v>
      </c>
      <c r="G45" s="9">
        <f t="shared" si="3"/>
        <v>181934.60573091562</v>
      </c>
      <c r="H45" s="2">
        <v>0</v>
      </c>
      <c r="I45" s="2">
        <v>0</v>
      </c>
      <c r="J45" s="9">
        <f t="shared" si="4"/>
        <v>0</v>
      </c>
      <c r="K45" s="2">
        <v>2538</v>
      </c>
      <c r="L45" s="2">
        <v>2501</v>
      </c>
      <c r="M45" s="9">
        <f t="shared" si="5"/>
        <v>5039</v>
      </c>
      <c r="N45" s="32">
        <f t="shared" si="12"/>
        <v>0.13897768461943696</v>
      </c>
      <c r="O45" s="32">
        <f t="shared" si="0"/>
        <v>0.15229185030344497</v>
      </c>
      <c r="P45" s="33">
        <f t="shared" si="13"/>
        <v>0.1455858863213032</v>
      </c>
      <c r="Q45" s="41"/>
      <c r="R45" s="37">
        <f t="shared" si="14"/>
        <v>34.466465785620365</v>
      </c>
      <c r="S45" s="37">
        <f t="shared" si="1"/>
        <v>37.768378875254356</v>
      </c>
      <c r="T45" s="37">
        <f t="shared" si="2"/>
        <v>36.105299807683195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86767.186265781216</v>
      </c>
      <c r="F46" s="2">
        <v>93566.139959290507</v>
      </c>
      <c r="G46" s="9">
        <f t="shared" si="3"/>
        <v>180333.32622507174</v>
      </c>
      <c r="H46" s="2">
        <v>0</v>
      </c>
      <c r="I46" s="2">
        <v>0</v>
      </c>
      <c r="J46" s="9">
        <f t="shared" si="4"/>
        <v>0</v>
      </c>
      <c r="K46" s="2">
        <v>2538</v>
      </c>
      <c r="L46" s="2">
        <v>2501</v>
      </c>
      <c r="M46" s="9">
        <f t="shared" si="5"/>
        <v>5039</v>
      </c>
      <c r="N46" s="32">
        <f t="shared" si="12"/>
        <v>0.1378517283512882</v>
      </c>
      <c r="O46" s="32">
        <f t="shared" si="0"/>
        <v>0.150852787851457</v>
      </c>
      <c r="P46" s="33">
        <f t="shared" si="13"/>
        <v>0.14430452648780778</v>
      </c>
      <c r="Q46" s="41"/>
      <c r="R46" s="37">
        <f t="shared" si="14"/>
        <v>34.187228631119467</v>
      </c>
      <c r="S46" s="37">
        <f t="shared" si="1"/>
        <v>37.411491387161341</v>
      </c>
      <c r="T46" s="37">
        <f t="shared" si="2"/>
        <v>35.787522568976335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85948.353424315239</v>
      </c>
      <c r="F47" s="2">
        <v>92615.622583770615</v>
      </c>
      <c r="G47" s="9">
        <f t="shared" si="3"/>
        <v>178563.97600808585</v>
      </c>
      <c r="H47" s="2">
        <v>0</v>
      </c>
      <c r="I47" s="2">
        <v>0</v>
      </c>
      <c r="J47" s="9">
        <f t="shared" si="4"/>
        <v>0</v>
      </c>
      <c r="K47" s="2">
        <v>2538</v>
      </c>
      <c r="L47" s="2">
        <v>2501</v>
      </c>
      <c r="M47" s="9">
        <f t="shared" si="5"/>
        <v>5039</v>
      </c>
      <c r="N47" s="32">
        <f t="shared" si="12"/>
        <v>0.13655080426598801</v>
      </c>
      <c r="O47" s="32">
        <f t="shared" si="0"/>
        <v>0.14932030830211562</v>
      </c>
      <c r="P47" s="33">
        <f t="shared" si="13"/>
        <v>0.14288867479473483</v>
      </c>
      <c r="Q47" s="41"/>
      <c r="R47" s="37">
        <f t="shared" si="14"/>
        <v>33.864599457965028</v>
      </c>
      <c r="S47" s="37">
        <f t="shared" si="1"/>
        <v>37.031436458924674</v>
      </c>
      <c r="T47" s="37">
        <f t="shared" si="2"/>
        <v>35.436391349094237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76330.090618003596</v>
      </c>
      <c r="F48" s="2">
        <v>83788.780432816711</v>
      </c>
      <c r="G48" s="9">
        <f t="shared" si="3"/>
        <v>160118.87105082031</v>
      </c>
      <c r="H48" s="2">
        <v>0</v>
      </c>
      <c r="I48" s="2">
        <v>0</v>
      </c>
      <c r="J48" s="9">
        <f t="shared" ref="J48:J58" si="15">+H48+I48</f>
        <v>0</v>
      </c>
      <c r="K48" s="2">
        <v>2538</v>
      </c>
      <c r="L48" s="2">
        <v>2501</v>
      </c>
      <c r="M48" s="9">
        <f t="shared" ref="M48:M58" si="16">+K48+L48</f>
        <v>5039</v>
      </c>
      <c r="N48" s="32">
        <f t="shared" ref="N48:N49" si="17">+E48/(H48*216+K48*248)</f>
        <v>0.12126974919609611</v>
      </c>
      <c r="O48" s="32">
        <f t="shared" ref="O48:O49" si="18">+F48/(I48*216+L48*248)</f>
        <v>0.13508915858304535</v>
      </c>
      <c r="P48" s="33">
        <f t="shared" ref="P48:P49" si="19">+G48/(J48*216+M48*248)</f>
        <v>0.12812871781621121</v>
      </c>
      <c r="Q48" s="41"/>
      <c r="R48" s="37">
        <f t="shared" ref="R48" si="20">+E48/(H48+K48)</f>
        <v>30.074897800631835</v>
      </c>
      <c r="S48" s="37">
        <f t="shared" ref="S48" si="21">+F48/(I48+L48)</f>
        <v>33.502111328595248</v>
      </c>
      <c r="T48" s="37">
        <f t="shared" ref="T48" si="22">+G48/(J48+M48)</f>
        <v>31.775922018420381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72776.936133793337</v>
      </c>
      <c r="F49" s="2">
        <v>79654.759778742853</v>
      </c>
      <c r="G49" s="9">
        <f t="shared" si="3"/>
        <v>152431.69591253618</v>
      </c>
      <c r="H49" s="2">
        <v>0</v>
      </c>
      <c r="I49" s="2">
        <v>0</v>
      </c>
      <c r="J49" s="9">
        <f t="shared" si="15"/>
        <v>0</v>
      </c>
      <c r="K49" s="2">
        <v>2537</v>
      </c>
      <c r="L49" s="2">
        <v>2501</v>
      </c>
      <c r="M49" s="9">
        <f t="shared" si="16"/>
        <v>5038</v>
      </c>
      <c r="N49" s="32">
        <f t="shared" si="17"/>
        <v>0.11567023556809754</v>
      </c>
      <c r="O49" s="32">
        <f t="shared" si="18"/>
        <v>0.12842404937822105</v>
      </c>
      <c r="P49" s="33">
        <f t="shared" si="19"/>
        <v>0.12200157505581466</v>
      </c>
      <c r="Q49" s="41"/>
      <c r="R49" s="37">
        <f t="shared" si="14"/>
        <v>28.686218420888189</v>
      </c>
      <c r="S49" s="37">
        <f t="shared" si="1"/>
        <v>31.849164245798821</v>
      </c>
      <c r="T49" s="37">
        <f t="shared" si="2"/>
        <v>30.256390613842036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72122.961373433704</v>
      </c>
      <c r="F50" s="2">
        <v>79049.604453616514</v>
      </c>
      <c r="G50" s="9">
        <f t="shared" si="3"/>
        <v>151172.56582705022</v>
      </c>
      <c r="H50" s="2">
        <v>0</v>
      </c>
      <c r="I50" s="2">
        <v>0</v>
      </c>
      <c r="J50" s="9">
        <f t="shared" si="15"/>
        <v>0</v>
      </c>
      <c r="K50" s="2">
        <v>2537</v>
      </c>
      <c r="L50" s="2">
        <v>2501</v>
      </c>
      <c r="M50" s="9">
        <f t="shared" si="16"/>
        <v>5038</v>
      </c>
      <c r="N50" s="32">
        <f t="shared" si="12"/>
        <v>0.11463082090453816</v>
      </c>
      <c r="O50" s="32">
        <f t="shared" si="0"/>
        <v>0.12744838266889455</v>
      </c>
      <c r="P50" s="33">
        <f t="shared" si="13"/>
        <v>0.12099380660772502</v>
      </c>
      <c r="Q50" s="41"/>
      <c r="R50" s="37">
        <f t="shared" si="14"/>
        <v>28.428443584325464</v>
      </c>
      <c r="S50" s="37">
        <f t="shared" si="1"/>
        <v>31.607198901885852</v>
      </c>
      <c r="T50" s="37">
        <f t="shared" si="2"/>
        <v>30.006464038715805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67657.620175837903</v>
      </c>
      <c r="F51" s="2">
        <v>73756.214972924616</v>
      </c>
      <c r="G51" s="9">
        <f t="shared" si="3"/>
        <v>141413.8351487625</v>
      </c>
      <c r="H51" s="2">
        <v>0</v>
      </c>
      <c r="I51" s="2">
        <v>0</v>
      </c>
      <c r="J51" s="9">
        <f t="shared" si="15"/>
        <v>0</v>
      </c>
      <c r="K51" s="2">
        <v>2537</v>
      </c>
      <c r="L51" s="2">
        <v>2501</v>
      </c>
      <c r="M51" s="9">
        <f t="shared" si="16"/>
        <v>5038</v>
      </c>
      <c r="N51" s="32">
        <f t="shared" si="12"/>
        <v>0.10753369514386737</v>
      </c>
      <c r="O51" s="32">
        <f t="shared" si="0"/>
        <v>0.1189140714245344</v>
      </c>
      <c r="P51" s="33">
        <f t="shared" si="13"/>
        <v>0.11318322294814451</v>
      </c>
      <c r="Q51" s="41"/>
      <c r="R51" s="37">
        <f t="shared" si="14"/>
        <v>26.668356395679112</v>
      </c>
      <c r="S51" s="37">
        <f t="shared" si="1"/>
        <v>29.490689713284532</v>
      </c>
      <c r="T51" s="37">
        <f t="shared" si="2"/>
        <v>28.069439291139837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67462.397890349195</v>
      </c>
      <c r="F52" s="2">
        <v>73414.318806658048</v>
      </c>
      <c r="G52" s="9">
        <f t="shared" si="3"/>
        <v>140876.71669700724</v>
      </c>
      <c r="H52" s="2">
        <v>0</v>
      </c>
      <c r="I52" s="2">
        <v>0</v>
      </c>
      <c r="J52" s="9">
        <f t="shared" si="15"/>
        <v>0</v>
      </c>
      <c r="K52" s="2">
        <v>2537</v>
      </c>
      <c r="L52" s="2">
        <v>2499</v>
      </c>
      <c r="M52" s="9">
        <f t="shared" si="16"/>
        <v>5036</v>
      </c>
      <c r="N52" s="32">
        <f t="shared" si="12"/>
        <v>0.10722341267045978</v>
      </c>
      <c r="O52" s="32">
        <f t="shared" si="0"/>
        <v>0.11845757465350341</v>
      </c>
      <c r="P52" s="33">
        <f t="shared" si="13"/>
        <v>0.11279810901589783</v>
      </c>
      <c r="Q52" s="41"/>
      <c r="R52" s="37">
        <f t="shared" si="14"/>
        <v>26.591406342274023</v>
      </c>
      <c r="S52" s="37">
        <f t="shared" si="1"/>
        <v>29.377478514068848</v>
      </c>
      <c r="T52" s="37">
        <f t="shared" si="2"/>
        <v>27.973931035942663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66495.349684035638</v>
      </c>
      <c r="F53" s="2">
        <v>72401.382111792977</v>
      </c>
      <c r="G53" s="9">
        <f t="shared" si="3"/>
        <v>138896.73179582861</v>
      </c>
      <c r="H53" s="2">
        <v>0</v>
      </c>
      <c r="I53" s="2">
        <v>0</v>
      </c>
      <c r="J53" s="9">
        <f t="shared" si="15"/>
        <v>0</v>
      </c>
      <c r="K53" s="2">
        <v>2537</v>
      </c>
      <c r="L53" s="2">
        <v>2499</v>
      </c>
      <c r="M53" s="9">
        <f t="shared" si="16"/>
        <v>5036</v>
      </c>
      <c r="N53" s="32">
        <f t="shared" si="12"/>
        <v>0.10568640520940983</v>
      </c>
      <c r="O53" s="32">
        <f t="shared" si="0"/>
        <v>0.11682315202176512</v>
      </c>
      <c r="P53" s="33">
        <f t="shared" si="13"/>
        <v>0.11121276150092609</v>
      </c>
      <c r="Q53" s="41"/>
      <c r="R53" s="37">
        <f t="shared" si="14"/>
        <v>26.210228491933638</v>
      </c>
      <c r="S53" s="37">
        <f t="shared" si="1"/>
        <v>28.972141701397749</v>
      </c>
      <c r="T53" s="37">
        <f t="shared" si="2"/>
        <v>27.58076485222967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64392.286741739132</v>
      </c>
      <c r="F54" s="2">
        <v>69956.162051514286</v>
      </c>
      <c r="G54" s="9">
        <f t="shared" si="3"/>
        <v>134348.44879325342</v>
      </c>
      <c r="H54" s="2">
        <v>0</v>
      </c>
      <c r="I54" s="2">
        <v>0</v>
      </c>
      <c r="J54" s="9">
        <f t="shared" si="15"/>
        <v>0</v>
      </c>
      <c r="K54" s="2">
        <v>2537</v>
      </c>
      <c r="L54" s="2">
        <v>2499</v>
      </c>
      <c r="M54" s="9">
        <f t="shared" si="16"/>
        <v>5036</v>
      </c>
      <c r="N54" s="32">
        <f t="shared" si="12"/>
        <v>0.10234383819748231</v>
      </c>
      <c r="O54" s="32">
        <f t="shared" si="0"/>
        <v>0.11287767050612872</v>
      </c>
      <c r="P54" s="33">
        <f t="shared" si="13"/>
        <v>0.10757101193443772</v>
      </c>
      <c r="Q54" s="41"/>
      <c r="R54" s="37">
        <f t="shared" si="14"/>
        <v>25.381271872975613</v>
      </c>
      <c r="S54" s="37">
        <f t="shared" si="1"/>
        <v>27.993662285519921</v>
      </c>
      <c r="T54" s="37">
        <f t="shared" si="2"/>
        <v>26.677610959740552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47317.346256316472</v>
      </c>
      <c r="F55" s="2">
        <v>51945.296261552634</v>
      </c>
      <c r="G55" s="9">
        <f t="shared" si="3"/>
        <v>99262.642517869099</v>
      </c>
      <c r="H55" s="2">
        <v>0</v>
      </c>
      <c r="I55" s="2">
        <v>0</v>
      </c>
      <c r="J55" s="9">
        <f t="shared" si="15"/>
        <v>0</v>
      </c>
      <c r="K55" s="2">
        <v>2537</v>
      </c>
      <c r="L55" s="2">
        <v>2499</v>
      </c>
      <c r="M55" s="9">
        <f t="shared" si="16"/>
        <v>5036</v>
      </c>
      <c r="N55" s="32">
        <f t="shared" si="12"/>
        <v>7.5205262527999278E-2</v>
      </c>
      <c r="O55" s="32">
        <f t="shared" si="0"/>
        <v>8.3816262410694328E-2</v>
      </c>
      <c r="P55" s="33">
        <f t="shared" si="13"/>
        <v>7.9478274582577293E-2</v>
      </c>
      <c r="Q55" s="41"/>
      <c r="R55" s="37">
        <f t="shared" si="14"/>
        <v>18.650905106943821</v>
      </c>
      <c r="S55" s="37">
        <f t="shared" si="1"/>
        <v>20.786433077852195</v>
      </c>
      <c r="T55" s="37">
        <f t="shared" si="2"/>
        <v>19.710612096479171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45007.806723313231</v>
      </c>
      <c r="F56" s="2">
        <v>49500.559254650405</v>
      </c>
      <c r="G56" s="9">
        <f t="shared" si="3"/>
        <v>94508.365977963636</v>
      </c>
      <c r="H56" s="2">
        <v>0</v>
      </c>
      <c r="I56" s="2">
        <v>0</v>
      </c>
      <c r="J56" s="9">
        <f t="shared" si="15"/>
        <v>0</v>
      </c>
      <c r="K56" s="2">
        <v>2537</v>
      </c>
      <c r="L56" s="2">
        <v>2499</v>
      </c>
      <c r="M56" s="9">
        <f t="shared" si="16"/>
        <v>5036</v>
      </c>
      <c r="N56" s="32">
        <f t="shared" si="12"/>
        <v>7.153452567058062E-2</v>
      </c>
      <c r="O56" s="32">
        <f t="shared" si="0"/>
        <v>7.9871560325179114E-2</v>
      </c>
      <c r="P56" s="33">
        <f t="shared" si="13"/>
        <v>7.5671588736871645E-2</v>
      </c>
      <c r="Q56" s="41"/>
      <c r="R56" s="37">
        <f t="shared" si="14"/>
        <v>17.740562366303994</v>
      </c>
      <c r="S56" s="37">
        <f t="shared" si="1"/>
        <v>19.808146960644418</v>
      </c>
      <c r="T56" s="37">
        <f t="shared" si="2"/>
        <v>18.766554006744169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35659.466667022447</v>
      </c>
      <c r="F57" s="2">
        <v>39489.250064227555</v>
      </c>
      <c r="G57" s="9">
        <f t="shared" si="3"/>
        <v>75148.716731249995</v>
      </c>
      <c r="H57" s="2">
        <v>0</v>
      </c>
      <c r="I57" s="2">
        <v>0</v>
      </c>
      <c r="J57" s="9">
        <f t="shared" si="15"/>
        <v>0</v>
      </c>
      <c r="K57" s="2">
        <v>2537</v>
      </c>
      <c r="L57" s="2">
        <v>2499</v>
      </c>
      <c r="M57" s="9">
        <f t="shared" si="16"/>
        <v>5036</v>
      </c>
      <c r="N57" s="32">
        <f t="shared" si="12"/>
        <v>5.6676457250471164E-2</v>
      </c>
      <c r="O57" s="32">
        <f t="shared" si="0"/>
        <v>6.3717825943647707E-2</v>
      </c>
      <c r="P57" s="33">
        <f t="shared" si="13"/>
        <v>6.0170575670695184E-2</v>
      </c>
      <c r="Q57" s="41"/>
      <c r="R57" s="37">
        <f t="shared" si="14"/>
        <v>14.05576139811685</v>
      </c>
      <c r="S57" s="37">
        <f t="shared" si="1"/>
        <v>15.802020834024631</v>
      </c>
      <c r="T57" s="37">
        <f t="shared" si="2"/>
        <v>14.922302766332406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0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33856.683511384523</v>
      </c>
      <c r="F58" s="5">
        <v>37611.000000000007</v>
      </c>
      <c r="G58" s="11">
        <f t="shared" si="3"/>
        <v>71467.68351138453</v>
      </c>
      <c r="H58" s="2">
        <v>0</v>
      </c>
      <c r="I58" s="2">
        <v>0</v>
      </c>
      <c r="J58" s="9">
        <f t="shared" si="15"/>
        <v>0</v>
      </c>
      <c r="K58" s="2">
        <v>2537</v>
      </c>
      <c r="L58" s="2">
        <v>2499</v>
      </c>
      <c r="M58" s="9">
        <f t="shared" si="16"/>
        <v>5036</v>
      </c>
      <c r="N58" s="34">
        <f t="shared" si="12"/>
        <v>5.3811149044757783E-2</v>
      </c>
      <c r="O58" s="34">
        <f t="shared" si="0"/>
        <v>6.0687178097045283E-2</v>
      </c>
      <c r="P58" s="35">
        <f t="shared" si="13"/>
        <v>5.7223221443817841E-2</v>
      </c>
      <c r="Q58" s="41"/>
      <c r="R58" s="37">
        <f t="shared" si="14"/>
        <v>13.345164963099931</v>
      </c>
      <c r="S58" s="37">
        <f t="shared" si="1"/>
        <v>15.05042016806723</v>
      </c>
      <c r="T58" s="37">
        <f t="shared" si="2"/>
        <v>14.191358918066825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0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120766.65074132162</v>
      </c>
      <c r="F59" s="13">
        <v>120670.72379028084</v>
      </c>
      <c r="G59" s="14">
        <f t="shared" si="3"/>
        <v>241437.37453160246</v>
      </c>
      <c r="H59" s="12">
        <v>973</v>
      </c>
      <c r="I59" s="44">
        <v>936</v>
      </c>
      <c r="J59" s="14">
        <f t="shared" si="4"/>
        <v>1909</v>
      </c>
      <c r="K59" s="12">
        <v>1509</v>
      </c>
      <c r="L59" s="44">
        <v>1474</v>
      </c>
      <c r="M59" s="14">
        <f t="shared" si="5"/>
        <v>2983</v>
      </c>
      <c r="N59" s="30">
        <f t="shared" si="12"/>
        <v>0.20665066861964684</v>
      </c>
      <c r="O59" s="30">
        <f t="shared" si="0"/>
        <v>0.21255024200018466</v>
      </c>
      <c r="P59" s="31">
        <f t="shared" si="13"/>
        <v>0.20955777008422888</v>
      </c>
      <c r="Q59" s="41"/>
      <c r="R59" s="37">
        <f t="shared" si="14"/>
        <v>48.656990629057866</v>
      </c>
      <c r="S59" s="37">
        <f t="shared" si="1"/>
        <v>50.070839747004499</v>
      </c>
      <c r="T59" s="37">
        <f t="shared" si="2"/>
        <v>49.353510738267062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116819.29629066504</v>
      </c>
      <c r="F60" s="2">
        <v>119630.01393523798</v>
      </c>
      <c r="G60" s="9">
        <f t="shared" si="3"/>
        <v>236449.310225903</v>
      </c>
      <c r="H60" s="8">
        <v>971</v>
      </c>
      <c r="I60" s="45">
        <v>932</v>
      </c>
      <c r="J60" s="9">
        <f t="shared" ref="J60:J69" si="23">+H60+I60</f>
        <v>1903</v>
      </c>
      <c r="K60" s="8">
        <v>1509</v>
      </c>
      <c r="L60" s="45">
        <v>1474</v>
      </c>
      <c r="M60" s="9">
        <f t="shared" si="5"/>
        <v>2983</v>
      </c>
      <c r="N60" s="32">
        <f t="shared" si="12"/>
        <v>0.2000440029088324</v>
      </c>
      <c r="O60" s="32">
        <f t="shared" si="0"/>
        <v>0.21103829831359547</v>
      </c>
      <c r="P60" s="33">
        <f t="shared" si="13"/>
        <v>0.20545945040275471</v>
      </c>
      <c r="Q60" s="41"/>
      <c r="R60" s="37">
        <f t="shared" si="14"/>
        <v>47.104554955913322</v>
      </c>
      <c r="S60" s="37">
        <f t="shared" si="1"/>
        <v>49.721535301428915</v>
      </c>
      <c r="T60" s="37">
        <f t="shared" si="2"/>
        <v>48.39322763526463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112056.70455313861</v>
      </c>
      <c r="F61" s="2">
        <v>115193.62247890848</v>
      </c>
      <c r="G61" s="9">
        <f t="shared" si="3"/>
        <v>227250.32703204709</v>
      </c>
      <c r="H61" s="8">
        <v>971</v>
      </c>
      <c r="I61" s="45">
        <v>932</v>
      </c>
      <c r="J61" s="9">
        <f t="shared" si="23"/>
        <v>1903</v>
      </c>
      <c r="K61" s="8">
        <v>1509</v>
      </c>
      <c r="L61" s="45">
        <v>1474</v>
      </c>
      <c r="M61" s="9">
        <f t="shared" si="5"/>
        <v>2983</v>
      </c>
      <c r="N61" s="32">
        <f t="shared" si="12"/>
        <v>0.19188843319006968</v>
      </c>
      <c r="O61" s="32">
        <f t="shared" si="0"/>
        <v>0.20321209757350703</v>
      </c>
      <c r="P61" s="33">
        <f t="shared" si="13"/>
        <v>0.1974661175845363</v>
      </c>
      <c r="Q61" s="41"/>
      <c r="R61" s="37">
        <f t="shared" si="14"/>
        <v>45.184155061749436</v>
      </c>
      <c r="S61" s="37">
        <f t="shared" si="1"/>
        <v>47.877648578099951</v>
      </c>
      <c r="T61" s="37">
        <f t="shared" si="2"/>
        <v>46.510504918552414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108524.35310922073</v>
      </c>
      <c r="F62" s="2">
        <v>111638.91227183971</v>
      </c>
      <c r="G62" s="9">
        <f t="shared" si="3"/>
        <v>220163.26538106042</v>
      </c>
      <c r="H62" s="8">
        <v>971</v>
      </c>
      <c r="I62" s="45">
        <v>930</v>
      </c>
      <c r="J62" s="9">
        <f t="shared" si="23"/>
        <v>1901</v>
      </c>
      <c r="K62" s="8">
        <v>1509</v>
      </c>
      <c r="L62" s="45">
        <v>1474</v>
      </c>
      <c r="M62" s="9">
        <f t="shared" si="5"/>
        <v>2983</v>
      </c>
      <c r="N62" s="32">
        <f t="shared" si="12"/>
        <v>0.18583955475166572</v>
      </c>
      <c r="O62" s="32">
        <f t="shared" si="0"/>
        <v>0.19709146423902554</v>
      </c>
      <c r="P62" s="33">
        <f t="shared" si="13"/>
        <v>0.1913797508527994</v>
      </c>
      <c r="Q62" s="41"/>
      <c r="R62" s="37">
        <f t="shared" si="14"/>
        <v>43.759819802105135</v>
      </c>
      <c r="S62" s="37">
        <f t="shared" si="1"/>
        <v>46.438815420898379</v>
      </c>
      <c r="T62" s="37">
        <f t="shared" si="2"/>
        <v>45.078473665245788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105875.32614564145</v>
      </c>
      <c r="F63" s="2">
        <v>107685.50970286436</v>
      </c>
      <c r="G63" s="9">
        <f t="shared" si="3"/>
        <v>213560.83584850581</v>
      </c>
      <c r="H63" s="8">
        <v>971</v>
      </c>
      <c r="I63" s="45">
        <v>930</v>
      </c>
      <c r="J63" s="9">
        <f t="shared" si="23"/>
        <v>1901</v>
      </c>
      <c r="K63" s="8">
        <v>1509</v>
      </c>
      <c r="L63" s="45">
        <v>1474</v>
      </c>
      <c r="M63" s="9">
        <f t="shared" si="5"/>
        <v>2983</v>
      </c>
      <c r="N63" s="32">
        <f t="shared" si="12"/>
        <v>0.18130330111520057</v>
      </c>
      <c r="O63" s="32">
        <f t="shared" si="0"/>
        <v>0.19011198114312816</v>
      </c>
      <c r="P63" s="33">
        <f t="shared" si="13"/>
        <v>0.18564050404077348</v>
      </c>
      <c r="Q63" s="41"/>
      <c r="R63" s="37">
        <f t="shared" si="14"/>
        <v>42.691663768403807</v>
      </c>
      <c r="S63" s="37">
        <f t="shared" si="1"/>
        <v>44.794305200858723</v>
      </c>
      <c r="T63" s="37">
        <f t="shared" si="2"/>
        <v>43.726624866606429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101308.88097869903</v>
      </c>
      <c r="F64" s="2">
        <v>102467.46930796691</v>
      </c>
      <c r="G64" s="9">
        <f t="shared" si="3"/>
        <v>203776.35028666595</v>
      </c>
      <c r="H64" s="8">
        <v>971</v>
      </c>
      <c r="I64" s="45">
        <v>930</v>
      </c>
      <c r="J64" s="9">
        <f t="shared" si="23"/>
        <v>1901</v>
      </c>
      <c r="K64" s="8">
        <v>1509</v>
      </c>
      <c r="L64" s="45">
        <v>1474</v>
      </c>
      <c r="M64" s="9">
        <f t="shared" si="5"/>
        <v>2983</v>
      </c>
      <c r="N64" s="3">
        <f t="shared" si="12"/>
        <v>0.17348361721652392</v>
      </c>
      <c r="O64" s="3">
        <f t="shared" si="0"/>
        <v>0.18089985966182509</v>
      </c>
      <c r="P64" s="4">
        <f t="shared" si="13"/>
        <v>0.17713521408785288</v>
      </c>
      <c r="Q64" s="41"/>
      <c r="R64" s="37">
        <f t="shared" si="14"/>
        <v>40.850355233346384</v>
      </c>
      <c r="S64" s="37">
        <f t="shared" si="1"/>
        <v>42.623739312798214</v>
      </c>
      <c r="T64" s="37">
        <f t="shared" si="2"/>
        <v>41.723249444444299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88637.882898713928</v>
      </c>
      <c r="F65" s="2">
        <v>87960.743285700562</v>
      </c>
      <c r="G65" s="9">
        <f t="shared" si="3"/>
        <v>176598.62618441449</v>
      </c>
      <c r="H65" s="8">
        <v>971</v>
      </c>
      <c r="I65" s="45">
        <v>930</v>
      </c>
      <c r="J65" s="9">
        <f t="shared" si="23"/>
        <v>1901</v>
      </c>
      <c r="K65" s="8">
        <v>1509</v>
      </c>
      <c r="L65" s="45">
        <v>1474</v>
      </c>
      <c r="M65" s="9">
        <f t="shared" si="5"/>
        <v>2983</v>
      </c>
      <c r="N65" s="3">
        <f t="shared" si="12"/>
        <v>0.15178551375882571</v>
      </c>
      <c r="O65" s="3">
        <f t="shared" si="0"/>
        <v>0.15528914906943916</v>
      </c>
      <c r="P65" s="4">
        <f t="shared" si="13"/>
        <v>0.15351062776809327</v>
      </c>
      <c r="Q65" s="41"/>
      <c r="R65" s="37">
        <f t="shared" si="14"/>
        <v>35.741081813997553</v>
      </c>
      <c r="S65" s="37">
        <f t="shared" si="1"/>
        <v>36.589327489892078</v>
      </c>
      <c r="T65" s="37">
        <f t="shared" si="2"/>
        <v>36.158604869863737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43574.442188428169</v>
      </c>
      <c r="F66" s="2">
        <v>43924.070495156913</v>
      </c>
      <c r="G66" s="9">
        <f t="shared" si="3"/>
        <v>87498.512683585082</v>
      </c>
      <c r="H66" s="8">
        <v>971</v>
      </c>
      <c r="I66" s="45">
        <v>928</v>
      </c>
      <c r="J66" s="9">
        <f t="shared" si="23"/>
        <v>1899</v>
      </c>
      <c r="K66" s="8">
        <v>1509</v>
      </c>
      <c r="L66" s="45">
        <v>1472</v>
      </c>
      <c r="M66" s="9">
        <f t="shared" si="5"/>
        <v>2981</v>
      </c>
      <c r="N66" s="3">
        <f t="shared" si="12"/>
        <v>7.4617859520432914E-2</v>
      </c>
      <c r="O66" s="3">
        <f t="shared" si="0"/>
        <v>7.7672431132506423E-2</v>
      </c>
      <c r="P66" s="4">
        <f t="shared" si="13"/>
        <v>7.6120612493027304E-2</v>
      </c>
      <c r="Q66" s="41"/>
      <c r="R66" s="37">
        <f t="shared" si="14"/>
        <v>17.570339592108134</v>
      </c>
      <c r="S66" s="37">
        <f t="shared" si="1"/>
        <v>18.301696039648714</v>
      </c>
      <c r="T66" s="37">
        <f t="shared" si="2"/>
        <v>17.930023090898583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39719.485982160804</v>
      </c>
      <c r="F67" s="2">
        <v>39785.268781499668</v>
      </c>
      <c r="G67" s="9">
        <f t="shared" si="3"/>
        <v>79504.754763660472</v>
      </c>
      <c r="H67" s="8">
        <v>971</v>
      </c>
      <c r="I67" s="45">
        <v>928</v>
      </c>
      <c r="J67" s="9">
        <f t="shared" si="23"/>
        <v>1899</v>
      </c>
      <c r="K67" s="8">
        <v>1509</v>
      </c>
      <c r="L67" s="45">
        <v>1472</v>
      </c>
      <c r="M67" s="9">
        <f t="shared" si="5"/>
        <v>2981</v>
      </c>
      <c r="N67" s="3">
        <f t="shared" si="12"/>
        <v>6.8016545396598446E-2</v>
      </c>
      <c r="O67" s="3">
        <f t="shared" si="0"/>
        <v>7.0353646979507953E-2</v>
      </c>
      <c r="P67" s="4">
        <f t="shared" si="13"/>
        <v>6.9166325724907149E-2</v>
      </c>
      <c r="Q67" s="41"/>
      <c r="R67" s="37">
        <f t="shared" si="14"/>
        <v>16.015921767000325</v>
      </c>
      <c r="S67" s="37">
        <f t="shared" si="1"/>
        <v>16.57719532562486</v>
      </c>
      <c r="T67" s="37">
        <f t="shared" si="2"/>
        <v>16.291957943373049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2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36474.882635528833</v>
      </c>
      <c r="F68" s="2">
        <v>36341.254349649862</v>
      </c>
      <c r="G68" s="9">
        <f t="shared" si="3"/>
        <v>72816.136985178688</v>
      </c>
      <c r="H68" s="8">
        <v>971</v>
      </c>
      <c r="I68" s="45">
        <v>928</v>
      </c>
      <c r="J68" s="9">
        <f t="shared" si="23"/>
        <v>1899</v>
      </c>
      <c r="K68" s="8">
        <v>1509</v>
      </c>
      <c r="L68" s="45">
        <v>1472</v>
      </c>
      <c r="M68" s="9">
        <f t="shared" si="5"/>
        <v>2981</v>
      </c>
      <c r="N68" s="3">
        <f t="shared" si="12"/>
        <v>6.2460413302661846E-2</v>
      </c>
      <c r="O68" s="3">
        <f t="shared" si="0"/>
        <v>6.4263478860715151E-2</v>
      </c>
      <c r="P68" s="4">
        <f t="shared" si="13"/>
        <v>6.3347464736138587E-2</v>
      </c>
      <c r="Q68" s="41"/>
      <c r="R68" s="37">
        <f t="shared" si="14"/>
        <v>14.707613965939046</v>
      </c>
      <c r="S68" s="37">
        <f t="shared" si="1"/>
        <v>15.142189312354109</v>
      </c>
      <c r="T68" s="37">
        <f t="shared" si="2"/>
        <v>14.921339546143173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3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21837.696325603083</v>
      </c>
      <c r="F69" s="5">
        <v>20738.999999999996</v>
      </c>
      <c r="G69" s="11">
        <f t="shared" si="3"/>
        <v>42576.696325603079</v>
      </c>
      <c r="H69" s="10">
        <v>971</v>
      </c>
      <c r="I69" s="46">
        <v>928</v>
      </c>
      <c r="J69" s="11">
        <f t="shared" si="23"/>
        <v>1899</v>
      </c>
      <c r="K69" s="10">
        <v>1509</v>
      </c>
      <c r="L69" s="46">
        <v>1472</v>
      </c>
      <c r="M69" s="11">
        <f t="shared" si="5"/>
        <v>2981</v>
      </c>
      <c r="N69" s="6">
        <f t="shared" si="12"/>
        <v>3.7395364687111424E-2</v>
      </c>
      <c r="O69" s="6">
        <f t="shared" si="0"/>
        <v>3.6673480647351736E-2</v>
      </c>
      <c r="P69" s="7">
        <f t="shared" si="13"/>
        <v>3.7040220488714019E-2</v>
      </c>
      <c r="Q69" s="41"/>
      <c r="R69" s="37">
        <f t="shared" si="14"/>
        <v>8.8055227119367263</v>
      </c>
      <c r="S69" s="37">
        <f t="shared" si="1"/>
        <v>8.6412499999999977</v>
      </c>
      <c r="T69" s="37">
        <f t="shared" si="2"/>
        <v>8.724732853607188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10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10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138090.99999999997</v>
      </c>
      <c r="F70" s="13">
        <v>113311.87021299959</v>
      </c>
      <c r="G70" s="14">
        <f t="shared" si="3"/>
        <v>251402.87021299958</v>
      </c>
      <c r="H70" s="12">
        <v>5660</v>
      </c>
      <c r="I70" s="13">
        <v>5700</v>
      </c>
      <c r="J70" s="14">
        <f t="shared" si="4"/>
        <v>11360</v>
      </c>
      <c r="K70" s="12">
        <v>0</v>
      </c>
      <c r="L70" s="13">
        <v>0</v>
      </c>
      <c r="M70" s="14">
        <f t="shared" si="5"/>
        <v>0</v>
      </c>
      <c r="N70" s="15">
        <f t="shared" si="12"/>
        <v>0.11295232953801856</v>
      </c>
      <c r="O70" s="15">
        <f t="shared" si="0"/>
        <v>9.2033682759096486E-2</v>
      </c>
      <c r="P70" s="16">
        <f t="shared" si="13"/>
        <v>0.10245617754507351</v>
      </c>
      <c r="Q70" s="41"/>
      <c r="R70" s="37">
        <f t="shared" si="14"/>
        <v>24.397703180212009</v>
      </c>
      <c r="S70" s="37">
        <f t="shared" si="1"/>
        <v>19.879275475964842</v>
      </c>
      <c r="T70" s="37">
        <f t="shared" si="2"/>
        <v>22.130534349735878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187882.10408642289</v>
      </c>
      <c r="F71" s="2">
        <v>169237.55789542678</v>
      </c>
      <c r="G71" s="9">
        <f t="shared" ref="G71:G84" si="24">+E71+F71</f>
        <v>357119.6619818497</v>
      </c>
      <c r="H71" s="8">
        <v>5660</v>
      </c>
      <c r="I71" s="2">
        <v>5700</v>
      </c>
      <c r="J71" s="9">
        <f t="shared" ref="J71:J84" si="25">+H71+I71</f>
        <v>11360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0.15367925016884479</v>
      </c>
      <c r="O71" s="3">
        <f t="shared" si="0"/>
        <v>0.13745740569803994</v>
      </c>
      <c r="P71" s="4">
        <f t="shared" si="13"/>
        <v>0.14553976834810645</v>
      </c>
      <c r="Q71" s="41"/>
      <c r="R71" s="37">
        <f t="shared" ref="R71:R86" si="27">+E71/(H71+K71)</f>
        <v>33.194718036470476</v>
      </c>
      <c r="S71" s="37">
        <f t="shared" ref="S71:S86" si="28">+F71/(I71+L71)</f>
        <v>29.690799630776628</v>
      </c>
      <c r="T71" s="37">
        <f t="shared" ref="T71:T86" si="29">+G71/(J71+M71)</f>
        <v>31.436589963190993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289785.66584884981</v>
      </c>
      <c r="F72" s="2">
        <v>270079.57004736428</v>
      </c>
      <c r="G72" s="9">
        <f t="shared" si="24"/>
        <v>559865.23589621414</v>
      </c>
      <c r="H72" s="8">
        <v>5658</v>
      </c>
      <c r="I72" s="2">
        <v>5700</v>
      </c>
      <c r="J72" s="9">
        <f t="shared" si="25"/>
        <v>11358</v>
      </c>
      <c r="K72" s="8">
        <v>0</v>
      </c>
      <c r="L72" s="2">
        <v>0</v>
      </c>
      <c r="M72" s="9">
        <f t="shared" si="26"/>
        <v>0</v>
      </c>
      <c r="N72" s="3">
        <f t="shared" si="12"/>
        <v>0.23711564242767519</v>
      </c>
      <c r="O72" s="3">
        <f t="shared" si="0"/>
        <v>0.21936287365770329</v>
      </c>
      <c r="P72" s="4">
        <f t="shared" si="13"/>
        <v>0.22820643464559739</v>
      </c>
      <c r="Q72" s="41"/>
      <c r="R72" s="37">
        <f t="shared" si="27"/>
        <v>51.216978764377835</v>
      </c>
      <c r="S72" s="37">
        <f t="shared" si="28"/>
        <v>47.382380710063906</v>
      </c>
      <c r="T72" s="37">
        <f t="shared" si="29"/>
        <v>49.292589883449033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335609.4399574133</v>
      </c>
      <c r="F73" s="2">
        <v>308352.00441716152</v>
      </c>
      <c r="G73" s="9">
        <f t="shared" si="24"/>
        <v>643961.44437457481</v>
      </c>
      <c r="H73" s="8">
        <v>5656</v>
      </c>
      <c r="I73" s="2">
        <v>5700</v>
      </c>
      <c r="J73" s="9">
        <f t="shared" si="25"/>
        <v>11356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0.27470781598483851</v>
      </c>
      <c r="O73" s="3">
        <f t="shared" ref="O73" si="31">+F73/(I73*216+L73*248)</f>
        <v>0.25044834666761007</v>
      </c>
      <c r="P73" s="4">
        <f t="shared" ref="P73" si="32">+G73/(J73*216+M73*248)</f>
        <v>0.26253108341102716</v>
      </c>
      <c r="Q73" s="41"/>
      <c r="R73" s="37">
        <f t="shared" si="27"/>
        <v>59.336888252725124</v>
      </c>
      <c r="S73" s="37">
        <f t="shared" si="28"/>
        <v>54.096842880203774</v>
      </c>
      <c r="T73" s="37">
        <f t="shared" si="29"/>
        <v>56.706714016781859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368420.79591897188</v>
      </c>
      <c r="F74" s="2">
        <v>341519.19050035707</v>
      </c>
      <c r="G74" s="9">
        <f t="shared" si="24"/>
        <v>709939.98641932895</v>
      </c>
      <c r="H74" s="8">
        <v>5654</v>
      </c>
      <c r="I74" s="2">
        <v>5700</v>
      </c>
      <c r="J74" s="9">
        <f t="shared" si="25"/>
        <v>11354</v>
      </c>
      <c r="K74" s="8">
        <v>0</v>
      </c>
      <c r="L74" s="2">
        <v>0</v>
      </c>
      <c r="M74" s="9">
        <f t="shared" si="26"/>
        <v>0</v>
      </c>
      <c r="N74" s="3">
        <f t="shared" si="12"/>
        <v>0.30167170727948411</v>
      </c>
      <c r="O74" s="3">
        <f t="shared" si="0"/>
        <v>0.27738725674168052</v>
      </c>
      <c r="P74" s="4">
        <f t="shared" si="13"/>
        <v>0.28948028856665337</v>
      </c>
      <c r="Q74" s="41"/>
      <c r="R74" s="37">
        <f t="shared" si="27"/>
        <v>65.161088772368572</v>
      </c>
      <c r="S74" s="37">
        <f t="shared" si="28"/>
        <v>59.915647456202997</v>
      </c>
      <c r="T74" s="37">
        <f t="shared" si="29"/>
        <v>62.527742330397125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381510.59292724286</v>
      </c>
      <c r="F75" s="2">
        <v>360346.38179518969</v>
      </c>
      <c r="G75" s="9">
        <f t="shared" si="24"/>
        <v>741856.97472243255</v>
      </c>
      <c r="H75" s="8">
        <v>5654</v>
      </c>
      <c r="I75" s="2">
        <v>5702</v>
      </c>
      <c r="J75" s="9">
        <f t="shared" si="25"/>
        <v>11356</v>
      </c>
      <c r="K75" s="8">
        <v>0</v>
      </c>
      <c r="L75" s="2">
        <v>0</v>
      </c>
      <c r="M75" s="9">
        <f t="shared" si="26"/>
        <v>0</v>
      </c>
      <c r="N75" s="3">
        <f t="shared" si="12"/>
        <v>0.31238994429316091</v>
      </c>
      <c r="O75" s="3">
        <f t="shared" si="0"/>
        <v>0.29257633919481607</v>
      </c>
      <c r="P75" s="4">
        <f t="shared" si="13"/>
        <v>0.30244126727037451</v>
      </c>
      <c r="Q75" s="41"/>
      <c r="R75" s="37">
        <f t="shared" si="27"/>
        <v>67.476227967322757</v>
      </c>
      <c r="S75" s="37">
        <f t="shared" si="28"/>
        <v>63.19648926608027</v>
      </c>
      <c r="T75" s="37">
        <f t="shared" si="29"/>
        <v>65.327313730400888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456417.48404153658</v>
      </c>
      <c r="F76" s="2">
        <v>449041.69152472389</v>
      </c>
      <c r="G76" s="9">
        <f t="shared" si="24"/>
        <v>905459.17556626047</v>
      </c>
      <c r="H76" s="8">
        <v>5654</v>
      </c>
      <c r="I76" s="2">
        <v>5703</v>
      </c>
      <c r="J76" s="9">
        <f t="shared" si="25"/>
        <v>11357</v>
      </c>
      <c r="K76" s="8">
        <v>0</v>
      </c>
      <c r="L76" s="2">
        <v>0</v>
      </c>
      <c r="M76" s="9">
        <f t="shared" si="26"/>
        <v>0</v>
      </c>
      <c r="N76" s="3">
        <f t="shared" si="12"/>
        <v>0.37372548772545211</v>
      </c>
      <c r="O76" s="3">
        <f t="shared" si="0"/>
        <v>0.36452686656529371</v>
      </c>
      <c r="P76" s="4">
        <f t="shared" si="13"/>
        <v>0.36910633332936305</v>
      </c>
      <c r="Q76" s="41"/>
      <c r="R76" s="37">
        <f t="shared" si="27"/>
        <v>80.724705348697668</v>
      </c>
      <c r="S76" s="37">
        <f t="shared" si="28"/>
        <v>78.737803178103434</v>
      </c>
      <c r="T76" s="37">
        <f t="shared" si="29"/>
        <v>79.726967999142417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485419.48886074283</v>
      </c>
      <c r="F77" s="2">
        <v>478569.01763478818</v>
      </c>
      <c r="G77" s="9">
        <f t="shared" si="24"/>
        <v>963988.50649553095</v>
      </c>
      <c r="H77" s="8">
        <v>5654</v>
      </c>
      <c r="I77" s="2">
        <v>5703</v>
      </c>
      <c r="J77" s="9">
        <f t="shared" si="25"/>
        <v>11357</v>
      </c>
      <c r="K77" s="8">
        <v>0</v>
      </c>
      <c r="L77" s="2">
        <v>0</v>
      </c>
      <c r="M77" s="9">
        <f t="shared" si="26"/>
        <v>0</v>
      </c>
      <c r="N77" s="3">
        <f t="shared" si="12"/>
        <v>0.39747301882372921</v>
      </c>
      <c r="O77" s="3">
        <f t="shared" si="0"/>
        <v>0.38849680937484832</v>
      </c>
      <c r="P77" s="4">
        <f t="shared" si="13"/>
        <v>0.39296555008313155</v>
      </c>
      <c r="Q77" s="41"/>
      <c r="R77" s="37">
        <f t="shared" si="27"/>
        <v>85.854172065925511</v>
      </c>
      <c r="S77" s="37">
        <f t="shared" si="28"/>
        <v>83.915310824967236</v>
      </c>
      <c r="T77" s="37">
        <f t="shared" si="29"/>
        <v>84.880558817956413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397311.39009753772</v>
      </c>
      <c r="F78" s="2">
        <v>381690.17678750778</v>
      </c>
      <c r="G78" s="9">
        <f t="shared" si="24"/>
        <v>779001.5668850455</v>
      </c>
      <c r="H78" s="8">
        <v>5698</v>
      </c>
      <c r="I78" s="2">
        <v>5649</v>
      </c>
      <c r="J78" s="9">
        <f t="shared" si="25"/>
        <v>11347</v>
      </c>
      <c r="K78" s="8">
        <v>0</v>
      </c>
      <c r="L78" s="2">
        <v>0</v>
      </c>
      <c r="M78" s="9">
        <f t="shared" si="26"/>
        <v>0</v>
      </c>
      <c r="N78" s="3">
        <f t="shared" si="12"/>
        <v>0.32281582727007668</v>
      </c>
      <c r="O78" s="3">
        <f t="shared" si="0"/>
        <v>0.3128136221975602</v>
      </c>
      <c r="P78" s="4">
        <f t="shared" si="13"/>
        <v>0.31783632110504223</v>
      </c>
      <c r="Q78" s="41"/>
      <c r="R78" s="37">
        <f t="shared" si="27"/>
        <v>69.728218690336561</v>
      </c>
      <c r="S78" s="37">
        <f t="shared" si="28"/>
        <v>67.567742394673004</v>
      </c>
      <c r="T78" s="37">
        <f t="shared" si="29"/>
        <v>68.652645358689128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376392.85402840539</v>
      </c>
      <c r="F79" s="2">
        <v>364359.21457930579</v>
      </c>
      <c r="G79" s="9">
        <f t="shared" si="24"/>
        <v>740752.06860771123</v>
      </c>
      <c r="H79" s="8">
        <v>5697</v>
      </c>
      <c r="I79" s="2">
        <v>5649</v>
      </c>
      <c r="J79" s="9">
        <f t="shared" si="25"/>
        <v>11346</v>
      </c>
      <c r="K79" s="8">
        <v>0</v>
      </c>
      <c r="L79" s="2">
        <v>0</v>
      </c>
      <c r="M79" s="9">
        <f t="shared" si="26"/>
        <v>0</v>
      </c>
      <c r="N79" s="3">
        <f t="shared" si="12"/>
        <v>0.30587318051444018</v>
      </c>
      <c r="O79" s="3">
        <f t="shared" si="0"/>
        <v>0.29861005764647447</v>
      </c>
      <c r="P79" s="4">
        <f t="shared" si="13"/>
        <v>0.30225698264019918</v>
      </c>
      <c r="Q79" s="41"/>
      <c r="R79" s="37">
        <f t="shared" si="27"/>
        <v>66.068606991119083</v>
      </c>
      <c r="S79" s="37">
        <f t="shared" si="28"/>
        <v>64.499772451638478</v>
      </c>
      <c r="T79" s="37">
        <f t="shared" si="29"/>
        <v>65.287508250283025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302158.20672725741</v>
      </c>
      <c r="F80" s="2">
        <v>286623.32539128466</v>
      </c>
      <c r="G80" s="9">
        <f t="shared" si="24"/>
        <v>588781.53211854212</v>
      </c>
      <c r="H80" s="8">
        <v>5697</v>
      </c>
      <c r="I80" s="2">
        <v>5649</v>
      </c>
      <c r="J80" s="9">
        <f t="shared" si="25"/>
        <v>11346</v>
      </c>
      <c r="K80" s="8">
        <v>0</v>
      </c>
      <c r="L80" s="2">
        <v>0</v>
      </c>
      <c r="M80" s="9">
        <f t="shared" si="26"/>
        <v>0</v>
      </c>
      <c r="N80" s="3">
        <f t="shared" si="12"/>
        <v>0.24554688199056798</v>
      </c>
      <c r="O80" s="3">
        <f t="shared" si="0"/>
        <v>0.23490172415904867</v>
      </c>
      <c r="P80" s="4">
        <f t="shared" si="13"/>
        <v>0.24024682059534039</v>
      </c>
      <c r="Q80" s="41"/>
      <c r="R80" s="37">
        <f t="shared" si="27"/>
        <v>53.03812650996268</v>
      </c>
      <c r="S80" s="37">
        <f t="shared" si="28"/>
        <v>50.738772418354515</v>
      </c>
      <c r="T80" s="37">
        <f t="shared" si="29"/>
        <v>51.893313248593522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261304.48429958618</v>
      </c>
      <c r="F81" s="2">
        <v>245777.3913394096</v>
      </c>
      <c r="G81" s="9">
        <f t="shared" si="24"/>
        <v>507081.87563899579</v>
      </c>
      <c r="H81" s="8">
        <v>5697</v>
      </c>
      <c r="I81" s="2">
        <v>5649</v>
      </c>
      <c r="J81" s="9">
        <f t="shared" si="25"/>
        <v>11346</v>
      </c>
      <c r="K81" s="8">
        <v>0</v>
      </c>
      <c r="L81" s="2">
        <v>0</v>
      </c>
      <c r="M81" s="9">
        <f t="shared" si="26"/>
        <v>0</v>
      </c>
      <c r="N81" s="3">
        <f t="shared" si="12"/>
        <v>0.2123473728047138</v>
      </c>
      <c r="O81" s="3">
        <f t="shared" ref="O81:O86" si="33">+F81/(I81*216+L81*248)</f>
        <v>0.20142649906850901</v>
      </c>
      <c r="P81" s="4">
        <f t="shared" ref="P81:P86" si="34">+G81/(J81*216+M81*248)</f>
        <v>0.20691003667428715</v>
      </c>
      <c r="Q81" s="41"/>
      <c r="R81" s="37">
        <f t="shared" si="27"/>
        <v>45.867032525818182</v>
      </c>
      <c r="S81" s="37">
        <f t="shared" si="28"/>
        <v>43.508123798797946</v>
      </c>
      <c r="T81" s="37">
        <f t="shared" si="29"/>
        <v>44.692567921646024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233836.00552447789</v>
      </c>
      <c r="F82" s="2">
        <v>219605.52687557353</v>
      </c>
      <c r="G82" s="9">
        <f t="shared" si="24"/>
        <v>453441.53240005142</v>
      </c>
      <c r="H82" s="8">
        <v>5697</v>
      </c>
      <c r="I82" s="2">
        <v>5651</v>
      </c>
      <c r="J82" s="9">
        <f t="shared" si="25"/>
        <v>11348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0.19002529395302101</v>
      </c>
      <c r="O82" s="3">
        <f t="shared" si="33"/>
        <v>0.1799136885601807</v>
      </c>
      <c r="P82" s="4">
        <f t="shared" si="34"/>
        <v>0.18498998534578268</v>
      </c>
      <c r="Q82" s="41"/>
      <c r="R82" s="37">
        <f t="shared" si="27"/>
        <v>41.045463493852537</v>
      </c>
      <c r="S82" s="37">
        <f t="shared" si="28"/>
        <v>38.861356728999034</v>
      </c>
      <c r="T82" s="37">
        <f t="shared" si="29"/>
        <v>39.957836834689054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181443.86558220099</v>
      </c>
      <c r="F83" s="2">
        <v>177855.05944500363</v>
      </c>
      <c r="G83" s="9">
        <f t="shared" si="24"/>
        <v>359298.92502720462</v>
      </c>
      <c r="H83" s="8">
        <v>5693</v>
      </c>
      <c r="I83" s="2">
        <v>5645</v>
      </c>
      <c r="J83" s="9">
        <f t="shared" si="25"/>
        <v>11338</v>
      </c>
      <c r="K83" s="8">
        <v>0</v>
      </c>
      <c r="L83" s="2">
        <v>0</v>
      </c>
      <c r="M83" s="9">
        <f t="shared" si="26"/>
        <v>0</v>
      </c>
      <c r="N83" s="3">
        <f t="shared" si="35"/>
        <v>0.147552765890373</v>
      </c>
      <c r="O83" s="3">
        <f t="shared" si="33"/>
        <v>0.14586413693288361</v>
      </c>
      <c r="P83" s="4">
        <f t="shared" si="34"/>
        <v>0.14671202585994192</v>
      </c>
      <c r="Q83" s="41"/>
      <c r="R83" s="37">
        <f t="shared" si="27"/>
        <v>31.871397432320567</v>
      </c>
      <c r="S83" s="37">
        <f t="shared" si="28"/>
        <v>31.506653577502856</v>
      </c>
      <c r="T83" s="37">
        <f t="shared" si="29"/>
        <v>31.689797585747453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83567.003640336436</v>
      </c>
      <c r="F84" s="5">
        <v>97559.999999999985</v>
      </c>
      <c r="G84" s="11">
        <f t="shared" si="24"/>
        <v>181127.00364033642</v>
      </c>
      <c r="H84" s="10">
        <v>5691</v>
      </c>
      <c r="I84" s="5">
        <v>5647</v>
      </c>
      <c r="J84" s="11">
        <f t="shared" si="25"/>
        <v>11338</v>
      </c>
      <c r="K84" s="10">
        <v>0</v>
      </c>
      <c r="L84" s="5">
        <v>0</v>
      </c>
      <c r="M84" s="11">
        <f t="shared" si="26"/>
        <v>0</v>
      </c>
      <c r="N84" s="6">
        <f t="shared" si="35"/>
        <v>6.7981774048966562E-2</v>
      </c>
      <c r="O84" s="6">
        <f t="shared" si="33"/>
        <v>7.998347205005607E-2</v>
      </c>
      <c r="P84" s="7">
        <f t="shared" si="34"/>
        <v>7.3959335224848766E-2</v>
      </c>
      <c r="Q84" s="41"/>
      <c r="R84" s="37">
        <f t="shared" si="27"/>
        <v>14.684063194576776</v>
      </c>
      <c r="S84" s="37">
        <f t="shared" si="28"/>
        <v>17.276429962812109</v>
      </c>
      <c r="T84" s="37">
        <f t="shared" si="29"/>
        <v>15.975216408567332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33738.284553845209</v>
      </c>
      <c r="F85" s="13">
        <v>65493.860505593861</v>
      </c>
      <c r="G85" s="14">
        <f t="shared" ref="G85:G86" si="36">+E85+F85</f>
        <v>99232.145059439063</v>
      </c>
      <c r="H85" s="2">
        <v>1374</v>
      </c>
      <c r="I85" s="2">
        <v>1350</v>
      </c>
      <c r="J85" s="9">
        <f t="shared" ref="J85:J86" si="37">+H85+I85</f>
        <v>2724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0.11367959375790207</v>
      </c>
      <c r="O85" s="3">
        <f t="shared" si="33"/>
        <v>0.22460171641150159</v>
      </c>
      <c r="P85" s="4">
        <f t="shared" si="34"/>
        <v>0.16865201137257141</v>
      </c>
      <c r="Q85" s="41"/>
      <c r="R85" s="37">
        <f t="shared" si="27"/>
        <v>24.554792251706846</v>
      </c>
      <c r="S85" s="37">
        <f t="shared" si="28"/>
        <v>48.51397074488434</v>
      </c>
      <c r="T85" s="37">
        <f t="shared" si="29"/>
        <v>36.428834456475428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30122.957918074142</v>
      </c>
      <c r="F86" s="5">
        <v>61329.000000000007</v>
      </c>
      <c r="G86" s="11">
        <f t="shared" si="36"/>
        <v>91451.957918074157</v>
      </c>
      <c r="H86" s="5">
        <v>1378</v>
      </c>
      <c r="I86" s="5">
        <v>1352</v>
      </c>
      <c r="J86" s="11">
        <f t="shared" si="37"/>
        <v>2730</v>
      </c>
      <c r="K86" s="46">
        <v>0</v>
      </c>
      <c r="L86" s="5">
        <v>0</v>
      </c>
      <c r="M86" s="11">
        <f t="shared" si="38"/>
        <v>0</v>
      </c>
      <c r="N86" s="6">
        <f t="shared" si="35"/>
        <v>0.10120329354833274</v>
      </c>
      <c r="O86" s="6">
        <f t="shared" si="33"/>
        <v>0.21000780736357663</v>
      </c>
      <c r="P86" s="7">
        <f t="shared" si="34"/>
        <v>0.15508743372350114</v>
      </c>
      <c r="Q86" s="41"/>
      <c r="R86" s="37">
        <f t="shared" si="27"/>
        <v>21.859911406439871</v>
      </c>
      <c r="S86" s="37">
        <f t="shared" si="28"/>
        <v>45.361686390532547</v>
      </c>
      <c r="T86" s="37">
        <f t="shared" si="29"/>
        <v>33.498885684276246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22255915.086101193</v>
      </c>
    </row>
    <row r="91" spans="2:22" x14ac:dyDescent="0.25">
      <c r="C91" t="s">
        <v>112</v>
      </c>
      <c r="D91" s="78">
        <f>SUMPRODUCT(((((J5:J86)*216)+((M5:M86)*248))*((D5:D86))/1000))</f>
        <v>121200805.33871996</v>
      </c>
    </row>
    <row r="92" spans="2:22" x14ac:dyDescent="0.25">
      <c r="C92" t="s">
        <v>111</v>
      </c>
      <c r="D92" s="39">
        <f>+D90/D91</f>
        <v>0.18362844226903091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zoomScale="78" zoomScaleNormal="78" workbookViewId="0">
      <selection activeCell="O7" sqref="O7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0.15479822166393967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81.000000000000028</v>
      </c>
      <c r="F5" s="56">
        <v>316.36076218613368</v>
      </c>
      <c r="G5" s="57">
        <f>+E5+F5</f>
        <v>397.36076218613368</v>
      </c>
      <c r="H5" s="56">
        <v>41</v>
      </c>
      <c r="I5" s="56">
        <v>42</v>
      </c>
      <c r="J5" s="57">
        <f>+H5+I5</f>
        <v>83</v>
      </c>
      <c r="K5" s="56">
        <v>0</v>
      </c>
      <c r="L5" s="56">
        <v>0</v>
      </c>
      <c r="M5" s="57">
        <f>+K5+L5</f>
        <v>0</v>
      </c>
      <c r="N5" s="32">
        <f>+E5/(H5*216+K5*248)</f>
        <v>9.1463414634146371E-3</v>
      </c>
      <c r="O5" s="32">
        <f t="shared" ref="O5:O80" si="0">+F5/(I5*216+L5*248)</f>
        <v>3.4872218054027085E-2</v>
      </c>
      <c r="P5" s="33">
        <f t="shared" ref="P5:P80" si="1">+G5/(J5*216+M5*248)</f>
        <v>2.2164254918905269E-2</v>
      </c>
      <c r="Q5" s="41"/>
      <c r="R5" s="58">
        <f>+E5/(H5+K5)</f>
        <v>1.9756097560975616</v>
      </c>
      <c r="S5" s="58">
        <f t="shared" ref="S5" si="2">+F5/(I5+L5)</f>
        <v>7.53239909966985</v>
      </c>
      <c r="T5" s="58">
        <f t="shared" ref="T5" si="3">+G5/(J5+M5)</f>
        <v>4.7874790624835386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138.11750326151912</v>
      </c>
      <c r="F6" s="56">
        <v>565.8632417320938</v>
      </c>
      <c r="G6" s="57">
        <f t="shared" ref="G6:G70" si="4">+E6+F6</f>
        <v>703.98074499361292</v>
      </c>
      <c r="H6" s="56">
        <v>41</v>
      </c>
      <c r="I6" s="56">
        <v>41</v>
      </c>
      <c r="J6" s="57">
        <f t="shared" ref="J6:J59" si="5">+H6+I6</f>
        <v>82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1.5595924035853559E-2</v>
      </c>
      <c r="O6" s="32">
        <f t="shared" ref="O6:O16" si="8">+F6/(I6*216+L6*248)</f>
        <v>6.3896030005882315E-2</v>
      </c>
      <c r="P6" s="33">
        <f t="shared" ref="P6:P16" si="9">+G6/(J6*216+M6*248)</f>
        <v>3.9745977020867941E-2</v>
      </c>
      <c r="Q6" s="41"/>
      <c r="R6" s="58">
        <f t="shared" ref="R6:R70" si="10">+E6/(H6+K6)</f>
        <v>3.3687195917443686</v>
      </c>
      <c r="S6" s="58">
        <f t="shared" ref="S6:S70" si="11">+F6/(I6+L6)</f>
        <v>13.80154248127058</v>
      </c>
      <c r="T6" s="58">
        <f t="shared" ref="T6:T70" si="12">+G6/(J6+M6)</f>
        <v>8.5851310365074749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182.01444770805747</v>
      </c>
      <c r="F7" s="56">
        <v>790.42825859870788</v>
      </c>
      <c r="G7" s="57">
        <f t="shared" si="4"/>
        <v>972.44270630676533</v>
      </c>
      <c r="H7" s="56">
        <v>41</v>
      </c>
      <c r="I7" s="56">
        <v>41</v>
      </c>
      <c r="J7" s="57">
        <f t="shared" si="5"/>
        <v>82</v>
      </c>
      <c r="K7" s="56">
        <v>0</v>
      </c>
      <c r="L7" s="56">
        <v>0</v>
      </c>
      <c r="M7" s="57">
        <f t="shared" si="6"/>
        <v>0</v>
      </c>
      <c r="N7" s="32">
        <f t="shared" si="7"/>
        <v>2.0552670247070626E-2</v>
      </c>
      <c r="O7" s="32">
        <f t="shared" si="8"/>
        <v>8.9253416734271437E-2</v>
      </c>
      <c r="P7" s="33">
        <f t="shared" si="9"/>
        <v>5.490304349067103E-2</v>
      </c>
      <c r="Q7" s="41"/>
      <c r="R7" s="58">
        <f t="shared" si="10"/>
        <v>4.4393767733672558</v>
      </c>
      <c r="S7" s="58">
        <f t="shared" si="11"/>
        <v>19.278738014602631</v>
      </c>
      <c r="T7" s="58">
        <f t="shared" si="12"/>
        <v>11.859057393984942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201.0316895738201</v>
      </c>
      <c r="F8" s="56">
        <v>871.80880127518935</v>
      </c>
      <c r="G8" s="57">
        <f t="shared" si="4"/>
        <v>1072.8404908490095</v>
      </c>
      <c r="H8" s="56">
        <v>41</v>
      </c>
      <c r="I8" s="56">
        <v>41</v>
      </c>
      <c r="J8" s="57">
        <f t="shared" si="5"/>
        <v>82</v>
      </c>
      <c r="K8" s="56">
        <v>0</v>
      </c>
      <c r="L8" s="56">
        <v>0</v>
      </c>
      <c r="M8" s="57">
        <f t="shared" si="6"/>
        <v>0</v>
      </c>
      <c r="N8" s="32">
        <f t="shared" si="7"/>
        <v>2.270005528159667E-2</v>
      </c>
      <c r="O8" s="32">
        <f t="shared" si="8"/>
        <v>9.8442728237939175E-2</v>
      </c>
      <c r="P8" s="33">
        <f t="shared" si="9"/>
        <v>6.0571391759767924E-2</v>
      </c>
      <c r="Q8" s="41"/>
      <c r="R8" s="58">
        <f t="shared" si="10"/>
        <v>4.9032119408248809</v>
      </c>
      <c r="S8" s="58">
        <f t="shared" si="11"/>
        <v>21.263629299394861</v>
      </c>
      <c r="T8" s="58">
        <f t="shared" si="12"/>
        <v>13.083420620109871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289.89453899555241</v>
      </c>
      <c r="F9" s="56">
        <v>1125.2345702922285</v>
      </c>
      <c r="G9" s="57">
        <f t="shared" si="4"/>
        <v>1415.1291092877809</v>
      </c>
      <c r="H9" s="56">
        <v>41</v>
      </c>
      <c r="I9" s="56">
        <v>41</v>
      </c>
      <c r="J9" s="57">
        <f t="shared" si="5"/>
        <v>82</v>
      </c>
      <c r="K9" s="56">
        <v>0</v>
      </c>
      <c r="L9" s="56">
        <v>0</v>
      </c>
      <c r="M9" s="57">
        <f t="shared" si="6"/>
        <v>0</v>
      </c>
      <c r="N9" s="32">
        <f t="shared" si="7"/>
        <v>3.2734252370771502E-2</v>
      </c>
      <c r="O9" s="32">
        <f t="shared" si="8"/>
        <v>0.12705900748557231</v>
      </c>
      <c r="P9" s="33">
        <f t="shared" si="9"/>
        <v>7.9896629928171911E-2</v>
      </c>
      <c r="Q9" s="41"/>
      <c r="R9" s="58">
        <f t="shared" si="10"/>
        <v>7.0705985120866437</v>
      </c>
      <c r="S9" s="58">
        <f t="shared" si="11"/>
        <v>27.444745616883623</v>
      </c>
      <c r="T9" s="58">
        <f t="shared" si="12"/>
        <v>17.257672064485135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318.66125230833512</v>
      </c>
      <c r="F10" s="56">
        <v>1258.2714938217264</v>
      </c>
      <c r="G10" s="57">
        <f t="shared" si="4"/>
        <v>1576.9327461300616</v>
      </c>
      <c r="H10" s="56">
        <v>41</v>
      </c>
      <c r="I10" s="56">
        <v>41</v>
      </c>
      <c r="J10" s="57">
        <f t="shared" si="5"/>
        <v>82</v>
      </c>
      <c r="K10" s="56">
        <v>0</v>
      </c>
      <c r="L10" s="56">
        <v>0</v>
      </c>
      <c r="M10" s="57">
        <f t="shared" si="6"/>
        <v>0</v>
      </c>
      <c r="N10" s="32">
        <f t="shared" si="7"/>
        <v>3.5982526231745159E-2</v>
      </c>
      <c r="O10" s="32">
        <f t="shared" si="8"/>
        <v>0.14208124365647318</v>
      </c>
      <c r="P10" s="33">
        <f t="shared" si="9"/>
        <v>8.9031884944109171E-2</v>
      </c>
      <c r="Q10" s="41"/>
      <c r="R10" s="58">
        <f t="shared" si="10"/>
        <v>7.7722256660569542</v>
      </c>
      <c r="S10" s="58">
        <f t="shared" si="11"/>
        <v>30.689548629798203</v>
      </c>
      <c r="T10" s="58">
        <f t="shared" si="12"/>
        <v>19.230887147927579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571.35582764838102</v>
      </c>
      <c r="F11" s="56">
        <v>1461.7959657290587</v>
      </c>
      <c r="G11" s="57">
        <f t="shared" si="4"/>
        <v>2033.1517933774398</v>
      </c>
      <c r="H11" s="56">
        <v>41</v>
      </c>
      <c r="I11" s="56">
        <v>41</v>
      </c>
      <c r="J11" s="57">
        <f t="shared" si="5"/>
        <v>82</v>
      </c>
      <c r="K11" s="56">
        <v>0</v>
      </c>
      <c r="L11" s="56">
        <v>0</v>
      </c>
      <c r="M11" s="57">
        <f t="shared" si="6"/>
        <v>0</v>
      </c>
      <c r="N11" s="32">
        <f t="shared" si="7"/>
        <v>6.4516240701036703E-2</v>
      </c>
      <c r="O11" s="32">
        <f t="shared" si="8"/>
        <v>0.16506277842469047</v>
      </c>
      <c r="P11" s="33">
        <f t="shared" si="9"/>
        <v>0.11478950956286359</v>
      </c>
      <c r="Q11" s="41"/>
      <c r="R11" s="58">
        <f t="shared" si="10"/>
        <v>13.935507991423927</v>
      </c>
      <c r="S11" s="58">
        <f t="shared" si="11"/>
        <v>35.653560139733138</v>
      </c>
      <c r="T11" s="58">
        <f t="shared" si="12"/>
        <v>24.794534065578535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551.99278204567156</v>
      </c>
      <c r="F12" s="56">
        <v>1505.715896999664</v>
      </c>
      <c r="G12" s="57">
        <f t="shared" si="4"/>
        <v>2057.7086790453354</v>
      </c>
      <c r="H12" s="56">
        <v>41</v>
      </c>
      <c r="I12" s="56">
        <v>41</v>
      </c>
      <c r="J12" s="57">
        <f t="shared" si="5"/>
        <v>82</v>
      </c>
      <c r="K12" s="56">
        <v>0</v>
      </c>
      <c r="L12" s="56">
        <v>0</v>
      </c>
      <c r="M12" s="57">
        <f t="shared" si="6"/>
        <v>0</v>
      </c>
      <c r="N12" s="32">
        <f t="shared" si="7"/>
        <v>6.2329808270739785E-2</v>
      </c>
      <c r="O12" s="32">
        <f t="shared" si="8"/>
        <v>0.17002212025741464</v>
      </c>
      <c r="P12" s="33">
        <f t="shared" si="9"/>
        <v>0.1161759642640772</v>
      </c>
      <c r="Q12" s="41"/>
      <c r="R12" s="58">
        <f t="shared" si="10"/>
        <v>13.463238586479795</v>
      </c>
      <c r="S12" s="58">
        <f t="shared" si="11"/>
        <v>36.724777975601562</v>
      </c>
      <c r="T12" s="58">
        <f t="shared" si="12"/>
        <v>25.094008281040676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581.71342267463581</v>
      </c>
      <c r="F13" s="56">
        <v>1537.8351743120131</v>
      </c>
      <c r="G13" s="57">
        <f t="shared" si="4"/>
        <v>2119.548596986649</v>
      </c>
      <c r="H13" s="56">
        <v>41</v>
      </c>
      <c r="I13" s="56">
        <v>41</v>
      </c>
      <c r="J13" s="57">
        <f t="shared" si="5"/>
        <v>82</v>
      </c>
      <c r="K13" s="56">
        <v>0</v>
      </c>
      <c r="L13" s="56">
        <v>0</v>
      </c>
      <c r="M13" s="57">
        <f t="shared" si="6"/>
        <v>0</v>
      </c>
      <c r="N13" s="32">
        <f t="shared" si="7"/>
        <v>6.568579750165264E-2</v>
      </c>
      <c r="O13" s="32">
        <f t="shared" si="8"/>
        <v>0.17364895825564738</v>
      </c>
      <c r="P13" s="33">
        <f t="shared" si="9"/>
        <v>0.11966737787865002</v>
      </c>
      <c r="Q13" s="41"/>
      <c r="R13" s="58">
        <f t="shared" si="10"/>
        <v>14.188132260356971</v>
      </c>
      <c r="S13" s="58">
        <f t="shared" si="11"/>
        <v>37.508174983219831</v>
      </c>
      <c r="T13" s="58">
        <f t="shared" si="12"/>
        <v>25.848153621788402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643.06066555038456</v>
      </c>
      <c r="F14" s="56">
        <v>1798.4937902734564</v>
      </c>
      <c r="G14" s="57">
        <f t="shared" si="4"/>
        <v>2441.5544558238407</v>
      </c>
      <c r="H14" s="56">
        <v>41</v>
      </c>
      <c r="I14" s="56">
        <v>41</v>
      </c>
      <c r="J14" s="57">
        <f t="shared" si="5"/>
        <v>82</v>
      </c>
      <c r="K14" s="56">
        <v>0</v>
      </c>
      <c r="L14" s="56">
        <v>0</v>
      </c>
      <c r="M14" s="57">
        <f t="shared" si="6"/>
        <v>0</v>
      </c>
      <c r="N14" s="32">
        <f t="shared" si="7"/>
        <v>7.2612992948327071E-2</v>
      </c>
      <c r="O14" s="32">
        <f t="shared" si="8"/>
        <v>0.20308195463792417</v>
      </c>
      <c r="P14" s="33">
        <f t="shared" si="9"/>
        <v>0.13784747379312562</v>
      </c>
      <c r="Q14" s="41"/>
      <c r="R14" s="58">
        <f t="shared" si="10"/>
        <v>15.684406476838648</v>
      </c>
      <c r="S14" s="58">
        <f t="shared" si="11"/>
        <v>43.86570220179162</v>
      </c>
      <c r="T14" s="58">
        <f t="shared" si="12"/>
        <v>29.77505433931513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1923.8823248321369</v>
      </c>
      <c r="F15" s="56">
        <v>2887.2849100697581</v>
      </c>
      <c r="G15" s="57">
        <f t="shared" si="4"/>
        <v>4811.1672349018954</v>
      </c>
      <c r="H15" s="56">
        <v>41</v>
      </c>
      <c r="I15" s="56">
        <v>41</v>
      </c>
      <c r="J15" s="57">
        <f t="shared" si="5"/>
        <v>82</v>
      </c>
      <c r="K15" s="56">
        <v>42</v>
      </c>
      <c r="L15" s="56">
        <v>42</v>
      </c>
      <c r="M15" s="57">
        <f t="shared" si="6"/>
        <v>84</v>
      </c>
      <c r="N15" s="32">
        <f t="shared" si="7"/>
        <v>9.9827849980912042E-2</v>
      </c>
      <c r="O15" s="32">
        <f t="shared" si="8"/>
        <v>0.14981760637555822</v>
      </c>
      <c r="P15" s="33">
        <f t="shared" si="9"/>
        <v>0.12482272817823514</v>
      </c>
      <c r="Q15" s="41"/>
      <c r="R15" s="58">
        <f t="shared" si="10"/>
        <v>23.179305118459482</v>
      </c>
      <c r="S15" s="58">
        <f t="shared" si="11"/>
        <v>34.786565181563354</v>
      </c>
      <c r="T15" s="58">
        <f t="shared" si="12"/>
        <v>28.982935150011418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4979.0717088117053</v>
      </c>
      <c r="F16" s="56">
        <v>5190.8539157132373</v>
      </c>
      <c r="G16" s="57">
        <f t="shared" si="4"/>
        <v>10169.925624524942</v>
      </c>
      <c r="H16" s="56">
        <v>41</v>
      </c>
      <c r="I16" s="56">
        <v>41</v>
      </c>
      <c r="J16" s="57">
        <f t="shared" si="5"/>
        <v>82</v>
      </c>
      <c r="K16" s="56">
        <v>81</v>
      </c>
      <c r="L16" s="56">
        <v>84</v>
      </c>
      <c r="M16" s="57">
        <f t="shared" si="6"/>
        <v>165</v>
      </c>
      <c r="N16" s="32">
        <f t="shared" si="7"/>
        <v>0.1720243127698903</v>
      </c>
      <c r="O16" s="32">
        <f t="shared" si="8"/>
        <v>0.17484687131882368</v>
      </c>
      <c r="P16" s="33">
        <f t="shared" si="9"/>
        <v>0.17345350021361955</v>
      </c>
      <c r="Q16" s="41"/>
      <c r="R16" s="58">
        <f t="shared" si="10"/>
        <v>40.812063186981192</v>
      </c>
      <c r="S16" s="58">
        <f t="shared" si="11"/>
        <v>41.526831325705899</v>
      </c>
      <c r="T16" s="58">
        <f t="shared" si="12"/>
        <v>41.173787953542273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5245.3431151007571</v>
      </c>
      <c r="F17" s="56">
        <v>5689.8039381534372</v>
      </c>
      <c r="G17" s="57">
        <f t="shared" si="4"/>
        <v>10935.147053254193</v>
      </c>
      <c r="H17" s="56">
        <v>41</v>
      </c>
      <c r="I17" s="56">
        <v>41</v>
      </c>
      <c r="J17" s="57">
        <f t="shared" si="5"/>
        <v>82</v>
      </c>
      <c r="K17" s="56">
        <v>84</v>
      </c>
      <c r="L17" s="56">
        <v>84</v>
      </c>
      <c r="M17" s="57">
        <f t="shared" si="6"/>
        <v>168</v>
      </c>
      <c r="N17" s="32">
        <f t="shared" ref="N17:N81" si="13">+E17/(H17*216+K17*248)</f>
        <v>0.17668226607049167</v>
      </c>
      <c r="O17" s="32">
        <f t="shared" si="0"/>
        <v>0.19165332586073286</v>
      </c>
      <c r="P17" s="33">
        <f t="shared" si="1"/>
        <v>0.18416779596561225</v>
      </c>
      <c r="Q17" s="41"/>
      <c r="R17" s="58">
        <f t="shared" si="10"/>
        <v>41.96274492080606</v>
      </c>
      <c r="S17" s="58">
        <f t="shared" si="11"/>
        <v>45.518431505227497</v>
      </c>
      <c r="T17" s="58">
        <f t="shared" si="12"/>
        <v>43.740588213016771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6735.8226250364796</v>
      </c>
      <c r="F18" s="56">
        <v>7020.0289933791701</v>
      </c>
      <c r="G18" s="57">
        <f t="shared" si="4"/>
        <v>13755.851618415651</v>
      </c>
      <c r="H18" s="56">
        <v>41</v>
      </c>
      <c r="I18" s="56">
        <v>41</v>
      </c>
      <c r="J18" s="57">
        <f t="shared" si="5"/>
        <v>82</v>
      </c>
      <c r="K18" s="56">
        <v>84</v>
      </c>
      <c r="L18" s="56">
        <v>84</v>
      </c>
      <c r="M18" s="57">
        <f t="shared" si="6"/>
        <v>168</v>
      </c>
      <c r="N18" s="32">
        <f t="shared" si="13"/>
        <v>0.22688704611413635</v>
      </c>
      <c r="O18" s="32">
        <f t="shared" si="0"/>
        <v>0.2364601520270537</v>
      </c>
      <c r="P18" s="33">
        <f t="shared" si="1"/>
        <v>0.23167359907059504</v>
      </c>
      <c r="Q18" s="41"/>
      <c r="R18" s="58">
        <f t="shared" si="10"/>
        <v>53.886581000291834</v>
      </c>
      <c r="S18" s="58">
        <f t="shared" si="11"/>
        <v>56.16023194703336</v>
      </c>
      <c r="T18" s="58">
        <f t="shared" si="12"/>
        <v>55.023406473662604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8668.4200714108974</v>
      </c>
      <c r="F19" s="56">
        <v>8127.3823067570092</v>
      </c>
      <c r="G19" s="57">
        <f t="shared" si="4"/>
        <v>16795.802378167908</v>
      </c>
      <c r="H19" s="56">
        <v>41</v>
      </c>
      <c r="I19" s="56">
        <v>34</v>
      </c>
      <c r="J19" s="57">
        <f t="shared" si="5"/>
        <v>75</v>
      </c>
      <c r="K19" s="56">
        <v>84</v>
      </c>
      <c r="L19" s="56">
        <v>84</v>
      </c>
      <c r="M19" s="57">
        <f t="shared" si="6"/>
        <v>168</v>
      </c>
      <c r="N19" s="32">
        <f t="shared" si="13"/>
        <v>0.2919839689912051</v>
      </c>
      <c r="O19" s="32">
        <f t="shared" si="0"/>
        <v>0.28845053615690691</v>
      </c>
      <c r="P19" s="33">
        <f t="shared" si="1"/>
        <v>0.2902634172917169</v>
      </c>
      <c r="Q19" s="41"/>
      <c r="R19" s="58">
        <f t="shared" si="10"/>
        <v>69.347360571287183</v>
      </c>
      <c r="S19" s="58">
        <f t="shared" si="11"/>
        <v>68.876121243703466</v>
      </c>
      <c r="T19" s="58">
        <f t="shared" si="12"/>
        <v>69.118528305217723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11955.243885317313</v>
      </c>
      <c r="F20" s="56">
        <v>11593.858096167101</v>
      </c>
      <c r="G20" s="57">
        <f t="shared" si="4"/>
        <v>23549.101981484415</v>
      </c>
      <c r="H20" s="56">
        <v>126</v>
      </c>
      <c r="I20" s="56">
        <v>128</v>
      </c>
      <c r="J20" s="57">
        <f t="shared" si="5"/>
        <v>254</v>
      </c>
      <c r="K20" s="56">
        <v>84</v>
      </c>
      <c r="L20" s="56">
        <v>84</v>
      </c>
      <c r="M20" s="57">
        <f t="shared" si="6"/>
        <v>168</v>
      </c>
      <c r="N20" s="32">
        <f t="shared" si="13"/>
        <v>0.24881876218192878</v>
      </c>
      <c r="O20" s="32">
        <f t="shared" si="0"/>
        <v>0.23914723795724219</v>
      </c>
      <c r="P20" s="33">
        <f t="shared" si="1"/>
        <v>0.24396135817052478</v>
      </c>
      <c r="Q20" s="41"/>
      <c r="R20" s="58">
        <f t="shared" si="10"/>
        <v>56.929732787225305</v>
      </c>
      <c r="S20" s="58">
        <f t="shared" si="11"/>
        <v>54.688009887580669</v>
      </c>
      <c r="T20" s="58">
        <f t="shared" si="12"/>
        <v>55.803559197830367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11751.619033366558</v>
      </c>
      <c r="F21" s="56">
        <v>11519.520069478443</v>
      </c>
      <c r="G21" s="57">
        <f t="shared" si="4"/>
        <v>23271.139102845002</v>
      </c>
      <c r="H21" s="56">
        <v>126</v>
      </c>
      <c r="I21" s="56">
        <v>128</v>
      </c>
      <c r="J21" s="57">
        <f t="shared" si="5"/>
        <v>254</v>
      </c>
      <c r="K21" s="56">
        <v>84</v>
      </c>
      <c r="L21" s="56">
        <v>84</v>
      </c>
      <c r="M21" s="57">
        <f t="shared" si="6"/>
        <v>168</v>
      </c>
      <c r="N21" s="32">
        <f t="shared" si="13"/>
        <v>0.24458081571275719</v>
      </c>
      <c r="O21" s="32">
        <f t="shared" si="0"/>
        <v>0.23761386281927482</v>
      </c>
      <c r="P21" s="33">
        <f t="shared" si="1"/>
        <v>0.24108174936645327</v>
      </c>
      <c r="Q21" s="41"/>
      <c r="R21" s="58">
        <f t="shared" si="10"/>
        <v>55.960090635078849</v>
      </c>
      <c r="S21" s="58">
        <f t="shared" si="11"/>
        <v>54.337358818294547</v>
      </c>
      <c r="T21" s="58">
        <f t="shared" si="12"/>
        <v>55.144879390627963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11263.445684122211</v>
      </c>
      <c r="F22" s="56">
        <v>11081.187516645348</v>
      </c>
      <c r="G22" s="57">
        <f t="shared" si="4"/>
        <v>22344.633200767559</v>
      </c>
      <c r="H22" s="56">
        <v>126</v>
      </c>
      <c r="I22" s="56">
        <v>129</v>
      </c>
      <c r="J22" s="57">
        <f t="shared" si="5"/>
        <v>255</v>
      </c>
      <c r="K22" s="56">
        <v>84</v>
      </c>
      <c r="L22" s="56">
        <v>84</v>
      </c>
      <c r="M22" s="57">
        <f t="shared" si="6"/>
        <v>168</v>
      </c>
      <c r="N22" s="32">
        <f t="shared" si="13"/>
        <v>0.23442069772149124</v>
      </c>
      <c r="O22" s="32">
        <f t="shared" si="0"/>
        <v>0.22755847537057147</v>
      </c>
      <c r="P22" s="33">
        <f t="shared" si="1"/>
        <v>0.23096660465525054</v>
      </c>
      <c r="Q22" s="41"/>
      <c r="R22" s="58">
        <f t="shared" si="10"/>
        <v>53.635455638677193</v>
      </c>
      <c r="S22" s="58">
        <f t="shared" si="11"/>
        <v>52.02435453824107</v>
      </c>
      <c r="T22" s="58">
        <f t="shared" si="12"/>
        <v>52.824191963989499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10250.999779369236</v>
      </c>
      <c r="F23" s="56">
        <v>8945.0931375372111</v>
      </c>
      <c r="G23" s="57">
        <f t="shared" si="4"/>
        <v>19196.092916906447</v>
      </c>
      <c r="H23" s="56">
        <v>126</v>
      </c>
      <c r="I23" s="56">
        <v>126</v>
      </c>
      <c r="J23" s="57">
        <f t="shared" si="5"/>
        <v>252</v>
      </c>
      <c r="K23" s="56">
        <v>84</v>
      </c>
      <c r="L23" s="56">
        <v>84</v>
      </c>
      <c r="M23" s="57">
        <f t="shared" si="6"/>
        <v>168</v>
      </c>
      <c r="N23" s="32">
        <f t="shared" si="13"/>
        <v>0.2133491462572685</v>
      </c>
      <c r="O23" s="32">
        <f t="shared" si="0"/>
        <v>0.18616993709493029</v>
      </c>
      <c r="P23" s="33">
        <f t="shared" si="1"/>
        <v>0.19975954167609938</v>
      </c>
      <c r="Q23" s="41"/>
      <c r="R23" s="58">
        <f t="shared" si="10"/>
        <v>48.814284663663031</v>
      </c>
      <c r="S23" s="58">
        <f t="shared" si="11"/>
        <v>42.595681607320053</v>
      </c>
      <c r="T23" s="58">
        <f t="shared" si="12"/>
        <v>45.704983135491538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9429.5192527595991</v>
      </c>
      <c r="F24" s="56">
        <v>8169.3154361664501</v>
      </c>
      <c r="G24" s="57">
        <f t="shared" si="4"/>
        <v>17598.83468892605</v>
      </c>
      <c r="H24" s="56">
        <v>126</v>
      </c>
      <c r="I24" s="56">
        <v>126</v>
      </c>
      <c r="J24" s="57">
        <f t="shared" si="5"/>
        <v>252</v>
      </c>
      <c r="K24" s="56">
        <v>84</v>
      </c>
      <c r="L24" s="56">
        <v>84</v>
      </c>
      <c r="M24" s="57">
        <f t="shared" si="6"/>
        <v>168</v>
      </c>
      <c r="N24" s="32">
        <f t="shared" si="13"/>
        <v>0.19625206570012485</v>
      </c>
      <c r="O24" s="32">
        <f t="shared" si="0"/>
        <v>0.17002404753926179</v>
      </c>
      <c r="P24" s="33">
        <f t="shared" si="1"/>
        <v>0.18313805661969332</v>
      </c>
      <c r="Q24" s="41"/>
      <c r="R24" s="58">
        <f t="shared" si="10"/>
        <v>44.902472632188569</v>
      </c>
      <c r="S24" s="58">
        <f t="shared" si="11"/>
        <v>38.901502076983093</v>
      </c>
      <c r="T24" s="58">
        <f t="shared" si="12"/>
        <v>41.901987354585835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8765.5314475182149</v>
      </c>
      <c r="F25" s="56">
        <v>8148.9572291572094</v>
      </c>
      <c r="G25" s="57">
        <f t="shared" si="4"/>
        <v>16914.488676675424</v>
      </c>
      <c r="H25" s="56">
        <v>126</v>
      </c>
      <c r="I25" s="56">
        <v>126</v>
      </c>
      <c r="J25" s="57">
        <f t="shared" si="5"/>
        <v>252</v>
      </c>
      <c r="K25" s="56">
        <v>88</v>
      </c>
      <c r="L25" s="56">
        <v>84</v>
      </c>
      <c r="M25" s="57">
        <f t="shared" si="6"/>
        <v>172</v>
      </c>
      <c r="N25" s="32">
        <f t="shared" si="13"/>
        <v>0.17874248465575479</v>
      </c>
      <c r="O25" s="32">
        <f t="shared" si="0"/>
        <v>0.16960034193217635</v>
      </c>
      <c r="P25" s="33">
        <f t="shared" si="1"/>
        <v>0.17421811837379927</v>
      </c>
      <c r="Q25" s="41"/>
      <c r="R25" s="58">
        <f t="shared" si="10"/>
        <v>40.960427324851473</v>
      </c>
      <c r="S25" s="58">
        <f t="shared" si="11"/>
        <v>38.804558234081952</v>
      </c>
      <c r="T25" s="58">
        <f t="shared" si="12"/>
        <v>39.892661973291098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8383.9668837103764</v>
      </c>
      <c r="F26" s="56">
        <v>7858.27554264842</v>
      </c>
      <c r="G26" s="57">
        <f t="shared" si="4"/>
        <v>16242.242426358796</v>
      </c>
      <c r="H26" s="56">
        <v>126</v>
      </c>
      <c r="I26" s="56">
        <v>126</v>
      </c>
      <c r="J26" s="57">
        <f t="shared" si="5"/>
        <v>252</v>
      </c>
      <c r="K26" s="56">
        <v>105</v>
      </c>
      <c r="L26" s="56">
        <v>83</v>
      </c>
      <c r="M26" s="57">
        <f t="shared" si="6"/>
        <v>188</v>
      </c>
      <c r="N26" s="32">
        <f t="shared" si="13"/>
        <v>0.15742764916085281</v>
      </c>
      <c r="O26" s="32">
        <f t="shared" si="0"/>
        <v>0.16439906992988326</v>
      </c>
      <c r="P26" s="33">
        <f t="shared" si="1"/>
        <v>0.16072516650529209</v>
      </c>
      <c r="Q26" s="41"/>
      <c r="R26" s="58">
        <f t="shared" si="10"/>
        <v>36.294228933811155</v>
      </c>
      <c r="S26" s="58">
        <f t="shared" si="11"/>
        <v>37.59940451027952</v>
      </c>
      <c r="T26" s="58">
        <f t="shared" si="12"/>
        <v>36.914187332633631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8029.0159778276402</v>
      </c>
      <c r="F27" s="56">
        <v>5921.5091688318516</v>
      </c>
      <c r="G27" s="57">
        <f t="shared" si="4"/>
        <v>13950.525146659493</v>
      </c>
      <c r="H27" s="56">
        <v>125</v>
      </c>
      <c r="I27" s="56">
        <v>126</v>
      </c>
      <c r="J27" s="57">
        <f t="shared" si="5"/>
        <v>251</v>
      </c>
      <c r="K27" s="56">
        <v>105</v>
      </c>
      <c r="L27" s="56">
        <v>83</v>
      </c>
      <c r="M27" s="57">
        <f t="shared" si="6"/>
        <v>188</v>
      </c>
      <c r="N27" s="32">
        <f t="shared" si="13"/>
        <v>0.15137662099976698</v>
      </c>
      <c r="O27" s="32">
        <f t="shared" si="0"/>
        <v>0.12388094495464125</v>
      </c>
      <c r="P27" s="33">
        <f t="shared" si="1"/>
        <v>0.13834316884826947</v>
      </c>
      <c r="Q27" s="41"/>
      <c r="R27" s="58">
        <f t="shared" si="10"/>
        <v>34.908765120989742</v>
      </c>
      <c r="S27" s="58">
        <f t="shared" si="11"/>
        <v>28.332579755176322</v>
      </c>
      <c r="T27" s="58">
        <f t="shared" si="12"/>
        <v>31.777961609702718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2587.9912766908178</v>
      </c>
      <c r="F28" s="56">
        <v>2347.894177969768</v>
      </c>
      <c r="G28" s="57">
        <f t="shared" si="4"/>
        <v>4935.8854546605853</v>
      </c>
      <c r="H28" s="56">
        <v>83</v>
      </c>
      <c r="I28" s="56">
        <v>83</v>
      </c>
      <c r="J28" s="57">
        <f t="shared" si="5"/>
        <v>166</v>
      </c>
      <c r="K28" s="56">
        <v>0</v>
      </c>
      <c r="L28" s="56">
        <v>0</v>
      </c>
      <c r="M28" s="57">
        <f t="shared" si="6"/>
        <v>0</v>
      </c>
      <c r="N28" s="32">
        <f t="shared" si="13"/>
        <v>0.14435471199747979</v>
      </c>
      <c r="O28" s="32">
        <f t="shared" si="0"/>
        <v>0.1309624151031776</v>
      </c>
      <c r="P28" s="33">
        <f t="shared" si="1"/>
        <v>0.13765856355032868</v>
      </c>
      <c r="Q28" s="41"/>
      <c r="R28" s="58">
        <f t="shared" si="10"/>
        <v>31.180617791455635</v>
      </c>
      <c r="S28" s="58">
        <f t="shared" si="11"/>
        <v>28.28788166228636</v>
      </c>
      <c r="T28" s="58">
        <f t="shared" si="12"/>
        <v>29.734249726870996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2340.9223147913026</v>
      </c>
      <c r="F29" s="56">
        <v>2335.8686317709826</v>
      </c>
      <c r="G29" s="57">
        <f t="shared" si="4"/>
        <v>4676.7909465622852</v>
      </c>
      <c r="H29" s="56">
        <v>83</v>
      </c>
      <c r="I29" s="56">
        <v>84</v>
      </c>
      <c r="J29" s="57">
        <f t="shared" si="5"/>
        <v>167</v>
      </c>
      <c r="K29" s="56">
        <v>0</v>
      </c>
      <c r="L29" s="56">
        <v>0</v>
      </c>
      <c r="M29" s="57">
        <f t="shared" si="6"/>
        <v>0</v>
      </c>
      <c r="N29" s="32">
        <f t="shared" si="13"/>
        <v>0.13057353384601197</v>
      </c>
      <c r="O29" s="32">
        <f t="shared" si="0"/>
        <v>0.12874055510201624</v>
      </c>
      <c r="P29" s="33">
        <f t="shared" si="1"/>
        <v>0.12965155651370275</v>
      </c>
      <c r="Q29" s="41"/>
      <c r="R29" s="58">
        <f t="shared" si="10"/>
        <v>28.203883310738586</v>
      </c>
      <c r="S29" s="58">
        <f t="shared" si="11"/>
        <v>27.807959902035506</v>
      </c>
      <c r="T29" s="58">
        <f t="shared" si="12"/>
        <v>28.004736206959791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2341.3694277869795</v>
      </c>
      <c r="F30" s="56">
        <v>2313.2022685569336</v>
      </c>
      <c r="G30" s="57">
        <f t="shared" si="4"/>
        <v>4654.5716963439136</v>
      </c>
      <c r="H30" s="56">
        <v>83</v>
      </c>
      <c r="I30" s="56">
        <v>82</v>
      </c>
      <c r="J30" s="57">
        <f t="shared" si="5"/>
        <v>165</v>
      </c>
      <c r="K30" s="56">
        <v>0</v>
      </c>
      <c r="L30" s="56">
        <v>0</v>
      </c>
      <c r="M30" s="57">
        <f t="shared" si="6"/>
        <v>0</v>
      </c>
      <c r="N30" s="32">
        <f t="shared" si="13"/>
        <v>0.13059847321435628</v>
      </c>
      <c r="O30" s="32">
        <f t="shared" si="0"/>
        <v>0.13060085075411776</v>
      </c>
      <c r="P30" s="33">
        <f t="shared" si="1"/>
        <v>0.13059965477957108</v>
      </c>
      <c r="Q30" s="41"/>
      <c r="R30" s="58">
        <f t="shared" si="10"/>
        <v>28.209270214300957</v>
      </c>
      <c r="S30" s="58">
        <f t="shared" si="11"/>
        <v>28.209783762889433</v>
      </c>
      <c r="T30" s="58">
        <f t="shared" si="12"/>
        <v>28.209525432387355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2157.5529783106444</v>
      </c>
      <c r="F31" s="56">
        <v>2209.5580089532236</v>
      </c>
      <c r="G31" s="57">
        <f t="shared" si="4"/>
        <v>4367.1109872638681</v>
      </c>
      <c r="H31" s="56">
        <v>76</v>
      </c>
      <c r="I31" s="56">
        <v>82</v>
      </c>
      <c r="J31" s="57">
        <f t="shared" si="5"/>
        <v>158</v>
      </c>
      <c r="K31" s="56">
        <v>0</v>
      </c>
      <c r="L31" s="56">
        <v>0</v>
      </c>
      <c r="M31" s="57">
        <f t="shared" si="6"/>
        <v>0</v>
      </c>
      <c r="N31" s="32">
        <f t="shared" si="13"/>
        <v>0.13142988415635018</v>
      </c>
      <c r="O31" s="32">
        <f t="shared" si="0"/>
        <v>0.12474921008091823</v>
      </c>
      <c r="P31" s="33">
        <f t="shared" si="1"/>
        <v>0.12796269887669562</v>
      </c>
      <c r="Q31" s="41"/>
      <c r="R31" s="58">
        <f t="shared" si="10"/>
        <v>28.388854977771636</v>
      </c>
      <c r="S31" s="58">
        <f t="shared" si="11"/>
        <v>26.945829377478336</v>
      </c>
      <c r="T31" s="58">
        <f t="shared" si="12"/>
        <v>27.639942957366255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1940.2878118343574</v>
      </c>
      <c r="F32" s="56">
        <v>2167.9488385426939</v>
      </c>
      <c r="G32" s="57">
        <f t="shared" si="4"/>
        <v>4108.2366503770518</v>
      </c>
      <c r="H32" s="56">
        <v>83</v>
      </c>
      <c r="I32" s="56">
        <v>82</v>
      </c>
      <c r="J32" s="57">
        <f t="shared" si="5"/>
        <v>165</v>
      </c>
      <c r="K32" s="56">
        <v>0</v>
      </c>
      <c r="L32" s="56">
        <v>0</v>
      </c>
      <c r="M32" s="57">
        <f t="shared" si="6"/>
        <v>0</v>
      </c>
      <c r="N32" s="32">
        <f t="shared" si="13"/>
        <v>0.10822667402021181</v>
      </c>
      <c r="O32" s="32">
        <f t="shared" si="0"/>
        <v>0.12240000217607802</v>
      </c>
      <c r="P32" s="33">
        <f t="shared" si="1"/>
        <v>0.11527038861888474</v>
      </c>
      <c r="Q32" s="41"/>
      <c r="R32" s="58">
        <f t="shared" si="10"/>
        <v>23.376961588365752</v>
      </c>
      <c r="S32" s="58">
        <f t="shared" si="11"/>
        <v>26.438400470032853</v>
      </c>
      <c r="T32" s="58">
        <f t="shared" si="12"/>
        <v>24.898403941679103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1445.1124932626124</v>
      </c>
      <c r="F33" s="56">
        <v>1739.8558672444929</v>
      </c>
      <c r="G33" s="57">
        <f t="shared" si="4"/>
        <v>3184.968360507105</v>
      </c>
      <c r="H33" s="56">
        <v>83</v>
      </c>
      <c r="I33" s="56">
        <v>82</v>
      </c>
      <c r="J33" s="57">
        <f t="shared" si="5"/>
        <v>165</v>
      </c>
      <c r="K33" s="56">
        <v>0</v>
      </c>
      <c r="L33" s="56">
        <v>0</v>
      </c>
      <c r="M33" s="57">
        <f t="shared" si="6"/>
        <v>0</v>
      </c>
      <c r="N33" s="32">
        <f t="shared" si="13"/>
        <v>8.060645321634384E-2</v>
      </c>
      <c r="O33" s="32">
        <f t="shared" si="0"/>
        <v>9.8230344808293416E-2</v>
      </c>
      <c r="P33" s="33">
        <f t="shared" si="1"/>
        <v>8.9364993280221808E-2</v>
      </c>
      <c r="Q33" s="41"/>
      <c r="R33" s="58">
        <f t="shared" si="10"/>
        <v>17.410993894730268</v>
      </c>
      <c r="S33" s="58">
        <f t="shared" si="11"/>
        <v>21.217754478591377</v>
      </c>
      <c r="T33" s="58">
        <f t="shared" si="12"/>
        <v>19.302838548527909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700.43233995475998</v>
      </c>
      <c r="F34" s="56">
        <v>637.72367748925308</v>
      </c>
      <c r="G34" s="57">
        <f t="shared" si="4"/>
        <v>1338.1560174440131</v>
      </c>
      <c r="H34" s="56">
        <v>83</v>
      </c>
      <c r="I34" s="56">
        <v>82</v>
      </c>
      <c r="J34" s="57">
        <f t="shared" si="5"/>
        <v>165</v>
      </c>
      <c r="K34" s="56">
        <v>0</v>
      </c>
      <c r="L34" s="56">
        <v>0</v>
      </c>
      <c r="M34" s="57">
        <f t="shared" si="6"/>
        <v>0</v>
      </c>
      <c r="N34" s="32">
        <f t="shared" si="13"/>
        <v>3.9069184513317715E-2</v>
      </c>
      <c r="O34" s="32">
        <f t="shared" si="0"/>
        <v>3.6005176010007515E-2</v>
      </c>
      <c r="P34" s="33">
        <f t="shared" si="1"/>
        <v>3.7546465135915072E-2</v>
      </c>
      <c r="Q34" s="41"/>
      <c r="R34" s="58">
        <f t="shared" si="10"/>
        <v>8.4389438548766265</v>
      </c>
      <c r="S34" s="58">
        <f t="shared" si="11"/>
        <v>7.7771180181616231</v>
      </c>
      <c r="T34" s="58">
        <f t="shared" si="12"/>
        <v>8.1100364693576541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442.13895341042752</v>
      </c>
      <c r="F35" s="56">
        <v>384.06923294335598</v>
      </c>
      <c r="G35" s="57">
        <f t="shared" si="4"/>
        <v>826.2081863537835</v>
      </c>
      <c r="H35" s="56">
        <v>83</v>
      </c>
      <c r="I35" s="56">
        <v>82</v>
      </c>
      <c r="J35" s="57">
        <f t="shared" si="5"/>
        <v>165</v>
      </c>
      <c r="K35" s="56">
        <v>0</v>
      </c>
      <c r="L35" s="56">
        <v>0</v>
      </c>
      <c r="M35" s="57">
        <f t="shared" si="6"/>
        <v>0</v>
      </c>
      <c r="N35" s="32">
        <f t="shared" si="13"/>
        <v>2.4661922880992164E-2</v>
      </c>
      <c r="O35" s="32">
        <f t="shared" si="0"/>
        <v>2.1684125617849818E-2</v>
      </c>
      <c r="P35" s="33">
        <f t="shared" si="1"/>
        <v>2.3182047877491119E-2</v>
      </c>
      <c r="Q35" s="41"/>
      <c r="R35" s="58">
        <f t="shared" si="10"/>
        <v>5.3269753422943076</v>
      </c>
      <c r="S35" s="58">
        <f t="shared" si="11"/>
        <v>4.6837711334555605</v>
      </c>
      <c r="T35" s="58">
        <f t="shared" si="12"/>
        <v>5.0073223415380816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120.6233365930923</v>
      </c>
      <c r="F36" s="61">
        <v>84</v>
      </c>
      <c r="G36" s="62">
        <f t="shared" si="4"/>
        <v>204.62333659309229</v>
      </c>
      <c r="H36" s="61">
        <v>83</v>
      </c>
      <c r="I36" s="61">
        <v>82</v>
      </c>
      <c r="J36" s="62">
        <f t="shared" si="5"/>
        <v>165</v>
      </c>
      <c r="K36" s="61">
        <v>0</v>
      </c>
      <c r="L36" s="61">
        <v>0</v>
      </c>
      <c r="M36" s="62">
        <f t="shared" si="6"/>
        <v>0</v>
      </c>
      <c r="N36" s="34">
        <f t="shared" si="13"/>
        <v>6.7282093146526275E-3</v>
      </c>
      <c r="O36" s="34">
        <f t="shared" si="0"/>
        <v>4.7425474254742545E-3</v>
      </c>
      <c r="P36" s="35">
        <f t="shared" si="1"/>
        <v>5.7413955273033753E-3</v>
      </c>
      <c r="Q36" s="41"/>
      <c r="R36" s="58">
        <f t="shared" si="10"/>
        <v>1.4532932119649675</v>
      </c>
      <c r="S36" s="58">
        <f t="shared" si="11"/>
        <v>1.024390243902439</v>
      </c>
      <c r="T36" s="58">
        <f t="shared" si="12"/>
        <v>1.240141433897529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2893.9262660704744</v>
      </c>
      <c r="F37" s="64">
        <v>2899.109847703392</v>
      </c>
      <c r="G37" s="65">
        <f t="shared" si="4"/>
        <v>5793.0361137738664</v>
      </c>
      <c r="H37" s="64">
        <v>42</v>
      </c>
      <c r="I37" s="64">
        <v>42</v>
      </c>
      <c r="J37" s="65">
        <f t="shared" si="5"/>
        <v>84</v>
      </c>
      <c r="K37" s="64">
        <v>42</v>
      </c>
      <c r="L37" s="64">
        <v>47</v>
      </c>
      <c r="M37" s="65">
        <f t="shared" si="6"/>
        <v>89</v>
      </c>
      <c r="N37" s="30">
        <f t="shared" si="13"/>
        <v>0.1484978584806278</v>
      </c>
      <c r="O37" s="30">
        <f t="shared" si="0"/>
        <v>0.1398644272338572</v>
      </c>
      <c r="P37" s="31">
        <f t="shared" si="1"/>
        <v>0.14404804340993302</v>
      </c>
      <c r="Q37" s="41"/>
      <c r="R37" s="58">
        <f t="shared" si="10"/>
        <v>34.451503167505649</v>
      </c>
      <c r="S37" s="58">
        <f t="shared" si="11"/>
        <v>32.574267951723506</v>
      </c>
      <c r="T37" s="58">
        <f t="shared" si="12"/>
        <v>33.485757883085931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2787.5839273045144</v>
      </c>
      <c r="F38" s="56">
        <v>2872.2417582990811</v>
      </c>
      <c r="G38" s="57">
        <f t="shared" si="4"/>
        <v>5659.825685603595</v>
      </c>
      <c r="H38" s="56">
        <v>42</v>
      </c>
      <c r="I38" s="56">
        <v>42</v>
      </c>
      <c r="J38" s="57">
        <f t="shared" si="5"/>
        <v>84</v>
      </c>
      <c r="K38" s="56">
        <v>35</v>
      </c>
      <c r="L38" s="56">
        <v>45</v>
      </c>
      <c r="M38" s="57">
        <f t="shared" si="6"/>
        <v>80</v>
      </c>
      <c r="N38" s="32">
        <f t="shared" si="13"/>
        <v>0.15702928837902852</v>
      </c>
      <c r="O38" s="32">
        <f t="shared" si="0"/>
        <v>0.14196529054463627</v>
      </c>
      <c r="P38" s="33">
        <f t="shared" si="1"/>
        <v>0.14900552036656473</v>
      </c>
      <c r="Q38" s="41"/>
      <c r="R38" s="58">
        <f t="shared" si="10"/>
        <v>36.202388666292393</v>
      </c>
      <c r="S38" s="58">
        <f t="shared" si="11"/>
        <v>33.014273083897486</v>
      </c>
      <c r="T38" s="58">
        <f t="shared" si="12"/>
        <v>34.511132229290212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2678.3306038730493</v>
      </c>
      <c r="F39" s="56">
        <v>2845.6618702328606</v>
      </c>
      <c r="G39" s="57">
        <f t="shared" si="4"/>
        <v>5523.9924741059094</v>
      </c>
      <c r="H39" s="56">
        <v>42</v>
      </c>
      <c r="I39" s="56">
        <v>42</v>
      </c>
      <c r="J39" s="57">
        <f t="shared" si="5"/>
        <v>84</v>
      </c>
      <c r="K39" s="56">
        <v>42</v>
      </c>
      <c r="L39" s="56">
        <v>42</v>
      </c>
      <c r="M39" s="57">
        <f t="shared" si="6"/>
        <v>84</v>
      </c>
      <c r="N39" s="32">
        <f t="shared" si="13"/>
        <v>0.13743486267821475</v>
      </c>
      <c r="O39" s="32">
        <f t="shared" si="0"/>
        <v>0.14602123718354171</v>
      </c>
      <c r="P39" s="33">
        <f t="shared" si="1"/>
        <v>0.14172804993087823</v>
      </c>
      <c r="Q39" s="41"/>
      <c r="R39" s="58">
        <f t="shared" si="10"/>
        <v>31.884888141345826</v>
      </c>
      <c r="S39" s="58">
        <f t="shared" si="11"/>
        <v>33.876927026581676</v>
      </c>
      <c r="T39" s="58">
        <f t="shared" si="12"/>
        <v>32.880907583963747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2584.8310920092022</v>
      </c>
      <c r="F40" s="56">
        <v>2817.9171064372058</v>
      </c>
      <c r="G40" s="57">
        <f t="shared" si="4"/>
        <v>5402.7481984464084</v>
      </c>
      <c r="H40" s="56">
        <v>42</v>
      </c>
      <c r="I40" s="56">
        <v>42</v>
      </c>
      <c r="J40" s="57">
        <f t="shared" si="5"/>
        <v>84</v>
      </c>
      <c r="K40" s="56">
        <v>42</v>
      </c>
      <c r="L40" s="56">
        <v>42</v>
      </c>
      <c r="M40" s="57">
        <f t="shared" si="6"/>
        <v>84</v>
      </c>
      <c r="N40" s="32">
        <f t="shared" si="13"/>
        <v>0.13263706342411752</v>
      </c>
      <c r="O40" s="32">
        <f t="shared" si="0"/>
        <v>0.14459755267021787</v>
      </c>
      <c r="P40" s="33">
        <f t="shared" si="1"/>
        <v>0.13861730804716771</v>
      </c>
      <c r="Q40" s="41"/>
      <c r="R40" s="58">
        <f t="shared" si="10"/>
        <v>30.771798714395263</v>
      </c>
      <c r="S40" s="58">
        <f t="shared" si="11"/>
        <v>33.546632219490547</v>
      </c>
      <c r="T40" s="58">
        <f t="shared" si="12"/>
        <v>32.159215466942911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2564.7982685054812</v>
      </c>
      <c r="F41" s="56">
        <v>2796.6088771193154</v>
      </c>
      <c r="G41" s="57">
        <f t="shared" si="4"/>
        <v>5361.4071456247966</v>
      </c>
      <c r="H41" s="56">
        <v>42</v>
      </c>
      <c r="I41" s="56">
        <v>42</v>
      </c>
      <c r="J41" s="57">
        <f t="shared" si="5"/>
        <v>84</v>
      </c>
      <c r="K41" s="56">
        <v>42</v>
      </c>
      <c r="L41" s="56">
        <v>42</v>
      </c>
      <c r="M41" s="57">
        <f t="shared" si="6"/>
        <v>84</v>
      </c>
      <c r="N41" s="32">
        <f t="shared" si="13"/>
        <v>0.13160910655303168</v>
      </c>
      <c r="O41" s="32">
        <f t="shared" si="0"/>
        <v>0.14350415009848705</v>
      </c>
      <c r="P41" s="33">
        <f t="shared" si="1"/>
        <v>0.13755662832575935</v>
      </c>
      <c r="Q41" s="41"/>
      <c r="R41" s="58">
        <f t="shared" si="10"/>
        <v>30.53331272030335</v>
      </c>
      <c r="S41" s="58">
        <f t="shared" si="11"/>
        <v>33.292962822848992</v>
      </c>
      <c r="T41" s="58">
        <f t="shared" si="12"/>
        <v>31.913137771576171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1862.7496059661914</v>
      </c>
      <c r="F42" s="56">
        <v>1063.4828062619549</v>
      </c>
      <c r="G42" s="57">
        <f t="shared" si="4"/>
        <v>2926.2324122281461</v>
      </c>
      <c r="H42" s="56">
        <v>0</v>
      </c>
      <c r="I42" s="56">
        <v>0</v>
      </c>
      <c r="J42" s="57">
        <f t="shared" si="5"/>
        <v>0</v>
      </c>
      <c r="K42" s="56">
        <v>42</v>
      </c>
      <c r="L42" s="56">
        <v>42</v>
      </c>
      <c r="M42" s="57">
        <f t="shared" si="6"/>
        <v>84</v>
      </c>
      <c r="N42" s="32">
        <f t="shared" si="13"/>
        <v>0.17883540763884326</v>
      </c>
      <c r="O42" s="32">
        <f t="shared" si="0"/>
        <v>0.10210088385771457</v>
      </c>
      <c r="P42" s="33">
        <f t="shared" si="1"/>
        <v>0.1404681457482789</v>
      </c>
      <c r="Q42" s="41"/>
      <c r="R42" s="58">
        <f t="shared" si="10"/>
        <v>44.35118109443313</v>
      </c>
      <c r="S42" s="58">
        <f t="shared" si="11"/>
        <v>25.321019196713213</v>
      </c>
      <c r="T42" s="58">
        <f t="shared" si="12"/>
        <v>34.83610014557317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1677.477534628161</v>
      </c>
      <c r="F43" s="56">
        <v>917.29672500483309</v>
      </c>
      <c r="G43" s="57">
        <f t="shared" si="4"/>
        <v>2594.774259632994</v>
      </c>
      <c r="H43" s="56">
        <v>0</v>
      </c>
      <c r="I43" s="56">
        <v>0</v>
      </c>
      <c r="J43" s="57">
        <f t="shared" si="5"/>
        <v>0</v>
      </c>
      <c r="K43" s="56">
        <v>42</v>
      </c>
      <c r="L43" s="56">
        <v>42</v>
      </c>
      <c r="M43" s="57">
        <f t="shared" si="6"/>
        <v>84</v>
      </c>
      <c r="N43" s="32">
        <f t="shared" si="13"/>
        <v>0.16104815040592943</v>
      </c>
      <c r="O43" s="32">
        <f t="shared" si="0"/>
        <v>8.8066121832261243E-2</v>
      </c>
      <c r="P43" s="33">
        <f t="shared" si="1"/>
        <v>0.12455713611909533</v>
      </c>
      <c r="Q43" s="41"/>
      <c r="R43" s="58">
        <f t="shared" si="10"/>
        <v>39.939941300670498</v>
      </c>
      <c r="S43" s="58">
        <f t="shared" si="11"/>
        <v>21.840398214400789</v>
      </c>
      <c r="T43" s="58">
        <f t="shared" si="12"/>
        <v>30.890169757535642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1603.9292402521125</v>
      </c>
      <c r="F44" s="56">
        <v>901.75833609017786</v>
      </c>
      <c r="G44" s="57">
        <f t="shared" si="4"/>
        <v>2505.6875763422904</v>
      </c>
      <c r="H44" s="56">
        <v>0</v>
      </c>
      <c r="I44" s="56">
        <v>0</v>
      </c>
      <c r="J44" s="57">
        <f t="shared" si="5"/>
        <v>0</v>
      </c>
      <c r="K44" s="56">
        <v>42</v>
      </c>
      <c r="L44" s="56">
        <v>42</v>
      </c>
      <c r="M44" s="57">
        <f t="shared" si="6"/>
        <v>84</v>
      </c>
      <c r="N44" s="32">
        <f t="shared" si="13"/>
        <v>0.15398706223618591</v>
      </c>
      <c r="O44" s="32">
        <f t="shared" si="0"/>
        <v>8.6574341022482515E-2</v>
      </c>
      <c r="P44" s="33">
        <f t="shared" si="1"/>
        <v>0.12028070162933421</v>
      </c>
      <c r="Q44" s="41"/>
      <c r="R44" s="58">
        <f t="shared" si="10"/>
        <v>38.188791434574107</v>
      </c>
      <c r="S44" s="58">
        <f t="shared" si="11"/>
        <v>21.470436573575665</v>
      </c>
      <c r="T44" s="58">
        <f t="shared" si="12"/>
        <v>29.829614004074887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1531.432058110446</v>
      </c>
      <c r="F45" s="56">
        <v>895.79026171063799</v>
      </c>
      <c r="G45" s="57">
        <f t="shared" si="4"/>
        <v>2427.2223198210841</v>
      </c>
      <c r="H45" s="56">
        <v>0</v>
      </c>
      <c r="I45" s="56">
        <v>0</v>
      </c>
      <c r="J45" s="57">
        <f t="shared" si="5"/>
        <v>0</v>
      </c>
      <c r="K45" s="56">
        <v>42</v>
      </c>
      <c r="L45" s="56">
        <v>42</v>
      </c>
      <c r="M45" s="57">
        <f t="shared" si="6"/>
        <v>84</v>
      </c>
      <c r="N45" s="32">
        <f t="shared" si="13"/>
        <v>0.14702688729938998</v>
      </c>
      <c r="O45" s="32">
        <f t="shared" si="0"/>
        <v>8.6001369211850809E-2</v>
      </c>
      <c r="P45" s="33">
        <f t="shared" si="1"/>
        <v>0.11651412825562039</v>
      </c>
      <c r="Q45" s="41"/>
      <c r="R45" s="58">
        <f t="shared" si="10"/>
        <v>36.462668050248716</v>
      </c>
      <c r="S45" s="58">
        <f t="shared" si="11"/>
        <v>21.328339564539</v>
      </c>
      <c r="T45" s="58">
        <f t="shared" si="12"/>
        <v>28.895503807393858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1513.0664187813825</v>
      </c>
      <c r="F46" s="56">
        <v>912.57312755915768</v>
      </c>
      <c r="G46" s="57">
        <f t="shared" si="4"/>
        <v>2425.6395463405402</v>
      </c>
      <c r="H46" s="56">
        <v>0</v>
      </c>
      <c r="I46" s="56">
        <v>0</v>
      </c>
      <c r="J46" s="57">
        <f t="shared" si="5"/>
        <v>0</v>
      </c>
      <c r="K46" s="56">
        <v>42</v>
      </c>
      <c r="L46" s="56">
        <v>42</v>
      </c>
      <c r="M46" s="57">
        <f t="shared" si="6"/>
        <v>84</v>
      </c>
      <c r="N46" s="32">
        <f t="shared" si="13"/>
        <v>0.14526367307808971</v>
      </c>
      <c r="O46" s="32">
        <f t="shared" si="0"/>
        <v>8.7612627453836189E-2</v>
      </c>
      <c r="P46" s="33">
        <f t="shared" si="1"/>
        <v>0.11643815026596295</v>
      </c>
      <c r="Q46" s="41"/>
      <c r="R46" s="58">
        <f t="shared" si="10"/>
        <v>36.025390923366253</v>
      </c>
      <c r="S46" s="58">
        <f t="shared" si="11"/>
        <v>21.727931608551373</v>
      </c>
      <c r="T46" s="58">
        <f t="shared" si="12"/>
        <v>28.876661265958813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1496.3372001574317</v>
      </c>
      <c r="F47" s="56">
        <v>897.1010119049364</v>
      </c>
      <c r="G47" s="57">
        <f t="shared" si="4"/>
        <v>2393.4382120623682</v>
      </c>
      <c r="H47" s="56">
        <v>0</v>
      </c>
      <c r="I47" s="56">
        <v>0</v>
      </c>
      <c r="J47" s="57">
        <f t="shared" si="5"/>
        <v>0</v>
      </c>
      <c r="K47" s="56">
        <v>42</v>
      </c>
      <c r="L47" s="56">
        <v>42</v>
      </c>
      <c r="M47" s="57">
        <f t="shared" si="6"/>
        <v>84</v>
      </c>
      <c r="N47" s="32">
        <f t="shared" si="13"/>
        <v>0.14365756529929261</v>
      </c>
      <c r="O47" s="32">
        <f t="shared" si="0"/>
        <v>8.6127209284268091E-2</v>
      </c>
      <c r="P47" s="33">
        <f t="shared" si="1"/>
        <v>0.11489238729178035</v>
      </c>
      <c r="Q47" s="41"/>
      <c r="R47" s="58">
        <f t="shared" si="10"/>
        <v>35.627076194224564</v>
      </c>
      <c r="S47" s="58">
        <f t="shared" si="11"/>
        <v>21.359547902498484</v>
      </c>
      <c r="T47" s="58">
        <f t="shared" si="12"/>
        <v>28.493312048361524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1409.7968454815809</v>
      </c>
      <c r="F48" s="56">
        <v>674.44833481164687</v>
      </c>
      <c r="G48" s="57">
        <f t="shared" si="4"/>
        <v>2084.2451802932278</v>
      </c>
      <c r="H48" s="56">
        <v>0</v>
      </c>
      <c r="I48" s="56">
        <v>0</v>
      </c>
      <c r="J48" s="57">
        <f t="shared" ref="J48:J58" si="14">+H48+I48</f>
        <v>0</v>
      </c>
      <c r="K48" s="56">
        <v>42</v>
      </c>
      <c r="L48" s="56">
        <v>42</v>
      </c>
      <c r="M48" s="57">
        <f t="shared" ref="M48:M58" si="15">+K48+L48</f>
        <v>84</v>
      </c>
      <c r="N48" s="32">
        <f t="shared" ref="N48" si="16">+E48/(H48*216+K48*248)</f>
        <v>0.13534915951244056</v>
      </c>
      <c r="O48" s="32">
        <f t="shared" ref="O48" si="17">+F48/(I48*216+L48*248)</f>
        <v>6.4751184217708035E-2</v>
      </c>
      <c r="P48" s="33">
        <f t="shared" ref="P48" si="18">+G48/(J48*216+M48*248)</f>
        <v>0.1000501718650743</v>
      </c>
      <c r="Q48" s="41"/>
      <c r="R48" s="58">
        <f t="shared" ref="R48" si="19">+E48/(H48+K48)</f>
        <v>33.566591559085261</v>
      </c>
      <c r="S48" s="58">
        <f t="shared" ref="S48" si="20">+F48/(I48+L48)</f>
        <v>16.058293685991593</v>
      </c>
      <c r="T48" s="58">
        <f t="shared" ref="T48" si="21">+G48/(J48+M48)</f>
        <v>24.812442622538427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1361.8504284465182</v>
      </c>
      <c r="F49" s="56">
        <v>681.6462360562964</v>
      </c>
      <c r="G49" s="57">
        <f t="shared" si="4"/>
        <v>2043.4966645028146</v>
      </c>
      <c r="H49" s="56">
        <v>0</v>
      </c>
      <c r="I49" s="56">
        <v>0</v>
      </c>
      <c r="J49" s="57">
        <f t="shared" si="14"/>
        <v>0</v>
      </c>
      <c r="K49" s="56">
        <v>42</v>
      </c>
      <c r="L49" s="56">
        <v>42</v>
      </c>
      <c r="M49" s="57">
        <f t="shared" si="15"/>
        <v>84</v>
      </c>
      <c r="N49" s="32">
        <f t="shared" si="13"/>
        <v>0.13074600887543378</v>
      </c>
      <c r="O49" s="32">
        <f t="shared" si="0"/>
        <v>6.544222696393015E-2</v>
      </c>
      <c r="P49" s="33">
        <f t="shared" si="1"/>
        <v>9.8094117919681964E-2</v>
      </c>
      <c r="Q49" s="41"/>
      <c r="R49" s="58">
        <f t="shared" si="10"/>
        <v>32.425010201107575</v>
      </c>
      <c r="S49" s="58">
        <f t="shared" si="11"/>
        <v>16.229672287054676</v>
      </c>
      <c r="T49" s="58">
        <f t="shared" si="12"/>
        <v>24.327341244081126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1353.4689447307933</v>
      </c>
      <c r="F50" s="56">
        <v>675.80557818047805</v>
      </c>
      <c r="G50" s="57">
        <f t="shared" si="4"/>
        <v>2029.2745229112713</v>
      </c>
      <c r="H50" s="56">
        <v>0</v>
      </c>
      <c r="I50" s="56">
        <v>0</v>
      </c>
      <c r="J50" s="57">
        <f t="shared" si="14"/>
        <v>0</v>
      </c>
      <c r="K50" s="56">
        <v>42</v>
      </c>
      <c r="L50" s="56">
        <v>42</v>
      </c>
      <c r="M50" s="57">
        <f t="shared" si="15"/>
        <v>84</v>
      </c>
      <c r="N50" s="32">
        <f t="shared" si="13"/>
        <v>0.12994133493959228</v>
      </c>
      <c r="O50" s="32">
        <f t="shared" si="0"/>
        <v>6.4881487920552802E-2</v>
      </c>
      <c r="P50" s="33">
        <f t="shared" si="1"/>
        <v>9.741141143007255E-2</v>
      </c>
      <c r="Q50" s="41"/>
      <c r="R50" s="58">
        <f t="shared" si="10"/>
        <v>32.225451065018888</v>
      </c>
      <c r="S50" s="58">
        <f t="shared" si="11"/>
        <v>16.090609004297097</v>
      </c>
      <c r="T50" s="58">
        <f t="shared" si="12"/>
        <v>24.15803003465799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1271.8309519718105</v>
      </c>
      <c r="F51" s="56">
        <v>669.82829209537931</v>
      </c>
      <c r="G51" s="57">
        <f t="shared" si="4"/>
        <v>1941.6592440671898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42</v>
      </c>
      <c r="M51" s="57">
        <f t="shared" si="15"/>
        <v>84</v>
      </c>
      <c r="N51" s="32">
        <f t="shared" si="13"/>
        <v>0.122103586018799</v>
      </c>
      <c r="O51" s="32">
        <f t="shared" si="0"/>
        <v>6.4307631729587103E-2</v>
      </c>
      <c r="P51" s="33">
        <f t="shared" si="1"/>
        <v>9.3205608874193061E-2</v>
      </c>
      <c r="Q51" s="41"/>
      <c r="R51" s="58">
        <f t="shared" si="10"/>
        <v>30.281689332662154</v>
      </c>
      <c r="S51" s="58">
        <f t="shared" si="11"/>
        <v>15.948292668937603</v>
      </c>
      <c r="T51" s="58">
        <f t="shared" si="12"/>
        <v>23.114991000799879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1271.9576903109726</v>
      </c>
      <c r="F52" s="56">
        <v>660.14431334837025</v>
      </c>
      <c r="G52" s="57">
        <f t="shared" si="4"/>
        <v>1932.1020036593427</v>
      </c>
      <c r="H52" s="56">
        <v>0</v>
      </c>
      <c r="I52" s="56">
        <v>0</v>
      </c>
      <c r="J52" s="57">
        <f t="shared" si="14"/>
        <v>0</v>
      </c>
      <c r="K52" s="56">
        <v>42</v>
      </c>
      <c r="L52" s="56">
        <v>42</v>
      </c>
      <c r="M52" s="57">
        <f t="shared" si="15"/>
        <v>84</v>
      </c>
      <c r="N52" s="32">
        <f t="shared" si="13"/>
        <v>0.12211575367808876</v>
      </c>
      <c r="O52" s="32">
        <f t="shared" si="0"/>
        <v>6.3377910267700677E-2</v>
      </c>
      <c r="P52" s="33">
        <f t="shared" si="1"/>
        <v>9.2746831972894711E-2</v>
      </c>
      <c r="Q52" s="41"/>
      <c r="R52" s="58">
        <f t="shared" si="10"/>
        <v>30.284706912166012</v>
      </c>
      <c r="S52" s="58">
        <f t="shared" si="11"/>
        <v>15.717721746389767</v>
      </c>
      <c r="T52" s="58">
        <f t="shared" si="12"/>
        <v>23.001214329277889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1253.2065541132733</v>
      </c>
      <c r="F53" s="56">
        <v>638.07155003872538</v>
      </c>
      <c r="G53" s="57">
        <f t="shared" si="4"/>
        <v>1891.2781041519988</v>
      </c>
      <c r="H53" s="56">
        <v>0</v>
      </c>
      <c r="I53" s="56">
        <v>0</v>
      </c>
      <c r="J53" s="57">
        <f t="shared" si="14"/>
        <v>0</v>
      </c>
      <c r="K53" s="56">
        <v>42</v>
      </c>
      <c r="L53" s="56">
        <v>43</v>
      </c>
      <c r="M53" s="57">
        <f t="shared" si="15"/>
        <v>85</v>
      </c>
      <c r="N53" s="32">
        <f t="shared" si="13"/>
        <v>0.12031552938875512</v>
      </c>
      <c r="O53" s="32">
        <f t="shared" si="0"/>
        <v>5.9834166357719931E-2</v>
      </c>
      <c r="P53" s="33">
        <f t="shared" si="1"/>
        <v>8.9719075149525568E-2</v>
      </c>
      <c r="Q53" s="41"/>
      <c r="R53" s="58">
        <f t="shared" si="10"/>
        <v>29.838251288411271</v>
      </c>
      <c r="S53" s="58">
        <f t="shared" si="11"/>
        <v>14.838873256714544</v>
      </c>
      <c r="T53" s="58">
        <f t="shared" si="12"/>
        <v>22.250330637082339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1226.237781127531</v>
      </c>
      <c r="F54" s="56">
        <v>627.61322733060933</v>
      </c>
      <c r="G54" s="57">
        <f t="shared" si="4"/>
        <v>1853.8510084581403</v>
      </c>
      <c r="H54" s="56">
        <v>0</v>
      </c>
      <c r="I54" s="56">
        <v>0</v>
      </c>
      <c r="J54" s="57">
        <f t="shared" si="14"/>
        <v>0</v>
      </c>
      <c r="K54" s="56">
        <v>38</v>
      </c>
      <c r="L54" s="56">
        <v>42</v>
      </c>
      <c r="M54" s="57">
        <f t="shared" si="15"/>
        <v>80</v>
      </c>
      <c r="N54" s="32">
        <f t="shared" si="13"/>
        <v>0.13011861005173292</v>
      </c>
      <c r="O54" s="32">
        <f t="shared" si="0"/>
        <v>6.0254726126210571E-2</v>
      </c>
      <c r="P54" s="33">
        <f t="shared" si="1"/>
        <v>9.3440070990833679E-2</v>
      </c>
      <c r="Q54" s="41"/>
      <c r="R54" s="58">
        <f t="shared" si="10"/>
        <v>32.269415292829763</v>
      </c>
      <c r="S54" s="58">
        <f t="shared" si="11"/>
        <v>14.943172079300222</v>
      </c>
      <c r="T54" s="58">
        <f t="shared" si="12"/>
        <v>23.173137605726755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956.52183365367773</v>
      </c>
      <c r="F55" s="56">
        <v>514.27041432139595</v>
      </c>
      <c r="G55" s="57">
        <f t="shared" si="4"/>
        <v>1470.7922479750737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42</v>
      </c>
      <c r="M55" s="57">
        <f t="shared" si="15"/>
        <v>84</v>
      </c>
      <c r="N55" s="32">
        <f t="shared" si="13"/>
        <v>9.1831973277042789E-2</v>
      </c>
      <c r="O55" s="32">
        <f t="shared" si="0"/>
        <v>4.9373119654511903E-2</v>
      </c>
      <c r="P55" s="33">
        <f t="shared" si="1"/>
        <v>7.0602546465777349E-2</v>
      </c>
      <c r="Q55" s="41"/>
      <c r="R55" s="58">
        <f t="shared" si="10"/>
        <v>22.774329372706614</v>
      </c>
      <c r="S55" s="58">
        <f t="shared" si="11"/>
        <v>12.244533674318951</v>
      </c>
      <c r="T55" s="58">
        <f t="shared" si="12"/>
        <v>17.509431523512781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943.2186229032427</v>
      </c>
      <c r="F56" s="56">
        <v>459.66408035836668</v>
      </c>
      <c r="G56" s="57">
        <f t="shared" si="4"/>
        <v>1402.8827032616093</v>
      </c>
      <c r="H56" s="56">
        <v>0</v>
      </c>
      <c r="I56" s="56">
        <v>0</v>
      </c>
      <c r="J56" s="57">
        <f t="shared" si="14"/>
        <v>0</v>
      </c>
      <c r="K56" s="56">
        <v>42</v>
      </c>
      <c r="L56" s="56">
        <v>42</v>
      </c>
      <c r="M56" s="57">
        <f t="shared" si="15"/>
        <v>84</v>
      </c>
      <c r="N56" s="32">
        <f t="shared" si="13"/>
        <v>9.0554783304842804E-2</v>
      </c>
      <c r="O56" s="32">
        <f t="shared" si="0"/>
        <v>4.4130576071271764E-2</v>
      </c>
      <c r="P56" s="33">
        <f t="shared" si="1"/>
        <v>6.734267968805728E-2</v>
      </c>
      <c r="Q56" s="41"/>
      <c r="R56" s="58">
        <f t="shared" si="10"/>
        <v>22.457586259601015</v>
      </c>
      <c r="S56" s="58">
        <f t="shared" si="11"/>
        <v>10.944382865675397</v>
      </c>
      <c r="T56" s="58">
        <f t="shared" si="12"/>
        <v>16.700984562638205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795.85927121670454</v>
      </c>
      <c r="F57" s="56">
        <v>380.59811611930422</v>
      </c>
      <c r="G57" s="57">
        <f t="shared" si="4"/>
        <v>1176.4573873360087</v>
      </c>
      <c r="H57" s="56">
        <v>0</v>
      </c>
      <c r="I57" s="56">
        <v>0</v>
      </c>
      <c r="J57" s="57">
        <f t="shared" si="14"/>
        <v>0</v>
      </c>
      <c r="K57" s="56">
        <v>42</v>
      </c>
      <c r="L57" s="56">
        <v>42</v>
      </c>
      <c r="M57" s="57">
        <f t="shared" si="15"/>
        <v>84</v>
      </c>
      <c r="N57" s="32">
        <f t="shared" si="13"/>
        <v>7.6407380109130618E-2</v>
      </c>
      <c r="O57" s="32">
        <f t="shared" si="0"/>
        <v>3.6539757691945493E-2</v>
      </c>
      <c r="P57" s="33">
        <f t="shared" si="1"/>
        <v>5.6473568900538049E-2</v>
      </c>
      <c r="Q57" s="41"/>
      <c r="R57" s="58">
        <f t="shared" si="10"/>
        <v>18.949030267064394</v>
      </c>
      <c r="S57" s="58">
        <f t="shared" si="11"/>
        <v>9.0618599076024822</v>
      </c>
      <c r="T57" s="58">
        <f t="shared" si="12"/>
        <v>14.005445087333436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748.41576271394194</v>
      </c>
      <c r="F58" s="61">
        <v>359.00000000000011</v>
      </c>
      <c r="G58" s="62">
        <f t="shared" si="4"/>
        <v>1107.4157627139421</v>
      </c>
      <c r="H58" s="56">
        <v>0</v>
      </c>
      <c r="I58" s="56">
        <v>0</v>
      </c>
      <c r="J58" s="57">
        <f t="shared" si="14"/>
        <v>0</v>
      </c>
      <c r="K58" s="56">
        <v>42</v>
      </c>
      <c r="L58" s="56">
        <v>42</v>
      </c>
      <c r="M58" s="57">
        <f t="shared" si="15"/>
        <v>84</v>
      </c>
      <c r="N58" s="34">
        <f t="shared" si="13"/>
        <v>7.1852511781292427E-2</v>
      </c>
      <c r="O58" s="34">
        <f t="shared" si="0"/>
        <v>3.4466205837173587E-2</v>
      </c>
      <c r="P58" s="35">
        <f t="shared" si="1"/>
        <v>5.3159358809233011E-2</v>
      </c>
      <c r="Q58" s="41"/>
      <c r="R58" s="58">
        <f t="shared" si="10"/>
        <v>17.819422921760523</v>
      </c>
      <c r="S58" s="58">
        <f t="shared" si="11"/>
        <v>8.547619047619051</v>
      </c>
      <c r="T58" s="58">
        <f t="shared" si="12"/>
        <v>13.183520984689787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2112.8142587658017</v>
      </c>
      <c r="F59" s="64">
        <v>1151.6027588393415</v>
      </c>
      <c r="G59" s="65">
        <f t="shared" si="4"/>
        <v>3264.417017605143</v>
      </c>
      <c r="H59" s="66">
        <v>0</v>
      </c>
      <c r="I59" s="64">
        <v>0</v>
      </c>
      <c r="J59" s="65">
        <f t="shared" si="5"/>
        <v>0</v>
      </c>
      <c r="K59" s="66">
        <v>42</v>
      </c>
      <c r="L59" s="64">
        <v>42</v>
      </c>
      <c r="M59" s="65">
        <f t="shared" si="6"/>
        <v>84</v>
      </c>
      <c r="N59" s="30">
        <f t="shared" si="13"/>
        <v>0.20284315080316836</v>
      </c>
      <c r="O59" s="30">
        <f t="shared" si="0"/>
        <v>0.11056094074878471</v>
      </c>
      <c r="P59" s="31">
        <f t="shared" si="1"/>
        <v>0.15670204577597652</v>
      </c>
      <c r="Q59" s="41"/>
      <c r="R59" s="58">
        <f t="shared" si="10"/>
        <v>50.305101399185752</v>
      </c>
      <c r="S59" s="58">
        <f t="shared" si="11"/>
        <v>27.419113305698609</v>
      </c>
      <c r="T59" s="58">
        <f t="shared" si="12"/>
        <v>38.86210735244218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2033.8704610808968</v>
      </c>
      <c r="F60" s="56">
        <v>1181.6942028381554</v>
      </c>
      <c r="G60" s="57">
        <f t="shared" si="4"/>
        <v>3215.5646639190522</v>
      </c>
      <c r="H60" s="55">
        <v>0</v>
      </c>
      <c r="I60" s="56">
        <v>0</v>
      </c>
      <c r="J60" s="57">
        <f t="shared" ref="J60:J84" si="22">+H60+I60</f>
        <v>0</v>
      </c>
      <c r="K60" s="55">
        <v>42</v>
      </c>
      <c r="L60" s="56">
        <v>42</v>
      </c>
      <c r="M60" s="57">
        <f t="shared" ref="M60:M84" si="23">+K60+L60</f>
        <v>84</v>
      </c>
      <c r="N60" s="32">
        <f t="shared" si="13"/>
        <v>0.19526406116368056</v>
      </c>
      <c r="O60" s="32">
        <f t="shared" si="0"/>
        <v>0.11344990426633597</v>
      </c>
      <c r="P60" s="33">
        <f t="shared" si="1"/>
        <v>0.15435698271500828</v>
      </c>
      <c r="Q60" s="41"/>
      <c r="R60" s="58">
        <f t="shared" si="10"/>
        <v>48.425487168592781</v>
      </c>
      <c r="S60" s="58">
        <f t="shared" si="11"/>
        <v>28.135576258051319</v>
      </c>
      <c r="T60" s="58">
        <f t="shared" si="12"/>
        <v>38.280531713322048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1894.6698585858014</v>
      </c>
      <c r="F61" s="56">
        <v>1132.2652484950843</v>
      </c>
      <c r="G61" s="57">
        <f t="shared" si="4"/>
        <v>3026.9351070808857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42</v>
      </c>
      <c r="M61" s="57">
        <f t="shared" si="23"/>
        <v>84</v>
      </c>
      <c r="N61" s="32">
        <f t="shared" si="13"/>
        <v>0.18189994802091028</v>
      </c>
      <c r="O61" s="32">
        <f t="shared" si="0"/>
        <v>0.10870442093846815</v>
      </c>
      <c r="P61" s="33">
        <f t="shared" si="1"/>
        <v>0.14530218447968921</v>
      </c>
      <c r="Q61" s="41"/>
      <c r="R61" s="58">
        <f t="shared" si="10"/>
        <v>45.111187109185749</v>
      </c>
      <c r="S61" s="58">
        <f t="shared" si="11"/>
        <v>26.958696392740102</v>
      </c>
      <c r="T61" s="58">
        <f t="shared" si="12"/>
        <v>36.034941750962922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1812.3834623902756</v>
      </c>
      <c r="F62" s="56">
        <v>1128.0766057666872</v>
      </c>
      <c r="G62" s="57">
        <f t="shared" si="4"/>
        <v>2940.4600681569627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42</v>
      </c>
      <c r="M62" s="57">
        <f t="shared" si="23"/>
        <v>84</v>
      </c>
      <c r="N62" s="32">
        <f t="shared" si="13"/>
        <v>0.17399994838616317</v>
      </c>
      <c r="O62" s="32">
        <f t="shared" si="0"/>
        <v>0.10830228549987396</v>
      </c>
      <c r="P62" s="33">
        <f t="shared" si="1"/>
        <v>0.14115111694301857</v>
      </c>
      <c r="Q62" s="41"/>
      <c r="R62" s="58">
        <f t="shared" si="10"/>
        <v>43.151987199768463</v>
      </c>
      <c r="S62" s="58">
        <f t="shared" si="11"/>
        <v>26.858966803968741</v>
      </c>
      <c r="T62" s="58">
        <f t="shared" si="12"/>
        <v>35.005477001868606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1799.827679450352</v>
      </c>
      <c r="F63" s="56">
        <v>1060.8349415668406</v>
      </c>
      <c r="G63" s="57">
        <f t="shared" si="4"/>
        <v>2860.6626210171926</v>
      </c>
      <c r="H63" s="55">
        <v>0</v>
      </c>
      <c r="I63" s="56">
        <v>0</v>
      </c>
      <c r="J63" s="57">
        <f t="shared" si="22"/>
        <v>0</v>
      </c>
      <c r="K63" s="55">
        <v>42</v>
      </c>
      <c r="L63" s="56">
        <v>42</v>
      </c>
      <c r="M63" s="57">
        <f t="shared" si="23"/>
        <v>84</v>
      </c>
      <c r="N63" s="32">
        <f t="shared" si="13"/>
        <v>0.17279451607626267</v>
      </c>
      <c r="O63" s="32">
        <f t="shared" si="0"/>
        <v>0.10184667257746166</v>
      </c>
      <c r="P63" s="33">
        <f t="shared" si="1"/>
        <v>0.13732059432686217</v>
      </c>
      <c r="Q63" s="41"/>
      <c r="R63" s="58">
        <f t="shared" si="10"/>
        <v>42.853039986913146</v>
      </c>
      <c r="S63" s="58">
        <f t="shared" si="11"/>
        <v>25.257974799210491</v>
      </c>
      <c r="T63" s="58">
        <f t="shared" si="12"/>
        <v>34.055507393061816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1668.7006542745512</v>
      </c>
      <c r="F64" s="56">
        <v>1053.2418050459287</v>
      </c>
      <c r="G64" s="57">
        <f t="shared" si="4"/>
        <v>2721.9424593204799</v>
      </c>
      <c r="H64" s="55">
        <v>0</v>
      </c>
      <c r="I64" s="56">
        <v>0</v>
      </c>
      <c r="J64" s="57">
        <f t="shared" si="22"/>
        <v>0</v>
      </c>
      <c r="K64" s="55">
        <v>42</v>
      </c>
      <c r="L64" s="56">
        <v>42</v>
      </c>
      <c r="M64" s="57">
        <f t="shared" si="23"/>
        <v>84</v>
      </c>
      <c r="N64" s="3">
        <f t="shared" si="13"/>
        <v>0.16020551596337856</v>
      </c>
      <c r="O64" s="3">
        <f t="shared" si="0"/>
        <v>0.1011176848162374</v>
      </c>
      <c r="P64" s="4">
        <f t="shared" si="1"/>
        <v>0.13066160038980798</v>
      </c>
      <c r="Q64" s="41"/>
      <c r="R64" s="58">
        <f t="shared" si="10"/>
        <v>39.730967958917887</v>
      </c>
      <c r="S64" s="58">
        <f t="shared" si="11"/>
        <v>25.077185834426874</v>
      </c>
      <c r="T64" s="58">
        <f t="shared" si="12"/>
        <v>32.404076896672379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1428.1348331741597</v>
      </c>
      <c r="F65" s="56">
        <v>915.23745510744027</v>
      </c>
      <c r="G65" s="57">
        <f t="shared" si="4"/>
        <v>2343.3722882816</v>
      </c>
      <c r="H65" s="55">
        <v>0</v>
      </c>
      <c r="I65" s="56">
        <v>0</v>
      </c>
      <c r="J65" s="57">
        <f t="shared" si="22"/>
        <v>0</v>
      </c>
      <c r="K65" s="55">
        <v>25</v>
      </c>
      <c r="L65" s="56">
        <v>42</v>
      </c>
      <c r="M65" s="57">
        <f t="shared" si="23"/>
        <v>67</v>
      </c>
      <c r="N65" s="3">
        <f t="shared" si="13"/>
        <v>0.23034432793131607</v>
      </c>
      <c r="O65" s="3">
        <f t="shared" si="0"/>
        <v>8.7868419269147485E-2</v>
      </c>
      <c r="P65" s="4">
        <f t="shared" si="1"/>
        <v>0.1410310717550313</v>
      </c>
      <c r="Q65" s="41"/>
      <c r="R65" s="58">
        <f t="shared" si="10"/>
        <v>57.125393326966389</v>
      </c>
      <c r="S65" s="58">
        <f t="shared" si="11"/>
        <v>21.791367978748578</v>
      </c>
      <c r="T65" s="58">
        <f t="shared" si="12"/>
        <v>34.975705795247762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536.39749271392554</v>
      </c>
      <c r="F66" s="56">
        <v>398.17125846018564</v>
      </c>
      <c r="G66" s="57">
        <f t="shared" si="4"/>
        <v>934.56875117411118</v>
      </c>
      <c r="H66" s="55">
        <v>0</v>
      </c>
      <c r="I66" s="56">
        <v>0</v>
      </c>
      <c r="J66" s="57">
        <f t="shared" si="22"/>
        <v>0</v>
      </c>
      <c r="K66" s="55">
        <v>42</v>
      </c>
      <c r="L66" s="56">
        <v>42</v>
      </c>
      <c r="M66" s="57">
        <f t="shared" si="23"/>
        <v>84</v>
      </c>
      <c r="N66" s="3">
        <f t="shared" si="13"/>
        <v>5.1497455137665661E-2</v>
      </c>
      <c r="O66" s="3">
        <f t="shared" si="0"/>
        <v>3.8226887332967134E-2</v>
      </c>
      <c r="P66" s="4">
        <f t="shared" si="1"/>
        <v>4.4862171235316398E-2</v>
      </c>
      <c r="Q66" s="41"/>
      <c r="R66" s="58">
        <f t="shared" si="10"/>
        <v>12.771368874141084</v>
      </c>
      <c r="S66" s="58">
        <f t="shared" si="11"/>
        <v>9.4802680585758488</v>
      </c>
      <c r="T66" s="58">
        <f t="shared" si="12"/>
        <v>11.125818466358467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515.0308317787933</v>
      </c>
      <c r="F67" s="56">
        <v>363.17216726421827</v>
      </c>
      <c r="G67" s="57">
        <f t="shared" si="4"/>
        <v>878.20299904301157</v>
      </c>
      <c r="H67" s="55">
        <v>0</v>
      </c>
      <c r="I67" s="56">
        <v>0</v>
      </c>
      <c r="J67" s="57">
        <f t="shared" si="22"/>
        <v>0</v>
      </c>
      <c r="K67" s="55">
        <v>42</v>
      </c>
      <c r="L67" s="56">
        <v>42</v>
      </c>
      <c r="M67" s="57">
        <f t="shared" si="23"/>
        <v>84</v>
      </c>
      <c r="N67" s="3">
        <f t="shared" si="13"/>
        <v>4.944612440272593E-2</v>
      </c>
      <c r="O67" s="3">
        <f t="shared" si="0"/>
        <v>3.4866759529974874E-2</v>
      </c>
      <c r="P67" s="4">
        <f t="shared" si="1"/>
        <v>4.2156441966350405E-2</v>
      </c>
      <c r="Q67" s="41"/>
      <c r="R67" s="58">
        <f t="shared" si="10"/>
        <v>12.26263885187603</v>
      </c>
      <c r="S67" s="58">
        <f t="shared" si="11"/>
        <v>8.6469563634337678</v>
      </c>
      <c r="T67" s="58">
        <f t="shared" si="12"/>
        <v>10.4547976076549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492.20880618658163</v>
      </c>
      <c r="F68" s="56">
        <v>352.26376534487201</v>
      </c>
      <c r="G68" s="57">
        <f t="shared" si="4"/>
        <v>844.4725715314537</v>
      </c>
      <c r="H68" s="55">
        <v>0</v>
      </c>
      <c r="I68" s="56">
        <v>0</v>
      </c>
      <c r="J68" s="57">
        <f t="shared" si="22"/>
        <v>0</v>
      </c>
      <c r="K68" s="55">
        <v>42</v>
      </c>
      <c r="L68" s="56">
        <v>42</v>
      </c>
      <c r="M68" s="57">
        <f t="shared" si="23"/>
        <v>84</v>
      </c>
      <c r="N68" s="3">
        <f t="shared" si="13"/>
        <v>4.7255069718373809E-2</v>
      </c>
      <c r="O68" s="3">
        <f t="shared" si="0"/>
        <v>3.3819485920206609E-2</v>
      </c>
      <c r="P68" s="4">
        <f t="shared" si="1"/>
        <v>4.0537277819290209E-2</v>
      </c>
      <c r="Q68" s="41"/>
      <c r="R68" s="58">
        <f t="shared" si="10"/>
        <v>11.719257290156705</v>
      </c>
      <c r="S68" s="58">
        <f t="shared" si="11"/>
        <v>8.3872325082112376</v>
      </c>
      <c r="T68" s="58">
        <f t="shared" si="12"/>
        <v>10.053244899183973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263.57150322623772</v>
      </c>
      <c r="F69" s="61">
        <v>259.00000000000006</v>
      </c>
      <c r="G69" s="62">
        <f t="shared" si="4"/>
        <v>522.57150322623784</v>
      </c>
      <c r="H69" s="67">
        <v>0</v>
      </c>
      <c r="I69" s="61">
        <v>0</v>
      </c>
      <c r="J69" s="62">
        <f t="shared" si="22"/>
        <v>0</v>
      </c>
      <c r="K69" s="67">
        <v>42</v>
      </c>
      <c r="L69" s="61">
        <v>42</v>
      </c>
      <c r="M69" s="62">
        <f t="shared" si="23"/>
        <v>84</v>
      </c>
      <c r="N69" s="6">
        <f t="shared" si="13"/>
        <v>2.530448379668181E-2</v>
      </c>
      <c r="O69" s="6">
        <f t="shared" si="0"/>
        <v>2.4865591397849468E-2</v>
      </c>
      <c r="P69" s="7">
        <f t="shared" si="1"/>
        <v>2.5085037597265641E-2</v>
      </c>
      <c r="Q69" s="41"/>
      <c r="R69" s="58">
        <f t="shared" si="10"/>
        <v>6.2755119815770888</v>
      </c>
      <c r="S69" s="58">
        <f t="shared" si="11"/>
        <v>6.1666666666666679</v>
      </c>
      <c r="T69" s="58">
        <f t="shared" si="12"/>
        <v>6.2210893241218788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834.99999999999989</v>
      </c>
      <c r="F70" s="64">
        <v>2116.0029587417503</v>
      </c>
      <c r="G70" s="65">
        <f t="shared" si="4"/>
        <v>2951.0029587417503</v>
      </c>
      <c r="H70" s="66">
        <v>84</v>
      </c>
      <c r="I70" s="64">
        <v>84</v>
      </c>
      <c r="J70" s="65">
        <f t="shared" si="22"/>
        <v>168</v>
      </c>
      <c r="K70" s="66">
        <v>0</v>
      </c>
      <c r="L70" s="64">
        <v>0</v>
      </c>
      <c r="M70" s="65">
        <f t="shared" si="23"/>
        <v>0</v>
      </c>
      <c r="N70" s="15">
        <f t="shared" si="13"/>
        <v>4.602072310405643E-2</v>
      </c>
      <c r="O70" s="15">
        <f t="shared" si="0"/>
        <v>0.11662273802589011</v>
      </c>
      <c r="P70" s="16">
        <f t="shared" si="1"/>
        <v>8.1321730564973271E-2</v>
      </c>
      <c r="Q70" s="41"/>
      <c r="R70" s="58">
        <f t="shared" si="10"/>
        <v>9.9404761904761898</v>
      </c>
      <c r="S70" s="58">
        <f t="shared" si="11"/>
        <v>25.190511413592265</v>
      </c>
      <c r="T70" s="58">
        <f t="shared" si="12"/>
        <v>17.565493802034229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1270.6810835141534</v>
      </c>
      <c r="F71" s="56">
        <v>3259.5644979453891</v>
      </c>
      <c r="G71" s="57">
        <f t="shared" ref="G71:G84" si="24">+E71+F71</f>
        <v>4530.2455814595423</v>
      </c>
      <c r="H71" s="55">
        <v>84</v>
      </c>
      <c r="I71" s="56">
        <v>84</v>
      </c>
      <c r="J71" s="57">
        <f t="shared" si="22"/>
        <v>168</v>
      </c>
      <c r="K71" s="55">
        <v>0</v>
      </c>
      <c r="L71" s="56">
        <v>0</v>
      </c>
      <c r="M71" s="57">
        <f t="shared" si="23"/>
        <v>0</v>
      </c>
      <c r="N71" s="3">
        <f t="shared" si="13"/>
        <v>7.0033128500559608E-2</v>
      </c>
      <c r="O71" s="3">
        <f t="shared" si="0"/>
        <v>0.17964971880210479</v>
      </c>
      <c r="P71" s="4">
        <f t="shared" si="1"/>
        <v>0.12484142365133219</v>
      </c>
      <c r="Q71" s="41"/>
      <c r="R71" s="58">
        <f t="shared" ref="R71:R86" si="25">+E71/(H71+K71)</f>
        <v>15.127155756120874</v>
      </c>
      <c r="S71" s="58">
        <f t="shared" ref="S71:S86" si="26">+F71/(I71+L71)</f>
        <v>38.804339261254633</v>
      </c>
      <c r="T71" s="58">
        <f t="shared" ref="T71:T86" si="27">+G71/(J71+M71)</f>
        <v>26.965747508687752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2603.0839216899717</v>
      </c>
      <c r="F72" s="56">
        <v>5149.3790281400998</v>
      </c>
      <c r="G72" s="57">
        <f t="shared" si="24"/>
        <v>7752.462949830071</v>
      </c>
      <c r="H72" s="55">
        <v>84</v>
      </c>
      <c r="I72" s="56">
        <v>84</v>
      </c>
      <c r="J72" s="57">
        <f t="shared" si="22"/>
        <v>168</v>
      </c>
      <c r="K72" s="55">
        <v>0</v>
      </c>
      <c r="L72" s="56">
        <v>0</v>
      </c>
      <c r="M72" s="57">
        <f t="shared" si="23"/>
        <v>0</v>
      </c>
      <c r="N72" s="3">
        <f t="shared" si="13"/>
        <v>0.14346802919367127</v>
      </c>
      <c r="O72" s="3">
        <f t="shared" si="0"/>
        <v>0.28380616336750991</v>
      </c>
      <c r="P72" s="4">
        <f t="shared" si="1"/>
        <v>0.21363709628059058</v>
      </c>
      <c r="Q72" s="41"/>
      <c r="R72" s="58">
        <f t="shared" si="25"/>
        <v>30.989094305832996</v>
      </c>
      <c r="S72" s="58">
        <f t="shared" si="26"/>
        <v>61.302131287382139</v>
      </c>
      <c r="T72" s="58">
        <f t="shared" si="27"/>
        <v>46.145612796607566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3008.2419790375243</v>
      </c>
      <c r="F73" s="56">
        <v>5980.5537170301541</v>
      </c>
      <c r="G73" s="57">
        <f t="shared" si="24"/>
        <v>8988.7956960676784</v>
      </c>
      <c r="H73" s="55">
        <v>84</v>
      </c>
      <c r="I73" s="56">
        <v>84</v>
      </c>
      <c r="J73" s="57">
        <f t="shared" si="22"/>
        <v>168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0.16579816903866426</v>
      </c>
      <c r="O73" s="3">
        <f t="shared" ref="O73" si="29">+F73/(I73*216+L73*248)</f>
        <v>0.32961605583279069</v>
      </c>
      <c r="P73" s="4">
        <f t="shared" ref="P73" si="30">+G73/(J73*216+M73*248)</f>
        <v>0.24770711243572746</v>
      </c>
      <c r="Q73" s="41"/>
      <c r="R73" s="58">
        <f t="shared" si="25"/>
        <v>35.812404512351478</v>
      </c>
      <c r="S73" s="58">
        <f t="shared" si="26"/>
        <v>71.197068059882781</v>
      </c>
      <c r="T73" s="58">
        <f t="shared" si="27"/>
        <v>53.504736286117137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3287.5320332100409</v>
      </c>
      <c r="F74" s="56">
        <v>6666.9980613501557</v>
      </c>
      <c r="G74" s="57">
        <f t="shared" si="24"/>
        <v>9954.5300945601957</v>
      </c>
      <c r="H74" s="55">
        <v>84</v>
      </c>
      <c r="I74" s="56">
        <v>84</v>
      </c>
      <c r="J74" s="57">
        <f t="shared" si="22"/>
        <v>168</v>
      </c>
      <c r="K74" s="55">
        <v>0</v>
      </c>
      <c r="L74" s="56">
        <v>0</v>
      </c>
      <c r="M74" s="57">
        <f t="shared" si="23"/>
        <v>0</v>
      </c>
      <c r="N74" s="3">
        <f t="shared" si="13"/>
        <v>0.18119113939649698</v>
      </c>
      <c r="O74" s="3">
        <f t="shared" si="0"/>
        <v>0.36744918768464263</v>
      </c>
      <c r="P74" s="4">
        <f t="shared" si="1"/>
        <v>0.27432016354056976</v>
      </c>
      <c r="Q74" s="41"/>
      <c r="R74" s="58">
        <f t="shared" si="25"/>
        <v>39.137286109643341</v>
      </c>
      <c r="S74" s="58">
        <f t="shared" si="26"/>
        <v>79.369024539882801</v>
      </c>
      <c r="T74" s="58">
        <f t="shared" si="27"/>
        <v>59.253155324763071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4035.1789835232094</v>
      </c>
      <c r="F75" s="56">
        <v>6920.9579485026934</v>
      </c>
      <c r="G75" s="57">
        <f t="shared" si="24"/>
        <v>10956.136932025904</v>
      </c>
      <c r="H75" s="55">
        <v>84</v>
      </c>
      <c r="I75" s="56">
        <v>83</v>
      </c>
      <c r="J75" s="57">
        <f t="shared" si="22"/>
        <v>167</v>
      </c>
      <c r="K75" s="55">
        <v>0</v>
      </c>
      <c r="L75" s="56">
        <v>0</v>
      </c>
      <c r="M75" s="57">
        <f t="shared" si="23"/>
        <v>0</v>
      </c>
      <c r="N75" s="3">
        <f t="shared" si="13"/>
        <v>0.22239743074973597</v>
      </c>
      <c r="O75" s="3">
        <f t="shared" si="0"/>
        <v>0.38604183113022611</v>
      </c>
      <c r="P75" s="4">
        <f t="shared" si="1"/>
        <v>0.30372967764542869</v>
      </c>
      <c r="Q75" s="41"/>
      <c r="R75" s="58">
        <f t="shared" si="25"/>
        <v>48.037845041942965</v>
      </c>
      <c r="S75" s="58">
        <f t="shared" si="26"/>
        <v>83.385035524128838</v>
      </c>
      <c r="T75" s="58">
        <f t="shared" si="27"/>
        <v>65.605610371412595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7119.7867741482305</v>
      </c>
      <c r="F76" s="56">
        <v>7977.0415797058786</v>
      </c>
      <c r="G76" s="57">
        <f t="shared" si="24"/>
        <v>15096.828353854109</v>
      </c>
      <c r="H76" s="55">
        <v>84</v>
      </c>
      <c r="I76" s="56">
        <v>87</v>
      </c>
      <c r="J76" s="57">
        <f t="shared" si="22"/>
        <v>171</v>
      </c>
      <c r="K76" s="55">
        <v>0</v>
      </c>
      <c r="L76" s="56">
        <v>0</v>
      </c>
      <c r="M76" s="57">
        <f t="shared" si="23"/>
        <v>0</v>
      </c>
      <c r="N76" s="3">
        <f t="shared" si="13"/>
        <v>0.39240447388383104</v>
      </c>
      <c r="O76" s="3">
        <f t="shared" si="0"/>
        <v>0.42449135694475726</v>
      </c>
      <c r="P76" s="4">
        <f t="shared" si="1"/>
        <v>0.4087293793007935</v>
      </c>
      <c r="Q76" s="41"/>
      <c r="R76" s="58">
        <f t="shared" si="25"/>
        <v>84.759366358907499</v>
      </c>
      <c r="S76" s="58">
        <f t="shared" si="26"/>
        <v>91.69013310006757</v>
      </c>
      <c r="T76" s="58">
        <f t="shared" si="27"/>
        <v>88.285545928971402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8757.3311629393065</v>
      </c>
      <c r="F77" s="56">
        <v>8340.0922614877272</v>
      </c>
      <c r="G77" s="57">
        <f t="shared" si="24"/>
        <v>17097.423424427034</v>
      </c>
      <c r="H77" s="55">
        <v>82</v>
      </c>
      <c r="I77" s="56">
        <v>84</v>
      </c>
      <c r="J77" s="57">
        <f t="shared" si="22"/>
        <v>166</v>
      </c>
      <c r="K77" s="55">
        <v>0</v>
      </c>
      <c r="L77" s="56">
        <v>0</v>
      </c>
      <c r="M77" s="57">
        <f t="shared" si="23"/>
        <v>0</v>
      </c>
      <c r="N77" s="3">
        <f t="shared" si="13"/>
        <v>0.494429266200277</v>
      </c>
      <c r="O77" s="3">
        <f t="shared" si="0"/>
        <v>0.45966116961462339</v>
      </c>
      <c r="P77" s="4">
        <f t="shared" si="1"/>
        <v>0.47683577154247642</v>
      </c>
      <c r="Q77" s="41"/>
      <c r="R77" s="58">
        <f t="shared" si="25"/>
        <v>106.79672149925983</v>
      </c>
      <c r="S77" s="58">
        <f t="shared" si="26"/>
        <v>99.286812636758654</v>
      </c>
      <c r="T77" s="58">
        <f t="shared" si="27"/>
        <v>102.9965266531749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7171.9020453193443</v>
      </c>
      <c r="F78" s="56">
        <v>5425.5611131252081</v>
      </c>
      <c r="G78" s="57">
        <f t="shared" si="24"/>
        <v>12597.463158444552</v>
      </c>
      <c r="H78" s="55">
        <v>75</v>
      </c>
      <c r="I78" s="56">
        <v>84</v>
      </c>
      <c r="J78" s="57">
        <f t="shared" si="22"/>
        <v>159</v>
      </c>
      <c r="K78" s="55">
        <v>0</v>
      </c>
      <c r="L78" s="56">
        <v>0</v>
      </c>
      <c r="M78" s="57">
        <f t="shared" si="23"/>
        <v>0</v>
      </c>
      <c r="N78" s="3">
        <f t="shared" si="13"/>
        <v>0.4427100027974904</v>
      </c>
      <c r="O78" s="3">
        <f t="shared" si="0"/>
        <v>0.29902783912727116</v>
      </c>
      <c r="P78" s="4">
        <f t="shared" si="1"/>
        <v>0.36680244463209155</v>
      </c>
      <c r="Q78" s="41"/>
      <c r="R78" s="58">
        <f t="shared" si="25"/>
        <v>95.625360604257921</v>
      </c>
      <c r="S78" s="58">
        <f t="shared" si="26"/>
        <v>64.590013251490575</v>
      </c>
      <c r="T78" s="58">
        <f t="shared" si="27"/>
        <v>79.229328040531783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6659.877964011519</v>
      </c>
      <c r="F79" s="56">
        <v>5233.4685062589224</v>
      </c>
      <c r="G79" s="57">
        <f t="shared" si="24"/>
        <v>11893.34647027044</v>
      </c>
      <c r="H79" s="55">
        <v>84</v>
      </c>
      <c r="I79" s="56">
        <v>84</v>
      </c>
      <c r="J79" s="57">
        <f t="shared" si="22"/>
        <v>168</v>
      </c>
      <c r="K79" s="55">
        <v>0</v>
      </c>
      <c r="L79" s="56">
        <v>0</v>
      </c>
      <c r="M79" s="57">
        <f t="shared" si="23"/>
        <v>0</v>
      </c>
      <c r="N79" s="3">
        <f t="shared" si="13"/>
        <v>0.36705676609410931</v>
      </c>
      <c r="O79" s="3">
        <f t="shared" si="0"/>
        <v>0.28844072455130743</v>
      </c>
      <c r="P79" s="4">
        <f t="shared" si="1"/>
        <v>0.32774874532270837</v>
      </c>
      <c r="Q79" s="41"/>
      <c r="R79" s="58">
        <f t="shared" si="25"/>
        <v>79.2842614763276</v>
      </c>
      <c r="S79" s="58">
        <f t="shared" si="26"/>
        <v>62.303196503082411</v>
      </c>
      <c r="T79" s="58">
        <f t="shared" si="27"/>
        <v>70.793728989705002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4930.1269195306113</v>
      </c>
      <c r="F80" s="56">
        <v>4238.7376606854459</v>
      </c>
      <c r="G80" s="57">
        <f t="shared" si="24"/>
        <v>9168.8645802160572</v>
      </c>
      <c r="H80" s="55">
        <v>84</v>
      </c>
      <c r="I80" s="56">
        <v>84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0.27172216267254251</v>
      </c>
      <c r="O80" s="3">
        <f t="shared" si="0"/>
        <v>0.23361649364448003</v>
      </c>
      <c r="P80" s="4">
        <f t="shared" si="1"/>
        <v>0.25266932815851129</v>
      </c>
      <c r="Q80" s="41"/>
      <c r="R80" s="58">
        <f t="shared" si="25"/>
        <v>58.69198713726918</v>
      </c>
      <c r="S80" s="58">
        <f t="shared" si="26"/>
        <v>50.461162627207692</v>
      </c>
      <c r="T80" s="58">
        <f t="shared" si="27"/>
        <v>54.576574882238432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4006.2970611284013</v>
      </c>
      <c r="F81" s="56">
        <v>3635.1837347091364</v>
      </c>
      <c r="G81" s="57">
        <f t="shared" si="24"/>
        <v>7641.4807958375377</v>
      </c>
      <c r="H81" s="55">
        <v>84</v>
      </c>
      <c r="I81" s="56">
        <v>84</v>
      </c>
      <c r="J81" s="57">
        <f t="shared" si="22"/>
        <v>168</v>
      </c>
      <c r="K81" s="55">
        <v>0</v>
      </c>
      <c r="L81" s="56">
        <v>0</v>
      </c>
      <c r="M81" s="57">
        <f t="shared" si="23"/>
        <v>0</v>
      </c>
      <c r="N81" s="3">
        <f t="shared" si="13"/>
        <v>0.22080561403926374</v>
      </c>
      <c r="O81" s="3">
        <f t="shared" ref="O81:O86" si="31">+F81/(I81*216+L81*248)</f>
        <v>0.20035183723044181</v>
      </c>
      <c r="P81" s="4">
        <f t="shared" ref="P81:P86" si="32">+G81/(J81*216+M81*248)</f>
        <v>0.21057872563485278</v>
      </c>
      <c r="Q81" s="41"/>
      <c r="R81" s="58">
        <f t="shared" si="25"/>
        <v>47.69401263248097</v>
      </c>
      <c r="S81" s="58">
        <f t="shared" si="26"/>
        <v>43.275996841775431</v>
      </c>
      <c r="T81" s="58">
        <f t="shared" si="27"/>
        <v>45.4850047371282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3309.407470503163</v>
      </c>
      <c r="F82" s="56">
        <v>3383.9169371842936</v>
      </c>
      <c r="G82" s="57">
        <f t="shared" si="24"/>
        <v>6693.3244076874562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0.18239679621379867</v>
      </c>
      <c r="O82" s="3">
        <f t="shared" si="31"/>
        <v>0.18650335853088038</v>
      </c>
      <c r="P82" s="4">
        <f t="shared" si="32"/>
        <v>0.18445007737233951</v>
      </c>
      <c r="Q82" s="41"/>
      <c r="R82" s="58">
        <f t="shared" si="25"/>
        <v>39.397707982180513</v>
      </c>
      <c r="S82" s="58">
        <f t="shared" si="26"/>
        <v>40.284725442670165</v>
      </c>
      <c r="T82" s="58">
        <f t="shared" si="27"/>
        <v>39.841216712425336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2514.8317439033153</v>
      </c>
      <c r="F83" s="56">
        <v>2867.9105485544833</v>
      </c>
      <c r="G83" s="57">
        <f t="shared" si="24"/>
        <v>5382.7422924577986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0.13860404232271359</v>
      </c>
      <c r="O83" s="3">
        <f t="shared" si="31"/>
        <v>0.15806385298470477</v>
      </c>
      <c r="P83" s="4">
        <f t="shared" si="32"/>
        <v>0.14833394765370916</v>
      </c>
      <c r="Q83" s="41"/>
      <c r="R83" s="58">
        <f t="shared" si="25"/>
        <v>29.938473141706133</v>
      </c>
      <c r="S83" s="58">
        <f t="shared" si="26"/>
        <v>34.141792244696227</v>
      </c>
      <c r="T83" s="58">
        <f t="shared" si="27"/>
        <v>32.04013269320118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1552.5090157136535</v>
      </c>
      <c r="F84" s="61">
        <v>1620.9999999999998</v>
      </c>
      <c r="G84" s="62">
        <f t="shared" si="24"/>
        <v>3173.5090157136533</v>
      </c>
      <c r="H84" s="67">
        <v>84</v>
      </c>
      <c r="I84" s="61">
        <v>84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8.5565973088274558E-2</v>
      </c>
      <c r="O84" s="6">
        <f t="shared" si="31"/>
        <v>8.9340828924162244E-2</v>
      </c>
      <c r="P84" s="7">
        <f t="shared" si="32"/>
        <v>8.7453401006218401E-2</v>
      </c>
      <c r="Q84" s="41"/>
      <c r="R84" s="58">
        <f t="shared" si="25"/>
        <v>18.482250187067304</v>
      </c>
      <c r="S84" s="58">
        <f t="shared" si="26"/>
        <v>19.297619047619044</v>
      </c>
      <c r="T84" s="58">
        <f t="shared" si="27"/>
        <v>18.889934617343176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745.61790789466943</v>
      </c>
      <c r="F85" s="64">
        <v>1812.8729508769272</v>
      </c>
      <c r="G85" s="65">
        <f t="shared" ref="G85:G86" si="34">+E85+F85</f>
        <v>2558.4908587715968</v>
      </c>
      <c r="H85" s="71">
        <v>42</v>
      </c>
      <c r="I85" s="64">
        <v>42</v>
      </c>
      <c r="J85" s="65">
        <f t="shared" ref="J85:J86" si="35">+H85+I85</f>
        <v>84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8.2188922827895666E-2</v>
      </c>
      <c r="O85" s="3">
        <f t="shared" si="31"/>
        <v>0.19983167447937911</v>
      </c>
      <c r="P85" s="4">
        <f t="shared" si="32"/>
        <v>0.1410102986536374</v>
      </c>
      <c r="Q85" s="41"/>
      <c r="R85" s="58">
        <f t="shared" si="25"/>
        <v>17.752807330825462</v>
      </c>
      <c r="S85" s="58">
        <f t="shared" si="26"/>
        <v>43.163641687545883</v>
      </c>
      <c r="T85" s="58">
        <f t="shared" si="27"/>
        <v>30.458224509185676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653.65917246615925</v>
      </c>
      <c r="F86" s="61">
        <v>1732.0000000000007</v>
      </c>
      <c r="G86" s="62">
        <f t="shared" si="34"/>
        <v>2385.6591724661598</v>
      </c>
      <c r="H86" s="72">
        <v>42</v>
      </c>
      <c r="I86" s="61">
        <v>42</v>
      </c>
      <c r="J86" s="62">
        <f t="shared" si="35"/>
        <v>84</v>
      </c>
      <c r="K86" s="72">
        <v>0</v>
      </c>
      <c r="L86" s="61">
        <v>0</v>
      </c>
      <c r="M86" s="62">
        <f t="shared" si="36"/>
        <v>0</v>
      </c>
      <c r="N86" s="6">
        <f t="shared" si="33"/>
        <v>7.2052377917345603E-2</v>
      </c>
      <c r="O86" s="6">
        <f t="shared" si="31"/>
        <v>0.19091710758377434</v>
      </c>
      <c r="P86" s="7">
        <f t="shared" si="32"/>
        <v>0.13148474275055996</v>
      </c>
      <c r="Q86" s="41"/>
      <c r="R86" s="58">
        <f t="shared" si="25"/>
        <v>15.563313630146649</v>
      </c>
      <c r="S86" s="58">
        <f t="shared" si="26"/>
        <v>41.238095238095255</v>
      </c>
      <c r="T86" s="58">
        <f t="shared" si="27"/>
        <v>28.40070443412095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350816.14264694165</v>
      </c>
    </row>
    <row r="91" spans="2:20" x14ac:dyDescent="0.25">
      <c r="C91" t="s">
        <v>112</v>
      </c>
      <c r="D91" s="78">
        <f>SUMPRODUCT(((((J5:J86)*216)+((M5:M86)*248))*((D5:D86))/1000))</f>
        <v>2266280.1864</v>
      </c>
    </row>
    <row r="92" spans="2:20" x14ac:dyDescent="0.25">
      <c r="C92" t="s">
        <v>111</v>
      </c>
      <c r="D92" s="39">
        <f>+D90/D91</f>
        <v>0.15479822166393964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0.13106978095610361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42.999999999999979</v>
      </c>
      <c r="F5" s="56">
        <v>261.15597473487554</v>
      </c>
      <c r="G5" s="57">
        <f>+E5+F5</f>
        <v>304.15597473487554</v>
      </c>
      <c r="H5" s="56">
        <v>42</v>
      </c>
      <c r="I5" s="56">
        <v>42</v>
      </c>
      <c r="J5" s="57">
        <f>+H5+I5</f>
        <v>84</v>
      </c>
      <c r="K5" s="56">
        <v>0</v>
      </c>
      <c r="L5" s="56">
        <v>0</v>
      </c>
      <c r="M5" s="57">
        <f>+K5+L5</f>
        <v>0</v>
      </c>
      <c r="N5" s="32">
        <f>+E5/(H5*216+K5*248)</f>
        <v>4.7398589065255712E-3</v>
      </c>
      <c r="O5" s="32">
        <f t="shared" ref="O5:O80" si="0">+F5/(I5*216+L5*248)</f>
        <v>2.8787034252080637E-2</v>
      </c>
      <c r="P5" s="33">
        <f t="shared" ref="P5:P80" si="1">+G5/(J5*216+M5*248)</f>
        <v>1.6763446579303107E-2</v>
      </c>
      <c r="Q5" s="41"/>
      <c r="R5" s="58">
        <f>+E5/(H5+K5)</f>
        <v>1.0238095238095233</v>
      </c>
      <c r="S5" s="58">
        <f t="shared" ref="S5" si="2">+F5/(I5+L5)</f>
        <v>6.2179993984494173</v>
      </c>
      <c r="T5" s="58">
        <f t="shared" ref="T5" si="3">+G5/(J5+M5)</f>
        <v>3.620904461129471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86.594652787984231</v>
      </c>
      <c r="F6" s="56">
        <v>433.65715187828812</v>
      </c>
      <c r="G6" s="57">
        <f t="shared" ref="G6:G70" si="4">+E6+F6</f>
        <v>520.25180466627239</v>
      </c>
      <c r="H6" s="56">
        <v>42</v>
      </c>
      <c r="I6" s="56">
        <v>42</v>
      </c>
      <c r="J6" s="57">
        <f t="shared" ref="J6:J59" si="5">+H6+I6</f>
        <v>84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9.5452659598748053E-3</v>
      </c>
      <c r="O6" s="32">
        <f t="shared" ref="O6:O16" si="8">+F6/(I6*216+L6*248)</f>
        <v>4.7801714272298075E-2</v>
      </c>
      <c r="P6" s="33">
        <f t="shared" ref="P6:P16" si="9">+G6/(J6*216+M6*248)</f>
        <v>2.8673490116086442E-2</v>
      </c>
      <c r="Q6" s="41"/>
      <c r="R6" s="58">
        <f t="shared" ref="R6:R70" si="10">+E6/(H6+K6)</f>
        <v>2.061777447332958</v>
      </c>
      <c r="S6" s="58">
        <f t="shared" ref="S6:S70" si="11">+F6/(I6+L6)</f>
        <v>10.325170282816384</v>
      </c>
      <c r="T6" s="58">
        <f t="shared" ref="T6:T70" si="12">+G6/(J6+M6)</f>
        <v>6.1934738650746715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136.69922740363754</v>
      </c>
      <c r="F7" s="56">
        <v>582.72031180610168</v>
      </c>
      <c r="G7" s="57">
        <f t="shared" si="4"/>
        <v>719.41953920973924</v>
      </c>
      <c r="H7" s="56">
        <v>42</v>
      </c>
      <c r="I7" s="56">
        <v>42</v>
      </c>
      <c r="J7" s="57">
        <f t="shared" si="5"/>
        <v>84</v>
      </c>
      <c r="K7" s="56">
        <v>0</v>
      </c>
      <c r="L7" s="56">
        <v>0</v>
      </c>
      <c r="M7" s="57">
        <f t="shared" si="6"/>
        <v>0</v>
      </c>
      <c r="N7" s="32">
        <f t="shared" si="7"/>
        <v>1.5068256988937118E-2</v>
      </c>
      <c r="O7" s="32">
        <f t="shared" si="8"/>
        <v>6.4232838602965359E-2</v>
      </c>
      <c r="P7" s="33">
        <f t="shared" si="9"/>
        <v>3.9650547795951237E-2</v>
      </c>
      <c r="Q7" s="41"/>
      <c r="R7" s="58">
        <f t="shared" si="10"/>
        <v>3.2547435096104174</v>
      </c>
      <c r="S7" s="58">
        <f t="shared" si="11"/>
        <v>13.874293138240516</v>
      </c>
      <c r="T7" s="58">
        <f t="shared" si="12"/>
        <v>8.5645183239254674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154.1041694175633</v>
      </c>
      <c r="F8" s="56">
        <v>661.55516582321025</v>
      </c>
      <c r="G8" s="57">
        <f t="shared" si="4"/>
        <v>815.65933524077354</v>
      </c>
      <c r="H8" s="56">
        <v>42</v>
      </c>
      <c r="I8" s="56">
        <v>42</v>
      </c>
      <c r="J8" s="57">
        <f t="shared" si="5"/>
        <v>84</v>
      </c>
      <c r="K8" s="56">
        <v>0</v>
      </c>
      <c r="L8" s="56">
        <v>0</v>
      </c>
      <c r="M8" s="57">
        <f t="shared" si="6"/>
        <v>0</v>
      </c>
      <c r="N8" s="32">
        <f t="shared" si="7"/>
        <v>1.6986791161547981E-2</v>
      </c>
      <c r="O8" s="32">
        <f t="shared" si="8"/>
        <v>7.2922747555468501E-2</v>
      </c>
      <c r="P8" s="33">
        <f t="shared" si="9"/>
        <v>4.4954769358508243E-2</v>
      </c>
      <c r="Q8" s="41"/>
      <c r="R8" s="58">
        <f t="shared" si="10"/>
        <v>3.6691468908943641</v>
      </c>
      <c r="S8" s="58">
        <f t="shared" si="11"/>
        <v>15.751313471981197</v>
      </c>
      <c r="T8" s="58">
        <f t="shared" si="12"/>
        <v>9.7102301814377796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175.74606480167594</v>
      </c>
      <c r="F9" s="56">
        <v>855.14603768796337</v>
      </c>
      <c r="G9" s="57">
        <f t="shared" si="4"/>
        <v>1030.8921024896392</v>
      </c>
      <c r="H9" s="56">
        <v>42</v>
      </c>
      <c r="I9" s="56">
        <v>42</v>
      </c>
      <c r="J9" s="57">
        <f t="shared" si="5"/>
        <v>84</v>
      </c>
      <c r="K9" s="56">
        <v>0</v>
      </c>
      <c r="L9" s="56">
        <v>0</v>
      </c>
      <c r="M9" s="57">
        <f t="shared" si="6"/>
        <v>0</v>
      </c>
      <c r="N9" s="32">
        <f t="shared" si="7"/>
        <v>1.9372361640396379E-2</v>
      </c>
      <c r="O9" s="32">
        <f t="shared" si="8"/>
        <v>9.4262129374775502E-2</v>
      </c>
      <c r="P9" s="33">
        <f t="shared" si="9"/>
        <v>5.6817245507585934E-2</v>
      </c>
      <c r="Q9" s="41"/>
      <c r="R9" s="58">
        <f t="shared" si="10"/>
        <v>4.1844301143256173</v>
      </c>
      <c r="S9" s="58">
        <f t="shared" si="11"/>
        <v>20.360619944951509</v>
      </c>
      <c r="T9" s="58">
        <f t="shared" si="12"/>
        <v>12.272525029638562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209.23984950931052</v>
      </c>
      <c r="F10" s="56">
        <v>1025.6799923626311</v>
      </c>
      <c r="G10" s="57">
        <f t="shared" si="4"/>
        <v>1234.9198418719416</v>
      </c>
      <c r="H10" s="56">
        <v>42</v>
      </c>
      <c r="I10" s="56">
        <v>42</v>
      </c>
      <c r="J10" s="57">
        <f t="shared" si="5"/>
        <v>84</v>
      </c>
      <c r="K10" s="56">
        <v>0</v>
      </c>
      <c r="L10" s="56">
        <v>0</v>
      </c>
      <c r="M10" s="57">
        <f t="shared" si="6"/>
        <v>0</v>
      </c>
      <c r="N10" s="32">
        <f t="shared" si="7"/>
        <v>2.3064357309227349E-2</v>
      </c>
      <c r="O10" s="32">
        <f t="shared" si="8"/>
        <v>0.11305996388476974</v>
      </c>
      <c r="P10" s="33">
        <f t="shared" si="9"/>
        <v>6.8062160596998544E-2</v>
      </c>
      <c r="Q10" s="41"/>
      <c r="R10" s="58">
        <f t="shared" si="10"/>
        <v>4.9819011787931071</v>
      </c>
      <c r="S10" s="58">
        <f t="shared" si="11"/>
        <v>24.420952199110264</v>
      </c>
      <c r="T10" s="58">
        <f t="shared" si="12"/>
        <v>14.701426688951685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428.99995240601766</v>
      </c>
      <c r="F11" s="56">
        <v>1209.1257808558191</v>
      </c>
      <c r="G11" s="57">
        <f t="shared" si="4"/>
        <v>1638.1257332618368</v>
      </c>
      <c r="H11" s="56">
        <v>42</v>
      </c>
      <c r="I11" s="56">
        <v>42</v>
      </c>
      <c r="J11" s="57">
        <f t="shared" si="5"/>
        <v>84</v>
      </c>
      <c r="K11" s="56">
        <v>0</v>
      </c>
      <c r="L11" s="56">
        <v>0</v>
      </c>
      <c r="M11" s="57">
        <f t="shared" si="6"/>
        <v>0</v>
      </c>
      <c r="N11" s="32">
        <f t="shared" si="7"/>
        <v>4.7288354542109529E-2</v>
      </c>
      <c r="O11" s="32">
        <f t="shared" si="8"/>
        <v>0.13328106049998006</v>
      </c>
      <c r="P11" s="33">
        <f t="shared" si="9"/>
        <v>9.0284707521044796E-2</v>
      </c>
      <c r="Q11" s="41"/>
      <c r="R11" s="58">
        <f t="shared" si="10"/>
        <v>10.214284581095658</v>
      </c>
      <c r="S11" s="58">
        <f t="shared" si="11"/>
        <v>28.788709067995693</v>
      </c>
      <c r="T11" s="58">
        <f t="shared" si="12"/>
        <v>19.501496824545676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449.26908703717316</v>
      </c>
      <c r="F12" s="56">
        <v>1268.5827026298798</v>
      </c>
      <c r="G12" s="57">
        <f t="shared" si="4"/>
        <v>1717.851789667053</v>
      </c>
      <c r="H12" s="56">
        <v>42</v>
      </c>
      <c r="I12" s="56">
        <v>42</v>
      </c>
      <c r="J12" s="57">
        <f t="shared" si="5"/>
        <v>84</v>
      </c>
      <c r="K12" s="56">
        <v>0</v>
      </c>
      <c r="L12" s="56">
        <v>0</v>
      </c>
      <c r="M12" s="57">
        <f t="shared" si="6"/>
        <v>0</v>
      </c>
      <c r="N12" s="32">
        <f t="shared" si="7"/>
        <v>4.952260659580833E-2</v>
      </c>
      <c r="O12" s="32">
        <f t="shared" si="8"/>
        <v>0.13983495399359344</v>
      </c>
      <c r="P12" s="33">
        <f t="shared" si="9"/>
        <v>9.4678780294700893E-2</v>
      </c>
      <c r="Q12" s="41"/>
      <c r="R12" s="58">
        <f t="shared" si="10"/>
        <v>10.6968830246946</v>
      </c>
      <c r="S12" s="58">
        <f t="shared" si="11"/>
        <v>30.204350062616186</v>
      </c>
      <c r="T12" s="58">
        <f t="shared" si="12"/>
        <v>20.450616543655393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474.77033407036026</v>
      </c>
      <c r="F13" s="56">
        <v>1301.0212851488018</v>
      </c>
      <c r="G13" s="57">
        <f t="shared" si="4"/>
        <v>1775.7916192191619</v>
      </c>
      <c r="H13" s="56">
        <v>42</v>
      </c>
      <c r="I13" s="56">
        <v>42</v>
      </c>
      <c r="J13" s="57">
        <f t="shared" si="5"/>
        <v>84</v>
      </c>
      <c r="K13" s="56">
        <v>0</v>
      </c>
      <c r="L13" s="56">
        <v>0</v>
      </c>
      <c r="M13" s="57">
        <f t="shared" si="6"/>
        <v>0</v>
      </c>
      <c r="N13" s="32">
        <f t="shared" si="7"/>
        <v>5.2333590616221372E-2</v>
      </c>
      <c r="O13" s="32">
        <f t="shared" si="8"/>
        <v>0.14341063548818361</v>
      </c>
      <c r="P13" s="33">
        <f t="shared" si="9"/>
        <v>9.7872113052202489E-2</v>
      </c>
      <c r="Q13" s="41"/>
      <c r="R13" s="58">
        <f t="shared" si="10"/>
        <v>11.304055573103815</v>
      </c>
      <c r="S13" s="58">
        <f t="shared" si="11"/>
        <v>30.976697265447662</v>
      </c>
      <c r="T13" s="58">
        <f t="shared" si="12"/>
        <v>21.140376419275736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510.82362820541169</v>
      </c>
      <c r="F14" s="56">
        <v>1547.3561816112783</v>
      </c>
      <c r="G14" s="57">
        <f t="shared" si="4"/>
        <v>2058.1798098166901</v>
      </c>
      <c r="H14" s="56">
        <v>42</v>
      </c>
      <c r="I14" s="56">
        <v>42</v>
      </c>
      <c r="J14" s="57">
        <f t="shared" si="5"/>
        <v>84</v>
      </c>
      <c r="K14" s="56">
        <v>0</v>
      </c>
      <c r="L14" s="56">
        <v>0</v>
      </c>
      <c r="M14" s="57">
        <f t="shared" si="6"/>
        <v>0</v>
      </c>
      <c r="N14" s="32">
        <f t="shared" si="7"/>
        <v>5.6307719158444854E-2</v>
      </c>
      <c r="O14" s="32">
        <f t="shared" si="8"/>
        <v>0.17056395299947955</v>
      </c>
      <c r="P14" s="33">
        <f t="shared" si="9"/>
        <v>0.1134358360789622</v>
      </c>
      <c r="Q14" s="41"/>
      <c r="R14" s="58">
        <f t="shared" si="10"/>
        <v>12.162467338224088</v>
      </c>
      <c r="S14" s="58">
        <f t="shared" si="11"/>
        <v>36.841813847887579</v>
      </c>
      <c r="T14" s="58">
        <f t="shared" si="12"/>
        <v>24.502140593055834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1573.0942339823355</v>
      </c>
      <c r="F15" s="56">
        <v>2449.942942034952</v>
      </c>
      <c r="G15" s="57">
        <f t="shared" si="4"/>
        <v>4023.0371760172875</v>
      </c>
      <c r="H15" s="56">
        <v>42</v>
      </c>
      <c r="I15" s="56">
        <v>42</v>
      </c>
      <c r="J15" s="57">
        <f t="shared" si="5"/>
        <v>84</v>
      </c>
      <c r="K15" s="56">
        <v>42</v>
      </c>
      <c r="L15" s="56">
        <v>42</v>
      </c>
      <c r="M15" s="57">
        <f t="shared" si="6"/>
        <v>84</v>
      </c>
      <c r="N15" s="32">
        <f t="shared" si="7"/>
        <v>8.072117374704102E-2</v>
      </c>
      <c r="O15" s="32">
        <f t="shared" si="8"/>
        <v>0.12571546295335345</v>
      </c>
      <c r="P15" s="33">
        <f t="shared" si="9"/>
        <v>0.10321831835019724</v>
      </c>
      <c r="Q15" s="41"/>
      <c r="R15" s="58">
        <f t="shared" si="10"/>
        <v>18.727312309313518</v>
      </c>
      <c r="S15" s="58">
        <f t="shared" si="11"/>
        <v>29.165987405178001</v>
      </c>
      <c r="T15" s="58">
        <f t="shared" si="12"/>
        <v>23.94664985724576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3218.3913852858914</v>
      </c>
      <c r="F16" s="56">
        <v>4224.4849640299472</v>
      </c>
      <c r="G16" s="57">
        <f t="shared" si="4"/>
        <v>7442.8763493158385</v>
      </c>
      <c r="H16" s="56">
        <v>42</v>
      </c>
      <c r="I16" s="56">
        <v>42</v>
      </c>
      <c r="J16" s="57">
        <f t="shared" si="5"/>
        <v>84</v>
      </c>
      <c r="K16" s="56">
        <v>83</v>
      </c>
      <c r="L16" s="56">
        <v>84</v>
      </c>
      <c r="M16" s="57">
        <f t="shared" si="6"/>
        <v>167</v>
      </c>
      <c r="N16" s="32">
        <f t="shared" si="7"/>
        <v>0.10852412278412096</v>
      </c>
      <c r="O16" s="32">
        <f t="shared" si="8"/>
        <v>0.14126822378377299</v>
      </c>
      <c r="P16" s="33">
        <f t="shared" si="9"/>
        <v>0.12496434434714303</v>
      </c>
      <c r="Q16" s="41"/>
      <c r="R16" s="58">
        <f t="shared" si="10"/>
        <v>25.74713108228713</v>
      </c>
      <c r="S16" s="58">
        <f t="shared" si="11"/>
        <v>33.527658444682118</v>
      </c>
      <c r="T16" s="58">
        <f t="shared" si="12"/>
        <v>29.652893821975454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3357.469770755969</v>
      </c>
      <c r="F17" s="56">
        <v>4676.6508064925747</v>
      </c>
      <c r="G17" s="57">
        <f t="shared" si="4"/>
        <v>8034.1205772485437</v>
      </c>
      <c r="H17" s="56">
        <v>42</v>
      </c>
      <c r="I17" s="56">
        <v>42</v>
      </c>
      <c r="J17" s="57">
        <f t="shared" si="5"/>
        <v>84</v>
      </c>
      <c r="K17" s="56">
        <v>84</v>
      </c>
      <c r="L17" s="56">
        <v>84</v>
      </c>
      <c r="M17" s="57">
        <f t="shared" si="6"/>
        <v>168</v>
      </c>
      <c r="N17" s="32">
        <f t="shared" ref="N17:N81" si="13">+E17/(H17*216+K17*248)</f>
        <v>0.11227493882945322</v>
      </c>
      <c r="O17" s="32">
        <f t="shared" si="0"/>
        <v>0.15638880439046865</v>
      </c>
      <c r="P17" s="33">
        <f t="shared" si="1"/>
        <v>0.13433187160996093</v>
      </c>
      <c r="Q17" s="41"/>
      <c r="R17" s="58">
        <f t="shared" si="10"/>
        <v>26.646585482190229</v>
      </c>
      <c r="S17" s="58">
        <f t="shared" si="11"/>
        <v>37.11627624200456</v>
      </c>
      <c r="T17" s="58">
        <f t="shared" si="12"/>
        <v>31.881430862097396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4134.5088994998841</v>
      </c>
      <c r="F18" s="56">
        <v>6038.3187624755265</v>
      </c>
      <c r="G18" s="57">
        <f t="shared" si="4"/>
        <v>10172.827661975411</v>
      </c>
      <c r="H18" s="56">
        <v>42</v>
      </c>
      <c r="I18" s="56">
        <v>42</v>
      </c>
      <c r="J18" s="57">
        <f t="shared" si="5"/>
        <v>84</v>
      </c>
      <c r="K18" s="56">
        <v>84</v>
      </c>
      <c r="L18" s="56">
        <v>84</v>
      </c>
      <c r="M18" s="57">
        <f t="shared" si="6"/>
        <v>168</v>
      </c>
      <c r="N18" s="32">
        <f t="shared" si="13"/>
        <v>0.13825939337546428</v>
      </c>
      <c r="O18" s="32">
        <f t="shared" si="0"/>
        <v>0.20192344711328006</v>
      </c>
      <c r="P18" s="33">
        <f t="shared" si="1"/>
        <v>0.17009142024437215</v>
      </c>
      <c r="Q18" s="41"/>
      <c r="R18" s="58">
        <f t="shared" si="10"/>
        <v>32.813562694443526</v>
      </c>
      <c r="S18" s="58">
        <f t="shared" si="11"/>
        <v>47.923164781551797</v>
      </c>
      <c r="T18" s="58">
        <f t="shared" si="12"/>
        <v>40.368363737997662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5518.9380698589703</v>
      </c>
      <c r="F19" s="56">
        <v>7167.2105180946801</v>
      </c>
      <c r="G19" s="57">
        <f t="shared" si="4"/>
        <v>12686.14858795365</v>
      </c>
      <c r="H19" s="56">
        <v>42</v>
      </c>
      <c r="I19" s="56">
        <v>42</v>
      </c>
      <c r="J19" s="57">
        <f t="shared" si="5"/>
        <v>84</v>
      </c>
      <c r="K19" s="56">
        <v>84</v>
      </c>
      <c r="L19" s="56">
        <v>84</v>
      </c>
      <c r="M19" s="57">
        <f t="shared" si="6"/>
        <v>168</v>
      </c>
      <c r="N19" s="32">
        <f t="shared" si="13"/>
        <v>0.18455517890111592</v>
      </c>
      <c r="O19" s="32">
        <f t="shared" si="0"/>
        <v>0.23967397398657972</v>
      </c>
      <c r="P19" s="33">
        <f t="shared" si="1"/>
        <v>0.21211457644384782</v>
      </c>
      <c r="Q19" s="41"/>
      <c r="R19" s="58">
        <f t="shared" si="10"/>
        <v>43.801095792531513</v>
      </c>
      <c r="S19" s="58">
        <f t="shared" si="11"/>
        <v>56.882623159481589</v>
      </c>
      <c r="T19" s="58">
        <f t="shared" si="12"/>
        <v>50.341859476006547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9964.2214337293572</v>
      </c>
      <c r="F20" s="56">
        <v>9878.099107379001</v>
      </c>
      <c r="G20" s="57">
        <f t="shared" si="4"/>
        <v>19842.320541108358</v>
      </c>
      <c r="H20" s="56">
        <v>126</v>
      </c>
      <c r="I20" s="56">
        <v>125</v>
      </c>
      <c r="J20" s="57">
        <f t="shared" si="5"/>
        <v>251</v>
      </c>
      <c r="K20" s="56">
        <v>84</v>
      </c>
      <c r="L20" s="56">
        <v>84</v>
      </c>
      <c r="M20" s="57">
        <f t="shared" si="6"/>
        <v>168</v>
      </c>
      <c r="N20" s="32">
        <f t="shared" si="13"/>
        <v>0.20738056597005822</v>
      </c>
      <c r="O20" s="32">
        <f t="shared" si="0"/>
        <v>0.20651653929124855</v>
      </c>
      <c r="P20" s="33">
        <f t="shared" si="1"/>
        <v>0.20694952587722526</v>
      </c>
      <c r="Q20" s="41"/>
      <c r="R20" s="58">
        <f t="shared" si="10"/>
        <v>47.448673493949322</v>
      </c>
      <c r="S20" s="58">
        <f t="shared" si="11"/>
        <v>47.263632092722496</v>
      </c>
      <c r="T20" s="58">
        <f t="shared" si="12"/>
        <v>47.356373606463862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9793.5670822306165</v>
      </c>
      <c r="F21" s="56">
        <v>9970.1121727840582</v>
      </c>
      <c r="G21" s="57">
        <f t="shared" si="4"/>
        <v>19763.679255014675</v>
      </c>
      <c r="H21" s="56">
        <v>126</v>
      </c>
      <c r="I21" s="56">
        <v>125</v>
      </c>
      <c r="J21" s="57">
        <f t="shared" si="5"/>
        <v>251</v>
      </c>
      <c r="K21" s="56">
        <v>84</v>
      </c>
      <c r="L21" s="56">
        <v>84</v>
      </c>
      <c r="M21" s="57">
        <f t="shared" si="6"/>
        <v>168</v>
      </c>
      <c r="N21" s="32">
        <f t="shared" si="13"/>
        <v>0.20382881872774344</v>
      </c>
      <c r="O21" s="32">
        <f t="shared" si="0"/>
        <v>0.20844021100485152</v>
      </c>
      <c r="P21" s="33">
        <f t="shared" si="1"/>
        <v>0.20612932055709923</v>
      </c>
      <c r="Q21" s="41"/>
      <c r="R21" s="58">
        <f t="shared" si="10"/>
        <v>46.636033724907698</v>
      </c>
      <c r="S21" s="58">
        <f t="shared" si="11"/>
        <v>47.703885994182095</v>
      </c>
      <c r="T21" s="58">
        <f t="shared" si="12"/>
        <v>47.168685572827385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9231.0189095373898</v>
      </c>
      <c r="F22" s="56">
        <v>9840.6393885589423</v>
      </c>
      <c r="G22" s="57">
        <f t="shared" si="4"/>
        <v>19071.658298096332</v>
      </c>
      <c r="H22" s="56">
        <v>126</v>
      </c>
      <c r="I22" s="56">
        <v>123</v>
      </c>
      <c r="J22" s="57">
        <f t="shared" si="5"/>
        <v>249</v>
      </c>
      <c r="K22" s="56">
        <v>84</v>
      </c>
      <c r="L22" s="56">
        <v>84</v>
      </c>
      <c r="M22" s="57">
        <f t="shared" si="6"/>
        <v>168</v>
      </c>
      <c r="N22" s="32">
        <f t="shared" si="13"/>
        <v>0.19212077317552009</v>
      </c>
      <c r="O22" s="32">
        <f t="shared" si="0"/>
        <v>0.20760842591896503</v>
      </c>
      <c r="P22" s="33">
        <f t="shared" si="1"/>
        <v>0.19981202642377349</v>
      </c>
      <c r="Q22" s="41"/>
      <c r="R22" s="58">
        <f t="shared" si="10"/>
        <v>43.957232902558999</v>
      </c>
      <c r="S22" s="58">
        <f t="shared" si="11"/>
        <v>47.539320717676048</v>
      </c>
      <c r="T22" s="58">
        <f t="shared" si="12"/>
        <v>45.735391602149477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8709.5673590658735</v>
      </c>
      <c r="F23" s="56">
        <v>7535.5193582856336</v>
      </c>
      <c r="G23" s="57">
        <f t="shared" si="4"/>
        <v>16245.086717351507</v>
      </c>
      <c r="H23" s="56">
        <v>126</v>
      </c>
      <c r="I23" s="56">
        <v>126</v>
      </c>
      <c r="J23" s="57">
        <f t="shared" si="5"/>
        <v>252</v>
      </c>
      <c r="K23" s="56">
        <v>84</v>
      </c>
      <c r="L23" s="56">
        <v>84</v>
      </c>
      <c r="M23" s="57">
        <f t="shared" si="6"/>
        <v>168</v>
      </c>
      <c r="N23" s="32">
        <f t="shared" si="13"/>
        <v>0.18126805192861042</v>
      </c>
      <c r="O23" s="32">
        <f t="shared" si="0"/>
        <v>0.15683315347747323</v>
      </c>
      <c r="P23" s="33">
        <f t="shared" si="1"/>
        <v>0.16905060270304181</v>
      </c>
      <c r="Q23" s="41"/>
      <c r="R23" s="58">
        <f t="shared" si="10"/>
        <v>41.474130281266063</v>
      </c>
      <c r="S23" s="58">
        <f t="shared" si="11"/>
        <v>35.883425515645875</v>
      </c>
      <c r="T23" s="58">
        <f t="shared" si="12"/>
        <v>38.678777898455969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7968.0177368878722</v>
      </c>
      <c r="F24" s="56">
        <v>6991.0146701439016</v>
      </c>
      <c r="G24" s="57">
        <f t="shared" si="4"/>
        <v>14959.032407031773</v>
      </c>
      <c r="H24" s="56">
        <v>126</v>
      </c>
      <c r="I24" s="56">
        <v>126</v>
      </c>
      <c r="J24" s="57">
        <f t="shared" si="5"/>
        <v>252</v>
      </c>
      <c r="K24" s="56">
        <v>84</v>
      </c>
      <c r="L24" s="56">
        <v>84</v>
      </c>
      <c r="M24" s="57">
        <f t="shared" si="6"/>
        <v>168</v>
      </c>
      <c r="N24" s="32">
        <f t="shared" si="13"/>
        <v>0.16583453498351383</v>
      </c>
      <c r="O24" s="32">
        <f t="shared" si="0"/>
        <v>0.14550063832300827</v>
      </c>
      <c r="P24" s="33">
        <f t="shared" si="1"/>
        <v>0.15566758665326105</v>
      </c>
      <c r="Q24" s="41"/>
      <c r="R24" s="58">
        <f t="shared" si="10"/>
        <v>37.942941604227961</v>
      </c>
      <c r="S24" s="58">
        <f t="shared" si="11"/>
        <v>33.290546048304293</v>
      </c>
      <c r="T24" s="58">
        <f t="shared" si="12"/>
        <v>35.616743826266124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7423.8105325859169</v>
      </c>
      <c r="F25" s="56">
        <v>7035.5023996215332</v>
      </c>
      <c r="G25" s="57">
        <f t="shared" si="4"/>
        <v>14459.312932207449</v>
      </c>
      <c r="H25" s="56">
        <v>126</v>
      </c>
      <c r="I25" s="56">
        <v>126</v>
      </c>
      <c r="J25" s="57">
        <f t="shared" si="5"/>
        <v>252</v>
      </c>
      <c r="K25" s="56">
        <v>84</v>
      </c>
      <c r="L25" s="56">
        <v>84</v>
      </c>
      <c r="M25" s="57">
        <f t="shared" si="6"/>
        <v>168</v>
      </c>
      <c r="N25" s="32">
        <f t="shared" si="13"/>
        <v>0.15450821121765562</v>
      </c>
      <c r="O25" s="32">
        <f t="shared" si="0"/>
        <v>0.14642654011866327</v>
      </c>
      <c r="P25" s="33">
        <f t="shared" si="1"/>
        <v>0.15046737566815943</v>
      </c>
      <c r="Q25" s="41"/>
      <c r="R25" s="58">
        <f t="shared" si="10"/>
        <v>35.351478726599602</v>
      </c>
      <c r="S25" s="58">
        <f t="shared" si="11"/>
        <v>33.502392379150159</v>
      </c>
      <c r="T25" s="58">
        <f t="shared" si="12"/>
        <v>34.42693555287488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6912.630055987187</v>
      </c>
      <c r="F26" s="56">
        <v>7003.0902264528577</v>
      </c>
      <c r="G26" s="57">
        <f t="shared" si="4"/>
        <v>13915.720282440045</v>
      </c>
      <c r="H26" s="56">
        <v>126</v>
      </c>
      <c r="I26" s="56">
        <v>126</v>
      </c>
      <c r="J26" s="57">
        <f t="shared" si="5"/>
        <v>252</v>
      </c>
      <c r="K26" s="56">
        <v>84</v>
      </c>
      <c r="L26" s="56">
        <v>84</v>
      </c>
      <c r="M26" s="57">
        <f t="shared" si="6"/>
        <v>168</v>
      </c>
      <c r="N26" s="32">
        <f t="shared" si="13"/>
        <v>0.14386925690949023</v>
      </c>
      <c r="O26" s="32">
        <f t="shared" si="0"/>
        <v>0.14575196109001118</v>
      </c>
      <c r="P26" s="33">
        <f t="shared" si="1"/>
        <v>0.14481060899975071</v>
      </c>
      <c r="Q26" s="41"/>
      <c r="R26" s="58">
        <f t="shared" si="10"/>
        <v>32.917285980891364</v>
      </c>
      <c r="S26" s="58">
        <f t="shared" si="11"/>
        <v>33.34804869739456</v>
      </c>
      <c r="T26" s="58">
        <f t="shared" si="12"/>
        <v>33.132667339142962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6788.282481287858</v>
      </c>
      <c r="F27" s="56">
        <v>5376.82092671181</v>
      </c>
      <c r="G27" s="57">
        <f t="shared" si="4"/>
        <v>12165.103407999668</v>
      </c>
      <c r="H27" s="56">
        <v>126</v>
      </c>
      <c r="I27" s="56">
        <v>126</v>
      </c>
      <c r="J27" s="57">
        <f t="shared" si="5"/>
        <v>252</v>
      </c>
      <c r="K27" s="56">
        <v>84</v>
      </c>
      <c r="L27" s="56">
        <v>87</v>
      </c>
      <c r="M27" s="57">
        <f t="shared" si="6"/>
        <v>171</v>
      </c>
      <c r="N27" s="32">
        <f t="shared" si="13"/>
        <v>0.14128127042307398</v>
      </c>
      <c r="O27" s="32">
        <f t="shared" si="0"/>
        <v>0.11019882207558226</v>
      </c>
      <c r="P27" s="33">
        <f t="shared" si="1"/>
        <v>0.12562064650970331</v>
      </c>
      <c r="Q27" s="41"/>
      <c r="R27" s="58">
        <f t="shared" si="10"/>
        <v>32.325154672799322</v>
      </c>
      <c r="S27" s="58">
        <f t="shared" si="11"/>
        <v>25.243290735736196</v>
      </c>
      <c r="T27" s="58">
        <f t="shared" si="12"/>
        <v>28.75910971158314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2047.3730143777366</v>
      </c>
      <c r="F28" s="56">
        <v>1921.3395586707886</v>
      </c>
      <c r="G28" s="57">
        <f t="shared" si="4"/>
        <v>3968.712573048525</v>
      </c>
      <c r="H28" s="56">
        <v>84</v>
      </c>
      <c r="I28" s="56">
        <v>83</v>
      </c>
      <c r="J28" s="57">
        <f t="shared" si="5"/>
        <v>167</v>
      </c>
      <c r="K28" s="56">
        <v>0</v>
      </c>
      <c r="L28" s="56">
        <v>0</v>
      </c>
      <c r="M28" s="57">
        <f t="shared" si="6"/>
        <v>0</v>
      </c>
      <c r="N28" s="32">
        <f t="shared" si="13"/>
        <v>0.11284022345556308</v>
      </c>
      <c r="O28" s="32">
        <f t="shared" si="0"/>
        <v>0.10716976565544337</v>
      </c>
      <c r="P28" s="33">
        <f t="shared" si="1"/>
        <v>0.11002197197406645</v>
      </c>
      <c r="Q28" s="41"/>
      <c r="R28" s="58">
        <f t="shared" si="10"/>
        <v>24.373488266401626</v>
      </c>
      <c r="S28" s="58">
        <f t="shared" si="11"/>
        <v>23.148669381575768</v>
      </c>
      <c r="T28" s="58">
        <f t="shared" si="12"/>
        <v>23.764745946398353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1813.6571872167208</v>
      </c>
      <c r="F29" s="56">
        <v>1988.1414514353037</v>
      </c>
      <c r="G29" s="57">
        <f t="shared" si="4"/>
        <v>3801.7986386520242</v>
      </c>
      <c r="H29" s="56">
        <v>84</v>
      </c>
      <c r="I29" s="56">
        <v>83</v>
      </c>
      <c r="J29" s="57">
        <f t="shared" si="5"/>
        <v>167</v>
      </c>
      <c r="K29" s="56">
        <v>0</v>
      </c>
      <c r="L29" s="56">
        <v>0</v>
      </c>
      <c r="M29" s="57">
        <f t="shared" si="6"/>
        <v>0</v>
      </c>
      <c r="N29" s="32">
        <f t="shared" si="13"/>
        <v>9.9959060142015041E-2</v>
      </c>
      <c r="O29" s="32">
        <f t="shared" si="0"/>
        <v>0.11089588640312939</v>
      </c>
      <c r="P29" s="33">
        <f t="shared" si="1"/>
        <v>0.10539472828376648</v>
      </c>
      <c r="Q29" s="41"/>
      <c r="R29" s="58">
        <f t="shared" si="10"/>
        <v>21.591156990675248</v>
      </c>
      <c r="S29" s="58">
        <f t="shared" si="11"/>
        <v>23.953511463075948</v>
      </c>
      <c r="T29" s="58">
        <f t="shared" si="12"/>
        <v>22.765261309293557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1757.221277039718</v>
      </c>
      <c r="F30" s="56">
        <v>1983.6861502699921</v>
      </c>
      <c r="G30" s="57">
        <f t="shared" si="4"/>
        <v>3740.9074273097103</v>
      </c>
      <c r="H30" s="56">
        <v>84</v>
      </c>
      <c r="I30" s="56">
        <v>83</v>
      </c>
      <c r="J30" s="57">
        <f t="shared" si="5"/>
        <v>167</v>
      </c>
      <c r="K30" s="56">
        <v>0</v>
      </c>
      <c r="L30" s="56">
        <v>0</v>
      </c>
      <c r="M30" s="57">
        <f t="shared" si="6"/>
        <v>0</v>
      </c>
      <c r="N30" s="32">
        <f t="shared" si="13"/>
        <v>9.6848615357127313E-2</v>
      </c>
      <c r="O30" s="32">
        <f t="shared" si="0"/>
        <v>0.11064737562862517</v>
      </c>
      <c r="P30" s="33">
        <f t="shared" si="1"/>
        <v>0.10370668183936878</v>
      </c>
      <c r="Q30" s="41"/>
      <c r="R30" s="58">
        <f t="shared" si="10"/>
        <v>20.919300917139498</v>
      </c>
      <c r="S30" s="58">
        <f t="shared" si="11"/>
        <v>23.899833135783037</v>
      </c>
      <c r="T30" s="58">
        <f t="shared" si="12"/>
        <v>22.400643277303654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1571.00700684653</v>
      </c>
      <c r="F31" s="56">
        <v>1974.0111621553021</v>
      </c>
      <c r="G31" s="57">
        <f t="shared" si="4"/>
        <v>3545.0181690018321</v>
      </c>
      <c r="H31" s="56">
        <v>90</v>
      </c>
      <c r="I31" s="56">
        <v>84</v>
      </c>
      <c r="J31" s="57">
        <f t="shared" si="5"/>
        <v>174</v>
      </c>
      <c r="K31" s="56">
        <v>0</v>
      </c>
      <c r="L31" s="56">
        <v>0</v>
      </c>
      <c r="M31" s="57">
        <f t="shared" si="6"/>
        <v>0</v>
      </c>
      <c r="N31" s="32">
        <f t="shared" si="13"/>
        <v>8.0813117636138368E-2</v>
      </c>
      <c r="O31" s="32">
        <f t="shared" si="0"/>
        <v>0.10879691149445007</v>
      </c>
      <c r="P31" s="33">
        <f t="shared" si="1"/>
        <v>9.4322535360840579E-2</v>
      </c>
      <c r="Q31" s="41"/>
      <c r="R31" s="58">
        <f t="shared" si="10"/>
        <v>17.455633409405888</v>
      </c>
      <c r="S31" s="58">
        <f t="shared" si="11"/>
        <v>23.500132882801218</v>
      </c>
      <c r="T31" s="58">
        <f t="shared" si="12"/>
        <v>20.373667637941566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1427.9943995010838</v>
      </c>
      <c r="F32" s="56">
        <v>1955.9568610266895</v>
      </c>
      <c r="G32" s="57">
        <f t="shared" si="4"/>
        <v>3383.9512605277732</v>
      </c>
      <c r="H32" s="56">
        <v>84</v>
      </c>
      <c r="I32" s="56">
        <v>84</v>
      </c>
      <c r="J32" s="57">
        <f t="shared" si="5"/>
        <v>168</v>
      </c>
      <c r="K32" s="56">
        <v>0</v>
      </c>
      <c r="L32" s="56">
        <v>0</v>
      </c>
      <c r="M32" s="57">
        <f t="shared" si="6"/>
        <v>0</v>
      </c>
      <c r="N32" s="32">
        <f t="shared" si="13"/>
        <v>7.8703395034230808E-2</v>
      </c>
      <c r="O32" s="32">
        <f t="shared" si="0"/>
        <v>0.10780185521531578</v>
      </c>
      <c r="P32" s="33">
        <f t="shared" si="1"/>
        <v>9.3252625124773295E-2</v>
      </c>
      <c r="Q32" s="41"/>
      <c r="R32" s="58">
        <f t="shared" si="10"/>
        <v>16.999933327393855</v>
      </c>
      <c r="S32" s="58">
        <f t="shared" si="11"/>
        <v>23.285200726508208</v>
      </c>
      <c r="T32" s="58">
        <f t="shared" si="12"/>
        <v>20.142567026951031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980.40116073220236</v>
      </c>
      <c r="F33" s="56">
        <v>1644.2955959696717</v>
      </c>
      <c r="G33" s="57">
        <f t="shared" si="4"/>
        <v>2624.6967567018742</v>
      </c>
      <c r="H33" s="56">
        <v>84</v>
      </c>
      <c r="I33" s="56">
        <v>84</v>
      </c>
      <c r="J33" s="57">
        <f t="shared" si="5"/>
        <v>168</v>
      </c>
      <c r="K33" s="56">
        <v>0</v>
      </c>
      <c r="L33" s="56">
        <v>0</v>
      </c>
      <c r="M33" s="57">
        <f t="shared" si="6"/>
        <v>0</v>
      </c>
      <c r="N33" s="32">
        <f t="shared" si="13"/>
        <v>5.4034455507727203E-2</v>
      </c>
      <c r="O33" s="32">
        <f t="shared" si="0"/>
        <v>9.062475727346074E-2</v>
      </c>
      <c r="P33" s="33">
        <f t="shared" si="1"/>
        <v>7.2329606390593978E-2</v>
      </c>
      <c r="Q33" s="41"/>
      <c r="R33" s="58">
        <f t="shared" si="10"/>
        <v>11.671442389669076</v>
      </c>
      <c r="S33" s="58">
        <f t="shared" si="11"/>
        <v>19.574947571067518</v>
      </c>
      <c r="T33" s="58">
        <f t="shared" si="12"/>
        <v>15.623194980368298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464.05522870311034</v>
      </c>
      <c r="F34" s="56">
        <v>668.2053782622196</v>
      </c>
      <c r="G34" s="57">
        <f t="shared" si="4"/>
        <v>1132.26060696533</v>
      </c>
      <c r="H34" s="56">
        <v>84</v>
      </c>
      <c r="I34" s="56">
        <v>84</v>
      </c>
      <c r="J34" s="57">
        <f t="shared" si="5"/>
        <v>168</v>
      </c>
      <c r="K34" s="56">
        <v>0</v>
      </c>
      <c r="L34" s="56">
        <v>0</v>
      </c>
      <c r="M34" s="57">
        <f t="shared" si="6"/>
        <v>0</v>
      </c>
      <c r="N34" s="32">
        <f t="shared" si="13"/>
        <v>2.5576236149862784E-2</v>
      </c>
      <c r="O34" s="32">
        <f t="shared" si="0"/>
        <v>3.6827897831912454E-2</v>
      </c>
      <c r="P34" s="33">
        <f t="shared" si="1"/>
        <v>3.1202066990887622E-2</v>
      </c>
      <c r="Q34" s="41"/>
      <c r="R34" s="58">
        <f t="shared" si="10"/>
        <v>5.5244670083703609</v>
      </c>
      <c r="S34" s="58">
        <f t="shared" si="11"/>
        <v>7.9548259316930903</v>
      </c>
      <c r="T34" s="58">
        <f t="shared" si="12"/>
        <v>6.739646470031726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263.1812233067597</v>
      </c>
      <c r="F35" s="56">
        <v>372.30019397596209</v>
      </c>
      <c r="G35" s="57">
        <f t="shared" si="4"/>
        <v>635.48141728272185</v>
      </c>
      <c r="H35" s="56">
        <v>85</v>
      </c>
      <c r="I35" s="56">
        <v>85</v>
      </c>
      <c r="J35" s="57">
        <f t="shared" si="5"/>
        <v>170</v>
      </c>
      <c r="K35" s="56">
        <v>0</v>
      </c>
      <c r="L35" s="56">
        <v>0</v>
      </c>
      <c r="M35" s="57">
        <f t="shared" si="6"/>
        <v>0</v>
      </c>
      <c r="N35" s="32">
        <f t="shared" si="13"/>
        <v>1.433448928686055E-2</v>
      </c>
      <c r="O35" s="32">
        <f t="shared" si="0"/>
        <v>2.0277788342917324E-2</v>
      </c>
      <c r="P35" s="33">
        <f t="shared" si="1"/>
        <v>1.730613881488894E-2</v>
      </c>
      <c r="Q35" s="41"/>
      <c r="R35" s="58">
        <f t="shared" si="10"/>
        <v>3.0962496859618787</v>
      </c>
      <c r="S35" s="58">
        <f t="shared" si="11"/>
        <v>4.3800022820701425</v>
      </c>
      <c r="T35" s="58">
        <f t="shared" si="12"/>
        <v>3.738125984016011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57.044934395040443</v>
      </c>
      <c r="F36" s="61">
        <v>138.99999999999997</v>
      </c>
      <c r="G36" s="62">
        <f t="shared" si="4"/>
        <v>196.0449343950404</v>
      </c>
      <c r="H36" s="61">
        <v>84</v>
      </c>
      <c r="I36" s="61">
        <v>84</v>
      </c>
      <c r="J36" s="62">
        <f t="shared" si="5"/>
        <v>168</v>
      </c>
      <c r="K36" s="61">
        <v>0</v>
      </c>
      <c r="L36" s="61">
        <v>0</v>
      </c>
      <c r="M36" s="62">
        <f t="shared" si="6"/>
        <v>0</v>
      </c>
      <c r="N36" s="34">
        <f t="shared" si="13"/>
        <v>3.1440109344709239E-3</v>
      </c>
      <c r="O36" s="34">
        <f t="shared" si="0"/>
        <v>7.6609347442680763E-3</v>
      </c>
      <c r="P36" s="35">
        <f t="shared" si="1"/>
        <v>5.4024728393694994E-3</v>
      </c>
      <c r="Q36" s="41"/>
      <c r="R36" s="58">
        <f t="shared" si="10"/>
        <v>0.6791063618457196</v>
      </c>
      <c r="S36" s="58">
        <f t="shared" si="11"/>
        <v>1.6547619047619044</v>
      </c>
      <c r="T36" s="58">
        <f t="shared" si="12"/>
        <v>1.1669341333038119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2518.1965505278399</v>
      </c>
      <c r="F37" s="64">
        <v>2959.9102168343088</v>
      </c>
      <c r="G37" s="65">
        <f t="shared" si="4"/>
        <v>5478.1067673621492</v>
      </c>
      <c r="H37" s="64">
        <v>42</v>
      </c>
      <c r="I37" s="64">
        <v>42</v>
      </c>
      <c r="J37" s="65">
        <f t="shared" si="5"/>
        <v>84</v>
      </c>
      <c r="K37" s="64">
        <v>42</v>
      </c>
      <c r="L37" s="64">
        <v>38</v>
      </c>
      <c r="M37" s="65">
        <f t="shared" si="6"/>
        <v>80</v>
      </c>
      <c r="N37" s="30">
        <f t="shared" si="13"/>
        <v>0.12921780329063218</v>
      </c>
      <c r="O37" s="30">
        <f t="shared" si="0"/>
        <v>0.16002974788247776</v>
      </c>
      <c r="P37" s="31">
        <f t="shared" si="1"/>
        <v>0.1442214292165688</v>
      </c>
      <c r="Q37" s="41"/>
      <c r="R37" s="58">
        <f t="shared" si="10"/>
        <v>29.978530363426664</v>
      </c>
      <c r="S37" s="58">
        <f t="shared" si="11"/>
        <v>36.998877710428857</v>
      </c>
      <c r="T37" s="58">
        <f t="shared" si="12"/>
        <v>33.403090044891151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2421.7629657923949</v>
      </c>
      <c r="F38" s="56">
        <v>2967.2475893698002</v>
      </c>
      <c r="G38" s="57">
        <f t="shared" si="4"/>
        <v>5389.0105551621946</v>
      </c>
      <c r="H38" s="56">
        <v>42</v>
      </c>
      <c r="I38" s="56">
        <v>42</v>
      </c>
      <c r="J38" s="57">
        <f t="shared" si="5"/>
        <v>84</v>
      </c>
      <c r="K38" s="56">
        <v>49</v>
      </c>
      <c r="L38" s="56">
        <v>41</v>
      </c>
      <c r="M38" s="57">
        <f t="shared" si="6"/>
        <v>90</v>
      </c>
      <c r="N38" s="32">
        <f t="shared" si="13"/>
        <v>0.11410492677122101</v>
      </c>
      <c r="O38" s="32">
        <f t="shared" si="0"/>
        <v>0.15422284768034306</v>
      </c>
      <c r="P38" s="33">
        <f t="shared" si="1"/>
        <v>0.13318037156885612</v>
      </c>
      <c r="Q38" s="41"/>
      <c r="R38" s="58">
        <f t="shared" si="10"/>
        <v>26.61277984387247</v>
      </c>
      <c r="S38" s="58">
        <f t="shared" si="11"/>
        <v>35.749970956262651</v>
      </c>
      <c r="T38" s="58">
        <f t="shared" si="12"/>
        <v>30.971325029667785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2346.643335028517</v>
      </c>
      <c r="F39" s="56">
        <v>2938.3623373700848</v>
      </c>
      <c r="G39" s="57">
        <f t="shared" si="4"/>
        <v>5285.0056723986017</v>
      </c>
      <c r="H39" s="56">
        <v>42</v>
      </c>
      <c r="I39" s="56">
        <v>42</v>
      </c>
      <c r="J39" s="57">
        <f t="shared" si="5"/>
        <v>84</v>
      </c>
      <c r="K39" s="56">
        <v>42</v>
      </c>
      <c r="L39" s="56">
        <v>41</v>
      </c>
      <c r="M39" s="57">
        <f t="shared" si="6"/>
        <v>83</v>
      </c>
      <c r="N39" s="32">
        <f t="shared" si="13"/>
        <v>0.12041478525392636</v>
      </c>
      <c r="O39" s="32">
        <f t="shared" si="0"/>
        <v>0.15272153520634538</v>
      </c>
      <c r="P39" s="33">
        <f t="shared" si="1"/>
        <v>0.13646471990287651</v>
      </c>
      <c r="Q39" s="41"/>
      <c r="R39" s="58">
        <f t="shared" si="10"/>
        <v>27.936230178910915</v>
      </c>
      <c r="S39" s="58">
        <f t="shared" si="11"/>
        <v>35.401955871928735</v>
      </c>
      <c r="T39" s="58">
        <f t="shared" si="12"/>
        <v>31.646740553285042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2282.4620418064978</v>
      </c>
      <c r="F40" s="56">
        <v>2936.3172779538354</v>
      </c>
      <c r="G40" s="57">
        <f t="shared" si="4"/>
        <v>5218.7793197603332</v>
      </c>
      <c r="H40" s="56">
        <v>42</v>
      </c>
      <c r="I40" s="56">
        <v>42</v>
      </c>
      <c r="J40" s="57">
        <f t="shared" si="5"/>
        <v>84</v>
      </c>
      <c r="K40" s="56">
        <v>42</v>
      </c>
      <c r="L40" s="56">
        <v>42</v>
      </c>
      <c r="M40" s="57">
        <f t="shared" si="6"/>
        <v>84</v>
      </c>
      <c r="N40" s="32">
        <f t="shared" si="13"/>
        <v>0.11712141019122013</v>
      </c>
      <c r="O40" s="32">
        <f t="shared" si="0"/>
        <v>0.15067309513309909</v>
      </c>
      <c r="P40" s="33">
        <f t="shared" si="1"/>
        <v>0.13389725266215963</v>
      </c>
      <c r="Q40" s="41"/>
      <c r="R40" s="58">
        <f t="shared" si="10"/>
        <v>27.172167164363071</v>
      </c>
      <c r="S40" s="58">
        <f t="shared" si="11"/>
        <v>34.956158070878992</v>
      </c>
      <c r="T40" s="58">
        <f t="shared" si="12"/>
        <v>31.064162617621029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2254.7275202446799</v>
      </c>
      <c r="F41" s="56">
        <v>2884.6331482785099</v>
      </c>
      <c r="G41" s="57">
        <f t="shared" si="4"/>
        <v>5139.3606685231898</v>
      </c>
      <c r="H41" s="56">
        <v>42</v>
      </c>
      <c r="I41" s="56">
        <v>42</v>
      </c>
      <c r="J41" s="57">
        <f t="shared" si="5"/>
        <v>84</v>
      </c>
      <c r="K41" s="56">
        <v>42</v>
      </c>
      <c r="L41" s="56">
        <v>42</v>
      </c>
      <c r="M41" s="57">
        <f t="shared" si="6"/>
        <v>84</v>
      </c>
      <c r="N41" s="32">
        <f t="shared" si="13"/>
        <v>0.11569825124408251</v>
      </c>
      <c r="O41" s="32">
        <f t="shared" si="0"/>
        <v>0.14802099488292847</v>
      </c>
      <c r="P41" s="33">
        <f t="shared" si="1"/>
        <v>0.13185962306350549</v>
      </c>
      <c r="Q41" s="41"/>
      <c r="R41" s="58">
        <f t="shared" si="10"/>
        <v>26.841994288627141</v>
      </c>
      <c r="S41" s="58">
        <f t="shared" si="11"/>
        <v>34.340870812839405</v>
      </c>
      <c r="T41" s="58">
        <f t="shared" si="12"/>
        <v>30.591432550733273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1762.1415620369853</v>
      </c>
      <c r="F42" s="56">
        <v>1153.7521128771716</v>
      </c>
      <c r="G42" s="57">
        <f t="shared" si="4"/>
        <v>2915.8936749141567</v>
      </c>
      <c r="H42" s="56">
        <v>0</v>
      </c>
      <c r="I42" s="56">
        <v>0</v>
      </c>
      <c r="J42" s="57">
        <f t="shared" si="5"/>
        <v>0</v>
      </c>
      <c r="K42" s="56">
        <v>42</v>
      </c>
      <c r="L42" s="56">
        <v>42</v>
      </c>
      <c r="M42" s="57">
        <f t="shared" si="6"/>
        <v>84</v>
      </c>
      <c r="N42" s="32">
        <f t="shared" si="13"/>
        <v>0.16917641724625435</v>
      </c>
      <c r="O42" s="32">
        <f t="shared" si="0"/>
        <v>0.11076729194289282</v>
      </c>
      <c r="P42" s="33">
        <f t="shared" si="1"/>
        <v>0.13997185459457356</v>
      </c>
      <c r="Q42" s="41"/>
      <c r="R42" s="58">
        <f t="shared" si="10"/>
        <v>41.955751477071075</v>
      </c>
      <c r="S42" s="58">
        <f t="shared" si="11"/>
        <v>27.470288401837418</v>
      </c>
      <c r="T42" s="58">
        <f t="shared" si="12"/>
        <v>34.713019939454249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1541.1134109044788</v>
      </c>
      <c r="F43" s="56">
        <v>1118.0396775193992</v>
      </c>
      <c r="G43" s="57">
        <f t="shared" si="4"/>
        <v>2659.1530884238782</v>
      </c>
      <c r="H43" s="56">
        <v>0</v>
      </c>
      <c r="I43" s="56">
        <v>0</v>
      </c>
      <c r="J43" s="57">
        <f t="shared" si="5"/>
        <v>0</v>
      </c>
      <c r="K43" s="56">
        <v>42</v>
      </c>
      <c r="L43" s="56">
        <v>42</v>
      </c>
      <c r="M43" s="57">
        <f t="shared" si="6"/>
        <v>84</v>
      </c>
      <c r="N43" s="32">
        <f t="shared" si="13"/>
        <v>0.14795635665365581</v>
      </c>
      <c r="O43" s="32">
        <f t="shared" si="0"/>
        <v>0.10733867871730023</v>
      </c>
      <c r="P43" s="33">
        <f t="shared" si="1"/>
        <v>0.12764751768547802</v>
      </c>
      <c r="Q43" s="41"/>
      <c r="R43" s="58">
        <f t="shared" si="10"/>
        <v>36.693176450106634</v>
      </c>
      <c r="S43" s="58">
        <f t="shared" si="11"/>
        <v>26.619992321890457</v>
      </c>
      <c r="T43" s="58">
        <f t="shared" si="12"/>
        <v>31.656584385998549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1471.6886773771078</v>
      </c>
      <c r="F44" s="56">
        <v>1125.8239874704293</v>
      </c>
      <c r="G44" s="57">
        <f t="shared" si="4"/>
        <v>2597.5126648475371</v>
      </c>
      <c r="H44" s="56">
        <v>0</v>
      </c>
      <c r="I44" s="56">
        <v>0</v>
      </c>
      <c r="J44" s="57">
        <f t="shared" si="5"/>
        <v>0</v>
      </c>
      <c r="K44" s="56">
        <v>42</v>
      </c>
      <c r="L44" s="56">
        <v>42</v>
      </c>
      <c r="M44" s="57">
        <f t="shared" si="6"/>
        <v>84</v>
      </c>
      <c r="N44" s="32">
        <f t="shared" si="13"/>
        <v>0.14129115566216471</v>
      </c>
      <c r="O44" s="32">
        <f t="shared" si="0"/>
        <v>0.10808602030246058</v>
      </c>
      <c r="P44" s="33">
        <f t="shared" si="1"/>
        <v>0.12468858798231265</v>
      </c>
      <c r="Q44" s="41"/>
      <c r="R44" s="58">
        <f t="shared" si="10"/>
        <v>35.040206604216849</v>
      </c>
      <c r="S44" s="58">
        <f t="shared" si="11"/>
        <v>26.805333035010221</v>
      </c>
      <c r="T44" s="58">
        <f t="shared" si="12"/>
        <v>30.922769819613535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1404.9256704355971</v>
      </c>
      <c r="F45" s="56">
        <v>1133.9013072147141</v>
      </c>
      <c r="G45" s="57">
        <f t="shared" si="4"/>
        <v>2538.8269776503112</v>
      </c>
      <c r="H45" s="56">
        <v>0</v>
      </c>
      <c r="I45" s="56">
        <v>0</v>
      </c>
      <c r="J45" s="57">
        <f t="shared" si="5"/>
        <v>0</v>
      </c>
      <c r="K45" s="56">
        <v>42</v>
      </c>
      <c r="L45" s="56">
        <v>42</v>
      </c>
      <c r="M45" s="57">
        <f t="shared" si="6"/>
        <v>84</v>
      </c>
      <c r="N45" s="32">
        <f t="shared" si="13"/>
        <v>0.13488149677761108</v>
      </c>
      <c r="O45" s="32">
        <f t="shared" si="0"/>
        <v>0.10886149262814075</v>
      </c>
      <c r="P45" s="33">
        <f t="shared" si="1"/>
        <v>0.12187149470287592</v>
      </c>
      <c r="Q45" s="41"/>
      <c r="R45" s="58">
        <f t="shared" si="10"/>
        <v>33.450611200847547</v>
      </c>
      <c r="S45" s="58">
        <f t="shared" si="11"/>
        <v>26.997650171778908</v>
      </c>
      <c r="T45" s="58">
        <f t="shared" si="12"/>
        <v>30.224130686313227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1366.3303180947464</v>
      </c>
      <c r="F46" s="56">
        <v>1143.1052229619795</v>
      </c>
      <c r="G46" s="57">
        <f t="shared" si="4"/>
        <v>2509.4355410567259</v>
      </c>
      <c r="H46" s="56">
        <v>0</v>
      </c>
      <c r="I46" s="56">
        <v>0</v>
      </c>
      <c r="J46" s="57">
        <f t="shared" si="5"/>
        <v>0</v>
      </c>
      <c r="K46" s="56">
        <v>42</v>
      </c>
      <c r="L46" s="56">
        <v>42</v>
      </c>
      <c r="M46" s="57">
        <f t="shared" si="6"/>
        <v>84</v>
      </c>
      <c r="N46" s="32">
        <f t="shared" si="13"/>
        <v>0.13117610580786737</v>
      </c>
      <c r="O46" s="32">
        <f t="shared" si="0"/>
        <v>0.10974512509235594</v>
      </c>
      <c r="P46" s="33">
        <f t="shared" si="1"/>
        <v>0.12046061545011165</v>
      </c>
      <c r="Q46" s="41"/>
      <c r="R46" s="58">
        <f t="shared" si="10"/>
        <v>32.531674240351109</v>
      </c>
      <c r="S46" s="58">
        <f t="shared" si="11"/>
        <v>27.216791022904275</v>
      </c>
      <c r="T46" s="58">
        <f t="shared" si="12"/>
        <v>29.874232631627688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1322.6183451363172</v>
      </c>
      <c r="F47" s="56">
        <v>1129.1727244067904</v>
      </c>
      <c r="G47" s="57">
        <f t="shared" si="4"/>
        <v>2451.7910695431074</v>
      </c>
      <c r="H47" s="56">
        <v>0</v>
      </c>
      <c r="I47" s="56">
        <v>0</v>
      </c>
      <c r="J47" s="57">
        <f t="shared" si="5"/>
        <v>0</v>
      </c>
      <c r="K47" s="56">
        <v>42</v>
      </c>
      <c r="L47" s="56">
        <v>42</v>
      </c>
      <c r="M47" s="57">
        <f t="shared" si="6"/>
        <v>84</v>
      </c>
      <c r="N47" s="32">
        <f t="shared" si="13"/>
        <v>0.12697948782030696</v>
      </c>
      <c r="O47" s="32">
        <f t="shared" si="0"/>
        <v>0.10840751962430784</v>
      </c>
      <c r="P47" s="33">
        <f t="shared" si="1"/>
        <v>0.11769350372230739</v>
      </c>
      <c r="Q47" s="41"/>
      <c r="R47" s="58">
        <f t="shared" si="10"/>
        <v>31.490912979436125</v>
      </c>
      <c r="S47" s="58">
        <f t="shared" si="11"/>
        <v>26.885064866828344</v>
      </c>
      <c r="T47" s="58">
        <f t="shared" si="12"/>
        <v>29.187988923132231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1307.1984504358848</v>
      </c>
      <c r="F48" s="56">
        <v>610.10630410808994</v>
      </c>
      <c r="G48" s="57">
        <f t="shared" si="4"/>
        <v>1917.3047545439747</v>
      </c>
      <c r="H48" s="56">
        <v>0</v>
      </c>
      <c r="I48" s="56">
        <v>0</v>
      </c>
      <c r="J48" s="57">
        <f t="shared" ref="J48:J58" si="14">+H48+I48</f>
        <v>0</v>
      </c>
      <c r="K48" s="56">
        <v>42</v>
      </c>
      <c r="L48" s="56">
        <v>42</v>
      </c>
      <c r="M48" s="57">
        <f t="shared" ref="M48:M58" si="15">+K48+L48</f>
        <v>84</v>
      </c>
      <c r="N48" s="32">
        <f t="shared" ref="N48" si="16">+E48/(H48*216+K48*248)</f>
        <v>0.12549908318316866</v>
      </c>
      <c r="O48" s="32">
        <f t="shared" ref="O48" si="17">+F48/(I48*216+L48*248)</f>
        <v>5.8573953927427987E-2</v>
      </c>
      <c r="P48" s="33">
        <f t="shared" ref="P48" si="18">+G48/(J48*216+M48*248)</f>
        <v>9.2036518555298319E-2</v>
      </c>
      <c r="Q48" s="41"/>
      <c r="R48" s="58">
        <f t="shared" ref="R48" si="19">+E48/(H48+K48)</f>
        <v>31.123772629425826</v>
      </c>
      <c r="S48" s="58">
        <f t="shared" ref="S48" si="20">+F48/(I48+L48)</f>
        <v>14.526340574002141</v>
      </c>
      <c r="T48" s="58">
        <f t="shared" ref="T48" si="21">+G48/(J48+M48)</f>
        <v>22.825056601713985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1229.5081989371788</v>
      </c>
      <c r="F49" s="56">
        <v>629.11618204964395</v>
      </c>
      <c r="G49" s="57">
        <f t="shared" si="4"/>
        <v>1858.6243809868229</v>
      </c>
      <c r="H49" s="56">
        <v>0</v>
      </c>
      <c r="I49" s="56">
        <v>0</v>
      </c>
      <c r="J49" s="57">
        <f t="shared" si="14"/>
        <v>0</v>
      </c>
      <c r="K49" s="56">
        <v>42</v>
      </c>
      <c r="L49" s="56">
        <v>42</v>
      </c>
      <c r="M49" s="57">
        <f t="shared" si="15"/>
        <v>84</v>
      </c>
      <c r="N49" s="32">
        <f t="shared" si="13"/>
        <v>0.11804034167983668</v>
      </c>
      <c r="O49" s="32">
        <f t="shared" si="0"/>
        <v>6.0399019013982716E-2</v>
      </c>
      <c r="P49" s="33">
        <f t="shared" si="1"/>
        <v>8.9219680346909705E-2</v>
      </c>
      <c r="Q49" s="41"/>
      <c r="R49" s="58">
        <f t="shared" si="10"/>
        <v>29.274004736599494</v>
      </c>
      <c r="S49" s="58">
        <f t="shared" si="11"/>
        <v>14.978956715467714</v>
      </c>
      <c r="T49" s="58">
        <f t="shared" si="12"/>
        <v>22.126480726033606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1211.0362573338659</v>
      </c>
      <c r="F50" s="56">
        <v>627.7832925617206</v>
      </c>
      <c r="G50" s="57">
        <f t="shared" si="4"/>
        <v>1838.8195498955865</v>
      </c>
      <c r="H50" s="56">
        <v>0</v>
      </c>
      <c r="I50" s="56">
        <v>0</v>
      </c>
      <c r="J50" s="57">
        <f t="shared" si="14"/>
        <v>0</v>
      </c>
      <c r="K50" s="56">
        <v>42</v>
      </c>
      <c r="L50" s="56">
        <v>42</v>
      </c>
      <c r="M50" s="57">
        <f t="shared" si="15"/>
        <v>84</v>
      </c>
      <c r="N50" s="32">
        <f t="shared" si="13"/>
        <v>0.11626692178704551</v>
      </c>
      <c r="O50" s="32">
        <f t="shared" si="0"/>
        <v>6.0271053433344914E-2</v>
      </c>
      <c r="P50" s="33">
        <f t="shared" si="1"/>
        <v>8.8268987610195207E-2</v>
      </c>
      <c r="Q50" s="41"/>
      <c r="R50" s="58">
        <f t="shared" si="10"/>
        <v>28.834196603187284</v>
      </c>
      <c r="S50" s="58">
        <f t="shared" si="11"/>
        <v>14.947221251469538</v>
      </c>
      <c r="T50" s="58">
        <f t="shared" si="12"/>
        <v>21.890708927328411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1198.8746882658247</v>
      </c>
      <c r="F51" s="56">
        <v>553.33004694187798</v>
      </c>
      <c r="G51" s="57">
        <f t="shared" si="4"/>
        <v>1752.2047352077027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42</v>
      </c>
      <c r="M51" s="57">
        <f t="shared" si="15"/>
        <v>84</v>
      </c>
      <c r="N51" s="32">
        <f t="shared" si="13"/>
        <v>0.11509933643105076</v>
      </c>
      <c r="O51" s="32">
        <f t="shared" si="0"/>
        <v>5.3123084383820851E-2</v>
      </c>
      <c r="P51" s="33">
        <f t="shared" si="1"/>
        <v>8.4111210407435799E-2</v>
      </c>
      <c r="Q51" s="41"/>
      <c r="R51" s="58">
        <f t="shared" si="10"/>
        <v>28.544635434900588</v>
      </c>
      <c r="S51" s="58">
        <f t="shared" si="11"/>
        <v>13.174524927187571</v>
      </c>
      <c r="T51" s="58">
        <f t="shared" si="12"/>
        <v>20.85958018104408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1195.155644710434</v>
      </c>
      <c r="F52" s="56">
        <v>558.12856559590352</v>
      </c>
      <c r="G52" s="57">
        <f t="shared" si="4"/>
        <v>1753.2842103063376</v>
      </c>
      <c r="H52" s="56">
        <v>0</v>
      </c>
      <c r="I52" s="56">
        <v>0</v>
      </c>
      <c r="J52" s="57">
        <f t="shared" si="14"/>
        <v>0</v>
      </c>
      <c r="K52" s="56">
        <v>42</v>
      </c>
      <c r="L52" s="56">
        <v>42</v>
      </c>
      <c r="M52" s="57">
        <f t="shared" si="15"/>
        <v>84</v>
      </c>
      <c r="N52" s="32">
        <f t="shared" si="13"/>
        <v>0.11474228539846716</v>
      </c>
      <c r="O52" s="32">
        <f t="shared" si="0"/>
        <v>5.3583771658592891E-2</v>
      </c>
      <c r="P52" s="33">
        <f t="shared" si="1"/>
        <v>8.4163028528530026E-2</v>
      </c>
      <c r="Q52" s="41"/>
      <c r="R52" s="58">
        <f t="shared" si="10"/>
        <v>28.456086778819856</v>
      </c>
      <c r="S52" s="58">
        <f t="shared" si="11"/>
        <v>13.288775371331036</v>
      </c>
      <c r="T52" s="58">
        <f t="shared" si="12"/>
        <v>20.872431075075447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1149.9303232196189</v>
      </c>
      <c r="F53" s="56">
        <v>555.64853259826202</v>
      </c>
      <c r="G53" s="57">
        <f t="shared" si="4"/>
        <v>1705.578855817881</v>
      </c>
      <c r="H53" s="56">
        <v>0</v>
      </c>
      <c r="I53" s="56">
        <v>0</v>
      </c>
      <c r="J53" s="57">
        <f t="shared" si="14"/>
        <v>0</v>
      </c>
      <c r="K53" s="56">
        <v>41</v>
      </c>
      <c r="L53" s="56">
        <v>42</v>
      </c>
      <c r="M53" s="57">
        <f t="shared" si="15"/>
        <v>83</v>
      </c>
      <c r="N53" s="32">
        <f t="shared" si="13"/>
        <v>0.11309306876668164</v>
      </c>
      <c r="O53" s="32">
        <f t="shared" si="0"/>
        <v>5.3345673252521313E-2</v>
      </c>
      <c r="P53" s="33">
        <f t="shared" si="1"/>
        <v>8.285944694023907E-2</v>
      </c>
      <c r="Q53" s="41"/>
      <c r="R53" s="58">
        <f t="shared" si="10"/>
        <v>28.047081054137045</v>
      </c>
      <c r="S53" s="58">
        <f t="shared" si="11"/>
        <v>13.229726966625286</v>
      </c>
      <c r="T53" s="58">
        <f t="shared" si="12"/>
        <v>20.54914284117929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1110.3865812194697</v>
      </c>
      <c r="F54" s="56">
        <v>524.95662731936306</v>
      </c>
      <c r="G54" s="57">
        <f t="shared" si="4"/>
        <v>1635.3432085388326</v>
      </c>
      <c r="H54" s="56">
        <v>0</v>
      </c>
      <c r="I54" s="56">
        <v>0</v>
      </c>
      <c r="J54" s="57">
        <f t="shared" si="14"/>
        <v>0</v>
      </c>
      <c r="K54" s="56">
        <v>41</v>
      </c>
      <c r="L54" s="56">
        <v>42</v>
      </c>
      <c r="M54" s="57">
        <f t="shared" si="15"/>
        <v>83</v>
      </c>
      <c r="N54" s="32">
        <f t="shared" si="13"/>
        <v>0.10920403041104147</v>
      </c>
      <c r="O54" s="32">
        <f t="shared" si="0"/>
        <v>5.0399061762611663E-2</v>
      </c>
      <c r="P54" s="33">
        <f t="shared" si="1"/>
        <v>7.9447299287739637E-2</v>
      </c>
      <c r="Q54" s="41"/>
      <c r="R54" s="58">
        <f t="shared" si="10"/>
        <v>27.082599541938286</v>
      </c>
      <c r="S54" s="58">
        <f t="shared" si="11"/>
        <v>12.498967317127692</v>
      </c>
      <c r="T54" s="58">
        <f t="shared" si="12"/>
        <v>19.702930223359431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879.59028563338927</v>
      </c>
      <c r="F55" s="56">
        <v>472.30931502574515</v>
      </c>
      <c r="G55" s="57">
        <f t="shared" si="4"/>
        <v>1351.8996006591344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42</v>
      </c>
      <c r="M55" s="57">
        <f t="shared" si="15"/>
        <v>84</v>
      </c>
      <c r="N55" s="32">
        <f t="shared" si="13"/>
        <v>8.444607196941141E-2</v>
      </c>
      <c r="O55" s="32">
        <f t="shared" si="0"/>
        <v>4.5344596296634516E-2</v>
      </c>
      <c r="P55" s="33">
        <f t="shared" si="1"/>
        <v>6.4895334133022967E-2</v>
      </c>
      <c r="Q55" s="41"/>
      <c r="R55" s="58">
        <f t="shared" si="10"/>
        <v>20.942625848414032</v>
      </c>
      <c r="S55" s="58">
        <f t="shared" si="11"/>
        <v>11.245459881565361</v>
      </c>
      <c r="T55" s="58">
        <f t="shared" si="12"/>
        <v>16.094042864989696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855.97180620394158</v>
      </c>
      <c r="F56" s="56">
        <v>443.49592760181002</v>
      </c>
      <c r="G56" s="57">
        <f t="shared" si="4"/>
        <v>1299.4677338057515</v>
      </c>
      <c r="H56" s="56">
        <v>0</v>
      </c>
      <c r="I56" s="56">
        <v>0</v>
      </c>
      <c r="J56" s="57">
        <f t="shared" si="14"/>
        <v>0</v>
      </c>
      <c r="K56" s="56">
        <v>42</v>
      </c>
      <c r="L56" s="56">
        <v>42</v>
      </c>
      <c r="M56" s="57">
        <f t="shared" si="15"/>
        <v>84</v>
      </c>
      <c r="N56" s="32">
        <f t="shared" si="13"/>
        <v>8.2178552822959064E-2</v>
      </c>
      <c r="O56" s="32">
        <f t="shared" si="0"/>
        <v>4.2578334063153804E-2</v>
      </c>
      <c r="P56" s="33">
        <f t="shared" si="1"/>
        <v>6.2378443443056431E-2</v>
      </c>
      <c r="Q56" s="41"/>
      <c r="R56" s="58">
        <f t="shared" si="10"/>
        <v>20.380281100093846</v>
      </c>
      <c r="S56" s="58">
        <f t="shared" si="11"/>
        <v>10.559426847662143</v>
      </c>
      <c r="T56" s="58">
        <f t="shared" si="12"/>
        <v>15.469853973877994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697.68323713735947</v>
      </c>
      <c r="F57" s="56">
        <v>384.76470588235298</v>
      </c>
      <c r="G57" s="57">
        <f t="shared" si="4"/>
        <v>1082.4479430197125</v>
      </c>
      <c r="H57" s="56">
        <v>0</v>
      </c>
      <c r="I57" s="56">
        <v>0</v>
      </c>
      <c r="J57" s="57">
        <f t="shared" si="14"/>
        <v>0</v>
      </c>
      <c r="K57" s="56">
        <v>42</v>
      </c>
      <c r="L57" s="56">
        <v>42</v>
      </c>
      <c r="M57" s="57">
        <f t="shared" si="15"/>
        <v>84</v>
      </c>
      <c r="N57" s="32">
        <f t="shared" si="13"/>
        <v>6.6981877605353249E-2</v>
      </c>
      <c r="O57" s="32">
        <f t="shared" si="0"/>
        <v>3.6939775910364153E-2</v>
      </c>
      <c r="P57" s="33">
        <f t="shared" si="1"/>
        <v>5.1960826757858701E-2</v>
      </c>
      <c r="Q57" s="41"/>
      <c r="R57" s="58">
        <f t="shared" si="10"/>
        <v>16.611505646127608</v>
      </c>
      <c r="S57" s="58">
        <f t="shared" si="11"/>
        <v>9.1610644257703093</v>
      </c>
      <c r="T57" s="58">
        <f t="shared" si="12"/>
        <v>12.886285035948958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633.66609124524848</v>
      </c>
      <c r="F58" s="61">
        <v>380.00000000000006</v>
      </c>
      <c r="G58" s="62">
        <f t="shared" si="4"/>
        <v>1013.6660912452485</v>
      </c>
      <c r="H58" s="56">
        <v>0</v>
      </c>
      <c r="I58" s="56">
        <v>0</v>
      </c>
      <c r="J58" s="57">
        <f t="shared" si="14"/>
        <v>0</v>
      </c>
      <c r="K58" s="56">
        <v>42</v>
      </c>
      <c r="L58" s="56">
        <v>42</v>
      </c>
      <c r="M58" s="57">
        <f t="shared" si="15"/>
        <v>84</v>
      </c>
      <c r="N58" s="34">
        <f t="shared" si="13"/>
        <v>6.0835838253192061E-2</v>
      </c>
      <c r="O58" s="34">
        <f t="shared" si="0"/>
        <v>3.648233486943165E-2</v>
      </c>
      <c r="P58" s="35">
        <f t="shared" si="1"/>
        <v>4.8659086561311848E-2</v>
      </c>
      <c r="Q58" s="41"/>
      <c r="R58" s="58">
        <f t="shared" si="10"/>
        <v>15.08728788679163</v>
      </c>
      <c r="S58" s="58">
        <f t="shared" si="11"/>
        <v>9.0476190476190492</v>
      </c>
      <c r="T58" s="58">
        <f t="shared" si="12"/>
        <v>12.06745346720534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1768.7079822797232</v>
      </c>
      <c r="F59" s="64">
        <v>760.27155164461408</v>
      </c>
      <c r="G59" s="65">
        <f t="shared" si="4"/>
        <v>2528.9795339243374</v>
      </c>
      <c r="H59" s="66">
        <v>0</v>
      </c>
      <c r="I59" s="64">
        <v>0</v>
      </c>
      <c r="J59" s="65">
        <f t="shared" si="5"/>
        <v>0</v>
      </c>
      <c r="K59" s="66">
        <v>42</v>
      </c>
      <c r="L59" s="64">
        <v>42</v>
      </c>
      <c r="M59" s="65">
        <f t="shared" si="6"/>
        <v>84</v>
      </c>
      <c r="N59" s="30">
        <f t="shared" si="13"/>
        <v>0.16980683393622534</v>
      </c>
      <c r="O59" s="30">
        <f t="shared" si="0"/>
        <v>7.2990740365266329E-2</v>
      </c>
      <c r="P59" s="31">
        <f t="shared" si="1"/>
        <v>0.12139878715074584</v>
      </c>
      <c r="Q59" s="41"/>
      <c r="R59" s="58">
        <f t="shared" si="10"/>
        <v>42.112094816183884</v>
      </c>
      <c r="S59" s="58">
        <f t="shared" si="11"/>
        <v>18.10170361058605</v>
      </c>
      <c r="T59" s="58">
        <f t="shared" si="12"/>
        <v>30.10689921338497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1701.7943946519283</v>
      </c>
      <c r="F60" s="56">
        <v>742.19973177926374</v>
      </c>
      <c r="G60" s="57">
        <f t="shared" si="4"/>
        <v>2443.9941264311919</v>
      </c>
      <c r="H60" s="55">
        <v>0</v>
      </c>
      <c r="I60" s="56">
        <v>0</v>
      </c>
      <c r="J60" s="57">
        <f t="shared" ref="J60:J84" si="22">+H60+I60</f>
        <v>0</v>
      </c>
      <c r="K60" s="55">
        <v>42</v>
      </c>
      <c r="L60" s="56">
        <v>42</v>
      </c>
      <c r="M60" s="57">
        <f t="shared" ref="M60:M84" si="23">+K60+L60</f>
        <v>84</v>
      </c>
      <c r="N60" s="32">
        <f t="shared" si="13"/>
        <v>0.16338271838056148</v>
      </c>
      <c r="O60" s="32">
        <f t="shared" si="0"/>
        <v>7.1255734617824862E-2</v>
      </c>
      <c r="P60" s="33">
        <f t="shared" si="1"/>
        <v>0.11731922649919316</v>
      </c>
      <c r="Q60" s="41"/>
      <c r="R60" s="58">
        <f t="shared" si="10"/>
        <v>40.518914158379246</v>
      </c>
      <c r="S60" s="58">
        <f t="shared" si="11"/>
        <v>17.671422185220564</v>
      </c>
      <c r="T60" s="58">
        <f t="shared" si="12"/>
        <v>29.095168171799905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1641.9649085680378</v>
      </c>
      <c r="F61" s="56">
        <v>722.79607434281627</v>
      </c>
      <c r="G61" s="57">
        <f t="shared" si="4"/>
        <v>2364.7609829108542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42</v>
      </c>
      <c r="M61" s="57">
        <f t="shared" si="23"/>
        <v>84</v>
      </c>
      <c r="N61" s="32">
        <f t="shared" si="13"/>
        <v>0.15763872010061808</v>
      </c>
      <c r="O61" s="32">
        <f t="shared" si="0"/>
        <v>6.9392864280224301E-2</v>
      </c>
      <c r="P61" s="33">
        <f t="shared" si="1"/>
        <v>0.11351579219042118</v>
      </c>
      <c r="Q61" s="41"/>
      <c r="R61" s="58">
        <f t="shared" si="10"/>
        <v>39.094402584953279</v>
      </c>
      <c r="S61" s="58">
        <f t="shared" si="11"/>
        <v>17.209430341495626</v>
      </c>
      <c r="T61" s="58">
        <f t="shared" si="12"/>
        <v>28.151916463224456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1533.6074190550457</v>
      </c>
      <c r="F62" s="56">
        <v>739.22934696953882</v>
      </c>
      <c r="G62" s="57">
        <f t="shared" si="4"/>
        <v>2272.8367660245844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42</v>
      </c>
      <c r="M62" s="57">
        <f t="shared" si="23"/>
        <v>84</v>
      </c>
      <c r="N62" s="32">
        <f t="shared" si="13"/>
        <v>0.14723573531634462</v>
      </c>
      <c r="O62" s="32">
        <f t="shared" si="0"/>
        <v>7.0970559424878926E-2</v>
      </c>
      <c r="P62" s="33">
        <f t="shared" si="1"/>
        <v>0.10910314737061177</v>
      </c>
      <c r="Q62" s="41"/>
      <c r="R62" s="58">
        <f t="shared" si="10"/>
        <v>36.514462358453471</v>
      </c>
      <c r="S62" s="58">
        <f t="shared" si="11"/>
        <v>17.600698737369971</v>
      </c>
      <c r="T62" s="58">
        <f t="shared" si="12"/>
        <v>27.057580547911719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1428.7825710901691</v>
      </c>
      <c r="F63" s="56">
        <v>718.03028550221495</v>
      </c>
      <c r="G63" s="57">
        <f t="shared" si="4"/>
        <v>2146.8128565923839</v>
      </c>
      <c r="H63" s="55">
        <v>0</v>
      </c>
      <c r="I63" s="56">
        <v>0</v>
      </c>
      <c r="J63" s="57">
        <f t="shared" si="22"/>
        <v>0</v>
      </c>
      <c r="K63" s="55">
        <v>42</v>
      </c>
      <c r="L63" s="56">
        <v>42</v>
      </c>
      <c r="M63" s="57">
        <f t="shared" si="23"/>
        <v>84</v>
      </c>
      <c r="N63" s="32">
        <f t="shared" si="13"/>
        <v>0.13717190582662914</v>
      </c>
      <c r="O63" s="32">
        <f t="shared" si="0"/>
        <v>6.8935319268645823E-2</v>
      </c>
      <c r="P63" s="33">
        <f t="shared" si="1"/>
        <v>0.10305361254763748</v>
      </c>
      <c r="Q63" s="41"/>
      <c r="R63" s="58">
        <f t="shared" si="10"/>
        <v>34.018632645004026</v>
      </c>
      <c r="S63" s="58">
        <f t="shared" si="11"/>
        <v>17.095959178624167</v>
      </c>
      <c r="T63" s="58">
        <f t="shared" si="12"/>
        <v>25.557295911814094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1303.1169886900527</v>
      </c>
      <c r="F64" s="56">
        <v>711.12753065590675</v>
      </c>
      <c r="G64" s="57">
        <f t="shared" si="4"/>
        <v>2014.2445193459594</v>
      </c>
      <c r="H64" s="55">
        <v>0</v>
      </c>
      <c r="I64" s="56">
        <v>0</v>
      </c>
      <c r="J64" s="57">
        <f t="shared" si="22"/>
        <v>0</v>
      </c>
      <c r="K64" s="55">
        <v>42</v>
      </c>
      <c r="L64" s="56">
        <v>42</v>
      </c>
      <c r="M64" s="57">
        <f t="shared" si="23"/>
        <v>84</v>
      </c>
      <c r="N64" s="3">
        <f t="shared" si="13"/>
        <v>0.12510723777746283</v>
      </c>
      <c r="O64" s="3">
        <f t="shared" si="0"/>
        <v>6.8272612390160012E-2</v>
      </c>
      <c r="P64" s="4">
        <f t="shared" si="1"/>
        <v>9.6689925083811412E-2</v>
      </c>
      <c r="Q64" s="41"/>
      <c r="R64" s="58">
        <f t="shared" si="10"/>
        <v>31.02659496881078</v>
      </c>
      <c r="S64" s="58">
        <f t="shared" si="11"/>
        <v>16.931607872759685</v>
      </c>
      <c r="T64" s="58">
        <f t="shared" si="12"/>
        <v>23.979101420785231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1111.3329237821049</v>
      </c>
      <c r="F65" s="56">
        <v>622.12462990386007</v>
      </c>
      <c r="G65" s="57">
        <f t="shared" si="4"/>
        <v>1733.457553685965</v>
      </c>
      <c r="H65" s="55">
        <v>0</v>
      </c>
      <c r="I65" s="56">
        <v>0</v>
      </c>
      <c r="J65" s="57">
        <f t="shared" si="22"/>
        <v>0</v>
      </c>
      <c r="K65" s="55">
        <v>46</v>
      </c>
      <c r="L65" s="56">
        <v>42</v>
      </c>
      <c r="M65" s="57">
        <f t="shared" si="23"/>
        <v>88</v>
      </c>
      <c r="N65" s="3">
        <f t="shared" si="13"/>
        <v>9.7416981397449587E-2</v>
      </c>
      <c r="O65" s="3">
        <f t="shared" si="0"/>
        <v>5.9727787049141709E-2</v>
      </c>
      <c r="P65" s="4">
        <f t="shared" si="1"/>
        <v>7.9428956822120825E-2</v>
      </c>
      <c r="Q65" s="41"/>
      <c r="R65" s="58">
        <f t="shared" si="10"/>
        <v>24.159411386567498</v>
      </c>
      <c r="S65" s="58">
        <f t="shared" si="11"/>
        <v>14.812491188187144</v>
      </c>
      <c r="T65" s="58">
        <f t="shared" si="12"/>
        <v>19.698381291885966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436.21057383980286</v>
      </c>
      <c r="F66" s="56">
        <v>226.9570627982813</v>
      </c>
      <c r="G66" s="57">
        <f t="shared" si="4"/>
        <v>663.1676366380841</v>
      </c>
      <c r="H66" s="55">
        <v>0</v>
      </c>
      <c r="I66" s="56">
        <v>0</v>
      </c>
      <c r="J66" s="57">
        <f t="shared" si="22"/>
        <v>0</v>
      </c>
      <c r="K66" s="55">
        <v>42</v>
      </c>
      <c r="L66" s="56">
        <v>42</v>
      </c>
      <c r="M66" s="57">
        <f t="shared" si="23"/>
        <v>84</v>
      </c>
      <c r="N66" s="3">
        <f t="shared" si="13"/>
        <v>4.1878895337922703E-2</v>
      </c>
      <c r="O66" s="3">
        <f t="shared" si="0"/>
        <v>2.1789272542077697E-2</v>
      </c>
      <c r="P66" s="4">
        <f t="shared" si="1"/>
        <v>3.1834083940000195E-2</v>
      </c>
      <c r="Q66" s="41"/>
      <c r="R66" s="58">
        <f t="shared" si="10"/>
        <v>10.38596604380483</v>
      </c>
      <c r="S66" s="58">
        <f t="shared" si="11"/>
        <v>5.4037395904352694</v>
      </c>
      <c r="T66" s="58">
        <f t="shared" si="12"/>
        <v>7.8948528171200492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420.64269362282676</v>
      </c>
      <c r="F67" s="56">
        <v>173.99496842794545</v>
      </c>
      <c r="G67" s="57">
        <f t="shared" si="4"/>
        <v>594.63766205077218</v>
      </c>
      <c r="H67" s="55">
        <v>0</v>
      </c>
      <c r="I67" s="56">
        <v>0</v>
      </c>
      <c r="J67" s="57">
        <f t="shared" si="22"/>
        <v>0</v>
      </c>
      <c r="K67" s="55">
        <v>42</v>
      </c>
      <c r="L67" s="56">
        <v>42</v>
      </c>
      <c r="M67" s="57">
        <f t="shared" si="23"/>
        <v>84</v>
      </c>
      <c r="N67" s="3">
        <f t="shared" si="13"/>
        <v>4.0384283181915011E-2</v>
      </c>
      <c r="O67" s="3">
        <f t="shared" si="0"/>
        <v>1.670458606259077E-2</v>
      </c>
      <c r="P67" s="4">
        <f t="shared" si="1"/>
        <v>2.8544434622252889E-2</v>
      </c>
      <c r="Q67" s="41"/>
      <c r="R67" s="58">
        <f t="shared" si="10"/>
        <v>10.015302229114923</v>
      </c>
      <c r="S67" s="58">
        <f t="shared" si="11"/>
        <v>4.1427373435225103</v>
      </c>
      <c r="T67" s="58">
        <f t="shared" si="12"/>
        <v>7.0790197863187165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376.63559193486037</v>
      </c>
      <c r="F68" s="56">
        <v>170.99562693229939</v>
      </c>
      <c r="G68" s="57">
        <f t="shared" si="4"/>
        <v>547.63121886715976</v>
      </c>
      <c r="H68" s="55">
        <v>0</v>
      </c>
      <c r="I68" s="56">
        <v>0</v>
      </c>
      <c r="J68" s="57">
        <f t="shared" si="22"/>
        <v>0</v>
      </c>
      <c r="K68" s="55">
        <v>42</v>
      </c>
      <c r="L68" s="56">
        <v>42</v>
      </c>
      <c r="M68" s="57">
        <f t="shared" si="23"/>
        <v>84</v>
      </c>
      <c r="N68" s="3">
        <f t="shared" si="13"/>
        <v>3.6159331022932062E-2</v>
      </c>
      <c r="O68" s="3">
        <f t="shared" si="0"/>
        <v>1.6416630849875134E-2</v>
      </c>
      <c r="P68" s="4">
        <f t="shared" si="1"/>
        <v>2.6287980936403599E-2</v>
      </c>
      <c r="Q68" s="41"/>
      <c r="R68" s="58">
        <f t="shared" si="10"/>
        <v>8.9675140936871518</v>
      </c>
      <c r="S68" s="58">
        <f t="shared" si="11"/>
        <v>4.0713244507690334</v>
      </c>
      <c r="T68" s="58">
        <f t="shared" si="12"/>
        <v>6.5194192722280926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191.21333340734384</v>
      </c>
      <c r="F69" s="61">
        <v>125.99999999999997</v>
      </c>
      <c r="G69" s="62">
        <f t="shared" si="4"/>
        <v>317.21333340734384</v>
      </c>
      <c r="H69" s="67">
        <v>0</v>
      </c>
      <c r="I69" s="61">
        <v>0</v>
      </c>
      <c r="J69" s="62">
        <f t="shared" si="22"/>
        <v>0</v>
      </c>
      <c r="K69" s="67">
        <v>42</v>
      </c>
      <c r="L69" s="61">
        <v>42</v>
      </c>
      <c r="M69" s="62">
        <f t="shared" si="23"/>
        <v>84</v>
      </c>
      <c r="N69" s="6">
        <f t="shared" si="13"/>
        <v>1.8357654897018419E-2</v>
      </c>
      <c r="O69" s="6">
        <f t="shared" si="0"/>
        <v>1.2096774193548385E-2</v>
      </c>
      <c r="P69" s="7">
        <f t="shared" si="1"/>
        <v>1.5227214545283403E-2</v>
      </c>
      <c r="Q69" s="41"/>
      <c r="R69" s="58">
        <f t="shared" si="10"/>
        <v>4.5526984144605676</v>
      </c>
      <c r="S69" s="58">
        <f t="shared" si="11"/>
        <v>2.9999999999999991</v>
      </c>
      <c r="T69" s="58">
        <f t="shared" si="12"/>
        <v>3.7763492072302838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609</v>
      </c>
      <c r="F70" s="64">
        <v>1978.9675904544022</v>
      </c>
      <c r="G70" s="65">
        <f t="shared" si="4"/>
        <v>2587.9675904544019</v>
      </c>
      <c r="H70" s="66">
        <v>84</v>
      </c>
      <c r="I70" s="64">
        <v>84</v>
      </c>
      <c r="J70" s="65">
        <f t="shared" si="22"/>
        <v>168</v>
      </c>
      <c r="K70" s="66">
        <v>0</v>
      </c>
      <c r="L70" s="64">
        <v>0</v>
      </c>
      <c r="M70" s="65">
        <f t="shared" si="23"/>
        <v>0</v>
      </c>
      <c r="N70" s="15">
        <f t="shared" si="13"/>
        <v>3.3564814814814818E-2</v>
      </c>
      <c r="O70" s="15">
        <f t="shared" si="0"/>
        <v>0.10907008324814826</v>
      </c>
      <c r="P70" s="16">
        <f t="shared" si="1"/>
        <v>7.1317449031481531E-2</v>
      </c>
      <c r="Q70" s="41"/>
      <c r="R70" s="58">
        <f t="shared" si="10"/>
        <v>7.25</v>
      </c>
      <c r="S70" s="58">
        <f t="shared" si="11"/>
        <v>23.559137981600024</v>
      </c>
      <c r="T70" s="58">
        <f t="shared" si="12"/>
        <v>15.404568990800012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794.97436518546908</v>
      </c>
      <c r="F71" s="56">
        <v>2968.5189629938914</v>
      </c>
      <c r="G71" s="57">
        <f t="shared" ref="G71:G84" si="24">+E71+F71</f>
        <v>3763.4933281793606</v>
      </c>
      <c r="H71" s="55">
        <v>84</v>
      </c>
      <c r="I71" s="56">
        <v>84</v>
      </c>
      <c r="J71" s="57">
        <f t="shared" si="22"/>
        <v>168</v>
      </c>
      <c r="K71" s="55">
        <v>0</v>
      </c>
      <c r="L71" s="56">
        <v>0</v>
      </c>
      <c r="M71" s="57">
        <f t="shared" si="23"/>
        <v>0</v>
      </c>
      <c r="N71" s="3">
        <f t="shared" si="13"/>
        <v>4.3814724712603011E-2</v>
      </c>
      <c r="O71" s="3">
        <f t="shared" si="0"/>
        <v>0.16360884937135645</v>
      </c>
      <c r="P71" s="4">
        <f t="shared" si="1"/>
        <v>0.10371178704197974</v>
      </c>
      <c r="Q71" s="41"/>
      <c r="R71" s="58">
        <f t="shared" ref="R71:R86" si="25">+E71/(H71+K71)</f>
        <v>9.4639805379222501</v>
      </c>
      <c r="S71" s="58">
        <f t="shared" ref="S71:S86" si="26">+F71/(I71+L71)</f>
        <v>35.33951146421299</v>
      </c>
      <c r="T71" s="58">
        <f t="shared" ref="T71:T86" si="27">+G71/(J71+M71)</f>
        <v>22.401746001067622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2313.515448802716</v>
      </c>
      <c r="F72" s="56">
        <v>4540.7618754396826</v>
      </c>
      <c r="G72" s="57">
        <f t="shared" si="24"/>
        <v>6854.2773242423991</v>
      </c>
      <c r="H72" s="55">
        <v>84</v>
      </c>
      <c r="I72" s="56">
        <v>84</v>
      </c>
      <c r="J72" s="57">
        <f t="shared" si="22"/>
        <v>168</v>
      </c>
      <c r="K72" s="55">
        <v>0</v>
      </c>
      <c r="L72" s="56">
        <v>0</v>
      </c>
      <c r="M72" s="57">
        <f t="shared" si="23"/>
        <v>0</v>
      </c>
      <c r="N72" s="3">
        <f t="shared" si="13"/>
        <v>0.12750856750455886</v>
      </c>
      <c r="O72" s="3">
        <f t="shared" si="0"/>
        <v>0.25026244904319239</v>
      </c>
      <c r="P72" s="4">
        <f t="shared" si="1"/>
        <v>0.18888550827387562</v>
      </c>
      <c r="Q72" s="41"/>
      <c r="R72" s="58">
        <f t="shared" si="25"/>
        <v>27.541850580984715</v>
      </c>
      <c r="S72" s="58">
        <f t="shared" si="26"/>
        <v>54.056688993329558</v>
      </c>
      <c r="T72" s="58">
        <f t="shared" si="27"/>
        <v>40.799269787157137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2503.0260510036537</v>
      </c>
      <c r="F73" s="56">
        <v>5288.4437436452827</v>
      </c>
      <c r="G73" s="57">
        <f t="shared" si="24"/>
        <v>7791.4697946489359</v>
      </c>
      <c r="H73" s="55">
        <v>84</v>
      </c>
      <c r="I73" s="56">
        <v>84</v>
      </c>
      <c r="J73" s="57">
        <f t="shared" si="22"/>
        <v>168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0.13795337582692094</v>
      </c>
      <c r="O73" s="3">
        <f t="shared" ref="O73" si="29">+F73/(I73*216+L73*248)</f>
        <v>0.29147066488344814</v>
      </c>
      <c r="P73" s="4">
        <f t="shared" ref="P73" si="30">+G73/(J73*216+M73*248)</f>
        <v>0.21471202035518452</v>
      </c>
      <c r="Q73" s="41"/>
      <c r="R73" s="58">
        <f t="shared" si="25"/>
        <v>29.797929178614925</v>
      </c>
      <c r="S73" s="58">
        <f t="shared" si="26"/>
        <v>62.957663614824796</v>
      </c>
      <c r="T73" s="58">
        <f t="shared" si="27"/>
        <v>46.377796396719859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2682.9693966488462</v>
      </c>
      <c r="F74" s="56">
        <v>6025.6444084913273</v>
      </c>
      <c r="G74" s="57">
        <f t="shared" si="24"/>
        <v>8708.613805140174</v>
      </c>
      <c r="H74" s="55">
        <v>84</v>
      </c>
      <c r="I74" s="56">
        <v>84</v>
      </c>
      <c r="J74" s="57">
        <f t="shared" si="22"/>
        <v>168</v>
      </c>
      <c r="K74" s="55">
        <v>0</v>
      </c>
      <c r="L74" s="56">
        <v>0</v>
      </c>
      <c r="M74" s="57">
        <f t="shared" si="23"/>
        <v>0</v>
      </c>
      <c r="N74" s="3">
        <f t="shared" si="13"/>
        <v>0.14787088826327416</v>
      </c>
      <c r="O74" s="3">
        <f t="shared" si="0"/>
        <v>0.3321012129900423</v>
      </c>
      <c r="P74" s="4">
        <f t="shared" si="1"/>
        <v>0.23998605062665823</v>
      </c>
      <c r="Q74" s="41"/>
      <c r="R74" s="58">
        <f t="shared" si="25"/>
        <v>31.940111864867216</v>
      </c>
      <c r="S74" s="58">
        <f t="shared" si="26"/>
        <v>71.733862005849133</v>
      </c>
      <c r="T74" s="58">
        <f t="shared" si="27"/>
        <v>51.836986935358176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3129.7248354338685</v>
      </c>
      <c r="F75" s="56">
        <v>6251.6199669985308</v>
      </c>
      <c r="G75" s="57">
        <f t="shared" si="24"/>
        <v>9381.3448024323989</v>
      </c>
      <c r="H75" s="55">
        <v>84</v>
      </c>
      <c r="I75" s="56">
        <v>89</v>
      </c>
      <c r="J75" s="57">
        <f t="shared" si="22"/>
        <v>173</v>
      </c>
      <c r="K75" s="55">
        <v>0</v>
      </c>
      <c r="L75" s="56">
        <v>0</v>
      </c>
      <c r="M75" s="57">
        <f t="shared" si="23"/>
        <v>0</v>
      </c>
      <c r="N75" s="3">
        <f t="shared" si="13"/>
        <v>0.17249365274657566</v>
      </c>
      <c r="O75" s="3">
        <f t="shared" si="0"/>
        <v>0.32519870822922031</v>
      </c>
      <c r="P75" s="4">
        <f t="shared" si="1"/>
        <v>0.25105290094284949</v>
      </c>
      <c r="Q75" s="41"/>
      <c r="R75" s="58">
        <f t="shared" si="25"/>
        <v>37.258628993260338</v>
      </c>
      <c r="S75" s="58">
        <f t="shared" si="26"/>
        <v>70.242920977511588</v>
      </c>
      <c r="T75" s="58">
        <f t="shared" si="27"/>
        <v>54.227426603655488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6239.1035486243682</v>
      </c>
      <c r="F76" s="56">
        <v>6223.1406671816039</v>
      </c>
      <c r="G76" s="57">
        <f t="shared" si="24"/>
        <v>12462.244215805971</v>
      </c>
      <c r="H76" s="55">
        <v>83</v>
      </c>
      <c r="I76" s="56">
        <v>85</v>
      </c>
      <c r="J76" s="57">
        <f t="shared" si="22"/>
        <v>168</v>
      </c>
      <c r="K76" s="55">
        <v>0</v>
      </c>
      <c r="L76" s="56">
        <v>0</v>
      </c>
      <c r="M76" s="57">
        <f t="shared" si="23"/>
        <v>0</v>
      </c>
      <c r="N76" s="3">
        <f t="shared" si="13"/>
        <v>0.34800889941010532</v>
      </c>
      <c r="O76" s="3">
        <f t="shared" si="0"/>
        <v>0.33895101673102418</v>
      </c>
      <c r="P76" s="4">
        <f t="shared" si="1"/>
        <v>0.34342604210223687</v>
      </c>
      <c r="Q76" s="41"/>
      <c r="R76" s="58">
        <f t="shared" si="25"/>
        <v>75.169922272582752</v>
      </c>
      <c r="S76" s="58">
        <f t="shared" si="26"/>
        <v>73.213419613901223</v>
      </c>
      <c r="T76" s="58">
        <f t="shared" si="27"/>
        <v>74.180025094083163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8060.3364323548521</v>
      </c>
      <c r="F77" s="56">
        <v>6009.3324546250642</v>
      </c>
      <c r="G77" s="57">
        <f t="shared" si="24"/>
        <v>14069.668886979916</v>
      </c>
      <c r="H77" s="55">
        <v>84</v>
      </c>
      <c r="I77" s="56">
        <v>84</v>
      </c>
      <c r="J77" s="57">
        <f t="shared" si="22"/>
        <v>168</v>
      </c>
      <c r="K77" s="55">
        <v>0</v>
      </c>
      <c r="L77" s="56">
        <v>0</v>
      </c>
      <c r="M77" s="57">
        <f t="shared" si="23"/>
        <v>0</v>
      </c>
      <c r="N77" s="3">
        <f t="shared" si="13"/>
        <v>0.44424252823825244</v>
      </c>
      <c r="O77" s="3">
        <f t="shared" si="0"/>
        <v>0.33120218555032321</v>
      </c>
      <c r="P77" s="4">
        <f t="shared" si="1"/>
        <v>0.3877223568942878</v>
      </c>
      <c r="Q77" s="41"/>
      <c r="R77" s="58">
        <f t="shared" si="25"/>
        <v>95.95638609946252</v>
      </c>
      <c r="S77" s="58">
        <f t="shared" si="26"/>
        <v>71.539672078869813</v>
      </c>
      <c r="T77" s="58">
        <f t="shared" si="27"/>
        <v>83.748029089166167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6470.7782257379886</v>
      </c>
      <c r="F78" s="56">
        <v>3714.1796592959558</v>
      </c>
      <c r="G78" s="57">
        <f t="shared" si="24"/>
        <v>10184.957885033944</v>
      </c>
      <c r="H78" s="55">
        <v>83</v>
      </c>
      <c r="I78" s="56">
        <v>84</v>
      </c>
      <c r="J78" s="57">
        <f t="shared" si="22"/>
        <v>167</v>
      </c>
      <c r="K78" s="55">
        <v>0</v>
      </c>
      <c r="L78" s="56">
        <v>0</v>
      </c>
      <c r="M78" s="57">
        <f t="shared" si="23"/>
        <v>0</v>
      </c>
      <c r="N78" s="3">
        <f t="shared" si="13"/>
        <v>0.36093140482697394</v>
      </c>
      <c r="O78" s="3">
        <f t="shared" si="0"/>
        <v>0.20470566905290763</v>
      </c>
      <c r="P78" s="4">
        <f t="shared" si="1"/>
        <v>0.28235079521606632</v>
      </c>
      <c r="Q78" s="41"/>
      <c r="R78" s="58">
        <f t="shared" si="25"/>
        <v>77.961183442626364</v>
      </c>
      <c r="S78" s="58">
        <f t="shared" si="26"/>
        <v>44.216424515428045</v>
      </c>
      <c r="T78" s="58">
        <f t="shared" si="27"/>
        <v>60.987771766670321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6018.9423482697293</v>
      </c>
      <c r="F79" s="56">
        <v>3630.7043812960137</v>
      </c>
      <c r="G79" s="57">
        <f t="shared" si="24"/>
        <v>9649.6467295657421</v>
      </c>
      <c r="H79" s="55">
        <v>84</v>
      </c>
      <c r="I79" s="56">
        <v>84</v>
      </c>
      <c r="J79" s="57">
        <f t="shared" si="22"/>
        <v>168</v>
      </c>
      <c r="K79" s="55">
        <v>0</v>
      </c>
      <c r="L79" s="56">
        <v>0</v>
      </c>
      <c r="M79" s="57">
        <f t="shared" si="23"/>
        <v>0</v>
      </c>
      <c r="N79" s="3">
        <f t="shared" si="13"/>
        <v>0.33173183136407236</v>
      </c>
      <c r="O79" s="3">
        <f t="shared" si="0"/>
        <v>0.20010495928659688</v>
      </c>
      <c r="P79" s="4">
        <f t="shared" si="1"/>
        <v>0.26591839532533462</v>
      </c>
      <c r="Q79" s="41"/>
      <c r="R79" s="58">
        <f t="shared" si="25"/>
        <v>71.654075574639634</v>
      </c>
      <c r="S79" s="58">
        <f t="shared" si="26"/>
        <v>43.222671205904923</v>
      </c>
      <c r="T79" s="58">
        <f t="shared" si="27"/>
        <v>57.438373390272275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4544.5069964856702</v>
      </c>
      <c r="F80" s="56">
        <v>3011.3793711877456</v>
      </c>
      <c r="G80" s="57">
        <f t="shared" si="24"/>
        <v>7555.8863676734163</v>
      </c>
      <c r="H80" s="55">
        <v>84</v>
      </c>
      <c r="I80" s="56">
        <v>84</v>
      </c>
      <c r="J80" s="57">
        <f t="shared" si="22"/>
        <v>168</v>
      </c>
      <c r="K80" s="55">
        <v>0</v>
      </c>
      <c r="L80" s="56">
        <v>0</v>
      </c>
      <c r="M80" s="57">
        <f t="shared" si="23"/>
        <v>0</v>
      </c>
      <c r="N80" s="3">
        <f t="shared" si="13"/>
        <v>0.25046886003558588</v>
      </c>
      <c r="O80" s="3">
        <f t="shared" si="0"/>
        <v>0.16597108527269322</v>
      </c>
      <c r="P80" s="4">
        <f t="shared" si="1"/>
        <v>0.20821997265413955</v>
      </c>
      <c r="Q80" s="41"/>
      <c r="R80" s="58">
        <f t="shared" si="25"/>
        <v>54.10127376768655</v>
      </c>
      <c r="S80" s="58">
        <f t="shared" si="26"/>
        <v>35.849754418901732</v>
      </c>
      <c r="T80" s="58">
        <f t="shared" si="27"/>
        <v>44.975514093294144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3634.5207494080892</v>
      </c>
      <c r="F81" s="56">
        <v>2585.8727782170404</v>
      </c>
      <c r="G81" s="57">
        <f t="shared" si="24"/>
        <v>6220.3935276251295</v>
      </c>
      <c r="H81" s="55">
        <v>84</v>
      </c>
      <c r="I81" s="56">
        <v>84</v>
      </c>
      <c r="J81" s="57">
        <f t="shared" si="22"/>
        <v>168</v>
      </c>
      <c r="K81" s="55">
        <v>0</v>
      </c>
      <c r="L81" s="56">
        <v>0</v>
      </c>
      <c r="M81" s="57">
        <f t="shared" si="23"/>
        <v>0</v>
      </c>
      <c r="N81" s="3">
        <f t="shared" si="13"/>
        <v>0.20031529703527828</v>
      </c>
      <c r="O81" s="3">
        <f t="shared" ref="O81:O86" si="31">+F81/(I81*216+L81*248)</f>
        <v>0.14251944324388449</v>
      </c>
      <c r="P81" s="4">
        <f t="shared" ref="P81:P86" si="32">+G81/(J81*216+M81*248)</f>
        <v>0.17141737013958139</v>
      </c>
      <c r="Q81" s="41"/>
      <c r="R81" s="58">
        <f t="shared" si="25"/>
        <v>43.268104159620108</v>
      </c>
      <c r="S81" s="58">
        <f t="shared" si="26"/>
        <v>30.784199740679053</v>
      </c>
      <c r="T81" s="58">
        <f t="shared" si="27"/>
        <v>37.026151950149583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2976.1442201825694</v>
      </c>
      <c r="F82" s="56">
        <v>2458.474514452716</v>
      </c>
      <c r="G82" s="57">
        <f t="shared" si="24"/>
        <v>5434.6187346352854</v>
      </c>
      <c r="H82" s="55">
        <v>84</v>
      </c>
      <c r="I82" s="56">
        <v>84</v>
      </c>
      <c r="J82" s="57">
        <f t="shared" si="22"/>
        <v>168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0.16402911266438322</v>
      </c>
      <c r="O82" s="3">
        <f t="shared" si="31"/>
        <v>0.13549793399761442</v>
      </c>
      <c r="P82" s="4">
        <f t="shared" si="32"/>
        <v>0.14976352333099882</v>
      </c>
      <c r="Q82" s="41"/>
      <c r="R82" s="58">
        <f t="shared" si="25"/>
        <v>35.430288335506781</v>
      </c>
      <c r="S82" s="58">
        <f t="shared" si="26"/>
        <v>29.267553743484715</v>
      </c>
      <c r="T82" s="58">
        <f t="shared" si="27"/>
        <v>32.34892103949575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2225.160454028759</v>
      </c>
      <c r="F83" s="56">
        <v>2021.0219277961098</v>
      </c>
      <c r="G83" s="57">
        <f t="shared" si="24"/>
        <v>4246.1823818248686</v>
      </c>
      <c r="H83" s="55">
        <v>84</v>
      </c>
      <c r="I83" s="56">
        <v>84</v>
      </c>
      <c r="J83" s="57">
        <f t="shared" si="22"/>
        <v>168</v>
      </c>
      <c r="K83" s="55">
        <v>0</v>
      </c>
      <c r="L83" s="56">
        <v>0</v>
      </c>
      <c r="M83" s="57">
        <f t="shared" si="23"/>
        <v>0</v>
      </c>
      <c r="N83" s="3">
        <f t="shared" si="33"/>
        <v>0.12263891391251978</v>
      </c>
      <c r="O83" s="3">
        <f t="shared" si="31"/>
        <v>0.11138789284590553</v>
      </c>
      <c r="P83" s="4">
        <f t="shared" si="32"/>
        <v>0.11701340337921265</v>
      </c>
      <c r="Q83" s="41"/>
      <c r="R83" s="58">
        <f t="shared" si="25"/>
        <v>26.490005405104274</v>
      </c>
      <c r="S83" s="58">
        <f t="shared" si="26"/>
        <v>24.059784854715595</v>
      </c>
      <c r="T83" s="58">
        <f t="shared" si="27"/>
        <v>25.274895129909932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1342.40407748857</v>
      </c>
      <c r="F84" s="61">
        <v>1295.9999999999998</v>
      </c>
      <c r="G84" s="62">
        <f t="shared" si="24"/>
        <v>2638.4040774885698</v>
      </c>
      <c r="H84" s="67">
        <v>84</v>
      </c>
      <c r="I84" s="61">
        <v>84</v>
      </c>
      <c r="J84" s="62">
        <f t="shared" si="22"/>
        <v>168</v>
      </c>
      <c r="K84" s="67">
        <v>0</v>
      </c>
      <c r="L84" s="61">
        <v>0</v>
      </c>
      <c r="M84" s="62">
        <f t="shared" si="23"/>
        <v>0</v>
      </c>
      <c r="N84" s="6">
        <f t="shared" si="33"/>
        <v>7.3986115381865628E-2</v>
      </c>
      <c r="O84" s="6">
        <f t="shared" si="31"/>
        <v>7.1428571428571411E-2</v>
      </c>
      <c r="P84" s="7">
        <f t="shared" si="32"/>
        <v>7.2707343405218519E-2</v>
      </c>
      <c r="Q84" s="41"/>
      <c r="R84" s="58">
        <f t="shared" si="25"/>
        <v>15.981000922482977</v>
      </c>
      <c r="S84" s="58">
        <f t="shared" si="26"/>
        <v>15.428571428571425</v>
      </c>
      <c r="T84" s="58">
        <f t="shared" si="27"/>
        <v>15.7047861755272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577.92779583076867</v>
      </c>
      <c r="F85" s="64">
        <v>1812.9461276617676</v>
      </c>
      <c r="G85" s="65">
        <f t="shared" ref="G85:G86" si="34">+E85+F85</f>
        <v>2390.8739234925361</v>
      </c>
      <c r="H85" s="71">
        <v>42</v>
      </c>
      <c r="I85" s="64">
        <v>42</v>
      </c>
      <c r="J85" s="65">
        <f t="shared" ref="J85:J86" si="35">+H85+I85</f>
        <v>84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6.370456303249214E-2</v>
      </c>
      <c r="O85" s="3">
        <f t="shared" si="31"/>
        <v>0.19983974070345764</v>
      </c>
      <c r="P85" s="4">
        <f t="shared" si="32"/>
        <v>0.13177215186797486</v>
      </c>
      <c r="Q85" s="41"/>
      <c r="R85" s="58">
        <f t="shared" si="25"/>
        <v>13.760185615018301</v>
      </c>
      <c r="S85" s="58">
        <f t="shared" si="26"/>
        <v>43.165383991946847</v>
      </c>
      <c r="T85" s="58">
        <f t="shared" si="27"/>
        <v>28.46278480348257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531.58983223388714</v>
      </c>
      <c r="F86" s="61">
        <v>1724.0000000000009</v>
      </c>
      <c r="G86" s="62">
        <f t="shared" si="34"/>
        <v>2255.589832233888</v>
      </c>
      <c r="H86" s="72">
        <v>42</v>
      </c>
      <c r="I86" s="61">
        <v>42</v>
      </c>
      <c r="J86" s="62">
        <f t="shared" si="35"/>
        <v>84</v>
      </c>
      <c r="K86" s="72">
        <v>0</v>
      </c>
      <c r="L86" s="61">
        <v>0</v>
      </c>
      <c r="M86" s="62">
        <f t="shared" si="36"/>
        <v>0</v>
      </c>
      <c r="N86" s="6">
        <f t="shared" si="33"/>
        <v>5.8596762812377329E-2</v>
      </c>
      <c r="O86" s="6">
        <f t="shared" si="31"/>
        <v>0.19003527336860679</v>
      </c>
      <c r="P86" s="7">
        <f t="shared" si="32"/>
        <v>0.12431601809049207</v>
      </c>
      <c r="Q86" s="41"/>
      <c r="R86" s="58">
        <f t="shared" si="25"/>
        <v>12.656900767473504</v>
      </c>
      <c r="S86" s="58">
        <f t="shared" si="26"/>
        <v>41.047619047619072</v>
      </c>
      <c r="T86" s="58">
        <f t="shared" si="27"/>
        <v>26.852259907546287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298059.15924741293</v>
      </c>
    </row>
    <row r="91" spans="2:20" x14ac:dyDescent="0.25">
      <c r="C91" t="s">
        <v>112</v>
      </c>
      <c r="D91" s="78">
        <f>SUMPRODUCT(((((J5:J86)*216)+((M5:M86)*248))*((D5:D86))/1000))</f>
        <v>2274049.4191199997</v>
      </c>
    </row>
    <row r="92" spans="2:20" x14ac:dyDescent="0.25">
      <c r="C92" t="s">
        <v>111</v>
      </c>
      <c r="D92" s="39">
        <f>+D90/D91</f>
        <v>0.13106978095610358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6.6563619161550458E-2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154.00000000000003</v>
      </c>
      <c r="F5" s="56">
        <v>96.265251556256956</v>
      </c>
      <c r="G5" s="57">
        <f>+E5+F5</f>
        <v>250.265251556257</v>
      </c>
      <c r="H5" s="56">
        <v>42</v>
      </c>
      <c r="I5" s="56">
        <v>42</v>
      </c>
      <c r="J5" s="57">
        <f>+H5+I5</f>
        <v>84</v>
      </c>
      <c r="K5" s="56">
        <v>0</v>
      </c>
      <c r="L5" s="56">
        <v>0</v>
      </c>
      <c r="M5" s="57">
        <f>+K5+L5</f>
        <v>0</v>
      </c>
      <c r="N5" s="32">
        <f>+E5/(H5*216+K5*248)</f>
        <v>1.6975308641975311E-2</v>
      </c>
      <c r="O5" s="32">
        <f>+F5/(I5*216+L5*248)</f>
        <v>1.061124906925231E-2</v>
      </c>
      <c r="P5" s="33">
        <f>+G5/(J5*216+M5*248)</f>
        <v>1.3793278855613812E-2</v>
      </c>
      <c r="Q5" s="41"/>
      <c r="R5" s="58">
        <f>+E5/(H5+K5)</f>
        <v>3.6666666666666674</v>
      </c>
      <c r="S5" s="58">
        <f>+F5/(I5+L5)</f>
        <v>2.2920297989584988</v>
      </c>
      <c r="T5" s="58">
        <f>+G5/(J5+M5)</f>
        <v>2.9793482328125833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196.35594780610415</v>
      </c>
      <c r="F6" s="56">
        <v>175.29482421204841</v>
      </c>
      <c r="G6" s="57">
        <f t="shared" ref="G6:G70" si="0">+E6+F6</f>
        <v>371.65077201815257</v>
      </c>
      <c r="H6" s="56">
        <v>42</v>
      </c>
      <c r="I6" s="56">
        <v>42</v>
      </c>
      <c r="J6" s="57">
        <f t="shared" ref="J6:J70" si="1">+H6+I6</f>
        <v>84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2.1644174140884497E-2</v>
      </c>
      <c r="O6" s="32">
        <f t="shared" ref="O6:O16" si="4">+F6/(I6*216+L6*248)</f>
        <v>1.9322621716495635E-2</v>
      </c>
      <c r="P6" s="33">
        <f t="shared" ref="P6:P16" si="5">+G6/(J6*216+M6*248)</f>
        <v>2.0483397928690066E-2</v>
      </c>
      <c r="Q6" s="41"/>
      <c r="R6" s="58">
        <f t="shared" ref="R6:R70" si="6">+E6/(H6+K6)</f>
        <v>4.6751416144310509</v>
      </c>
      <c r="S6" s="58">
        <f t="shared" ref="S6:S70" si="7">+F6/(I6+L6)</f>
        <v>4.1736862907630572</v>
      </c>
      <c r="T6" s="58">
        <f t="shared" ref="T6:T70" si="8">+G6/(J6+M6)</f>
        <v>4.4244139525970541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266.02450127488487</v>
      </c>
      <c r="F7" s="56">
        <v>250.23961482282826</v>
      </c>
      <c r="G7" s="57">
        <f>+E7+F7</f>
        <v>516.2641160977131</v>
      </c>
      <c r="H7" s="56">
        <v>42</v>
      </c>
      <c r="I7" s="56">
        <v>42</v>
      </c>
      <c r="J7" s="57">
        <f>+H7+I7</f>
        <v>84</v>
      </c>
      <c r="K7" s="56">
        <v>0</v>
      </c>
      <c r="L7" s="56">
        <v>0</v>
      </c>
      <c r="M7" s="57">
        <f t="shared" si="2"/>
        <v>0</v>
      </c>
      <c r="N7" s="32">
        <f t="shared" si="3"/>
        <v>2.9323688412134577E-2</v>
      </c>
      <c r="O7" s="32">
        <f t="shared" si="4"/>
        <v>2.7583731792639798E-2</v>
      </c>
      <c r="P7" s="33">
        <f t="shared" si="5"/>
        <v>2.8453710102387186E-2</v>
      </c>
      <c r="Q7" s="41"/>
      <c r="R7" s="58">
        <f t="shared" si="6"/>
        <v>6.3339166970210687</v>
      </c>
      <c r="S7" s="58">
        <f t="shared" si="7"/>
        <v>5.9580860672101963</v>
      </c>
      <c r="T7" s="58">
        <f t="shared" si="8"/>
        <v>6.1460013821156325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282.8556295208117</v>
      </c>
      <c r="F8" s="56">
        <v>296.2904631315555</v>
      </c>
      <c r="G8" s="57">
        <f t="shared" si="0"/>
        <v>579.1460926523672</v>
      </c>
      <c r="H8" s="56">
        <v>42</v>
      </c>
      <c r="I8" s="56">
        <v>42</v>
      </c>
      <c r="J8" s="57">
        <f t="shared" si="1"/>
        <v>84</v>
      </c>
      <c r="K8" s="56">
        <v>0</v>
      </c>
      <c r="L8" s="56">
        <v>0</v>
      </c>
      <c r="M8" s="57">
        <f t="shared" si="2"/>
        <v>0</v>
      </c>
      <c r="N8" s="32">
        <f t="shared" si="3"/>
        <v>3.1178971508025982E-2</v>
      </c>
      <c r="O8" s="32">
        <f t="shared" si="4"/>
        <v>3.2659883502155589E-2</v>
      </c>
      <c r="P8" s="33">
        <f t="shared" si="5"/>
        <v>3.1919427505090782E-2</v>
      </c>
      <c r="Q8" s="41"/>
      <c r="R8" s="58">
        <f t="shared" si="6"/>
        <v>6.7346578457336124</v>
      </c>
      <c r="S8" s="58">
        <f t="shared" si="7"/>
        <v>7.0545348364656073</v>
      </c>
      <c r="T8" s="58">
        <f t="shared" si="8"/>
        <v>6.8945963410996098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324.57918975936025</v>
      </c>
      <c r="F9" s="56">
        <v>381.2386484818727</v>
      </c>
      <c r="G9" s="57">
        <f t="shared" si="0"/>
        <v>705.81783824123295</v>
      </c>
      <c r="H9" s="56">
        <v>42</v>
      </c>
      <c r="I9" s="56">
        <v>42</v>
      </c>
      <c r="J9" s="57">
        <f t="shared" si="1"/>
        <v>84</v>
      </c>
      <c r="K9" s="56">
        <v>0</v>
      </c>
      <c r="L9" s="56">
        <v>0</v>
      </c>
      <c r="M9" s="57">
        <f t="shared" si="2"/>
        <v>0</v>
      </c>
      <c r="N9" s="32">
        <f t="shared" si="3"/>
        <v>3.5778129382645532E-2</v>
      </c>
      <c r="O9" s="32">
        <f t="shared" si="4"/>
        <v>4.2023660546943641E-2</v>
      </c>
      <c r="P9" s="33">
        <f t="shared" si="5"/>
        <v>3.8900894964794583E-2</v>
      </c>
      <c r="Q9" s="41"/>
      <c r="R9" s="58">
        <f t="shared" si="6"/>
        <v>7.7280759466514342</v>
      </c>
      <c r="S9" s="58">
        <f t="shared" si="7"/>
        <v>9.0771106781398263</v>
      </c>
      <c r="T9" s="58">
        <f t="shared" si="8"/>
        <v>8.4025933123956307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348.48993617778115</v>
      </c>
      <c r="F10" s="56">
        <v>455.05859006171255</v>
      </c>
      <c r="G10" s="57">
        <f t="shared" si="0"/>
        <v>803.54852623949364</v>
      </c>
      <c r="H10" s="56">
        <v>42</v>
      </c>
      <c r="I10" s="56">
        <v>42</v>
      </c>
      <c r="J10" s="57">
        <f t="shared" si="1"/>
        <v>84</v>
      </c>
      <c r="K10" s="56">
        <v>0</v>
      </c>
      <c r="L10" s="56">
        <v>0</v>
      </c>
      <c r="M10" s="57">
        <f t="shared" si="2"/>
        <v>0</v>
      </c>
      <c r="N10" s="32">
        <f t="shared" si="3"/>
        <v>3.8413793670390335E-2</v>
      </c>
      <c r="O10" s="32">
        <f t="shared" si="4"/>
        <v>5.0160779327790186E-2</v>
      </c>
      <c r="P10" s="33">
        <f t="shared" si="5"/>
        <v>4.4287286499090257E-2</v>
      </c>
      <c r="Q10" s="41"/>
      <c r="R10" s="58">
        <f t="shared" si="6"/>
        <v>8.2973794328043127</v>
      </c>
      <c r="S10" s="58">
        <f t="shared" si="7"/>
        <v>10.83472833480268</v>
      </c>
      <c r="T10" s="58">
        <f t="shared" si="8"/>
        <v>9.5660538838034963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619.16183028348451</v>
      </c>
      <c r="F11" s="56">
        <v>539.14578454803689</v>
      </c>
      <c r="G11" s="57">
        <f t="shared" si="0"/>
        <v>1158.3076148315213</v>
      </c>
      <c r="H11" s="56">
        <v>42</v>
      </c>
      <c r="I11" s="56">
        <v>42</v>
      </c>
      <c r="J11" s="57">
        <f t="shared" si="1"/>
        <v>84</v>
      </c>
      <c r="K11" s="56">
        <v>0</v>
      </c>
      <c r="L11" s="56">
        <v>0</v>
      </c>
      <c r="M11" s="57">
        <f t="shared" si="2"/>
        <v>0</v>
      </c>
      <c r="N11" s="32">
        <f t="shared" si="3"/>
        <v>6.8249760833717421E-2</v>
      </c>
      <c r="O11" s="32">
        <f t="shared" si="4"/>
        <v>5.9429649972226287E-2</v>
      </c>
      <c r="P11" s="33">
        <f t="shared" si="5"/>
        <v>6.3839705402971847E-2</v>
      </c>
      <c r="Q11" s="41"/>
      <c r="R11" s="58">
        <f t="shared" si="6"/>
        <v>14.741948340082965</v>
      </c>
      <c r="S11" s="58">
        <f t="shared" si="7"/>
        <v>12.836804394000879</v>
      </c>
      <c r="T11" s="58">
        <f t="shared" si="8"/>
        <v>13.789376367041919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634.94931799650612</v>
      </c>
      <c r="F12" s="56">
        <v>580.58901250190354</v>
      </c>
      <c r="G12" s="57">
        <f t="shared" si="0"/>
        <v>1215.5383304984098</v>
      </c>
      <c r="H12" s="56">
        <v>42</v>
      </c>
      <c r="I12" s="56">
        <v>42</v>
      </c>
      <c r="J12" s="57">
        <f t="shared" si="1"/>
        <v>84</v>
      </c>
      <c r="K12" s="56">
        <v>0</v>
      </c>
      <c r="L12" s="56">
        <v>0</v>
      </c>
      <c r="M12" s="57">
        <f t="shared" si="2"/>
        <v>0</v>
      </c>
      <c r="N12" s="32">
        <f t="shared" si="3"/>
        <v>6.999000418832739E-2</v>
      </c>
      <c r="O12" s="32">
        <f t="shared" si="4"/>
        <v>6.3997907021814765E-2</v>
      </c>
      <c r="P12" s="33">
        <f t="shared" si="5"/>
        <v>6.6993955605071084E-2</v>
      </c>
      <c r="Q12" s="41"/>
      <c r="R12" s="58">
        <f t="shared" si="6"/>
        <v>15.117840904678717</v>
      </c>
      <c r="S12" s="58">
        <f t="shared" si="7"/>
        <v>13.823547916711989</v>
      </c>
      <c r="T12" s="58">
        <f t="shared" si="8"/>
        <v>14.470694410695355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648.14791957681643</v>
      </c>
      <c r="F13" s="56">
        <v>593.97067811132729</v>
      </c>
      <c r="G13" s="57">
        <f t="shared" si="0"/>
        <v>1242.1185976881438</v>
      </c>
      <c r="H13" s="56">
        <v>42</v>
      </c>
      <c r="I13" s="56">
        <v>42</v>
      </c>
      <c r="J13" s="57">
        <f t="shared" si="1"/>
        <v>84</v>
      </c>
      <c r="K13" s="56">
        <v>0</v>
      </c>
      <c r="L13" s="56">
        <v>0</v>
      </c>
      <c r="M13" s="57">
        <f t="shared" si="2"/>
        <v>0</v>
      </c>
      <c r="N13" s="32">
        <f t="shared" si="3"/>
        <v>7.1444876496562656E-2</v>
      </c>
      <c r="O13" s="32">
        <f t="shared" si="4"/>
        <v>6.5472958345604862E-2</v>
      </c>
      <c r="P13" s="33">
        <f t="shared" si="5"/>
        <v>6.8458917421083759E-2</v>
      </c>
      <c r="Q13" s="41"/>
      <c r="R13" s="58">
        <f t="shared" si="6"/>
        <v>15.432093323257535</v>
      </c>
      <c r="S13" s="58">
        <f t="shared" si="7"/>
        <v>14.142159002650649</v>
      </c>
      <c r="T13" s="58">
        <f t="shared" si="8"/>
        <v>14.787126162954094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685.7399632590998</v>
      </c>
      <c r="F14" s="56">
        <v>720.66827780867231</v>
      </c>
      <c r="G14" s="57">
        <f>+E14+F14</f>
        <v>1406.408241067772</v>
      </c>
      <c r="H14" s="56">
        <v>42</v>
      </c>
      <c r="I14" s="56">
        <v>42</v>
      </c>
      <c r="J14" s="57">
        <f>+H14+I14</f>
        <v>84</v>
      </c>
      <c r="K14" s="56">
        <v>0</v>
      </c>
      <c r="L14" s="56">
        <v>0</v>
      </c>
      <c r="M14" s="57">
        <f t="shared" si="2"/>
        <v>0</v>
      </c>
      <c r="N14" s="32">
        <f t="shared" si="3"/>
        <v>7.5588620288701475E-2</v>
      </c>
      <c r="O14" s="32">
        <f t="shared" si="4"/>
        <v>7.9438743144694915E-2</v>
      </c>
      <c r="P14" s="33">
        <f t="shared" si="5"/>
        <v>7.7513681716698188E-2</v>
      </c>
      <c r="Q14" s="41"/>
      <c r="R14" s="58">
        <f t="shared" si="6"/>
        <v>16.327141982359517</v>
      </c>
      <c r="S14" s="58">
        <f t="shared" si="7"/>
        <v>17.158768519254103</v>
      </c>
      <c r="T14" s="58">
        <f t="shared" si="8"/>
        <v>16.742955250806808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1247.249674517127</v>
      </c>
      <c r="F15" s="56">
        <v>1279.4773954569932</v>
      </c>
      <c r="G15" s="57">
        <f t="shared" si="0"/>
        <v>2526.7270699741202</v>
      </c>
      <c r="H15" s="56">
        <v>42</v>
      </c>
      <c r="I15" s="56">
        <v>63</v>
      </c>
      <c r="J15" s="57">
        <f t="shared" si="1"/>
        <v>105</v>
      </c>
      <c r="K15" s="56">
        <v>47</v>
      </c>
      <c r="L15" s="56">
        <v>67</v>
      </c>
      <c r="M15" s="57">
        <f t="shared" si="2"/>
        <v>114</v>
      </c>
      <c r="N15" s="32">
        <f t="shared" si="3"/>
        <v>6.0172215096349235E-2</v>
      </c>
      <c r="O15" s="32">
        <f t="shared" si="4"/>
        <v>4.2333158928566476E-2</v>
      </c>
      <c r="P15" s="33">
        <f t="shared" si="5"/>
        <v>4.9590341301109286E-2</v>
      </c>
      <c r="Q15" s="41"/>
      <c r="R15" s="58">
        <f t="shared" si="6"/>
        <v>14.014041286709292</v>
      </c>
      <c r="S15" s="58">
        <f t="shared" si="7"/>
        <v>9.8421338112076402</v>
      </c>
      <c r="T15" s="58">
        <f t="shared" si="8"/>
        <v>11.537566529562193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2403.1383992363499</v>
      </c>
      <c r="F16" s="56">
        <v>2471.3028172070576</v>
      </c>
      <c r="G16" s="57">
        <f t="shared" si="0"/>
        <v>4874.441216443407</v>
      </c>
      <c r="H16" s="56">
        <v>42</v>
      </c>
      <c r="I16" s="56">
        <v>63</v>
      </c>
      <c r="J16" s="57">
        <f t="shared" si="1"/>
        <v>105</v>
      </c>
      <c r="K16" s="56">
        <v>115</v>
      </c>
      <c r="L16" s="56">
        <v>134</v>
      </c>
      <c r="M16" s="57">
        <f t="shared" si="2"/>
        <v>249</v>
      </c>
      <c r="N16" s="32">
        <f t="shared" si="3"/>
        <v>6.3926856757723721E-2</v>
      </c>
      <c r="O16" s="32">
        <f t="shared" si="4"/>
        <v>5.2760521289646832E-2</v>
      </c>
      <c r="P16" s="33">
        <f t="shared" si="5"/>
        <v>5.7732153880559585E-2</v>
      </c>
      <c r="Q16" s="41"/>
      <c r="R16" s="58">
        <f t="shared" si="6"/>
        <v>15.30661400787484</v>
      </c>
      <c r="S16" s="58">
        <f t="shared" si="7"/>
        <v>12.544684351304861</v>
      </c>
      <c r="T16" s="58">
        <f t="shared" si="8"/>
        <v>13.769607956054822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2483.771648854764</v>
      </c>
      <c r="F17" s="56">
        <v>2661.3479819143872</v>
      </c>
      <c r="G17" s="57">
        <f t="shared" si="0"/>
        <v>5145.1196307691516</v>
      </c>
      <c r="H17" s="56">
        <v>42</v>
      </c>
      <c r="I17" s="56">
        <v>63</v>
      </c>
      <c r="J17" s="57">
        <f t="shared" si="1"/>
        <v>105</v>
      </c>
      <c r="K17" s="56">
        <v>128</v>
      </c>
      <c r="L17" s="56">
        <v>134</v>
      </c>
      <c r="M17" s="57">
        <f t="shared" ref="M17:M70" si="9">+K17+L17</f>
        <v>262</v>
      </c>
      <c r="N17" s="32">
        <f t="shared" ref="N17:N81" si="10">+E17/(H17*216+K17*248)</f>
        <v>6.0852892220079474E-2</v>
      </c>
      <c r="O17" s="32">
        <f t="shared" ref="O17:O80" si="11">+F17/(I17*216+L17*248)</f>
        <v>5.681784760705353E-2</v>
      </c>
      <c r="P17" s="33">
        <f t="shared" ref="P17:P80" si="12">+G17/(J17*216+M17*248)</f>
        <v>5.8696719343446557E-2</v>
      </c>
      <c r="Q17" s="41"/>
      <c r="R17" s="58">
        <f t="shared" si="6"/>
        <v>14.610421463851553</v>
      </c>
      <c r="S17" s="58">
        <f t="shared" si="7"/>
        <v>13.509380618854758</v>
      </c>
      <c r="T17" s="58">
        <f t="shared" si="8"/>
        <v>14.019399538880522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3154.7440751141548</v>
      </c>
      <c r="F18" s="56">
        <v>3605.0657519396791</v>
      </c>
      <c r="G18" s="57">
        <f t="shared" si="0"/>
        <v>6759.8098270538339</v>
      </c>
      <c r="H18" s="56">
        <v>42</v>
      </c>
      <c r="I18" s="56">
        <v>63</v>
      </c>
      <c r="J18" s="57">
        <f t="shared" si="1"/>
        <v>105</v>
      </c>
      <c r="K18" s="56">
        <v>124</v>
      </c>
      <c r="L18" s="56">
        <v>134</v>
      </c>
      <c r="M18" s="57">
        <f t="shared" si="9"/>
        <v>258</v>
      </c>
      <c r="N18" s="32">
        <f t="shared" si="10"/>
        <v>7.921715737028312E-2</v>
      </c>
      <c r="O18" s="32">
        <f t="shared" si="11"/>
        <v>7.6965536975654975E-2</v>
      </c>
      <c r="P18" s="33">
        <f t="shared" si="12"/>
        <v>7.8000205703104328E-2</v>
      </c>
      <c r="Q18" s="41"/>
      <c r="R18" s="58">
        <f t="shared" si="6"/>
        <v>19.004482380205751</v>
      </c>
      <c r="S18" s="58">
        <f t="shared" si="7"/>
        <v>18.299826151978067</v>
      </c>
      <c r="T18" s="58">
        <f t="shared" si="8"/>
        <v>18.622065639266761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3666.896557496837</v>
      </c>
      <c r="F19" s="56">
        <v>4236.414914641241</v>
      </c>
      <c r="G19" s="57">
        <f t="shared" si="0"/>
        <v>7903.311472138078</v>
      </c>
      <c r="H19" s="56">
        <v>42</v>
      </c>
      <c r="I19" s="56">
        <v>63</v>
      </c>
      <c r="J19" s="57">
        <f t="shared" si="1"/>
        <v>105</v>
      </c>
      <c r="K19" s="56">
        <v>90</v>
      </c>
      <c r="L19" s="56">
        <v>134</v>
      </c>
      <c r="M19" s="57">
        <f t="shared" si="9"/>
        <v>224</v>
      </c>
      <c r="N19" s="32">
        <f t="shared" si="10"/>
        <v>0.11680990562872187</v>
      </c>
      <c r="O19" s="32">
        <f t="shared" si="11"/>
        <v>9.044438331855767E-2</v>
      </c>
      <c r="P19" s="33">
        <f t="shared" si="12"/>
        <v>0.10102402433963184</v>
      </c>
      <c r="Q19" s="41"/>
      <c r="R19" s="58">
        <f t="shared" si="6"/>
        <v>27.779519374976037</v>
      </c>
      <c r="S19" s="58">
        <f t="shared" si="7"/>
        <v>21.504644236757567</v>
      </c>
      <c r="T19" s="58">
        <f t="shared" si="8"/>
        <v>24.022223319568624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6116.5717049549357</v>
      </c>
      <c r="F20" s="56">
        <v>6160.3813060554057</v>
      </c>
      <c r="G20" s="57">
        <f t="shared" si="0"/>
        <v>12276.953011010341</v>
      </c>
      <c r="H20" s="56">
        <v>154</v>
      </c>
      <c r="I20" s="56">
        <v>192</v>
      </c>
      <c r="J20" s="57">
        <f t="shared" si="1"/>
        <v>346</v>
      </c>
      <c r="K20" s="56">
        <v>90</v>
      </c>
      <c r="L20" s="56">
        <v>134</v>
      </c>
      <c r="M20" s="57">
        <f t="shared" si="9"/>
        <v>224</v>
      </c>
      <c r="N20" s="32">
        <f t="shared" si="10"/>
        <v>0.11004194921119272</v>
      </c>
      <c r="O20" s="32">
        <f t="shared" si="11"/>
        <v>8.2463874840107698E-2</v>
      </c>
      <c r="P20" s="33">
        <f t="shared" si="12"/>
        <v>9.4229345841599685E-2</v>
      </c>
      <c r="Q20" s="41"/>
      <c r="R20" s="58">
        <f t="shared" si="6"/>
        <v>25.067916823585801</v>
      </c>
      <c r="S20" s="58">
        <f t="shared" si="7"/>
        <v>18.896875171949098</v>
      </c>
      <c r="T20" s="58">
        <f t="shared" si="8"/>
        <v>21.538514054404107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5953.3998134347739</v>
      </c>
      <c r="F21" s="56">
        <v>6283.6289360343926</v>
      </c>
      <c r="G21" s="57">
        <f t="shared" si="0"/>
        <v>12237.028749469166</v>
      </c>
      <c r="H21" s="56">
        <v>168</v>
      </c>
      <c r="I21" s="56">
        <v>191</v>
      </c>
      <c r="J21" s="57">
        <f t="shared" si="1"/>
        <v>359</v>
      </c>
      <c r="K21" s="56">
        <v>90</v>
      </c>
      <c r="L21" s="56">
        <v>134</v>
      </c>
      <c r="M21" s="57">
        <f t="shared" si="9"/>
        <v>224</v>
      </c>
      <c r="N21" s="32">
        <f t="shared" si="10"/>
        <v>0.10157998589671673</v>
      </c>
      <c r="O21" s="32">
        <f t="shared" si="11"/>
        <v>8.4357600365621205E-2</v>
      </c>
      <c r="P21" s="33">
        <f t="shared" si="12"/>
        <v>9.1941371261864857E-2</v>
      </c>
      <c r="Q21" s="41"/>
      <c r="R21" s="58">
        <f t="shared" si="6"/>
        <v>23.075193075328581</v>
      </c>
      <c r="S21" s="58">
        <f t="shared" si="7"/>
        <v>19.334242880105823</v>
      </c>
      <c r="T21" s="58">
        <f t="shared" si="8"/>
        <v>20.989757717785874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5600.942339413652</v>
      </c>
      <c r="F22" s="56">
        <v>6247.4409802080945</v>
      </c>
      <c r="G22" s="57">
        <f t="shared" si="0"/>
        <v>11848.383319621746</v>
      </c>
      <c r="H22" s="56">
        <v>168</v>
      </c>
      <c r="I22" s="56">
        <v>181</v>
      </c>
      <c r="J22" s="57">
        <f t="shared" si="1"/>
        <v>349</v>
      </c>
      <c r="K22" s="56">
        <v>90</v>
      </c>
      <c r="L22" s="56">
        <v>134</v>
      </c>
      <c r="M22" s="57">
        <f t="shared" si="9"/>
        <v>224</v>
      </c>
      <c r="N22" s="32">
        <f t="shared" si="10"/>
        <v>9.5566174232419671E-2</v>
      </c>
      <c r="O22" s="32">
        <f t="shared" si="11"/>
        <v>8.6376520575822568E-2</v>
      </c>
      <c r="P22" s="33">
        <f t="shared" si="12"/>
        <v>9.0489882993384133E-2</v>
      </c>
      <c r="Q22" s="41"/>
      <c r="R22" s="58">
        <f t="shared" si="6"/>
        <v>21.709078834936637</v>
      </c>
      <c r="S22" s="58">
        <f t="shared" si="7"/>
        <v>19.833145968914586</v>
      </c>
      <c r="T22" s="58">
        <f t="shared" si="8"/>
        <v>20.677806840526607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5124.6597180180388</v>
      </c>
      <c r="F23" s="56">
        <v>5639.2507842113091</v>
      </c>
      <c r="G23" s="57">
        <f t="shared" si="0"/>
        <v>10763.910502229348</v>
      </c>
      <c r="H23" s="56">
        <v>168</v>
      </c>
      <c r="I23" s="56">
        <v>170</v>
      </c>
      <c r="J23" s="57">
        <f t="shared" si="1"/>
        <v>338</v>
      </c>
      <c r="K23" s="56">
        <v>90</v>
      </c>
      <c r="L23" s="56">
        <v>134</v>
      </c>
      <c r="M23" s="57">
        <f t="shared" si="9"/>
        <v>224</v>
      </c>
      <c r="N23" s="32">
        <f t="shared" si="10"/>
        <v>8.743959387827667E-2</v>
      </c>
      <c r="O23" s="32">
        <f t="shared" si="11"/>
        <v>8.0616005035042737E-2</v>
      </c>
      <c r="P23" s="33">
        <f t="shared" si="12"/>
        <v>8.3726746283675699E-2</v>
      </c>
      <c r="Q23" s="41"/>
      <c r="R23" s="58">
        <f t="shared" si="6"/>
        <v>19.863022162860617</v>
      </c>
      <c r="S23" s="58">
        <f t="shared" si="7"/>
        <v>18.550167053326675</v>
      </c>
      <c r="T23" s="58">
        <f t="shared" si="8"/>
        <v>19.152865662329802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4732.851148885411</v>
      </c>
      <c r="F24" s="56">
        <v>5253.5319284558327</v>
      </c>
      <c r="G24" s="57">
        <f t="shared" si="0"/>
        <v>9986.3830773412446</v>
      </c>
      <c r="H24" s="56">
        <v>189</v>
      </c>
      <c r="I24" s="56">
        <v>170</v>
      </c>
      <c r="J24" s="57">
        <f t="shared" si="1"/>
        <v>359</v>
      </c>
      <c r="K24" s="56">
        <v>90</v>
      </c>
      <c r="L24" s="56">
        <v>134</v>
      </c>
      <c r="M24" s="57">
        <f t="shared" si="9"/>
        <v>224</v>
      </c>
      <c r="N24" s="32">
        <f t="shared" si="10"/>
        <v>7.4953299583260663E-2</v>
      </c>
      <c r="O24" s="32">
        <f t="shared" si="11"/>
        <v>7.5101954603954607E-2</v>
      </c>
      <c r="P24" s="33">
        <f t="shared" si="12"/>
        <v>7.5031429023721563E-2</v>
      </c>
      <c r="Q24" s="41"/>
      <c r="R24" s="58">
        <f t="shared" si="6"/>
        <v>16.963624189553446</v>
      </c>
      <c r="S24" s="58">
        <f t="shared" si="7"/>
        <v>17.281355027815238</v>
      </c>
      <c r="T24" s="58">
        <f t="shared" si="8"/>
        <v>17.129302019453249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4315.0449617136892</v>
      </c>
      <c r="F25" s="56">
        <v>5353.2668670778803</v>
      </c>
      <c r="G25" s="57">
        <f t="shared" si="0"/>
        <v>9668.3118287915695</v>
      </c>
      <c r="H25" s="56">
        <v>189</v>
      </c>
      <c r="I25" s="56">
        <v>170</v>
      </c>
      <c r="J25" s="57">
        <f t="shared" si="1"/>
        <v>359</v>
      </c>
      <c r="K25" s="56">
        <v>90</v>
      </c>
      <c r="L25" s="56">
        <v>134</v>
      </c>
      <c r="M25" s="57">
        <f t="shared" si="9"/>
        <v>224</v>
      </c>
      <c r="N25" s="32">
        <f t="shared" si="10"/>
        <v>6.8336579274573817E-2</v>
      </c>
      <c r="O25" s="32">
        <f t="shared" si="11"/>
        <v>7.6527717107128898E-2</v>
      </c>
      <c r="P25" s="33">
        <f t="shared" si="12"/>
        <v>7.264164083662597E-2</v>
      </c>
      <c r="Q25" s="41"/>
      <c r="R25" s="58">
        <f t="shared" si="6"/>
        <v>15.46611097388419</v>
      </c>
      <c r="S25" s="58">
        <f t="shared" si="7"/>
        <v>17.609430483808818</v>
      </c>
      <c r="T25" s="58">
        <f t="shared" si="8"/>
        <v>16.583725263793429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4063.6601457615197</v>
      </c>
      <c r="F26" s="56">
        <v>5252.4916954247474</v>
      </c>
      <c r="G26" s="57">
        <f t="shared" si="0"/>
        <v>9316.1518411862671</v>
      </c>
      <c r="H26" s="56">
        <v>189</v>
      </c>
      <c r="I26" s="56">
        <v>170</v>
      </c>
      <c r="J26" s="57">
        <f t="shared" si="1"/>
        <v>359</v>
      </c>
      <c r="K26" s="56">
        <v>90</v>
      </c>
      <c r="L26" s="56">
        <v>134</v>
      </c>
      <c r="M26" s="57">
        <f t="shared" si="9"/>
        <v>224</v>
      </c>
      <c r="N26" s="32">
        <f t="shared" si="10"/>
        <v>6.4355443838868612E-2</v>
      </c>
      <c r="O26" s="32">
        <f t="shared" si="11"/>
        <v>7.5087083935051854E-2</v>
      </c>
      <c r="P26" s="33">
        <f t="shared" si="12"/>
        <v>6.9995731210451606E-2</v>
      </c>
      <c r="Q26" s="41"/>
      <c r="R26" s="58">
        <f t="shared" si="6"/>
        <v>14.56509012817749</v>
      </c>
      <c r="S26" s="58">
        <f t="shared" si="7"/>
        <v>17.277933208634039</v>
      </c>
      <c r="T26" s="58">
        <f t="shared" si="8"/>
        <v>15.979677257609378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4153.9643336684449</v>
      </c>
      <c r="F27" s="56">
        <v>3599.6121292015828</v>
      </c>
      <c r="G27" s="57">
        <f t="shared" si="0"/>
        <v>7753.5764628700272</v>
      </c>
      <c r="H27" s="56">
        <v>191</v>
      </c>
      <c r="I27" s="56">
        <v>170</v>
      </c>
      <c r="J27" s="57">
        <f t="shared" si="1"/>
        <v>361</v>
      </c>
      <c r="K27" s="56">
        <v>90</v>
      </c>
      <c r="L27" s="56">
        <v>114</v>
      </c>
      <c r="M27" s="57">
        <f t="shared" si="9"/>
        <v>204</v>
      </c>
      <c r="N27" s="32">
        <f t="shared" si="10"/>
        <v>6.5338560678061611E-2</v>
      </c>
      <c r="O27" s="32">
        <f t="shared" si="11"/>
        <v>5.5385464814155322E-2</v>
      </c>
      <c r="P27" s="33">
        <f t="shared" si="12"/>
        <v>6.0307202903288747E-2</v>
      </c>
      <c r="Q27" s="41"/>
      <c r="R27" s="58">
        <f t="shared" si="6"/>
        <v>14.782791223019377</v>
      </c>
      <c r="S27" s="58">
        <f t="shared" si="7"/>
        <v>12.674690595780222</v>
      </c>
      <c r="T27" s="58">
        <f t="shared" si="8"/>
        <v>13.723144182070845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1236.9904289846945</v>
      </c>
      <c r="F28" s="56">
        <v>933.51463200680394</v>
      </c>
      <c r="G28" s="57">
        <f t="shared" si="0"/>
        <v>2170.5050609914983</v>
      </c>
      <c r="H28" s="56">
        <v>128</v>
      </c>
      <c r="I28" s="56">
        <v>127</v>
      </c>
      <c r="J28" s="57">
        <f t="shared" si="1"/>
        <v>255</v>
      </c>
      <c r="K28" s="56">
        <v>0</v>
      </c>
      <c r="L28" s="56">
        <v>0</v>
      </c>
      <c r="M28" s="57">
        <f t="shared" si="9"/>
        <v>0</v>
      </c>
      <c r="N28" s="32">
        <f t="shared" si="10"/>
        <v>4.4740683918717251E-2</v>
      </c>
      <c r="O28" s="32">
        <f t="shared" si="11"/>
        <v>3.4030133858515749E-2</v>
      </c>
      <c r="P28" s="33">
        <f t="shared" si="12"/>
        <v>3.9406409967165913E-2</v>
      </c>
      <c r="Q28" s="41"/>
      <c r="R28" s="58">
        <f t="shared" si="6"/>
        <v>9.6639877264429259</v>
      </c>
      <c r="S28" s="58">
        <f t="shared" si="7"/>
        <v>7.350508913439401</v>
      </c>
      <c r="T28" s="58">
        <f t="shared" si="8"/>
        <v>8.5117845529078373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1087.021226117369</v>
      </c>
      <c r="F29" s="56">
        <v>957.86740510483776</v>
      </c>
      <c r="G29" s="57">
        <f t="shared" si="0"/>
        <v>2044.8886312222066</v>
      </c>
      <c r="H29" s="56">
        <v>128</v>
      </c>
      <c r="I29" s="56">
        <v>126</v>
      </c>
      <c r="J29" s="57">
        <f t="shared" si="1"/>
        <v>254</v>
      </c>
      <c r="K29" s="56">
        <v>0</v>
      </c>
      <c r="L29" s="56">
        <v>0</v>
      </c>
      <c r="M29" s="57">
        <f t="shared" si="9"/>
        <v>0</v>
      </c>
      <c r="N29" s="32">
        <f t="shared" si="10"/>
        <v>3.9316450597416411E-2</v>
      </c>
      <c r="O29" s="32">
        <f t="shared" si="11"/>
        <v>3.5195010475633372E-2</v>
      </c>
      <c r="P29" s="33">
        <f t="shared" si="12"/>
        <v>3.7271956678736631E-2</v>
      </c>
      <c r="Q29" s="41"/>
      <c r="R29" s="58">
        <f t="shared" si="6"/>
        <v>8.4923533290419453</v>
      </c>
      <c r="S29" s="58">
        <f t="shared" si="7"/>
        <v>7.6021222627368079</v>
      </c>
      <c r="T29" s="58">
        <f t="shared" si="8"/>
        <v>8.050742642607112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1062.4159299001178</v>
      </c>
      <c r="F30" s="56">
        <v>991.29648714049688</v>
      </c>
      <c r="G30" s="57">
        <f t="shared" si="0"/>
        <v>2053.7124170406146</v>
      </c>
      <c r="H30" s="56">
        <v>128</v>
      </c>
      <c r="I30" s="56">
        <v>107</v>
      </c>
      <c r="J30" s="57">
        <f t="shared" si="1"/>
        <v>235</v>
      </c>
      <c r="K30" s="56">
        <v>0</v>
      </c>
      <c r="L30" s="56">
        <v>0</v>
      </c>
      <c r="M30" s="57">
        <f t="shared" si="9"/>
        <v>0</v>
      </c>
      <c r="N30" s="32">
        <f t="shared" si="10"/>
        <v>3.842650209418829E-2</v>
      </c>
      <c r="O30" s="32">
        <f t="shared" si="11"/>
        <v>4.2890986809471135E-2</v>
      </c>
      <c r="P30" s="33">
        <f t="shared" si="12"/>
        <v>4.0459267475189416E-2</v>
      </c>
      <c r="Q30" s="41"/>
      <c r="R30" s="58">
        <f t="shared" si="6"/>
        <v>8.3001244523446704</v>
      </c>
      <c r="S30" s="58">
        <f t="shared" si="7"/>
        <v>9.2644531508457657</v>
      </c>
      <c r="T30" s="58">
        <f t="shared" si="8"/>
        <v>8.7392017746409127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940.48900508480938</v>
      </c>
      <c r="F31" s="56">
        <v>1024.5114543751806</v>
      </c>
      <c r="G31" s="57">
        <f t="shared" si="0"/>
        <v>1965.00045945999</v>
      </c>
      <c r="H31" s="56">
        <v>133</v>
      </c>
      <c r="I31" s="56">
        <v>106</v>
      </c>
      <c r="J31" s="57">
        <f t="shared" si="1"/>
        <v>239</v>
      </c>
      <c r="K31" s="56">
        <v>0</v>
      </c>
      <c r="L31" s="56">
        <v>0</v>
      </c>
      <c r="M31" s="57">
        <f t="shared" si="9"/>
        <v>0</v>
      </c>
      <c r="N31" s="32">
        <f t="shared" si="10"/>
        <v>3.2737712513394926E-2</v>
      </c>
      <c r="O31" s="32">
        <f t="shared" si="11"/>
        <v>4.4746307406323405E-2</v>
      </c>
      <c r="P31" s="33">
        <f t="shared" si="12"/>
        <v>3.8063700206492912E-2</v>
      </c>
      <c r="Q31" s="41"/>
      <c r="R31" s="58">
        <f t="shared" si="6"/>
        <v>7.0713459028933032</v>
      </c>
      <c r="S31" s="58">
        <f t="shared" si="7"/>
        <v>9.6652023997658549</v>
      </c>
      <c r="T31" s="58">
        <f t="shared" si="8"/>
        <v>8.2217592446024685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852.62952744021027</v>
      </c>
      <c r="F32" s="56">
        <v>1021.2487397145386</v>
      </c>
      <c r="G32" s="57">
        <f t="shared" si="0"/>
        <v>1873.8782671547488</v>
      </c>
      <c r="H32" s="56">
        <v>148</v>
      </c>
      <c r="I32" s="56">
        <v>106</v>
      </c>
      <c r="J32" s="57">
        <f t="shared" si="1"/>
        <v>254</v>
      </c>
      <c r="K32" s="56">
        <v>0</v>
      </c>
      <c r="L32" s="56">
        <v>0</v>
      </c>
      <c r="M32" s="57">
        <f t="shared" si="9"/>
        <v>0</v>
      </c>
      <c r="N32" s="32">
        <f t="shared" si="10"/>
        <v>2.6671344076583153E-2</v>
      </c>
      <c r="O32" s="32">
        <f t="shared" si="11"/>
        <v>4.4603805892493825E-2</v>
      </c>
      <c r="P32" s="33">
        <f t="shared" si="12"/>
        <v>3.415496987377422E-2</v>
      </c>
      <c r="Q32" s="41"/>
      <c r="R32" s="58">
        <f t="shared" si="6"/>
        <v>5.7610103205419616</v>
      </c>
      <c r="S32" s="58">
        <f t="shared" si="7"/>
        <v>9.6344220727786656</v>
      </c>
      <c r="T32" s="58">
        <f t="shared" si="8"/>
        <v>7.3774734927352315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638.53980478813219</v>
      </c>
      <c r="F33" s="56">
        <v>825.97198875551055</v>
      </c>
      <c r="G33" s="57">
        <f t="shared" si="0"/>
        <v>1464.5117935436429</v>
      </c>
      <c r="H33" s="56">
        <v>148</v>
      </c>
      <c r="I33" s="56">
        <v>106</v>
      </c>
      <c r="J33" s="57">
        <f t="shared" si="1"/>
        <v>254</v>
      </c>
      <c r="K33" s="56">
        <v>0</v>
      </c>
      <c r="L33" s="56">
        <v>0</v>
      </c>
      <c r="M33" s="57">
        <f t="shared" si="9"/>
        <v>0</v>
      </c>
      <c r="N33" s="32">
        <f t="shared" si="10"/>
        <v>1.9974343242872002E-2</v>
      </c>
      <c r="O33" s="32">
        <f t="shared" si="11"/>
        <v>3.607494709798701E-2</v>
      </c>
      <c r="P33" s="33">
        <f t="shared" si="12"/>
        <v>2.6693492883195589E-2</v>
      </c>
      <c r="Q33" s="41"/>
      <c r="R33" s="58">
        <f t="shared" si="6"/>
        <v>4.3144581404603528</v>
      </c>
      <c r="S33" s="58">
        <f t="shared" si="7"/>
        <v>7.7921885731651939</v>
      </c>
      <c r="T33" s="58">
        <f t="shared" si="8"/>
        <v>5.7657944627702475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312.63579335632079</v>
      </c>
      <c r="F34" s="56">
        <v>281.88481002349454</v>
      </c>
      <c r="G34" s="57">
        <f t="shared" si="0"/>
        <v>594.52060337981538</v>
      </c>
      <c r="H34" s="56">
        <v>148</v>
      </c>
      <c r="I34" s="56">
        <v>106</v>
      </c>
      <c r="J34" s="57">
        <f t="shared" si="1"/>
        <v>254</v>
      </c>
      <c r="K34" s="56">
        <v>0</v>
      </c>
      <c r="L34" s="56">
        <v>0</v>
      </c>
      <c r="M34" s="57">
        <f t="shared" si="9"/>
        <v>0</v>
      </c>
      <c r="N34" s="32">
        <f t="shared" si="10"/>
        <v>9.7796481905756006E-3</v>
      </c>
      <c r="O34" s="32">
        <f t="shared" si="11"/>
        <v>1.2311530836106505E-2</v>
      </c>
      <c r="P34" s="33">
        <f t="shared" si="12"/>
        <v>1.0836260633198735E-2</v>
      </c>
      <c r="Q34" s="41"/>
      <c r="R34" s="58">
        <f t="shared" si="6"/>
        <v>2.1124040091643295</v>
      </c>
      <c r="S34" s="58">
        <f t="shared" si="7"/>
        <v>2.6592906605990052</v>
      </c>
      <c r="T34" s="58">
        <f t="shared" si="8"/>
        <v>2.3406322967709268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161.3065437769734</v>
      </c>
      <c r="F35" s="56">
        <v>175.97429556045782</v>
      </c>
      <c r="G35" s="57">
        <f t="shared" si="0"/>
        <v>337.28083933743119</v>
      </c>
      <c r="H35" s="56">
        <v>148</v>
      </c>
      <c r="I35" s="56">
        <v>106</v>
      </c>
      <c r="J35" s="57">
        <f t="shared" si="1"/>
        <v>254</v>
      </c>
      <c r="K35" s="56">
        <v>0</v>
      </c>
      <c r="L35" s="56">
        <v>0</v>
      </c>
      <c r="M35" s="57">
        <f t="shared" si="9"/>
        <v>0</v>
      </c>
      <c r="N35" s="32">
        <f t="shared" si="10"/>
        <v>5.0458753683988175E-3</v>
      </c>
      <c r="O35" s="32">
        <f t="shared" si="11"/>
        <v>7.6858095545273329E-3</v>
      </c>
      <c r="P35" s="33">
        <f t="shared" si="12"/>
        <v>6.1475801862319775E-3</v>
      </c>
      <c r="Q35" s="41"/>
      <c r="R35" s="58">
        <f t="shared" si="6"/>
        <v>1.0899090795741446</v>
      </c>
      <c r="S35" s="58">
        <f t="shared" si="7"/>
        <v>1.6601348637779039</v>
      </c>
      <c r="T35" s="58">
        <f t="shared" si="8"/>
        <v>1.3278773202261069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43.981432613195047</v>
      </c>
      <c r="F36" s="61">
        <v>35</v>
      </c>
      <c r="G36" s="62">
        <f t="shared" si="0"/>
        <v>78.981432613195039</v>
      </c>
      <c r="H36" s="61">
        <v>147</v>
      </c>
      <c r="I36" s="61">
        <v>140</v>
      </c>
      <c r="J36" s="62">
        <f t="shared" si="1"/>
        <v>287</v>
      </c>
      <c r="K36" s="61">
        <v>0</v>
      </c>
      <c r="L36" s="61">
        <v>0</v>
      </c>
      <c r="M36" s="62">
        <f t="shared" si="9"/>
        <v>0</v>
      </c>
      <c r="N36" s="34">
        <f t="shared" si="10"/>
        <v>1.385154718228617E-3</v>
      </c>
      <c r="O36" s="34">
        <f t="shared" si="11"/>
        <v>1.1574074074074073E-3</v>
      </c>
      <c r="P36" s="35">
        <f t="shared" si="12"/>
        <v>1.2740584690475391E-3</v>
      </c>
      <c r="Q36" s="41"/>
      <c r="R36" s="58">
        <f t="shared" si="6"/>
        <v>0.29919341913738129</v>
      </c>
      <c r="S36" s="58">
        <f t="shared" si="7"/>
        <v>0.25</v>
      </c>
      <c r="T36" s="58">
        <f t="shared" si="8"/>
        <v>0.27519662931426842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1716.0156061148118</v>
      </c>
      <c r="F37" s="64">
        <v>2356.6711560950753</v>
      </c>
      <c r="G37" s="65">
        <f t="shared" si="0"/>
        <v>4072.6867622098871</v>
      </c>
      <c r="H37" s="64">
        <v>63</v>
      </c>
      <c r="I37" s="64">
        <v>42</v>
      </c>
      <c r="J37" s="65">
        <f t="shared" si="1"/>
        <v>105</v>
      </c>
      <c r="K37" s="64">
        <v>42</v>
      </c>
      <c r="L37" s="64">
        <v>60</v>
      </c>
      <c r="M37" s="65">
        <f t="shared" si="9"/>
        <v>102</v>
      </c>
      <c r="N37" s="30">
        <f t="shared" si="10"/>
        <v>7.1429221033750073E-2</v>
      </c>
      <c r="O37" s="30">
        <f t="shared" si="11"/>
        <v>9.8391414332626728E-2</v>
      </c>
      <c r="P37" s="31">
        <f t="shared" si="12"/>
        <v>8.4890085922333811E-2</v>
      </c>
      <c r="Q37" s="41"/>
      <c r="R37" s="58">
        <f t="shared" si="6"/>
        <v>16.343005772522016</v>
      </c>
      <c r="S37" s="58">
        <f t="shared" si="7"/>
        <v>23.1046191774027</v>
      </c>
      <c r="T37" s="58">
        <f t="shared" si="8"/>
        <v>19.674815276376265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1670.0244616360144</v>
      </c>
      <c r="F38" s="56">
        <v>2384.8944221069505</v>
      </c>
      <c r="G38" s="57">
        <f t="shared" si="0"/>
        <v>4054.9188837429647</v>
      </c>
      <c r="H38" s="56">
        <v>63</v>
      </c>
      <c r="I38" s="56">
        <v>42</v>
      </c>
      <c r="J38" s="57">
        <f t="shared" ref="J38:J47" si="13">+H38+I38</f>
        <v>105</v>
      </c>
      <c r="K38" s="56">
        <v>47</v>
      </c>
      <c r="L38" s="56">
        <v>45</v>
      </c>
      <c r="M38" s="57">
        <f t="shared" ref="M38:M47" si="14">+K38+L38</f>
        <v>92</v>
      </c>
      <c r="N38" s="32">
        <f t="shared" si="10"/>
        <v>6.6102931508708607E-2</v>
      </c>
      <c r="O38" s="32">
        <f t="shared" si="11"/>
        <v>0.11787734391592282</v>
      </c>
      <c r="P38" s="33">
        <f t="shared" si="12"/>
        <v>8.9126931680652471E-2</v>
      </c>
      <c r="Q38" s="41"/>
      <c r="R38" s="58">
        <f t="shared" si="6"/>
        <v>15.182040560327403</v>
      </c>
      <c r="S38" s="58">
        <f t="shared" si="7"/>
        <v>27.412579564447707</v>
      </c>
      <c r="T38" s="58">
        <f t="shared" si="8"/>
        <v>20.583344587527741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1636.1825617628817</v>
      </c>
      <c r="F39" s="56">
        <v>2387.0452417713877</v>
      </c>
      <c r="G39" s="57">
        <f t="shared" si="0"/>
        <v>4023.2278035342697</v>
      </c>
      <c r="H39" s="56">
        <v>63</v>
      </c>
      <c r="I39" s="56">
        <v>42</v>
      </c>
      <c r="J39" s="57">
        <f t="shared" si="13"/>
        <v>105</v>
      </c>
      <c r="K39" s="56">
        <v>63</v>
      </c>
      <c r="L39" s="56">
        <v>45</v>
      </c>
      <c r="M39" s="57">
        <f t="shared" si="14"/>
        <v>108</v>
      </c>
      <c r="N39" s="32">
        <f t="shared" si="10"/>
        <v>5.5972309857788782E-2</v>
      </c>
      <c r="O39" s="32">
        <f t="shared" si="11"/>
        <v>0.11798365172851857</v>
      </c>
      <c r="P39" s="33">
        <f t="shared" si="12"/>
        <v>8.1336483170270701E-2</v>
      </c>
      <c r="Q39" s="41"/>
      <c r="R39" s="58">
        <f t="shared" si="6"/>
        <v>12.985575887006998</v>
      </c>
      <c r="S39" s="58">
        <f t="shared" si="7"/>
        <v>27.437301629556181</v>
      </c>
      <c r="T39" s="58">
        <f t="shared" si="8"/>
        <v>18.888393443822864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1605.7123185488556</v>
      </c>
      <c r="F40" s="56">
        <v>2357.8892970666702</v>
      </c>
      <c r="G40" s="57">
        <f t="shared" si="0"/>
        <v>3963.6016156155256</v>
      </c>
      <c r="H40" s="56">
        <v>63</v>
      </c>
      <c r="I40" s="56">
        <v>42</v>
      </c>
      <c r="J40" s="57">
        <f t="shared" si="13"/>
        <v>105</v>
      </c>
      <c r="K40" s="56">
        <v>63</v>
      </c>
      <c r="L40" s="56">
        <v>44</v>
      </c>
      <c r="M40" s="57">
        <f t="shared" si="14"/>
        <v>107</v>
      </c>
      <c r="N40" s="32">
        <f t="shared" si="10"/>
        <v>5.4929950689273935E-2</v>
      </c>
      <c r="O40" s="32">
        <f t="shared" si="11"/>
        <v>0.11798885593808398</v>
      </c>
      <c r="P40" s="33">
        <f t="shared" si="12"/>
        <v>8.0534818262669158E-2</v>
      </c>
      <c r="Q40" s="41"/>
      <c r="R40" s="58">
        <f t="shared" si="6"/>
        <v>12.743748559911552</v>
      </c>
      <c r="S40" s="58">
        <f t="shared" si="7"/>
        <v>27.41731740775198</v>
      </c>
      <c r="T40" s="58">
        <f t="shared" si="8"/>
        <v>18.696234035922291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1586.976669494516</v>
      </c>
      <c r="F41" s="56">
        <v>2341.6888933708365</v>
      </c>
      <c r="G41" s="57">
        <f t="shared" si="0"/>
        <v>3928.6655628653525</v>
      </c>
      <c r="H41" s="56">
        <v>63</v>
      </c>
      <c r="I41" s="56">
        <v>42</v>
      </c>
      <c r="J41" s="57">
        <f t="shared" si="13"/>
        <v>105</v>
      </c>
      <c r="K41" s="56">
        <v>63</v>
      </c>
      <c r="L41" s="56">
        <v>44</v>
      </c>
      <c r="M41" s="57">
        <f t="shared" si="14"/>
        <v>107</v>
      </c>
      <c r="N41" s="32">
        <f t="shared" si="10"/>
        <v>5.428902126075931E-2</v>
      </c>
      <c r="O41" s="32">
        <f t="shared" si="11"/>
        <v>0.11717818721831648</v>
      </c>
      <c r="P41" s="33">
        <f t="shared" si="12"/>
        <v>7.9824966735723188E-2</v>
      </c>
      <c r="Q41" s="41"/>
      <c r="R41" s="58">
        <f t="shared" si="6"/>
        <v>12.595052932496159</v>
      </c>
      <c r="S41" s="58">
        <f t="shared" si="7"/>
        <v>27.228940620591121</v>
      </c>
      <c r="T41" s="58">
        <f t="shared" si="8"/>
        <v>18.531441334270532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1142.2909338723275</v>
      </c>
      <c r="F42" s="56">
        <v>1200.4089956828625</v>
      </c>
      <c r="G42" s="57">
        <f t="shared" si="0"/>
        <v>2342.69992955519</v>
      </c>
      <c r="H42" s="56">
        <v>0</v>
      </c>
      <c r="I42" s="56">
        <v>0</v>
      </c>
      <c r="J42" s="57">
        <f t="shared" si="13"/>
        <v>0</v>
      </c>
      <c r="K42" s="56">
        <v>63</v>
      </c>
      <c r="L42" s="56">
        <v>44</v>
      </c>
      <c r="M42" s="57">
        <f t="shared" si="14"/>
        <v>107</v>
      </c>
      <c r="N42" s="32">
        <f t="shared" si="10"/>
        <v>7.3111298890957979E-2</v>
      </c>
      <c r="O42" s="32">
        <f t="shared" si="11"/>
        <v>0.11000815576272567</v>
      </c>
      <c r="P42" s="33">
        <f t="shared" si="12"/>
        <v>8.8283838165329739E-2</v>
      </c>
      <c r="Q42" s="41"/>
      <c r="R42" s="58">
        <f t="shared" si="6"/>
        <v>18.131602124957581</v>
      </c>
      <c r="S42" s="58">
        <f t="shared" si="7"/>
        <v>27.282022629155964</v>
      </c>
      <c r="T42" s="58">
        <f t="shared" si="8"/>
        <v>21.894391865001776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1001.4091134354028</v>
      </c>
      <c r="F43" s="56">
        <v>1236.5996842238801</v>
      </c>
      <c r="G43" s="57">
        <f t="shared" si="0"/>
        <v>2238.0087976592831</v>
      </c>
      <c r="H43" s="56">
        <v>0</v>
      </c>
      <c r="I43" s="56">
        <v>0</v>
      </c>
      <c r="J43" s="57">
        <f t="shared" si="13"/>
        <v>0</v>
      </c>
      <c r="K43" s="56">
        <v>65</v>
      </c>
      <c r="L43" s="56">
        <v>44</v>
      </c>
      <c r="M43" s="57">
        <f t="shared" si="14"/>
        <v>109</v>
      </c>
      <c r="N43" s="32">
        <f t="shared" si="10"/>
        <v>6.2122153438920767E-2</v>
      </c>
      <c r="O43" s="32">
        <f t="shared" si="11"/>
        <v>0.11332475112022361</v>
      </c>
      <c r="P43" s="33">
        <f t="shared" si="12"/>
        <v>8.2791091952474222E-2</v>
      </c>
      <c r="Q43" s="41"/>
      <c r="R43" s="58">
        <f t="shared" si="6"/>
        <v>15.406294052852351</v>
      </c>
      <c r="S43" s="58">
        <f t="shared" si="7"/>
        <v>28.104538277815458</v>
      </c>
      <c r="T43" s="58">
        <f t="shared" si="8"/>
        <v>20.532190804213606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964.02445362521246</v>
      </c>
      <c r="F44" s="56">
        <v>1218.3274510316005</v>
      </c>
      <c r="G44" s="57">
        <f t="shared" si="0"/>
        <v>2182.3519046568131</v>
      </c>
      <c r="H44" s="56">
        <v>0</v>
      </c>
      <c r="I44" s="56">
        <v>0</v>
      </c>
      <c r="J44" s="57">
        <f t="shared" si="13"/>
        <v>0</v>
      </c>
      <c r="K44" s="56">
        <v>65</v>
      </c>
      <c r="L44" s="56">
        <v>44</v>
      </c>
      <c r="M44" s="57">
        <f t="shared" si="14"/>
        <v>109</v>
      </c>
      <c r="N44" s="32">
        <f t="shared" si="10"/>
        <v>5.9803005808015661E-2</v>
      </c>
      <c r="O44" s="32">
        <f t="shared" si="11"/>
        <v>0.11165024294644432</v>
      </c>
      <c r="P44" s="33">
        <f t="shared" si="12"/>
        <v>8.0732165753803389E-2</v>
      </c>
      <c r="Q44" s="41"/>
      <c r="R44" s="58">
        <f t="shared" si="6"/>
        <v>14.831145440387884</v>
      </c>
      <c r="S44" s="58">
        <f t="shared" si="7"/>
        <v>27.689260250718192</v>
      </c>
      <c r="T44" s="58">
        <f t="shared" si="8"/>
        <v>20.021577106943241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944.36499911912642</v>
      </c>
      <c r="F45" s="56">
        <v>1240.6499574237534</v>
      </c>
      <c r="G45" s="57">
        <f t="shared" si="0"/>
        <v>2185.0149565428801</v>
      </c>
      <c r="H45" s="56">
        <v>0</v>
      </c>
      <c r="I45" s="56">
        <v>0</v>
      </c>
      <c r="J45" s="57">
        <f t="shared" si="13"/>
        <v>0</v>
      </c>
      <c r="K45" s="56">
        <v>65</v>
      </c>
      <c r="L45" s="56">
        <v>44</v>
      </c>
      <c r="M45" s="57">
        <f t="shared" si="14"/>
        <v>109</v>
      </c>
      <c r="N45" s="32">
        <f t="shared" si="10"/>
        <v>5.8583436669920996E-2</v>
      </c>
      <c r="O45" s="32">
        <f t="shared" si="11"/>
        <v>0.11369592718326187</v>
      </c>
      <c r="P45" s="33">
        <f t="shared" si="12"/>
        <v>8.0830680546865943E-2</v>
      </c>
      <c r="Q45" s="41"/>
      <c r="R45" s="58">
        <f t="shared" si="6"/>
        <v>14.528692294140406</v>
      </c>
      <c r="S45" s="58">
        <f t="shared" si="7"/>
        <v>28.196589941448941</v>
      </c>
      <c r="T45" s="58">
        <f t="shared" si="8"/>
        <v>20.046008775622752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932.35085086926722</v>
      </c>
      <c r="F46" s="56">
        <v>1243.1924625194952</v>
      </c>
      <c r="G46" s="57">
        <f t="shared" si="0"/>
        <v>2175.5433133887623</v>
      </c>
      <c r="H46" s="56">
        <v>0</v>
      </c>
      <c r="I46" s="56">
        <v>0</v>
      </c>
      <c r="J46" s="57">
        <f t="shared" si="13"/>
        <v>0</v>
      </c>
      <c r="K46" s="56">
        <v>65</v>
      </c>
      <c r="L46" s="56">
        <v>44</v>
      </c>
      <c r="M46" s="57">
        <f t="shared" si="14"/>
        <v>109</v>
      </c>
      <c r="N46" s="32">
        <f t="shared" si="10"/>
        <v>5.7838142113478118E-2</v>
      </c>
      <c r="O46" s="32">
        <f t="shared" si="11"/>
        <v>0.11392892801681591</v>
      </c>
      <c r="P46" s="33">
        <f t="shared" si="12"/>
        <v>8.04802942212475E-2</v>
      </c>
      <c r="Q46" s="41"/>
      <c r="R46" s="58">
        <f t="shared" si="6"/>
        <v>14.343859244142573</v>
      </c>
      <c r="S46" s="58">
        <f t="shared" si="7"/>
        <v>28.254374148170346</v>
      </c>
      <c r="T46" s="58">
        <f t="shared" si="8"/>
        <v>19.95911296686938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904.46498916911037</v>
      </c>
      <c r="F47" s="56">
        <v>1247.2246093114331</v>
      </c>
      <c r="G47" s="57">
        <f t="shared" si="0"/>
        <v>2151.6895984805433</v>
      </c>
      <c r="H47" s="56">
        <v>0</v>
      </c>
      <c r="I47" s="56">
        <v>0</v>
      </c>
      <c r="J47" s="57">
        <f t="shared" si="13"/>
        <v>0</v>
      </c>
      <c r="K47" s="56">
        <v>65</v>
      </c>
      <c r="L47" s="56">
        <v>44</v>
      </c>
      <c r="M47" s="57">
        <f t="shared" si="14"/>
        <v>109</v>
      </c>
      <c r="N47" s="32">
        <f t="shared" si="10"/>
        <v>5.6108249948455979E-2</v>
      </c>
      <c r="O47" s="32">
        <f t="shared" si="11"/>
        <v>0.11429844293543193</v>
      </c>
      <c r="P47" s="33">
        <f t="shared" si="12"/>
        <v>7.9597869135859103E-2</v>
      </c>
      <c r="Q47" s="41"/>
      <c r="R47" s="58">
        <f t="shared" ref="R47:T48" si="15">+E47/(H47+K47)</f>
        <v>13.914845987217083</v>
      </c>
      <c r="S47" s="58">
        <f t="shared" si="15"/>
        <v>28.346013847987116</v>
      </c>
      <c r="T47" s="58">
        <f t="shared" si="15"/>
        <v>19.740271545693059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869.25097542547849</v>
      </c>
      <c r="F48" s="56">
        <v>1165.0206573309849</v>
      </c>
      <c r="G48" s="57">
        <f t="shared" si="0"/>
        <v>2034.2716327564635</v>
      </c>
      <c r="H48" s="56">
        <v>0</v>
      </c>
      <c r="I48" s="56">
        <v>0</v>
      </c>
      <c r="J48" s="57">
        <f t="shared" ref="J48:J58" si="16">+H48+I48</f>
        <v>0</v>
      </c>
      <c r="K48" s="56">
        <v>65</v>
      </c>
      <c r="L48" s="56">
        <v>44</v>
      </c>
      <c r="M48" s="57">
        <f t="shared" ref="M48:M58" si="17">+K48+L48</f>
        <v>109</v>
      </c>
      <c r="N48" s="32">
        <f>+E48/(H48*216+K48*248)</f>
        <v>5.3923757780736881E-2</v>
      </c>
      <c r="O48" s="32">
        <f t="shared" ref="O48" si="18">+F48/(I48*216+L48*248)</f>
        <v>0.10676508956478968</v>
      </c>
      <c r="P48" s="33">
        <f t="shared" ref="P48" si="19">+G48/(J48*216+M48*248)</f>
        <v>7.5254203638519659E-2</v>
      </c>
      <c r="Q48" s="41"/>
      <c r="R48" s="58">
        <f t="shared" si="15"/>
        <v>13.373091929622746</v>
      </c>
      <c r="S48" s="58">
        <f t="shared" si="15"/>
        <v>26.477742212067838</v>
      </c>
      <c r="T48" s="58">
        <f t="shared" si="15"/>
        <v>18.663042502352877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835.82892152431691</v>
      </c>
      <c r="F49" s="56">
        <v>1142.9781423806799</v>
      </c>
      <c r="G49" s="57">
        <f t="shared" si="0"/>
        <v>1978.8070639049968</v>
      </c>
      <c r="H49" s="56">
        <v>0</v>
      </c>
      <c r="I49" s="56">
        <v>0</v>
      </c>
      <c r="J49" s="57">
        <f t="shared" si="16"/>
        <v>0</v>
      </c>
      <c r="K49" s="56">
        <v>65</v>
      </c>
      <c r="L49" s="56">
        <v>44</v>
      </c>
      <c r="M49" s="57">
        <f t="shared" si="17"/>
        <v>109</v>
      </c>
      <c r="N49" s="32">
        <f t="shared" si="10"/>
        <v>5.1850429374957624E-2</v>
      </c>
      <c r="O49" s="32">
        <f t="shared" si="11"/>
        <v>0.10474506436773093</v>
      </c>
      <c r="P49" s="33">
        <f t="shared" si="12"/>
        <v>7.3202392124334006E-2</v>
      </c>
      <c r="Q49" s="41"/>
      <c r="R49" s="58">
        <f t="shared" si="6"/>
        <v>12.858906484989491</v>
      </c>
      <c r="S49" s="58">
        <f t="shared" si="7"/>
        <v>25.976775963197269</v>
      </c>
      <c r="T49" s="58">
        <f t="shared" si="8"/>
        <v>18.154193246834833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812.24581275531546</v>
      </c>
      <c r="F50" s="56">
        <v>1140.9837145597721</v>
      </c>
      <c r="G50" s="57">
        <f t="shared" si="0"/>
        <v>1953.2295273150876</v>
      </c>
      <c r="H50" s="56">
        <v>0</v>
      </c>
      <c r="I50" s="56">
        <v>0</v>
      </c>
      <c r="J50" s="57">
        <f t="shared" si="16"/>
        <v>0</v>
      </c>
      <c r="K50" s="56">
        <v>65</v>
      </c>
      <c r="L50" s="56">
        <v>46</v>
      </c>
      <c r="M50" s="57">
        <f t="shared" si="17"/>
        <v>111</v>
      </c>
      <c r="N50" s="32">
        <f t="shared" si="10"/>
        <v>5.0387457366955053E-2</v>
      </c>
      <c r="O50" s="32">
        <f t="shared" si="11"/>
        <v>0.10001610401120022</v>
      </c>
      <c r="P50" s="33">
        <f t="shared" si="12"/>
        <v>7.0954283904209811E-2</v>
      </c>
      <c r="Q50" s="41"/>
      <c r="R50" s="58">
        <f t="shared" si="6"/>
        <v>12.496089427004852</v>
      </c>
      <c r="S50" s="58">
        <f t="shared" si="7"/>
        <v>24.803993794777654</v>
      </c>
      <c r="T50" s="58">
        <f t="shared" si="8"/>
        <v>17.596662408244033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727.99848490142654</v>
      </c>
      <c r="F51" s="56">
        <v>1146.0210304884365</v>
      </c>
      <c r="G51" s="57">
        <f t="shared" si="0"/>
        <v>1874.019515389863</v>
      </c>
      <c r="H51" s="56">
        <v>0</v>
      </c>
      <c r="I51" s="56">
        <v>0</v>
      </c>
      <c r="J51" s="57">
        <f t="shared" si="16"/>
        <v>0</v>
      </c>
      <c r="K51" s="56">
        <v>65</v>
      </c>
      <c r="L51" s="56">
        <v>84</v>
      </c>
      <c r="M51" s="57">
        <f t="shared" si="17"/>
        <v>149</v>
      </c>
      <c r="N51" s="32">
        <f t="shared" si="10"/>
        <v>4.5161196333835391E-2</v>
      </c>
      <c r="O51" s="32">
        <f t="shared" si="11"/>
        <v>5.5012530265381936E-2</v>
      </c>
      <c r="P51" s="33">
        <f t="shared" si="12"/>
        <v>5.0714968483163647E-2</v>
      </c>
      <c r="Q51" s="41"/>
      <c r="R51" s="58">
        <f t="shared" si="6"/>
        <v>11.199976690791177</v>
      </c>
      <c r="S51" s="58">
        <f t="shared" si="7"/>
        <v>13.64310750581472</v>
      </c>
      <c r="T51" s="58">
        <f t="shared" si="8"/>
        <v>12.577312183824585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727.57925772229407</v>
      </c>
      <c r="F52" s="56">
        <v>1151.2279184116837</v>
      </c>
      <c r="G52" s="57">
        <f t="shared" si="0"/>
        <v>1878.8071761339779</v>
      </c>
      <c r="H52" s="56">
        <v>0</v>
      </c>
      <c r="I52" s="56">
        <v>0</v>
      </c>
      <c r="J52" s="57">
        <f t="shared" si="16"/>
        <v>0</v>
      </c>
      <c r="K52" s="56">
        <v>65</v>
      </c>
      <c r="L52" s="56">
        <v>82</v>
      </c>
      <c r="M52" s="57">
        <f t="shared" si="17"/>
        <v>147</v>
      </c>
      <c r="N52" s="32">
        <f t="shared" si="10"/>
        <v>4.5135189685005836E-2</v>
      </c>
      <c r="O52" s="32">
        <f t="shared" si="11"/>
        <v>5.6610342172093021E-2</v>
      </c>
      <c r="P52" s="33">
        <f t="shared" si="12"/>
        <v>5.1536295153993252E-2</v>
      </c>
      <c r="Q52" s="41"/>
      <c r="R52" s="58">
        <f t="shared" si="6"/>
        <v>11.193527041881447</v>
      </c>
      <c r="S52" s="58">
        <f t="shared" si="7"/>
        <v>14.03936485867907</v>
      </c>
      <c r="T52" s="58">
        <f t="shared" si="8"/>
        <v>12.781001198190326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717.92211164748448</v>
      </c>
      <c r="F53" s="56">
        <v>1168.0482984144255</v>
      </c>
      <c r="G53" s="57">
        <f t="shared" si="0"/>
        <v>1885.9704100619101</v>
      </c>
      <c r="H53" s="56">
        <v>0</v>
      </c>
      <c r="I53" s="56">
        <v>0</v>
      </c>
      <c r="J53" s="57">
        <f t="shared" si="16"/>
        <v>0</v>
      </c>
      <c r="K53" s="56">
        <v>67</v>
      </c>
      <c r="L53" s="56">
        <v>61</v>
      </c>
      <c r="M53" s="57">
        <f t="shared" si="17"/>
        <v>128</v>
      </c>
      <c r="N53" s="32">
        <f t="shared" si="10"/>
        <v>4.3206674990821169E-2</v>
      </c>
      <c r="O53" s="32">
        <f t="shared" si="11"/>
        <v>7.7211019197146055E-2</v>
      </c>
      <c r="P53" s="33">
        <f t="shared" si="12"/>
        <v>5.9411870276647877E-2</v>
      </c>
      <c r="Q53" s="41"/>
      <c r="R53" s="58">
        <f t="shared" si="6"/>
        <v>10.715255397723649</v>
      </c>
      <c r="S53" s="58">
        <f t="shared" si="7"/>
        <v>19.14833276089222</v>
      </c>
      <c r="T53" s="58">
        <f t="shared" si="8"/>
        <v>14.734143828608673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706.44679180064998</v>
      </c>
      <c r="F54" s="56">
        <v>1138.1841362205098</v>
      </c>
      <c r="G54" s="57">
        <f t="shared" si="0"/>
        <v>1844.6309280211599</v>
      </c>
      <c r="H54" s="56">
        <v>0</v>
      </c>
      <c r="I54" s="56">
        <v>0</v>
      </c>
      <c r="J54" s="57">
        <f t="shared" si="16"/>
        <v>0</v>
      </c>
      <c r="K54" s="56">
        <v>83</v>
      </c>
      <c r="L54" s="56">
        <v>63</v>
      </c>
      <c r="M54" s="57">
        <f t="shared" si="17"/>
        <v>146</v>
      </c>
      <c r="N54" s="32">
        <f t="shared" si="10"/>
        <v>3.4320190040839971E-2</v>
      </c>
      <c r="O54" s="32">
        <f t="shared" si="11"/>
        <v>7.2848447018721826E-2</v>
      </c>
      <c r="P54" s="33">
        <f t="shared" si="12"/>
        <v>5.0945396818967079E-2</v>
      </c>
      <c r="Q54" s="41"/>
      <c r="R54" s="58">
        <f t="shared" si="6"/>
        <v>8.5114071301283136</v>
      </c>
      <c r="S54" s="58">
        <f t="shared" si="7"/>
        <v>18.066414860643011</v>
      </c>
      <c r="T54" s="58">
        <f t="shared" si="8"/>
        <v>12.634458411103834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571.76243819058129</v>
      </c>
      <c r="F55" s="56">
        <v>1069.2740153193554</v>
      </c>
      <c r="G55" s="57">
        <f t="shared" si="0"/>
        <v>1641.0364535099366</v>
      </c>
      <c r="H55" s="56">
        <v>0</v>
      </c>
      <c r="I55" s="56">
        <v>0</v>
      </c>
      <c r="J55" s="57">
        <f t="shared" si="16"/>
        <v>0</v>
      </c>
      <c r="K55" s="56">
        <v>86</v>
      </c>
      <c r="L55" s="56">
        <v>63</v>
      </c>
      <c r="M55" s="57">
        <f t="shared" si="17"/>
        <v>149</v>
      </c>
      <c r="N55" s="32">
        <f t="shared" si="10"/>
        <v>2.6808066306760189E-2</v>
      </c>
      <c r="O55" s="32">
        <f t="shared" si="11"/>
        <v>6.8437917007127202E-2</v>
      </c>
      <c r="P55" s="33">
        <f t="shared" si="12"/>
        <v>4.4409949488794558E-2</v>
      </c>
      <c r="Q55" s="41"/>
      <c r="R55" s="58">
        <f t="shared" si="6"/>
        <v>6.6484004440765263</v>
      </c>
      <c r="S55" s="58">
        <f t="shared" si="7"/>
        <v>16.972603417767544</v>
      </c>
      <c r="T55" s="58">
        <f t="shared" si="8"/>
        <v>11.013667473221052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534.5931824256628</v>
      </c>
      <c r="F56" s="56">
        <v>1052.3889780203858</v>
      </c>
      <c r="G56" s="57">
        <f t="shared" si="0"/>
        <v>1586.9821604460485</v>
      </c>
      <c r="H56" s="56">
        <v>0</v>
      </c>
      <c r="I56" s="56">
        <v>0</v>
      </c>
      <c r="J56" s="57">
        <f t="shared" si="16"/>
        <v>0</v>
      </c>
      <c r="K56" s="56">
        <v>86</v>
      </c>
      <c r="L56" s="56">
        <v>63</v>
      </c>
      <c r="M56" s="57">
        <f t="shared" si="17"/>
        <v>149</v>
      </c>
      <c r="N56" s="32">
        <f t="shared" si="10"/>
        <v>2.5065321756642105E-2</v>
      </c>
      <c r="O56" s="32">
        <f t="shared" si="11"/>
        <v>6.7357205454453783E-2</v>
      </c>
      <c r="P56" s="33">
        <f t="shared" si="12"/>
        <v>4.2947124930884623E-2</v>
      </c>
      <c r="Q56" s="41"/>
      <c r="R56" s="58">
        <f t="shared" si="6"/>
        <v>6.2161997956472419</v>
      </c>
      <c r="S56" s="58">
        <f t="shared" si="7"/>
        <v>16.704586952704538</v>
      </c>
      <c r="T56" s="58">
        <f t="shared" si="8"/>
        <v>10.650886982859387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415.38161819666988</v>
      </c>
      <c r="F57" s="56">
        <v>982.99413049970576</v>
      </c>
      <c r="G57" s="57">
        <f t="shared" si="0"/>
        <v>1398.3757486963757</v>
      </c>
      <c r="H57" s="56">
        <v>0</v>
      </c>
      <c r="I57" s="56">
        <v>0</v>
      </c>
      <c r="J57" s="57">
        <f t="shared" si="16"/>
        <v>0</v>
      </c>
      <c r="K57" s="56">
        <v>86</v>
      </c>
      <c r="L57" s="56">
        <v>63</v>
      </c>
      <c r="M57" s="57">
        <f t="shared" si="17"/>
        <v>149</v>
      </c>
      <c r="N57" s="32">
        <f t="shared" si="10"/>
        <v>1.9475882323549788E-2</v>
      </c>
      <c r="O57" s="32">
        <f t="shared" si="11"/>
        <v>6.2915650953642197E-2</v>
      </c>
      <c r="P57" s="33">
        <f t="shared" si="12"/>
        <v>3.7843032818152621E-2</v>
      </c>
      <c r="Q57" s="41"/>
      <c r="R57" s="58">
        <f t="shared" si="6"/>
        <v>4.8300188162403472</v>
      </c>
      <c r="S57" s="58">
        <f t="shared" si="7"/>
        <v>15.603081436503267</v>
      </c>
      <c r="T57" s="58">
        <f t="shared" si="8"/>
        <v>9.385072138901851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400.05075417877163</v>
      </c>
      <c r="F58" s="61">
        <v>926</v>
      </c>
      <c r="G58" s="62">
        <f t="shared" si="0"/>
        <v>1326.0507541787715</v>
      </c>
      <c r="H58" s="56">
        <v>0</v>
      </c>
      <c r="I58" s="56">
        <v>0</v>
      </c>
      <c r="J58" s="57">
        <f t="shared" si="16"/>
        <v>0</v>
      </c>
      <c r="K58" s="56">
        <v>86</v>
      </c>
      <c r="L58" s="56">
        <v>63</v>
      </c>
      <c r="M58" s="57">
        <f t="shared" si="17"/>
        <v>149</v>
      </c>
      <c r="N58" s="34">
        <f t="shared" si="10"/>
        <v>1.8757068369222224E-2</v>
      </c>
      <c r="O58" s="34">
        <f t="shared" si="11"/>
        <v>5.9267793138760884E-2</v>
      </c>
      <c r="P58" s="35">
        <f t="shared" si="12"/>
        <v>3.5885764077147962E-2</v>
      </c>
      <c r="Q58" s="41"/>
      <c r="R58" s="58">
        <f t="shared" si="6"/>
        <v>4.6517529555671118</v>
      </c>
      <c r="S58" s="58">
        <f t="shared" si="7"/>
        <v>14.698412698412698</v>
      </c>
      <c r="T58" s="58">
        <f t="shared" si="8"/>
        <v>8.8996694911326948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1080.819307081699</v>
      </c>
      <c r="F59" s="64">
        <v>483.10546170066777</v>
      </c>
      <c r="G59" s="65">
        <f t="shared" si="0"/>
        <v>1563.9247687823668</v>
      </c>
      <c r="H59" s="66">
        <v>0</v>
      </c>
      <c r="I59" s="64">
        <v>0</v>
      </c>
      <c r="J59" s="65">
        <f t="shared" ref="J59" si="20">+H59+I59</f>
        <v>0</v>
      </c>
      <c r="K59" s="66">
        <v>42</v>
      </c>
      <c r="L59" s="64">
        <v>44</v>
      </c>
      <c r="M59" s="65">
        <f t="shared" ref="M59" si="21">+K59+L59</f>
        <v>86</v>
      </c>
      <c r="N59" s="30">
        <f t="shared" si="10"/>
        <v>0.10376529445868846</v>
      </c>
      <c r="O59" s="30">
        <f t="shared" si="11"/>
        <v>4.4272861226234216E-2</v>
      </c>
      <c r="P59" s="31">
        <f t="shared" si="12"/>
        <v>7.3327305363014197E-2</v>
      </c>
      <c r="Q59" s="41"/>
      <c r="R59" s="58">
        <f t="shared" si="6"/>
        <v>25.733793025754739</v>
      </c>
      <c r="S59" s="58">
        <f t="shared" si="7"/>
        <v>10.979669584106086</v>
      </c>
      <c r="T59" s="58">
        <f t="shared" si="8"/>
        <v>18.18517173002752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988.24456218473188</v>
      </c>
      <c r="F60" s="56">
        <v>483.96278940639246</v>
      </c>
      <c r="G60" s="57">
        <f t="shared" si="0"/>
        <v>1472.2073515911243</v>
      </c>
      <c r="H60" s="55">
        <v>0</v>
      </c>
      <c r="I60" s="56">
        <v>0</v>
      </c>
      <c r="J60" s="57">
        <f t="shared" ref="J60:J69" si="22">+H60+I60</f>
        <v>0</v>
      </c>
      <c r="K60" s="55">
        <v>42</v>
      </c>
      <c r="L60" s="56">
        <v>44</v>
      </c>
      <c r="M60" s="57">
        <f t="shared" ref="M60:M69" si="23">+K60+L60</f>
        <v>86</v>
      </c>
      <c r="N60" s="32">
        <f t="shared" si="10"/>
        <v>9.4877550132942773E-2</v>
      </c>
      <c r="O60" s="32">
        <f t="shared" si="11"/>
        <v>4.4351428647946521E-2</v>
      </c>
      <c r="P60" s="33">
        <f t="shared" si="12"/>
        <v>6.9026976349921429E-2</v>
      </c>
      <c r="Q60" s="41"/>
      <c r="R60" s="58">
        <f t="shared" si="6"/>
        <v>23.529632432969805</v>
      </c>
      <c r="S60" s="58">
        <f t="shared" si="7"/>
        <v>10.999154304690737</v>
      </c>
      <c r="T60" s="58">
        <f t="shared" si="8"/>
        <v>17.118690134780515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931.45248147629366</v>
      </c>
      <c r="F61" s="56">
        <v>498.54639946246112</v>
      </c>
      <c r="G61" s="57">
        <f t="shared" si="0"/>
        <v>1429.9988809387548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44</v>
      </c>
      <c r="M61" s="57">
        <f t="shared" si="23"/>
        <v>86</v>
      </c>
      <c r="N61" s="32">
        <f t="shared" si="10"/>
        <v>8.9425161432055839E-2</v>
      </c>
      <c r="O61" s="32">
        <f t="shared" si="11"/>
        <v>4.568790317654519E-2</v>
      </c>
      <c r="P61" s="33">
        <f t="shared" si="12"/>
        <v>6.7047959533887605E-2</v>
      </c>
      <c r="Q61" s="41"/>
      <c r="R61" s="58">
        <f t="shared" si="6"/>
        <v>22.17744003514985</v>
      </c>
      <c r="S61" s="58">
        <f t="shared" si="7"/>
        <v>11.330599987783208</v>
      </c>
      <c r="T61" s="58">
        <f t="shared" si="8"/>
        <v>16.627893964404127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889.93880332654714</v>
      </c>
      <c r="F62" s="56">
        <v>496.77433273322492</v>
      </c>
      <c r="G62" s="57">
        <f t="shared" si="0"/>
        <v>1386.7131360597721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44</v>
      </c>
      <c r="M62" s="57">
        <f t="shared" si="23"/>
        <v>86</v>
      </c>
      <c r="N62" s="32">
        <f t="shared" si="10"/>
        <v>8.5439593253316737E-2</v>
      </c>
      <c r="O62" s="32">
        <f t="shared" si="11"/>
        <v>4.5525507032003754E-2</v>
      </c>
      <c r="P62" s="33">
        <f t="shared" si="12"/>
        <v>6.5018432861017064E-2</v>
      </c>
      <c r="Q62" s="41"/>
      <c r="R62" s="58">
        <f t="shared" si="6"/>
        <v>21.189019126822551</v>
      </c>
      <c r="S62" s="58">
        <f t="shared" si="7"/>
        <v>11.290325743936931</v>
      </c>
      <c r="T62" s="58">
        <f t="shared" si="8"/>
        <v>16.124571349532232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868.79201337992617</v>
      </c>
      <c r="F63" s="56">
        <v>491.64346368484706</v>
      </c>
      <c r="G63" s="57">
        <f t="shared" si="0"/>
        <v>1360.4354770647733</v>
      </c>
      <c r="H63" s="55">
        <v>0</v>
      </c>
      <c r="I63" s="56">
        <v>0</v>
      </c>
      <c r="J63" s="57">
        <f t="shared" si="22"/>
        <v>0</v>
      </c>
      <c r="K63" s="55">
        <v>42</v>
      </c>
      <c r="L63" s="56">
        <v>44</v>
      </c>
      <c r="M63" s="57">
        <f t="shared" si="23"/>
        <v>86</v>
      </c>
      <c r="N63" s="32">
        <f t="shared" si="10"/>
        <v>8.3409371484247902E-2</v>
      </c>
      <c r="O63" s="32">
        <f t="shared" si="11"/>
        <v>4.5055302757042434E-2</v>
      </c>
      <c r="P63" s="33">
        <f t="shared" si="12"/>
        <v>6.3786359577305579E-2</v>
      </c>
      <c r="Q63" s="41"/>
      <c r="R63" s="58">
        <f t="shared" si="6"/>
        <v>20.68552412809348</v>
      </c>
      <c r="S63" s="58">
        <f t="shared" si="7"/>
        <v>11.173715083746524</v>
      </c>
      <c r="T63" s="58">
        <f t="shared" si="8"/>
        <v>15.819017175171782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789.25876092657541</v>
      </c>
      <c r="F64" s="56">
        <v>501.61901687407897</v>
      </c>
      <c r="G64" s="57">
        <f t="shared" si="0"/>
        <v>1290.8777778006543</v>
      </c>
      <c r="H64" s="55">
        <v>0</v>
      </c>
      <c r="I64" s="56">
        <v>0</v>
      </c>
      <c r="J64" s="57">
        <f t="shared" si="22"/>
        <v>0</v>
      </c>
      <c r="K64" s="55">
        <v>42</v>
      </c>
      <c r="L64" s="56">
        <v>44</v>
      </c>
      <c r="M64" s="57">
        <f t="shared" si="23"/>
        <v>86</v>
      </c>
      <c r="N64" s="3">
        <f t="shared" si="10"/>
        <v>7.5773690565147406E-2</v>
      </c>
      <c r="O64" s="3">
        <f t="shared" si="11"/>
        <v>4.5969484684208119E-2</v>
      </c>
      <c r="P64" s="4">
        <f t="shared" si="12"/>
        <v>6.0525027091178463E-2</v>
      </c>
      <c r="Q64" s="41"/>
      <c r="R64" s="58">
        <f t="shared" si="6"/>
        <v>18.791875260156559</v>
      </c>
      <c r="S64" s="58">
        <f t="shared" si="7"/>
        <v>11.400432201683612</v>
      </c>
      <c r="T64" s="58">
        <f t="shared" si="8"/>
        <v>15.01020671861226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742.91819853886261</v>
      </c>
      <c r="F65" s="56">
        <v>467.6312509129537</v>
      </c>
      <c r="G65" s="57">
        <f t="shared" si="0"/>
        <v>1210.5494494518164</v>
      </c>
      <c r="H65" s="55">
        <v>0</v>
      </c>
      <c r="I65" s="56">
        <v>0</v>
      </c>
      <c r="J65" s="57">
        <f t="shared" si="22"/>
        <v>0</v>
      </c>
      <c r="K65" s="55">
        <v>59</v>
      </c>
      <c r="L65" s="56">
        <v>44</v>
      </c>
      <c r="M65" s="57">
        <f t="shared" si="23"/>
        <v>103</v>
      </c>
      <c r="N65" s="3">
        <f t="shared" si="10"/>
        <v>5.077352368362921E-2</v>
      </c>
      <c r="O65" s="3">
        <f t="shared" si="11"/>
        <v>4.2854770061670974E-2</v>
      </c>
      <c r="P65" s="4">
        <f t="shared" si="12"/>
        <v>4.7390755146093658E-2</v>
      </c>
      <c r="Q65" s="41"/>
      <c r="R65" s="58">
        <f t="shared" si="6"/>
        <v>12.591833873540045</v>
      </c>
      <c r="S65" s="58">
        <f t="shared" si="7"/>
        <v>10.627982975294403</v>
      </c>
      <c r="T65" s="58">
        <f t="shared" si="8"/>
        <v>11.752907276231227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352.87613346533249</v>
      </c>
      <c r="F66" s="56">
        <v>398.9655172413793</v>
      </c>
      <c r="G66" s="57">
        <f t="shared" si="0"/>
        <v>751.84165070671179</v>
      </c>
      <c r="H66" s="55">
        <v>0</v>
      </c>
      <c r="I66" s="56">
        <v>0</v>
      </c>
      <c r="J66" s="57">
        <f t="shared" si="22"/>
        <v>0</v>
      </c>
      <c r="K66" s="55">
        <v>63</v>
      </c>
      <c r="L66" s="56">
        <v>42</v>
      </c>
      <c r="M66" s="57">
        <f t="shared" si="23"/>
        <v>105</v>
      </c>
      <c r="N66" s="3">
        <f t="shared" si="10"/>
        <v>2.2585518014934233E-2</v>
      </c>
      <c r="O66" s="3">
        <f t="shared" si="11"/>
        <v>3.8303141056200009E-2</v>
      </c>
      <c r="P66" s="4">
        <f t="shared" si="12"/>
        <v>2.8872567231440546E-2</v>
      </c>
      <c r="Q66" s="41"/>
      <c r="R66" s="58">
        <f t="shared" si="6"/>
        <v>5.6012084677036906</v>
      </c>
      <c r="S66" s="58">
        <f t="shared" si="7"/>
        <v>9.499178981937602</v>
      </c>
      <c r="T66" s="58">
        <f t="shared" si="8"/>
        <v>7.1603966733972548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307.14394941101926</v>
      </c>
      <c r="F67" s="56">
        <v>339</v>
      </c>
      <c r="G67" s="57">
        <f t="shared" si="0"/>
        <v>646.14394941101932</v>
      </c>
      <c r="H67" s="55">
        <v>0</v>
      </c>
      <c r="I67" s="56">
        <v>0</v>
      </c>
      <c r="J67" s="57">
        <f t="shared" si="22"/>
        <v>0</v>
      </c>
      <c r="K67" s="55">
        <v>63</v>
      </c>
      <c r="L67" s="56">
        <v>42</v>
      </c>
      <c r="M67" s="57">
        <f t="shared" si="23"/>
        <v>105</v>
      </c>
      <c r="N67" s="3">
        <f t="shared" si="10"/>
        <v>1.9658470904443118E-2</v>
      </c>
      <c r="O67" s="3">
        <f t="shared" si="11"/>
        <v>3.2546082949308754E-2</v>
      </c>
      <c r="P67" s="4">
        <f t="shared" si="12"/>
        <v>2.4813515722389375E-2</v>
      </c>
      <c r="Q67" s="41"/>
      <c r="R67" s="58">
        <f t="shared" si="6"/>
        <v>4.875300784301893</v>
      </c>
      <c r="S67" s="58">
        <f t="shared" si="7"/>
        <v>8.0714285714285712</v>
      </c>
      <c r="T67" s="58">
        <f t="shared" si="8"/>
        <v>6.1537518991525646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263.23998819243172</v>
      </c>
      <c r="F68" s="56">
        <v>255.00000000000003</v>
      </c>
      <c r="G68" s="57">
        <f t="shared" si="0"/>
        <v>518.23998819243172</v>
      </c>
      <c r="H68" s="55">
        <v>0</v>
      </c>
      <c r="I68" s="56">
        <v>0</v>
      </c>
      <c r="J68" s="57">
        <f t="shared" si="22"/>
        <v>0</v>
      </c>
      <c r="K68" s="55">
        <v>63</v>
      </c>
      <c r="L68" s="56">
        <v>42</v>
      </c>
      <c r="M68" s="57">
        <f t="shared" si="23"/>
        <v>105</v>
      </c>
      <c r="N68" s="3">
        <f t="shared" si="10"/>
        <v>1.6848437544318466E-2</v>
      </c>
      <c r="O68" s="3">
        <f t="shared" si="11"/>
        <v>2.4481566820276499E-2</v>
      </c>
      <c r="P68" s="4">
        <f t="shared" si="12"/>
        <v>1.990168925470168E-2</v>
      </c>
      <c r="Q68" s="41"/>
      <c r="R68" s="58">
        <f t="shared" si="6"/>
        <v>4.17841251099098</v>
      </c>
      <c r="S68" s="58">
        <f t="shared" si="7"/>
        <v>6.0714285714285721</v>
      </c>
      <c r="T68" s="58">
        <f t="shared" si="8"/>
        <v>4.9356189351660165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150.69671824306221</v>
      </c>
      <c r="F69" s="61">
        <v>122</v>
      </c>
      <c r="G69" s="62">
        <f t="shared" si="0"/>
        <v>272.69671824306221</v>
      </c>
      <c r="H69" s="67">
        <v>0</v>
      </c>
      <c r="I69" s="61">
        <v>0</v>
      </c>
      <c r="J69" s="62">
        <f t="shared" si="22"/>
        <v>0</v>
      </c>
      <c r="K69" s="67">
        <v>63</v>
      </c>
      <c r="L69" s="61">
        <v>46</v>
      </c>
      <c r="M69" s="62">
        <f t="shared" si="23"/>
        <v>109</v>
      </c>
      <c r="N69" s="6">
        <f t="shared" si="10"/>
        <v>9.6452072608206735E-3</v>
      </c>
      <c r="O69" s="6">
        <f t="shared" si="11"/>
        <v>1.0694249649368864E-2</v>
      </c>
      <c r="P69" s="7">
        <f t="shared" si="12"/>
        <v>1.0087922397272204E-2</v>
      </c>
      <c r="Q69" s="41"/>
      <c r="R69" s="58">
        <f t="shared" si="6"/>
        <v>2.3920114006835269</v>
      </c>
      <c r="S69" s="58">
        <f t="shared" si="7"/>
        <v>2.652173913043478</v>
      </c>
      <c r="T69" s="58">
        <f t="shared" si="8"/>
        <v>2.5018047545235067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643</v>
      </c>
      <c r="F70" s="64">
        <v>987.21827302069073</v>
      </c>
      <c r="G70" s="65">
        <f t="shared" si="0"/>
        <v>1630.2182730206907</v>
      </c>
      <c r="H70" s="66">
        <v>109</v>
      </c>
      <c r="I70" s="64">
        <v>130</v>
      </c>
      <c r="J70" s="65">
        <f t="shared" si="1"/>
        <v>239</v>
      </c>
      <c r="K70" s="66">
        <v>0</v>
      </c>
      <c r="L70" s="64">
        <v>0</v>
      </c>
      <c r="M70" s="65">
        <f t="shared" si="9"/>
        <v>0</v>
      </c>
      <c r="N70" s="15">
        <f t="shared" si="10"/>
        <v>2.7310567448182128E-2</v>
      </c>
      <c r="O70" s="15">
        <f t="shared" si="11"/>
        <v>3.5157345905295255E-2</v>
      </c>
      <c r="P70" s="16">
        <f t="shared" si="12"/>
        <v>3.1578689621507255E-2</v>
      </c>
      <c r="Q70" s="41"/>
      <c r="R70" s="58">
        <f t="shared" si="6"/>
        <v>5.8990825688073398</v>
      </c>
      <c r="S70" s="58">
        <f t="shared" si="7"/>
        <v>7.5939867155437746</v>
      </c>
      <c r="T70" s="58">
        <f t="shared" si="8"/>
        <v>6.8209969582455683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824.26436004777838</v>
      </c>
      <c r="F71" s="56">
        <v>1543.3284408995648</v>
      </c>
      <c r="G71" s="57">
        <f t="shared" ref="G71:G84" si="24">+E71+F71</f>
        <v>2367.5928009473432</v>
      </c>
      <c r="H71" s="55">
        <v>109</v>
      </c>
      <c r="I71" s="56">
        <v>130</v>
      </c>
      <c r="J71" s="57">
        <f t="shared" ref="J71:J84" si="25">+H71+I71</f>
        <v>239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3.5009529393806423E-2</v>
      </c>
      <c r="O71" s="3">
        <f t="shared" si="11"/>
        <v>5.4961839063374818E-2</v>
      </c>
      <c r="P71" s="4">
        <f t="shared" si="12"/>
        <v>4.5862250134575844E-2</v>
      </c>
      <c r="Q71" s="41"/>
      <c r="R71" s="58">
        <f t="shared" ref="R71:R86" si="27">+E71/(H71+K71)</f>
        <v>7.5620583490621867</v>
      </c>
      <c r="S71" s="58">
        <f t="shared" ref="S71:S86" si="28">+F71/(I71+L71)</f>
        <v>11.871757237688961</v>
      </c>
      <c r="T71" s="58">
        <f t="shared" ref="T71:T86" si="29">+G71/(J71+M71)</f>
        <v>9.9062460290683809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1323.8739094622144</v>
      </c>
      <c r="F72" s="56">
        <v>2611.0369535901091</v>
      </c>
      <c r="G72" s="57">
        <f t="shared" si="24"/>
        <v>3934.9108630523233</v>
      </c>
      <c r="H72" s="55">
        <v>109</v>
      </c>
      <c r="I72" s="56">
        <v>130</v>
      </c>
      <c r="J72" s="57">
        <f t="shared" si="25"/>
        <v>239</v>
      </c>
      <c r="K72" s="55">
        <v>0</v>
      </c>
      <c r="L72" s="56">
        <v>0</v>
      </c>
      <c r="M72" s="57">
        <f t="shared" si="26"/>
        <v>0</v>
      </c>
      <c r="N72" s="3">
        <f t="shared" si="10"/>
        <v>5.6229778689356712E-2</v>
      </c>
      <c r="O72" s="3">
        <f t="shared" si="11"/>
        <v>9.2985646495374261E-2</v>
      </c>
      <c r="P72" s="4">
        <f t="shared" si="12"/>
        <v>7.6222510131960394E-2</v>
      </c>
      <c r="Q72" s="41"/>
      <c r="R72" s="58">
        <f t="shared" si="27"/>
        <v>12.145632196901049</v>
      </c>
      <c r="S72" s="58">
        <f t="shared" si="28"/>
        <v>20.084899643000838</v>
      </c>
      <c r="T72" s="58">
        <f t="shared" si="29"/>
        <v>16.464062188503444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1442.2066762895092</v>
      </c>
      <c r="F73" s="56">
        <v>3155.8759119326864</v>
      </c>
      <c r="G73" s="57">
        <f t="shared" si="24"/>
        <v>4598.0825882221961</v>
      </c>
      <c r="H73" s="55">
        <v>109</v>
      </c>
      <c r="I73" s="56">
        <v>130</v>
      </c>
      <c r="J73" s="57">
        <f t="shared" si="25"/>
        <v>239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6.1255805143115412E-2</v>
      </c>
      <c r="O73" s="3">
        <f t="shared" ref="O73" si="31">+F73/(I73*216+L73*248)</f>
        <v>0.1123887433024461</v>
      </c>
      <c r="P73" s="4">
        <f t="shared" ref="P73" si="32">+G73/(J73*216+M73*248)</f>
        <v>8.9068700376224164E-2</v>
      </c>
      <c r="Q73" s="41"/>
      <c r="R73" s="58">
        <f t="shared" si="27"/>
        <v>13.231253910912928</v>
      </c>
      <c r="S73" s="58">
        <f t="shared" si="28"/>
        <v>24.275968553328358</v>
      </c>
      <c r="T73" s="58">
        <f t="shared" si="29"/>
        <v>19.238839281264418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1470.9580914967917</v>
      </c>
      <c r="F74" s="56">
        <v>3553.0783309241247</v>
      </c>
      <c r="G74" s="57">
        <f t="shared" si="24"/>
        <v>5024.0364224209161</v>
      </c>
      <c r="H74" s="55">
        <v>109</v>
      </c>
      <c r="I74" s="56">
        <v>130</v>
      </c>
      <c r="J74" s="57">
        <f t="shared" si="25"/>
        <v>239</v>
      </c>
      <c r="K74" s="55">
        <v>0</v>
      </c>
      <c r="L74" s="56">
        <v>0</v>
      </c>
      <c r="M74" s="57">
        <f t="shared" si="26"/>
        <v>0</v>
      </c>
      <c r="N74" s="3">
        <f t="shared" si="10"/>
        <v>6.2476983159055033E-2</v>
      </c>
      <c r="O74" s="3">
        <f t="shared" si="11"/>
        <v>0.12653412859416399</v>
      </c>
      <c r="P74" s="4">
        <f t="shared" si="12"/>
        <v>9.7319781931290025E-2</v>
      </c>
      <c r="Q74" s="41"/>
      <c r="R74" s="58">
        <f t="shared" si="27"/>
        <v>13.495028362355887</v>
      </c>
      <c r="S74" s="58">
        <f t="shared" si="28"/>
        <v>27.33137177633942</v>
      </c>
      <c r="T74" s="58">
        <f t="shared" si="29"/>
        <v>21.021072897158646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1601.9476729859316</v>
      </c>
      <c r="F75" s="56">
        <v>3636.9699551582535</v>
      </c>
      <c r="G75" s="57">
        <f t="shared" si="24"/>
        <v>5238.9176281441851</v>
      </c>
      <c r="H75" s="55">
        <v>109</v>
      </c>
      <c r="I75" s="56">
        <v>125</v>
      </c>
      <c r="J75" s="57">
        <f t="shared" si="25"/>
        <v>234</v>
      </c>
      <c r="K75" s="55">
        <v>0</v>
      </c>
      <c r="L75" s="56">
        <v>0</v>
      </c>
      <c r="M75" s="57">
        <f t="shared" si="26"/>
        <v>0</v>
      </c>
      <c r="N75" s="3">
        <f t="shared" si="10"/>
        <v>6.8040590935522074E-2</v>
      </c>
      <c r="O75" s="3">
        <f t="shared" si="11"/>
        <v>0.13470259093178716</v>
      </c>
      <c r="P75" s="4">
        <f t="shared" si="12"/>
        <v>0.10365063366856966</v>
      </c>
      <c r="Q75" s="41"/>
      <c r="R75" s="58">
        <f t="shared" si="27"/>
        <v>14.696767642072768</v>
      </c>
      <c r="S75" s="58">
        <f t="shared" si="28"/>
        <v>29.095759641266028</v>
      </c>
      <c r="T75" s="58">
        <f t="shared" si="29"/>
        <v>22.388536872411049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3282.8446537992077</v>
      </c>
      <c r="F76" s="56">
        <v>3575.0864865248323</v>
      </c>
      <c r="G76" s="57">
        <f t="shared" si="24"/>
        <v>6857.9311403240399</v>
      </c>
      <c r="H76" s="55">
        <v>110</v>
      </c>
      <c r="I76" s="56">
        <v>110</v>
      </c>
      <c r="J76" s="57">
        <f t="shared" si="25"/>
        <v>220</v>
      </c>
      <c r="K76" s="55">
        <v>0</v>
      </c>
      <c r="L76" s="56">
        <v>0</v>
      </c>
      <c r="M76" s="57">
        <f t="shared" si="26"/>
        <v>0</v>
      </c>
      <c r="N76" s="3">
        <f t="shared" si="10"/>
        <v>0.13816686253363669</v>
      </c>
      <c r="O76" s="3">
        <f t="shared" si="11"/>
        <v>0.15046660296821684</v>
      </c>
      <c r="P76" s="4">
        <f t="shared" si="12"/>
        <v>0.14431673275092677</v>
      </c>
      <c r="Q76" s="41"/>
      <c r="R76" s="58">
        <f t="shared" si="27"/>
        <v>29.844042307265525</v>
      </c>
      <c r="S76" s="58">
        <f t="shared" si="28"/>
        <v>32.50078624113484</v>
      </c>
      <c r="T76" s="58">
        <f t="shared" si="29"/>
        <v>31.172414274200182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4590.8106604551331</v>
      </c>
      <c r="F77" s="56">
        <v>3269.6689374160987</v>
      </c>
      <c r="G77" s="57">
        <f t="shared" si="24"/>
        <v>7860.4795978712318</v>
      </c>
      <c r="H77" s="55">
        <v>111</v>
      </c>
      <c r="I77" s="56">
        <v>110</v>
      </c>
      <c r="J77" s="57">
        <f t="shared" si="25"/>
        <v>221</v>
      </c>
      <c r="K77" s="55">
        <v>0</v>
      </c>
      <c r="L77" s="56">
        <v>0</v>
      </c>
      <c r="M77" s="57">
        <f t="shared" si="26"/>
        <v>0</v>
      </c>
      <c r="N77" s="3">
        <f t="shared" si="10"/>
        <v>0.1914752527717356</v>
      </c>
      <c r="O77" s="3">
        <f t="shared" si="11"/>
        <v>0.13761232901582907</v>
      </c>
      <c r="P77" s="4">
        <f t="shared" si="12"/>
        <v>0.16466565271223463</v>
      </c>
      <c r="Q77" s="41"/>
      <c r="R77" s="58">
        <f t="shared" si="27"/>
        <v>41.358654598694891</v>
      </c>
      <c r="S77" s="58">
        <f t="shared" si="28"/>
        <v>29.724263067419081</v>
      </c>
      <c r="T77" s="58">
        <f t="shared" si="29"/>
        <v>35.567780985842681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4178.0291245647404</v>
      </c>
      <c r="F78" s="56">
        <v>1738.2267292790129</v>
      </c>
      <c r="G78" s="57">
        <f t="shared" si="24"/>
        <v>5916.2558538437534</v>
      </c>
      <c r="H78" s="55">
        <v>129</v>
      </c>
      <c r="I78" s="56">
        <v>110</v>
      </c>
      <c r="J78" s="57">
        <f t="shared" si="25"/>
        <v>239</v>
      </c>
      <c r="K78" s="55">
        <v>0</v>
      </c>
      <c r="L78" s="56">
        <v>0</v>
      </c>
      <c r="M78" s="57">
        <f t="shared" si="26"/>
        <v>0</v>
      </c>
      <c r="N78" s="3">
        <f t="shared" si="10"/>
        <v>0.14994362347705786</v>
      </c>
      <c r="O78" s="3">
        <f t="shared" si="11"/>
        <v>7.3157690626221086E-2</v>
      </c>
      <c r="P78" s="4">
        <f t="shared" si="12"/>
        <v>0.11460281756244679</v>
      </c>
      <c r="Q78" s="41"/>
      <c r="R78" s="58">
        <f t="shared" si="27"/>
        <v>32.387822671044496</v>
      </c>
      <c r="S78" s="58">
        <f t="shared" si="28"/>
        <v>15.802061175263754</v>
      </c>
      <c r="T78" s="58">
        <f t="shared" si="29"/>
        <v>24.754208593488507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3906.5113495337628</v>
      </c>
      <c r="F79" s="56">
        <v>1736.1207916643191</v>
      </c>
      <c r="G79" s="57">
        <f t="shared" si="24"/>
        <v>5642.6321411980816</v>
      </c>
      <c r="H79" s="55">
        <v>129</v>
      </c>
      <c r="I79" s="56">
        <v>110</v>
      </c>
      <c r="J79" s="57">
        <f t="shared" si="25"/>
        <v>239</v>
      </c>
      <c r="K79" s="55">
        <v>0</v>
      </c>
      <c r="L79" s="56">
        <v>0</v>
      </c>
      <c r="M79" s="57">
        <f t="shared" si="26"/>
        <v>0</v>
      </c>
      <c r="N79" s="3">
        <f t="shared" si="10"/>
        <v>0.1401992301727592</v>
      </c>
      <c r="O79" s="3">
        <f t="shared" si="11"/>
        <v>7.3069056888228914E-2</v>
      </c>
      <c r="P79" s="4">
        <f t="shared" si="12"/>
        <v>0.1093024976987076</v>
      </c>
      <c r="Q79" s="41"/>
      <c r="R79" s="58">
        <f t="shared" si="27"/>
        <v>30.283033717315991</v>
      </c>
      <c r="S79" s="58">
        <f t="shared" si="28"/>
        <v>15.782916287857446</v>
      </c>
      <c r="T79" s="58">
        <f t="shared" si="29"/>
        <v>23.609339502920843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2909.2442614010233</v>
      </c>
      <c r="F80" s="56">
        <v>1520.8115692351282</v>
      </c>
      <c r="G80" s="57">
        <f t="shared" si="24"/>
        <v>4430.0558306361518</v>
      </c>
      <c r="H80" s="55">
        <v>129</v>
      </c>
      <c r="I80" s="56">
        <v>110</v>
      </c>
      <c r="J80" s="57">
        <f t="shared" si="25"/>
        <v>239</v>
      </c>
      <c r="K80" s="55">
        <v>0</v>
      </c>
      <c r="L80" s="56">
        <v>0</v>
      </c>
      <c r="M80" s="57">
        <f t="shared" si="26"/>
        <v>0</v>
      </c>
      <c r="N80" s="3">
        <f t="shared" si="10"/>
        <v>0.10440870877838872</v>
      </c>
      <c r="O80" s="3">
        <f t="shared" si="11"/>
        <v>6.4007220927404393E-2</v>
      </c>
      <c r="P80" s="4">
        <f t="shared" si="12"/>
        <v>8.5813881734002631E-2</v>
      </c>
      <c r="Q80" s="41"/>
      <c r="R80" s="58">
        <f t="shared" si="27"/>
        <v>22.552281096131964</v>
      </c>
      <c r="S80" s="58">
        <f t="shared" si="28"/>
        <v>13.825559720319347</v>
      </c>
      <c r="T80" s="58">
        <f t="shared" si="29"/>
        <v>18.535798454544569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2407.8737880528392</v>
      </c>
      <c r="F81" s="56">
        <v>1420.9028655134707</v>
      </c>
      <c r="G81" s="57">
        <f t="shared" si="24"/>
        <v>3828.77665356631</v>
      </c>
      <c r="H81" s="55">
        <v>129</v>
      </c>
      <c r="I81" s="56">
        <v>110</v>
      </c>
      <c r="J81" s="57">
        <f t="shared" si="25"/>
        <v>239</v>
      </c>
      <c r="K81" s="55">
        <v>0</v>
      </c>
      <c r="L81" s="56">
        <v>0</v>
      </c>
      <c r="M81" s="57">
        <f t="shared" si="26"/>
        <v>0</v>
      </c>
      <c r="N81" s="3">
        <f t="shared" si="10"/>
        <v>8.6415223516108211E-2</v>
      </c>
      <c r="O81" s="3">
        <f t="shared" ref="O81:O86" si="33">+F81/(I81*216+L81*248)</f>
        <v>5.9802309154607353E-2</v>
      </c>
      <c r="P81" s="4">
        <f t="shared" ref="P81:P86" si="34">+G81/(J81*216+M81*248)</f>
        <v>7.4166601843450919E-2</v>
      </c>
      <c r="Q81" s="41"/>
      <c r="R81" s="58">
        <f t="shared" si="27"/>
        <v>18.665688279479372</v>
      </c>
      <c r="S81" s="58">
        <f t="shared" si="28"/>
        <v>12.917298777395189</v>
      </c>
      <c r="T81" s="58">
        <f t="shared" si="29"/>
        <v>16.019985998185398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1917.133926091504</v>
      </c>
      <c r="F82" s="56">
        <v>1356.8012755401362</v>
      </c>
      <c r="G82" s="57">
        <f t="shared" si="24"/>
        <v>3273.9352016316402</v>
      </c>
      <c r="H82" s="55">
        <v>129</v>
      </c>
      <c r="I82" s="56">
        <v>110</v>
      </c>
      <c r="J82" s="57">
        <f t="shared" si="25"/>
        <v>239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6.8803256032569052E-2</v>
      </c>
      <c r="O82" s="3">
        <f t="shared" si="33"/>
        <v>5.7104430788726269E-2</v>
      </c>
      <c r="P82" s="4">
        <f t="shared" si="34"/>
        <v>6.3418859476825518E-2</v>
      </c>
      <c r="Q82" s="41"/>
      <c r="R82" s="58">
        <f t="shared" si="27"/>
        <v>14.861503303034915</v>
      </c>
      <c r="S82" s="58">
        <f t="shared" si="28"/>
        <v>12.334557050364875</v>
      </c>
      <c r="T82" s="58">
        <f t="shared" si="29"/>
        <v>13.69847364699431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1496.6587952466866</v>
      </c>
      <c r="F83" s="56">
        <v>1183.1716334286434</v>
      </c>
      <c r="G83" s="57">
        <f t="shared" si="24"/>
        <v>2679.83042867533</v>
      </c>
      <c r="H83" s="55">
        <v>133</v>
      </c>
      <c r="I83" s="56">
        <v>110</v>
      </c>
      <c r="J83" s="57">
        <f t="shared" si="25"/>
        <v>243</v>
      </c>
      <c r="K83" s="55">
        <v>0</v>
      </c>
      <c r="L83" s="56">
        <v>0</v>
      </c>
      <c r="M83" s="57">
        <f t="shared" si="26"/>
        <v>0</v>
      </c>
      <c r="N83" s="3">
        <f t="shared" si="35"/>
        <v>5.209756318736726E-2</v>
      </c>
      <c r="O83" s="3">
        <f t="shared" si="33"/>
        <v>4.9796785918713948E-2</v>
      </c>
      <c r="P83" s="4">
        <f t="shared" si="34"/>
        <v>5.1056059073985104E-2</v>
      </c>
      <c r="Q83" s="41"/>
      <c r="R83" s="58">
        <f t="shared" si="27"/>
        <v>11.253073648471329</v>
      </c>
      <c r="S83" s="58">
        <f t="shared" si="28"/>
        <v>10.756105758442214</v>
      </c>
      <c r="T83" s="58">
        <f t="shared" si="29"/>
        <v>11.028108759980782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975.07775110708121</v>
      </c>
      <c r="F84" s="61">
        <v>883</v>
      </c>
      <c r="G84" s="62">
        <f t="shared" si="24"/>
        <v>1858.0777511070812</v>
      </c>
      <c r="H84" s="67">
        <v>133</v>
      </c>
      <c r="I84" s="61">
        <v>110</v>
      </c>
      <c r="J84" s="62">
        <f t="shared" si="25"/>
        <v>243</v>
      </c>
      <c r="K84" s="67">
        <v>0</v>
      </c>
      <c r="L84" s="61">
        <v>0</v>
      </c>
      <c r="M84" s="62">
        <f t="shared" si="26"/>
        <v>0</v>
      </c>
      <c r="N84" s="6">
        <f t="shared" si="35"/>
        <v>3.3941720659533596E-2</v>
      </c>
      <c r="O84" s="6">
        <f t="shared" si="33"/>
        <v>3.7163299663299662E-2</v>
      </c>
      <c r="P84" s="7">
        <f t="shared" si="34"/>
        <v>3.540004860362523E-2</v>
      </c>
      <c r="Q84" s="41"/>
      <c r="R84" s="58">
        <f t="shared" si="27"/>
        <v>7.3314116624592574</v>
      </c>
      <c r="S84" s="58">
        <f t="shared" si="28"/>
        <v>8.0272727272727273</v>
      </c>
      <c r="T84" s="58">
        <f t="shared" si="29"/>
        <v>7.6464104983830499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481.91136757769823</v>
      </c>
      <c r="F85" s="64">
        <v>1203.3051688657356</v>
      </c>
      <c r="G85" s="65">
        <f t="shared" ref="G85:G86" si="36">+E85+F85</f>
        <v>1685.2165364434338</v>
      </c>
      <c r="H85" s="71">
        <v>63</v>
      </c>
      <c r="I85" s="64">
        <v>42</v>
      </c>
      <c r="J85" s="98">
        <f t="shared" ref="J85" si="37">+H85+I85</f>
        <v>105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3.5413827717349959E-2</v>
      </c>
      <c r="O85" s="3">
        <f t="shared" si="33"/>
        <v>0.1326394586492213</v>
      </c>
      <c r="P85" s="4">
        <f t="shared" si="34"/>
        <v>7.4304080090098493E-2</v>
      </c>
      <c r="Q85" s="41"/>
      <c r="R85" s="58">
        <f t="shared" si="27"/>
        <v>7.6493867869475913</v>
      </c>
      <c r="S85" s="58">
        <f t="shared" si="28"/>
        <v>28.6501230682318</v>
      </c>
      <c r="T85" s="58">
        <f t="shared" si="29"/>
        <v>16.049681299461273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454.29404194199077</v>
      </c>
      <c r="F86" s="61">
        <v>1135.9999999999998</v>
      </c>
      <c r="G86" s="62">
        <f t="shared" si="36"/>
        <v>1590.2940419419906</v>
      </c>
      <c r="H86" s="72">
        <v>63</v>
      </c>
      <c r="I86" s="61">
        <v>82</v>
      </c>
      <c r="J86" s="101">
        <f t="shared" ref="J86" si="39">+H86+I86</f>
        <v>145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3.3384335827600732E-2</v>
      </c>
      <c r="O86" s="6">
        <f t="shared" si="33"/>
        <v>6.4137308039747057E-2</v>
      </c>
      <c r="P86" s="7">
        <f t="shared" si="34"/>
        <v>5.0775671837228309E-2</v>
      </c>
      <c r="Q86" s="41"/>
      <c r="R86" s="58">
        <f t="shared" si="27"/>
        <v>7.2110165387617586</v>
      </c>
      <c r="S86" s="58">
        <f t="shared" si="28"/>
        <v>13.853658536585364</v>
      </c>
      <c r="T86" s="58">
        <f t="shared" si="29"/>
        <v>10.967545116841315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203667.18144364914</v>
      </c>
    </row>
    <row r="91" spans="2:20" x14ac:dyDescent="0.25">
      <c r="C91" s="92" t="s">
        <v>113</v>
      </c>
      <c r="D91" s="1">
        <f>SUMPRODUCT((((J5:J86)*216)+((M5:M86)*248))*(D5:D86)/1000)</f>
        <v>3059737.1959199985</v>
      </c>
    </row>
    <row r="92" spans="2:20" x14ac:dyDescent="0.25">
      <c r="C92" s="90" t="s">
        <v>115</v>
      </c>
      <c r="D92" s="95">
        <f>+D90/D91</f>
        <v>6.6563619161550472E-2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0.11094621000826721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226</v>
      </c>
      <c r="F5" s="56">
        <v>163.81177993742364</v>
      </c>
      <c r="G5" s="57">
        <f>+E5+F5</f>
        <v>389.81177993742364</v>
      </c>
      <c r="H5" s="56">
        <v>84</v>
      </c>
      <c r="I5" s="56">
        <v>0</v>
      </c>
      <c r="J5" s="57">
        <f>+H5+I5</f>
        <v>84</v>
      </c>
      <c r="K5" s="56">
        <v>0</v>
      </c>
      <c r="L5" s="56">
        <v>0</v>
      </c>
      <c r="M5" s="57">
        <f>+K5+L5</f>
        <v>0</v>
      </c>
      <c r="N5" s="32">
        <f>+E5/(H5*216+K5*248)</f>
        <v>1.2455908289241622E-2</v>
      </c>
      <c r="O5" s="32" t="e">
        <f>+F5/(I5*216+L5*248)</f>
        <v>#DIV/0!</v>
      </c>
      <c r="P5" s="33">
        <f>+G5/(J5*216+M5*248)</f>
        <v>2.1484335314011446E-2</v>
      </c>
      <c r="Q5" s="41"/>
      <c r="R5" s="58">
        <f>+E5/(H5+K5)</f>
        <v>2.6904761904761907</v>
      </c>
      <c r="S5" s="58" t="e">
        <f t="shared" ref="S5" si="0">+F5/(I5+L5)</f>
        <v>#DIV/0!</v>
      </c>
      <c r="T5" s="58">
        <f>+G5/(J5+M5)</f>
        <v>4.6406164278264717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393.72356259554385</v>
      </c>
      <c r="F6" s="56">
        <v>265.81072427775234</v>
      </c>
      <c r="G6" s="57">
        <f t="shared" ref="G6:G70" si="1">+E6+F6</f>
        <v>659.5342868732962</v>
      </c>
      <c r="H6" s="56">
        <v>84</v>
      </c>
      <c r="I6" s="56">
        <v>0</v>
      </c>
      <c r="J6" s="57">
        <f t="shared" ref="J6:J47" si="2">+H6+I6</f>
        <v>84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2.1699931800900785E-2</v>
      </c>
      <c r="O6" s="32" t="e">
        <f t="shared" ref="O6:O16" si="5">+F6/(I6*216+L6*248)</f>
        <v>#DIV/0!</v>
      </c>
      <c r="P6" s="33">
        <f t="shared" ref="P6:P16" si="6">+G6/(J6*216+M6*248)</f>
        <v>3.6349993765062621E-2</v>
      </c>
      <c r="Q6" s="41"/>
      <c r="R6" s="58">
        <f t="shared" ref="R6:R70" si="7">+E6/(H6+K6)</f>
        <v>4.6871852689945701</v>
      </c>
      <c r="S6" s="58" t="e">
        <f t="shared" ref="S6:S70" si="8">+F6/(I6+L6)</f>
        <v>#DIV/0!</v>
      </c>
      <c r="T6" s="58">
        <f t="shared" ref="T6:T70" si="9">+G6/(J6+M6)</f>
        <v>7.851598653253526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715.03593940820872</v>
      </c>
      <c r="F7" s="56">
        <v>313.61143507791706</v>
      </c>
      <c r="G7" s="57">
        <f t="shared" si="1"/>
        <v>1028.6473744861257</v>
      </c>
      <c r="H7" s="56">
        <v>84</v>
      </c>
      <c r="I7" s="56">
        <v>42</v>
      </c>
      <c r="J7" s="57">
        <f t="shared" si="2"/>
        <v>126</v>
      </c>
      <c r="K7" s="56">
        <v>0</v>
      </c>
      <c r="L7" s="56">
        <v>0</v>
      </c>
      <c r="M7" s="57">
        <f t="shared" si="3"/>
        <v>0</v>
      </c>
      <c r="N7" s="32">
        <f t="shared" si="4"/>
        <v>3.9408947277789284E-2</v>
      </c>
      <c r="O7" s="32">
        <f t="shared" si="5"/>
        <v>3.456916171493795E-2</v>
      </c>
      <c r="P7" s="33">
        <f t="shared" si="6"/>
        <v>3.7795685423505504E-2</v>
      </c>
      <c r="Q7" s="41"/>
      <c r="R7" s="58">
        <f t="shared" si="7"/>
        <v>8.5123326120024849</v>
      </c>
      <c r="S7" s="58">
        <f t="shared" si="8"/>
        <v>7.466938930426597</v>
      </c>
      <c r="T7" s="58">
        <f t="shared" si="9"/>
        <v>8.1638680514771877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906.2599275890293</v>
      </c>
      <c r="F8" s="56">
        <v>311.56750541464368</v>
      </c>
      <c r="G8" s="57">
        <f t="shared" si="1"/>
        <v>1217.8274330036729</v>
      </c>
      <c r="H8" s="56">
        <v>84</v>
      </c>
      <c r="I8" s="56">
        <v>42</v>
      </c>
      <c r="J8" s="57">
        <f t="shared" si="2"/>
        <v>126</v>
      </c>
      <c r="K8" s="56">
        <v>0</v>
      </c>
      <c r="L8" s="56">
        <v>0</v>
      </c>
      <c r="M8" s="57">
        <f t="shared" si="3"/>
        <v>0</v>
      </c>
      <c r="N8" s="32">
        <f t="shared" si="4"/>
        <v>4.9948188248954438E-2</v>
      </c>
      <c r="O8" s="32">
        <f t="shared" si="5"/>
        <v>3.4343860826129155E-2</v>
      </c>
      <c r="P8" s="33">
        <f t="shared" si="6"/>
        <v>4.4746745774679339E-2</v>
      </c>
      <c r="Q8" s="41"/>
      <c r="R8" s="58">
        <f t="shared" si="7"/>
        <v>10.788808661774159</v>
      </c>
      <c r="S8" s="58">
        <f t="shared" si="8"/>
        <v>7.4182739384438969</v>
      </c>
      <c r="T8" s="58">
        <f t="shared" si="9"/>
        <v>9.6652970873307371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1293.0454322113337</v>
      </c>
      <c r="F9" s="56">
        <v>376.51621586286723</v>
      </c>
      <c r="G9" s="57">
        <f t="shared" si="1"/>
        <v>1669.561648074201</v>
      </c>
      <c r="H9" s="56">
        <v>84</v>
      </c>
      <c r="I9" s="56">
        <v>42</v>
      </c>
      <c r="J9" s="57">
        <f t="shared" si="2"/>
        <v>126</v>
      </c>
      <c r="K9" s="56">
        <v>0</v>
      </c>
      <c r="L9" s="56">
        <v>0</v>
      </c>
      <c r="M9" s="57">
        <f t="shared" si="3"/>
        <v>0</v>
      </c>
      <c r="N9" s="32">
        <f t="shared" si="4"/>
        <v>7.1265731493129064E-2</v>
      </c>
      <c r="O9" s="32">
        <f t="shared" si="5"/>
        <v>4.1503110214160852E-2</v>
      </c>
      <c r="P9" s="33">
        <f t="shared" si="6"/>
        <v>6.1344857733472993E-2</v>
      </c>
      <c r="Q9" s="41"/>
      <c r="R9" s="58">
        <f t="shared" si="7"/>
        <v>15.393398002515877</v>
      </c>
      <c r="S9" s="58">
        <f t="shared" si="8"/>
        <v>8.9646718062587443</v>
      </c>
      <c r="T9" s="58">
        <f t="shared" si="9"/>
        <v>13.250489270430167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1542.2935487556865</v>
      </c>
      <c r="F10" s="56">
        <v>449.95339820005677</v>
      </c>
      <c r="G10" s="57">
        <f t="shared" si="1"/>
        <v>1992.2469469557432</v>
      </c>
      <c r="H10" s="56">
        <v>84</v>
      </c>
      <c r="I10" s="56">
        <v>42</v>
      </c>
      <c r="J10" s="57">
        <f t="shared" si="2"/>
        <v>126</v>
      </c>
      <c r="K10" s="56">
        <v>0</v>
      </c>
      <c r="L10" s="56">
        <v>0</v>
      </c>
      <c r="M10" s="57">
        <f t="shared" si="3"/>
        <v>0</v>
      </c>
      <c r="N10" s="32">
        <f t="shared" si="4"/>
        <v>8.5002951320308995E-2</v>
      </c>
      <c r="O10" s="32">
        <f t="shared" si="5"/>
        <v>4.959803772046481E-2</v>
      </c>
      <c r="P10" s="33">
        <f t="shared" si="6"/>
        <v>7.3201313453694267E-2</v>
      </c>
      <c r="Q10" s="41"/>
      <c r="R10" s="58">
        <f t="shared" si="7"/>
        <v>18.360637485186743</v>
      </c>
      <c r="S10" s="58">
        <f t="shared" si="8"/>
        <v>10.713176147620398</v>
      </c>
      <c r="T10" s="58">
        <f t="shared" si="9"/>
        <v>15.811483705997961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1992.2026774131211</v>
      </c>
      <c r="F11" s="56">
        <v>574.65864116334785</v>
      </c>
      <c r="G11" s="57">
        <f t="shared" si="1"/>
        <v>2566.8613185764689</v>
      </c>
      <c r="H11" s="56">
        <v>84</v>
      </c>
      <c r="I11" s="56">
        <v>42</v>
      </c>
      <c r="J11" s="57">
        <f t="shared" si="2"/>
        <v>126</v>
      </c>
      <c r="K11" s="56">
        <v>0</v>
      </c>
      <c r="L11" s="56">
        <v>0</v>
      </c>
      <c r="M11" s="57">
        <f t="shared" si="3"/>
        <v>0</v>
      </c>
      <c r="N11" s="32">
        <f t="shared" si="4"/>
        <v>0.10979953028070553</v>
      </c>
      <c r="O11" s="32">
        <f t="shared" si="5"/>
        <v>6.3344206477441337E-2</v>
      </c>
      <c r="P11" s="33">
        <f t="shared" si="6"/>
        <v>9.4314422346284135E-2</v>
      </c>
      <c r="Q11" s="41"/>
      <c r="R11" s="58">
        <f t="shared" si="7"/>
        <v>23.716698540632393</v>
      </c>
      <c r="S11" s="58">
        <f t="shared" si="8"/>
        <v>13.68234859912733</v>
      </c>
      <c r="T11" s="58">
        <f t="shared" si="9"/>
        <v>20.371915226797373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2152.1528284785527</v>
      </c>
      <c r="F12" s="56">
        <v>577.76360222430833</v>
      </c>
      <c r="G12" s="57">
        <f t="shared" si="1"/>
        <v>2729.9164307028609</v>
      </c>
      <c r="H12" s="56">
        <v>84</v>
      </c>
      <c r="I12" s="56">
        <v>42</v>
      </c>
      <c r="J12" s="57">
        <f t="shared" si="2"/>
        <v>126</v>
      </c>
      <c r="K12" s="56">
        <v>0</v>
      </c>
      <c r="L12" s="56">
        <v>0</v>
      </c>
      <c r="M12" s="57">
        <f t="shared" si="3"/>
        <v>0</v>
      </c>
      <c r="N12" s="32">
        <f t="shared" si="4"/>
        <v>0.11861512502637526</v>
      </c>
      <c r="O12" s="32">
        <f t="shared" si="5"/>
        <v>6.3686464089981076E-2</v>
      </c>
      <c r="P12" s="33">
        <f t="shared" si="6"/>
        <v>0.10030557138091052</v>
      </c>
      <c r="Q12" s="41"/>
      <c r="R12" s="58">
        <f t="shared" si="7"/>
        <v>25.620867005697058</v>
      </c>
      <c r="S12" s="58">
        <f t="shared" si="8"/>
        <v>13.756276243435913</v>
      </c>
      <c r="T12" s="58">
        <f t="shared" si="9"/>
        <v>21.666003418276674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2200.1216192821298</v>
      </c>
      <c r="F13" s="56">
        <v>582.34797758066259</v>
      </c>
      <c r="G13" s="57">
        <f t="shared" si="1"/>
        <v>2782.4695968627925</v>
      </c>
      <c r="H13" s="56">
        <v>84</v>
      </c>
      <c r="I13" s="56">
        <v>42</v>
      </c>
      <c r="J13" s="57">
        <f t="shared" si="2"/>
        <v>126</v>
      </c>
      <c r="K13" s="56">
        <v>0</v>
      </c>
      <c r="L13" s="56">
        <v>0</v>
      </c>
      <c r="M13" s="57">
        <f t="shared" si="3"/>
        <v>0</v>
      </c>
      <c r="N13" s="32">
        <f t="shared" si="4"/>
        <v>0.12125890758830081</v>
      </c>
      <c r="O13" s="32">
        <f t="shared" si="5"/>
        <v>6.4191796470531595E-2</v>
      </c>
      <c r="P13" s="33">
        <f t="shared" si="6"/>
        <v>0.10223653721571108</v>
      </c>
      <c r="Q13" s="41"/>
      <c r="R13" s="58">
        <f t="shared" si="7"/>
        <v>26.191924039072973</v>
      </c>
      <c r="S13" s="58">
        <f t="shared" si="8"/>
        <v>13.865428037634823</v>
      </c>
      <c r="T13" s="58">
        <f t="shared" si="9"/>
        <v>22.083092038593591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2574.7221136702869</v>
      </c>
      <c r="F14" s="56">
        <v>767.82658046774498</v>
      </c>
      <c r="G14" s="57">
        <f t="shared" si="1"/>
        <v>3342.5486941380318</v>
      </c>
      <c r="H14" s="56">
        <v>84</v>
      </c>
      <c r="I14" s="56">
        <v>42</v>
      </c>
      <c r="J14" s="57">
        <f t="shared" si="2"/>
        <v>126</v>
      </c>
      <c r="K14" s="56">
        <v>0</v>
      </c>
      <c r="L14" s="56">
        <v>0</v>
      </c>
      <c r="M14" s="57">
        <f t="shared" si="3"/>
        <v>0</v>
      </c>
      <c r="N14" s="32">
        <f t="shared" si="4"/>
        <v>0.14190487839893556</v>
      </c>
      <c r="O14" s="32">
        <f t="shared" si="5"/>
        <v>8.4636968746444552E-2</v>
      </c>
      <c r="P14" s="33">
        <f t="shared" si="6"/>
        <v>0.12281557518143855</v>
      </c>
      <c r="Q14" s="41"/>
      <c r="R14" s="58">
        <f t="shared" si="7"/>
        <v>30.651453734170083</v>
      </c>
      <c r="S14" s="58">
        <f t="shared" si="8"/>
        <v>18.281585249232023</v>
      </c>
      <c r="T14" s="58">
        <f t="shared" si="9"/>
        <v>26.52816423919073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4350.0245987103463</v>
      </c>
      <c r="F15" s="56">
        <v>2135.4021994017353</v>
      </c>
      <c r="G15" s="57">
        <f t="shared" si="1"/>
        <v>6485.4267981120811</v>
      </c>
      <c r="H15" s="56">
        <v>252</v>
      </c>
      <c r="I15" s="56">
        <v>126</v>
      </c>
      <c r="J15" s="57">
        <f t="shared" si="2"/>
        <v>378</v>
      </c>
      <c r="K15" s="56">
        <v>84</v>
      </c>
      <c r="L15" s="56">
        <v>42</v>
      </c>
      <c r="M15" s="57">
        <f t="shared" si="3"/>
        <v>126</v>
      </c>
      <c r="N15" s="32">
        <f t="shared" si="4"/>
        <v>5.7796882954803709E-2</v>
      </c>
      <c r="O15" s="32">
        <f t="shared" si="5"/>
        <v>5.6744318649068218E-2</v>
      </c>
      <c r="P15" s="33">
        <f t="shared" si="6"/>
        <v>5.7446028186225205E-2</v>
      </c>
      <c r="Q15" s="41"/>
      <c r="R15" s="58">
        <f t="shared" si="7"/>
        <v>12.94650178187603</v>
      </c>
      <c r="S15" s="58">
        <f t="shared" si="8"/>
        <v>12.710727377391281</v>
      </c>
      <c r="T15" s="58">
        <f t="shared" si="9"/>
        <v>12.867910313714447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8112.9025640449427</v>
      </c>
      <c r="F16" s="56">
        <v>4688.3964354768832</v>
      </c>
      <c r="G16" s="57">
        <f t="shared" si="1"/>
        <v>12801.298999521827</v>
      </c>
      <c r="H16" s="56">
        <v>291</v>
      </c>
      <c r="I16" s="56">
        <v>126</v>
      </c>
      <c r="J16" s="57">
        <f t="shared" si="2"/>
        <v>417</v>
      </c>
      <c r="K16" s="56">
        <v>125</v>
      </c>
      <c r="L16" s="56">
        <v>124</v>
      </c>
      <c r="M16" s="57">
        <f t="shared" si="3"/>
        <v>249</v>
      </c>
      <c r="N16" s="32">
        <f t="shared" si="4"/>
        <v>8.6439892644529309E-2</v>
      </c>
      <c r="O16" s="32">
        <f t="shared" si="5"/>
        <v>8.0879044222275792E-2</v>
      </c>
      <c r="P16" s="33">
        <f t="shared" si="6"/>
        <v>8.4316702231016352E-2</v>
      </c>
      <c r="Q16" s="41"/>
      <c r="R16" s="58">
        <f t="shared" si="7"/>
        <v>19.502169625108035</v>
      </c>
      <c r="S16" s="58">
        <f t="shared" si="8"/>
        <v>18.753585741907532</v>
      </c>
      <c r="T16" s="58">
        <f t="shared" si="9"/>
        <v>19.221169668951692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8744.5594166350002</v>
      </c>
      <c r="F17" s="56">
        <v>5119.8560935695377</v>
      </c>
      <c r="G17" s="57">
        <f t="shared" si="1"/>
        <v>13864.415510204537</v>
      </c>
      <c r="H17" s="56">
        <v>250</v>
      </c>
      <c r="I17" s="56">
        <v>126</v>
      </c>
      <c r="J17" s="57">
        <f t="shared" si="2"/>
        <v>376</v>
      </c>
      <c r="K17" s="56">
        <v>129</v>
      </c>
      <c r="L17" s="56">
        <v>124</v>
      </c>
      <c r="M17" s="57">
        <f t="shared" si="3"/>
        <v>253</v>
      </c>
      <c r="N17" s="32">
        <f t="shared" ref="N17:N81" si="10">+E17/(H17*216+K17*248)</f>
        <v>0.10169038301975765</v>
      </c>
      <c r="O17" s="32">
        <f t="shared" ref="O17:O80" si="11">+F17/(I17*216+L17*248)</f>
        <v>8.8322110363813447E-2</v>
      </c>
      <c r="P17" s="33">
        <f t="shared" ref="P17:P80" si="12">+G17/(J17*216+M17*248)</f>
        <v>9.6307415325121812E-2</v>
      </c>
      <c r="Q17" s="41"/>
      <c r="R17" s="58">
        <f t="shared" si="7"/>
        <v>23.072716138878629</v>
      </c>
      <c r="S17" s="58">
        <f t="shared" si="8"/>
        <v>20.47942437427815</v>
      </c>
      <c r="T17" s="58">
        <f t="shared" si="9"/>
        <v>22.041996041660632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11438.577977762996</v>
      </c>
      <c r="F18" s="56">
        <v>6148.9822936777346</v>
      </c>
      <c r="G18" s="57">
        <f t="shared" si="1"/>
        <v>17587.560271440729</v>
      </c>
      <c r="H18" s="56">
        <v>250</v>
      </c>
      <c r="I18" s="56">
        <v>126</v>
      </c>
      <c r="J18" s="57">
        <f t="shared" si="2"/>
        <v>376</v>
      </c>
      <c r="K18" s="56">
        <v>133</v>
      </c>
      <c r="L18" s="56">
        <v>124</v>
      </c>
      <c r="M18" s="57">
        <f t="shared" si="3"/>
        <v>257</v>
      </c>
      <c r="N18" s="32">
        <f t="shared" si="10"/>
        <v>0.13150209208317618</v>
      </c>
      <c r="O18" s="32">
        <f t="shared" si="11"/>
        <v>0.10607546048988639</v>
      </c>
      <c r="P18" s="33">
        <f t="shared" si="12"/>
        <v>0.12133368474695574</v>
      </c>
      <c r="Q18" s="41"/>
      <c r="R18" s="58">
        <f t="shared" si="7"/>
        <v>29.865738845334192</v>
      </c>
      <c r="S18" s="58">
        <f t="shared" si="8"/>
        <v>24.595929174710939</v>
      </c>
      <c r="T18" s="58">
        <f t="shared" si="9"/>
        <v>27.784455405119633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12123.29813538101</v>
      </c>
      <c r="F19" s="56">
        <v>7772.8090182120823</v>
      </c>
      <c r="G19" s="57">
        <f t="shared" si="1"/>
        <v>19896.107153593093</v>
      </c>
      <c r="H19" s="56">
        <v>218</v>
      </c>
      <c r="I19" s="56">
        <v>126</v>
      </c>
      <c r="J19" s="57">
        <f t="shared" si="2"/>
        <v>344</v>
      </c>
      <c r="K19" s="56">
        <v>167</v>
      </c>
      <c r="L19" s="56">
        <v>124</v>
      </c>
      <c r="M19" s="57">
        <f t="shared" si="3"/>
        <v>291</v>
      </c>
      <c r="N19" s="32">
        <f t="shared" si="10"/>
        <v>0.13698022841206059</v>
      </c>
      <c r="O19" s="32">
        <f t="shared" si="11"/>
        <v>0.13408792813642151</v>
      </c>
      <c r="P19" s="33">
        <f t="shared" si="12"/>
        <v>0.13583556689055309</v>
      </c>
      <c r="Q19" s="41"/>
      <c r="R19" s="58">
        <f t="shared" si="7"/>
        <v>31.489086065924702</v>
      </c>
      <c r="S19" s="58">
        <f t="shared" si="8"/>
        <v>31.091236072848329</v>
      </c>
      <c r="T19" s="58">
        <f t="shared" si="9"/>
        <v>31.332452210382822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11792.318221946723</v>
      </c>
      <c r="F20" s="56">
        <v>12706.226699733721</v>
      </c>
      <c r="G20" s="57">
        <f t="shared" si="1"/>
        <v>24498.544921680445</v>
      </c>
      <c r="H20" s="56">
        <v>210</v>
      </c>
      <c r="I20" s="56">
        <v>138</v>
      </c>
      <c r="J20" s="57">
        <f t="shared" si="2"/>
        <v>348</v>
      </c>
      <c r="K20" s="56">
        <v>167</v>
      </c>
      <c r="L20" s="56">
        <v>124</v>
      </c>
      <c r="M20" s="57">
        <f t="shared" si="3"/>
        <v>291</v>
      </c>
      <c r="N20" s="32">
        <f t="shared" si="10"/>
        <v>0.13589377502934824</v>
      </c>
      <c r="O20" s="32">
        <f t="shared" si="11"/>
        <v>0.20981219781594651</v>
      </c>
      <c r="P20" s="33">
        <f t="shared" si="12"/>
        <v>0.16627670712982873</v>
      </c>
      <c r="Q20" s="41"/>
      <c r="R20" s="58">
        <f t="shared" si="7"/>
        <v>31.279358678903776</v>
      </c>
      <c r="S20" s="58">
        <f t="shared" si="8"/>
        <v>48.497048472266108</v>
      </c>
      <c r="T20" s="58">
        <f t="shared" si="9"/>
        <v>38.33888094159694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11486.716486880328</v>
      </c>
      <c r="F21" s="56">
        <v>12678.404777382793</v>
      </c>
      <c r="G21" s="57">
        <f t="shared" si="1"/>
        <v>24165.121264263122</v>
      </c>
      <c r="H21" s="56">
        <v>210</v>
      </c>
      <c r="I21" s="56">
        <v>163</v>
      </c>
      <c r="J21" s="57">
        <f t="shared" si="2"/>
        <v>373</v>
      </c>
      <c r="K21" s="56">
        <v>167</v>
      </c>
      <c r="L21" s="56">
        <v>124</v>
      </c>
      <c r="M21" s="57">
        <f t="shared" si="3"/>
        <v>291</v>
      </c>
      <c r="N21" s="32">
        <f t="shared" si="10"/>
        <v>0.13237204396238969</v>
      </c>
      <c r="O21" s="32">
        <f t="shared" si="11"/>
        <v>0.19221353513315331</v>
      </c>
      <c r="P21" s="33">
        <f t="shared" si="12"/>
        <v>0.158214967422632</v>
      </c>
      <c r="Q21" s="41"/>
      <c r="R21" s="58">
        <f t="shared" si="7"/>
        <v>30.46874399703005</v>
      </c>
      <c r="S21" s="58">
        <f t="shared" si="8"/>
        <v>44.175626402030638</v>
      </c>
      <c r="T21" s="58">
        <f t="shared" si="9"/>
        <v>36.393254916058915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10995.104293274846</v>
      </c>
      <c r="F22" s="56">
        <v>12677.124243870596</v>
      </c>
      <c r="G22" s="57">
        <f t="shared" si="1"/>
        <v>23672.228537145442</v>
      </c>
      <c r="H22" s="56">
        <v>210</v>
      </c>
      <c r="I22" s="56">
        <v>167</v>
      </c>
      <c r="J22" s="57">
        <f t="shared" si="2"/>
        <v>377</v>
      </c>
      <c r="K22" s="56">
        <v>167</v>
      </c>
      <c r="L22" s="56">
        <v>124</v>
      </c>
      <c r="M22" s="57">
        <f t="shared" si="3"/>
        <v>291</v>
      </c>
      <c r="N22" s="32">
        <f t="shared" si="10"/>
        <v>0.12670674257023654</v>
      </c>
      <c r="O22" s="32">
        <f t="shared" si="11"/>
        <v>0.18970915006390812</v>
      </c>
      <c r="P22" s="33">
        <f t="shared" si="12"/>
        <v>0.15411607120537396</v>
      </c>
      <c r="Q22" s="41"/>
      <c r="R22" s="58">
        <f t="shared" si="7"/>
        <v>29.164732873408081</v>
      </c>
      <c r="S22" s="58">
        <f t="shared" si="8"/>
        <v>43.564000838043285</v>
      </c>
      <c r="T22" s="58">
        <f t="shared" si="9"/>
        <v>35.437467869978207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9487.8129924445038</v>
      </c>
      <c r="F23" s="56">
        <v>12558.420750049205</v>
      </c>
      <c r="G23" s="57">
        <f t="shared" si="1"/>
        <v>22046.233742493707</v>
      </c>
      <c r="H23" s="56">
        <v>176</v>
      </c>
      <c r="I23" s="56">
        <v>167</v>
      </c>
      <c r="J23" s="57">
        <f t="shared" si="2"/>
        <v>343</v>
      </c>
      <c r="K23" s="56">
        <v>167</v>
      </c>
      <c r="L23" s="56">
        <v>138</v>
      </c>
      <c r="M23" s="57">
        <f t="shared" si="3"/>
        <v>305</v>
      </c>
      <c r="N23" s="32">
        <f t="shared" si="10"/>
        <v>0.11944572706773723</v>
      </c>
      <c r="O23" s="32">
        <f t="shared" si="11"/>
        <v>0.17865057400206563</v>
      </c>
      <c r="P23" s="33">
        <f t="shared" si="12"/>
        <v>0.14724189024426765</v>
      </c>
      <c r="Q23" s="41"/>
      <c r="R23" s="58">
        <f t="shared" si="7"/>
        <v>27.66126236864287</v>
      </c>
      <c r="S23" s="58">
        <f t="shared" si="8"/>
        <v>41.175150000161324</v>
      </c>
      <c r="T23" s="58">
        <f t="shared" si="9"/>
        <v>34.02196565199646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8771.9653562605563</v>
      </c>
      <c r="F24" s="56">
        <v>12047.373890333125</v>
      </c>
      <c r="G24" s="57">
        <f t="shared" si="1"/>
        <v>20819.339246593681</v>
      </c>
      <c r="H24" s="56">
        <v>168</v>
      </c>
      <c r="I24" s="56">
        <v>167</v>
      </c>
      <c r="J24" s="57">
        <f t="shared" si="2"/>
        <v>335</v>
      </c>
      <c r="K24" s="56">
        <v>167</v>
      </c>
      <c r="L24" s="56">
        <v>164</v>
      </c>
      <c r="M24" s="57">
        <f t="shared" si="3"/>
        <v>331</v>
      </c>
      <c r="N24" s="32">
        <f t="shared" si="10"/>
        <v>0.11288949547334187</v>
      </c>
      <c r="O24" s="32">
        <f t="shared" si="11"/>
        <v>0.15698131307116028</v>
      </c>
      <c r="P24" s="33">
        <f t="shared" si="12"/>
        <v>0.13479837386430177</v>
      </c>
      <c r="Q24" s="41"/>
      <c r="R24" s="58">
        <f t="shared" si="7"/>
        <v>26.184971212718079</v>
      </c>
      <c r="S24" s="58">
        <f t="shared" si="8"/>
        <v>36.396899970794941</v>
      </c>
      <c r="T24" s="58">
        <f t="shared" si="9"/>
        <v>31.260269139029553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8429.539018467487</v>
      </c>
      <c r="F25" s="56">
        <v>11727.809683751449</v>
      </c>
      <c r="G25" s="57">
        <f t="shared" si="1"/>
        <v>20157.348702218937</v>
      </c>
      <c r="H25" s="56">
        <v>168</v>
      </c>
      <c r="I25" s="56">
        <v>171</v>
      </c>
      <c r="J25" s="57">
        <f t="shared" si="2"/>
        <v>339</v>
      </c>
      <c r="K25" s="56">
        <v>167</v>
      </c>
      <c r="L25" s="56">
        <v>164</v>
      </c>
      <c r="M25" s="57">
        <f t="shared" si="3"/>
        <v>331</v>
      </c>
      <c r="N25" s="32">
        <f t="shared" si="10"/>
        <v>0.10848269096143683</v>
      </c>
      <c r="O25" s="32">
        <f t="shared" si="11"/>
        <v>0.15111598912162985</v>
      </c>
      <c r="P25" s="33">
        <f t="shared" si="12"/>
        <v>0.12978616399388931</v>
      </c>
      <c r="Q25" s="41"/>
      <c r="R25" s="58">
        <f t="shared" si="7"/>
        <v>25.162803040201453</v>
      </c>
      <c r="S25" s="58">
        <f t="shared" si="8"/>
        <v>35.008387115675966</v>
      </c>
      <c r="T25" s="58">
        <f t="shared" si="9"/>
        <v>30.085595077938713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8229.5956420233415</v>
      </c>
      <c r="F26" s="56">
        <v>11083.089589104929</v>
      </c>
      <c r="G26" s="57">
        <f t="shared" si="1"/>
        <v>19312.685231128271</v>
      </c>
      <c r="H26" s="56">
        <v>168</v>
      </c>
      <c r="I26" s="56">
        <v>203</v>
      </c>
      <c r="J26" s="57">
        <f t="shared" si="2"/>
        <v>371</v>
      </c>
      <c r="K26" s="56">
        <v>167</v>
      </c>
      <c r="L26" s="56">
        <v>164</v>
      </c>
      <c r="M26" s="57">
        <f t="shared" si="3"/>
        <v>331</v>
      </c>
      <c r="N26" s="32">
        <f t="shared" si="10"/>
        <v>0.10590954959877666</v>
      </c>
      <c r="O26" s="32">
        <f t="shared" si="11"/>
        <v>0.13112978690374977</v>
      </c>
      <c r="P26" s="33">
        <f t="shared" si="12"/>
        <v>0.11904949471797188</v>
      </c>
      <c r="Q26" s="41"/>
      <c r="R26" s="58">
        <f t="shared" si="7"/>
        <v>24.565957140368184</v>
      </c>
      <c r="S26" s="58">
        <f t="shared" si="8"/>
        <v>30.199154193746402</v>
      </c>
      <c r="T26" s="58">
        <f t="shared" si="9"/>
        <v>27.510947622689844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7650.132966806802</v>
      </c>
      <c r="F27" s="56">
        <v>11020.43526177403</v>
      </c>
      <c r="G27" s="57">
        <f t="shared" si="1"/>
        <v>18670.568228580833</v>
      </c>
      <c r="H27" s="56">
        <v>168</v>
      </c>
      <c r="I27" s="56">
        <v>211</v>
      </c>
      <c r="J27" s="57">
        <f t="shared" si="2"/>
        <v>379</v>
      </c>
      <c r="K27" s="56">
        <v>167</v>
      </c>
      <c r="L27" s="56">
        <v>168</v>
      </c>
      <c r="M27" s="57">
        <f t="shared" si="3"/>
        <v>335</v>
      </c>
      <c r="N27" s="32">
        <f t="shared" si="10"/>
        <v>9.845224141365698E-2</v>
      </c>
      <c r="O27" s="32">
        <f t="shared" si="11"/>
        <v>0.12632319190479172</v>
      </c>
      <c r="P27" s="33">
        <f t="shared" si="12"/>
        <v>0.11319337610692619</v>
      </c>
      <c r="Q27" s="41"/>
      <c r="R27" s="58">
        <f t="shared" si="7"/>
        <v>22.836217811363589</v>
      </c>
      <c r="S27" s="58">
        <f t="shared" si="8"/>
        <v>29.077665598348364</v>
      </c>
      <c r="T27" s="58">
        <f t="shared" si="9"/>
        <v>26.149255222102006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2379.686500231936</v>
      </c>
      <c r="F28" s="56">
        <v>2516.9513636497109</v>
      </c>
      <c r="G28" s="57">
        <f t="shared" si="1"/>
        <v>4896.6378638816468</v>
      </c>
      <c r="H28" s="56">
        <v>142</v>
      </c>
      <c r="I28" s="56">
        <v>126</v>
      </c>
      <c r="J28" s="57">
        <f t="shared" si="2"/>
        <v>268</v>
      </c>
      <c r="K28" s="56">
        <v>0</v>
      </c>
      <c r="L28" s="56">
        <v>0</v>
      </c>
      <c r="M28" s="57">
        <f t="shared" si="3"/>
        <v>0</v>
      </c>
      <c r="N28" s="32">
        <f t="shared" si="10"/>
        <v>7.7584979793685963E-2</v>
      </c>
      <c r="O28" s="32">
        <f t="shared" si="11"/>
        <v>9.24805762657889E-2</v>
      </c>
      <c r="P28" s="33">
        <f t="shared" si="12"/>
        <v>8.4588133358928397E-2</v>
      </c>
      <c r="Q28" s="41"/>
      <c r="R28" s="58">
        <f t="shared" si="7"/>
        <v>16.758355635436168</v>
      </c>
      <c r="S28" s="58">
        <f t="shared" si="8"/>
        <v>19.975804473410403</v>
      </c>
      <c r="T28" s="58">
        <f t="shared" si="9"/>
        <v>18.271036805528531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2477.2746574120624</v>
      </c>
      <c r="F29" s="56">
        <v>2033.538015447097</v>
      </c>
      <c r="G29" s="57">
        <f t="shared" si="1"/>
        <v>4510.8126728591596</v>
      </c>
      <c r="H29" s="56">
        <v>126</v>
      </c>
      <c r="I29" s="56">
        <v>126</v>
      </c>
      <c r="J29" s="57">
        <f t="shared" si="2"/>
        <v>252</v>
      </c>
      <c r="K29" s="56">
        <v>0</v>
      </c>
      <c r="L29" s="56">
        <v>0</v>
      </c>
      <c r="M29" s="57">
        <f t="shared" si="3"/>
        <v>0</v>
      </c>
      <c r="N29" s="32">
        <f t="shared" si="10"/>
        <v>9.102273138639265E-2</v>
      </c>
      <c r="O29" s="32">
        <f t="shared" si="11"/>
        <v>7.4718474994381875E-2</v>
      </c>
      <c r="P29" s="33">
        <f t="shared" si="12"/>
        <v>8.2870603190387263E-2</v>
      </c>
      <c r="Q29" s="41"/>
      <c r="R29" s="58">
        <f t="shared" si="7"/>
        <v>19.660909979460811</v>
      </c>
      <c r="S29" s="58">
        <f t="shared" si="8"/>
        <v>16.139190598786485</v>
      </c>
      <c r="T29" s="58">
        <f t="shared" si="9"/>
        <v>17.900050289123648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2421.9021842339494</v>
      </c>
      <c r="F30" s="56">
        <v>2020.6194093092754</v>
      </c>
      <c r="G30" s="57">
        <f t="shared" si="1"/>
        <v>4442.5215935432243</v>
      </c>
      <c r="H30" s="56">
        <v>126</v>
      </c>
      <c r="I30" s="56">
        <v>126</v>
      </c>
      <c r="J30" s="57">
        <f t="shared" si="2"/>
        <v>252</v>
      </c>
      <c r="K30" s="56">
        <v>0</v>
      </c>
      <c r="L30" s="56">
        <v>0</v>
      </c>
      <c r="M30" s="57">
        <f t="shared" si="3"/>
        <v>0</v>
      </c>
      <c r="N30" s="32">
        <f t="shared" si="10"/>
        <v>8.898817549360484E-2</v>
      </c>
      <c r="O30" s="32">
        <f t="shared" si="11"/>
        <v>7.4243805456690015E-2</v>
      </c>
      <c r="P30" s="33">
        <f t="shared" si="12"/>
        <v>8.1615990475147421E-2</v>
      </c>
      <c r="Q30" s="41"/>
      <c r="R30" s="58">
        <f t="shared" si="7"/>
        <v>19.221445906618644</v>
      </c>
      <c r="S30" s="58">
        <f t="shared" si="8"/>
        <v>16.036661978645043</v>
      </c>
      <c r="T30" s="58">
        <f t="shared" si="9"/>
        <v>17.629053942631842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2188.197591920286</v>
      </c>
      <c r="F31" s="56">
        <v>1751.1672348366733</v>
      </c>
      <c r="G31" s="57">
        <f t="shared" si="1"/>
        <v>3939.3648267569592</v>
      </c>
      <c r="H31" s="56">
        <v>126</v>
      </c>
      <c r="I31" s="56">
        <v>126</v>
      </c>
      <c r="J31" s="57">
        <f t="shared" si="2"/>
        <v>252</v>
      </c>
      <c r="K31" s="56">
        <v>0</v>
      </c>
      <c r="L31" s="56">
        <v>0</v>
      </c>
      <c r="M31" s="57">
        <f t="shared" si="3"/>
        <v>0</v>
      </c>
      <c r="N31" s="32">
        <f t="shared" si="10"/>
        <v>8.040114608760604E-2</v>
      </c>
      <c r="O31" s="32">
        <f t="shared" si="11"/>
        <v>6.4343299339971835E-2</v>
      </c>
      <c r="P31" s="33">
        <f t="shared" si="12"/>
        <v>7.2372222713788931E-2</v>
      </c>
      <c r="Q31" s="41"/>
      <c r="R31" s="58">
        <f t="shared" si="7"/>
        <v>17.366647554922903</v>
      </c>
      <c r="S31" s="58">
        <f t="shared" si="8"/>
        <v>13.898152657433915</v>
      </c>
      <c r="T31" s="58">
        <f t="shared" si="9"/>
        <v>15.632400106178411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2057.7613828059234</v>
      </c>
      <c r="F32" s="56">
        <v>1308.1411556749322</v>
      </c>
      <c r="G32" s="57">
        <f t="shared" si="1"/>
        <v>3365.9025384808556</v>
      </c>
      <c r="H32" s="56">
        <v>126</v>
      </c>
      <c r="I32" s="56">
        <v>168</v>
      </c>
      <c r="J32" s="57">
        <f t="shared" si="2"/>
        <v>294</v>
      </c>
      <c r="K32" s="56">
        <v>0</v>
      </c>
      <c r="L32" s="56">
        <v>0</v>
      </c>
      <c r="M32" s="57">
        <f t="shared" si="3"/>
        <v>0</v>
      </c>
      <c r="N32" s="32">
        <f t="shared" si="10"/>
        <v>7.5608516417031285E-2</v>
      </c>
      <c r="O32" s="32">
        <f t="shared" si="11"/>
        <v>3.6048863416967926E-2</v>
      </c>
      <c r="P32" s="33">
        <f t="shared" si="12"/>
        <v>5.3003000416995079E-2</v>
      </c>
      <c r="Q32" s="41"/>
      <c r="R32" s="58">
        <f t="shared" si="7"/>
        <v>16.331439546078759</v>
      </c>
      <c r="S32" s="58">
        <f t="shared" si="8"/>
        <v>7.7865544980650725</v>
      </c>
      <c r="T32" s="58">
        <f t="shared" si="9"/>
        <v>11.448648090070938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1439.479936487912</v>
      </c>
      <c r="F33" s="56">
        <v>893.90432835669856</v>
      </c>
      <c r="G33" s="57">
        <f t="shared" si="1"/>
        <v>2333.3842648446107</v>
      </c>
      <c r="H33" s="56">
        <v>124</v>
      </c>
      <c r="I33" s="56">
        <v>168</v>
      </c>
      <c r="J33" s="57">
        <f t="shared" si="2"/>
        <v>292</v>
      </c>
      <c r="K33" s="56">
        <v>0</v>
      </c>
      <c r="L33" s="56">
        <v>0</v>
      </c>
      <c r="M33" s="57">
        <f t="shared" si="3"/>
        <v>0</v>
      </c>
      <c r="N33" s="32">
        <f t="shared" si="10"/>
        <v>5.3744023913079156E-2</v>
      </c>
      <c r="O33" s="32">
        <f t="shared" si="11"/>
        <v>2.4633606932228245E-2</v>
      </c>
      <c r="P33" s="33">
        <f t="shared" si="12"/>
        <v>3.6995564828206026E-2</v>
      </c>
      <c r="Q33" s="41"/>
      <c r="R33" s="58">
        <f t="shared" si="7"/>
        <v>11.608709165225097</v>
      </c>
      <c r="S33" s="58">
        <f t="shared" si="8"/>
        <v>5.3208590973613008</v>
      </c>
      <c r="T33" s="58">
        <f t="shared" si="9"/>
        <v>7.9910420028925024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663.36794847270301</v>
      </c>
      <c r="F34" s="56">
        <v>564.42308522748476</v>
      </c>
      <c r="G34" s="57">
        <f t="shared" si="1"/>
        <v>1227.7910337001877</v>
      </c>
      <c r="H34" s="56">
        <v>124</v>
      </c>
      <c r="I34" s="56">
        <v>168</v>
      </c>
      <c r="J34" s="57">
        <f t="shared" si="2"/>
        <v>292</v>
      </c>
      <c r="K34" s="56">
        <v>0</v>
      </c>
      <c r="L34" s="56">
        <v>0</v>
      </c>
      <c r="M34" s="57">
        <f t="shared" si="3"/>
        <v>0</v>
      </c>
      <c r="N34" s="32">
        <f t="shared" si="10"/>
        <v>2.4767321851579413E-2</v>
      </c>
      <c r="O34" s="32">
        <f t="shared" si="11"/>
        <v>1.5553987137000793E-2</v>
      </c>
      <c r="P34" s="33">
        <f t="shared" si="12"/>
        <v>1.9466499139082123E-2</v>
      </c>
      <c r="Q34" s="41"/>
      <c r="R34" s="58">
        <f t="shared" si="7"/>
        <v>5.3497415199411531</v>
      </c>
      <c r="S34" s="58">
        <f t="shared" si="8"/>
        <v>3.3596612215921713</v>
      </c>
      <c r="T34" s="58">
        <f t="shared" si="9"/>
        <v>4.2047638140417387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427.24502721728686</v>
      </c>
      <c r="F35" s="56">
        <v>388.03715580255897</v>
      </c>
      <c r="G35" s="57">
        <f t="shared" si="1"/>
        <v>815.28218301984589</v>
      </c>
      <c r="H35" s="56">
        <v>120</v>
      </c>
      <c r="I35" s="56">
        <v>170</v>
      </c>
      <c r="J35" s="57">
        <f t="shared" si="2"/>
        <v>290</v>
      </c>
      <c r="K35" s="56">
        <v>0</v>
      </c>
      <c r="L35" s="56">
        <v>0</v>
      </c>
      <c r="M35" s="57">
        <f t="shared" si="3"/>
        <v>0</v>
      </c>
      <c r="N35" s="32">
        <f t="shared" si="10"/>
        <v>1.6483218642642239E-2</v>
      </c>
      <c r="O35" s="32">
        <f t="shared" si="11"/>
        <v>1.0567460670004329E-2</v>
      </c>
      <c r="P35" s="33">
        <f t="shared" si="12"/>
        <v>1.3015360520751052E-2</v>
      </c>
      <c r="Q35" s="41"/>
      <c r="R35" s="58">
        <f t="shared" si="7"/>
        <v>3.560375226810724</v>
      </c>
      <c r="S35" s="58">
        <f t="shared" si="8"/>
        <v>2.2825715047209352</v>
      </c>
      <c r="T35" s="58">
        <f t="shared" si="9"/>
        <v>2.8113178724822272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115.23897819281726</v>
      </c>
      <c r="F36" s="61">
        <v>88.999999999999986</v>
      </c>
      <c r="G36" s="62">
        <f t="shared" si="1"/>
        <v>204.23897819281723</v>
      </c>
      <c r="H36" s="61">
        <v>84</v>
      </c>
      <c r="I36" s="61">
        <v>134</v>
      </c>
      <c r="J36" s="62">
        <f t="shared" si="2"/>
        <v>218</v>
      </c>
      <c r="K36" s="61">
        <v>0</v>
      </c>
      <c r="L36" s="61">
        <v>0</v>
      </c>
      <c r="M36" s="62">
        <f t="shared" si="3"/>
        <v>0</v>
      </c>
      <c r="N36" s="34">
        <f t="shared" si="10"/>
        <v>6.351354618210828E-3</v>
      </c>
      <c r="O36" s="34">
        <f t="shared" si="11"/>
        <v>3.0749032614704251E-3</v>
      </c>
      <c r="P36" s="35">
        <f t="shared" si="12"/>
        <v>4.3373891053520479E-3</v>
      </c>
      <c r="Q36" s="41"/>
      <c r="R36" s="58">
        <f t="shared" si="7"/>
        <v>1.3718925975335388</v>
      </c>
      <c r="S36" s="58">
        <f t="shared" si="8"/>
        <v>0.66417910447761186</v>
      </c>
      <c r="T36" s="58">
        <f t="shared" si="9"/>
        <v>0.9368760467560423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3323.0936748214672</v>
      </c>
      <c r="F37" s="64">
        <v>5639.4256462415087</v>
      </c>
      <c r="G37" s="65">
        <f t="shared" si="1"/>
        <v>8962.5193210629768</v>
      </c>
      <c r="H37" s="64">
        <v>42</v>
      </c>
      <c r="I37" s="64">
        <v>83</v>
      </c>
      <c r="J37" s="65">
        <f t="shared" si="2"/>
        <v>125</v>
      </c>
      <c r="K37" s="64">
        <v>84</v>
      </c>
      <c r="L37" s="64">
        <v>78</v>
      </c>
      <c r="M37" s="65">
        <f t="shared" si="3"/>
        <v>162</v>
      </c>
      <c r="N37" s="30">
        <f t="shared" si="10"/>
        <v>0.11112539041002766</v>
      </c>
      <c r="O37" s="30">
        <f t="shared" si="11"/>
        <v>0.15130461596483979</v>
      </c>
      <c r="P37" s="31">
        <f t="shared" si="12"/>
        <v>0.13341847268463405</v>
      </c>
      <c r="Q37" s="41"/>
      <c r="R37" s="58">
        <f t="shared" si="7"/>
        <v>26.373759323979897</v>
      </c>
      <c r="S37" s="58">
        <f t="shared" si="8"/>
        <v>35.027488485972107</v>
      </c>
      <c r="T37" s="58">
        <f t="shared" si="9"/>
        <v>31.228290317292601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3203.185504598418</v>
      </c>
      <c r="F38" s="56">
        <v>5385.1028384534784</v>
      </c>
      <c r="G38" s="57">
        <f t="shared" si="1"/>
        <v>8588.2883430518959</v>
      </c>
      <c r="H38" s="56">
        <v>42</v>
      </c>
      <c r="I38" s="56">
        <v>83</v>
      </c>
      <c r="J38" s="57">
        <f t="shared" si="2"/>
        <v>125</v>
      </c>
      <c r="K38" s="56">
        <v>84</v>
      </c>
      <c r="L38" s="56">
        <v>80</v>
      </c>
      <c r="M38" s="57">
        <f t="shared" si="3"/>
        <v>164</v>
      </c>
      <c r="N38" s="32">
        <f t="shared" si="10"/>
        <v>0.1071156201377213</v>
      </c>
      <c r="O38" s="32">
        <f t="shared" si="11"/>
        <v>0.14258374386924058</v>
      </c>
      <c r="P38" s="33">
        <f t="shared" si="12"/>
        <v>0.1269105145858242</v>
      </c>
      <c r="Q38" s="41"/>
      <c r="R38" s="58">
        <f t="shared" si="7"/>
        <v>25.422107179352523</v>
      </c>
      <c r="S38" s="58">
        <f t="shared" si="8"/>
        <v>33.037440726708454</v>
      </c>
      <c r="T38" s="58">
        <f t="shared" si="9"/>
        <v>29.717260702601717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3157.1498822163539</v>
      </c>
      <c r="F39" s="56">
        <v>5216.3759655122667</v>
      </c>
      <c r="G39" s="57">
        <f t="shared" si="1"/>
        <v>8373.5258477286206</v>
      </c>
      <c r="H39" s="56">
        <v>42</v>
      </c>
      <c r="I39" s="56">
        <v>83</v>
      </c>
      <c r="J39" s="57">
        <f t="shared" si="2"/>
        <v>125</v>
      </c>
      <c r="K39" s="56">
        <v>84</v>
      </c>
      <c r="L39" s="56">
        <v>84</v>
      </c>
      <c r="M39" s="57">
        <f t="shared" si="3"/>
        <v>168</v>
      </c>
      <c r="N39" s="32">
        <f t="shared" si="10"/>
        <v>0.10557617316132804</v>
      </c>
      <c r="O39" s="32">
        <f t="shared" si="11"/>
        <v>0.13458142325883041</v>
      </c>
      <c r="P39" s="33">
        <f t="shared" si="12"/>
        <v>0.12194928707515759</v>
      </c>
      <c r="Q39" s="41"/>
      <c r="R39" s="58">
        <f t="shared" si="7"/>
        <v>25.05674509695519</v>
      </c>
      <c r="S39" s="58">
        <f t="shared" si="8"/>
        <v>31.23578422462435</v>
      </c>
      <c r="T39" s="58">
        <f t="shared" si="9"/>
        <v>28.578586511019182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3118.7080169347396</v>
      </c>
      <c r="F40" s="56">
        <v>5020.9856299825269</v>
      </c>
      <c r="G40" s="57">
        <f t="shared" si="1"/>
        <v>8139.693646917267</v>
      </c>
      <c r="H40" s="56">
        <v>42</v>
      </c>
      <c r="I40" s="56">
        <v>83</v>
      </c>
      <c r="J40" s="57">
        <f t="shared" si="2"/>
        <v>125</v>
      </c>
      <c r="K40" s="56">
        <v>84</v>
      </c>
      <c r="L40" s="56">
        <v>84</v>
      </c>
      <c r="M40" s="57">
        <f t="shared" si="3"/>
        <v>168</v>
      </c>
      <c r="N40" s="32">
        <f t="shared" si="10"/>
        <v>0.10429066402269728</v>
      </c>
      <c r="O40" s="32">
        <f t="shared" si="11"/>
        <v>0.12954039293040576</v>
      </c>
      <c r="P40" s="33">
        <f t="shared" si="12"/>
        <v>0.11854383151166939</v>
      </c>
      <c r="Q40" s="41"/>
      <c r="R40" s="58">
        <f t="shared" si="7"/>
        <v>24.75165092805349</v>
      </c>
      <c r="S40" s="58">
        <f t="shared" si="8"/>
        <v>30.065782215464232</v>
      </c>
      <c r="T40" s="58">
        <f t="shared" si="9"/>
        <v>27.780524392209102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2991.0019379280511</v>
      </c>
      <c r="F41" s="56">
        <v>4980.0343654109156</v>
      </c>
      <c r="G41" s="57">
        <f t="shared" si="1"/>
        <v>7971.0363033389667</v>
      </c>
      <c r="H41" s="56">
        <v>42</v>
      </c>
      <c r="I41" s="56">
        <v>83</v>
      </c>
      <c r="J41" s="57">
        <f t="shared" si="2"/>
        <v>125</v>
      </c>
      <c r="K41" s="56">
        <v>42</v>
      </c>
      <c r="L41" s="56">
        <v>84</v>
      </c>
      <c r="M41" s="57">
        <f t="shared" si="3"/>
        <v>126</v>
      </c>
      <c r="N41" s="32">
        <f t="shared" si="10"/>
        <v>0.15347916348152971</v>
      </c>
      <c r="O41" s="32">
        <f t="shared" si="11"/>
        <v>0.12848385875673157</v>
      </c>
      <c r="P41" s="33">
        <f t="shared" si="12"/>
        <v>0.13684652354310819</v>
      </c>
      <c r="Q41" s="41"/>
      <c r="R41" s="58">
        <f t="shared" si="7"/>
        <v>35.607165927714895</v>
      </c>
      <c r="S41" s="58">
        <f t="shared" si="8"/>
        <v>29.820565062340812</v>
      </c>
      <c r="T41" s="58">
        <f t="shared" si="9"/>
        <v>31.757116746370386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1653.3846587819992</v>
      </c>
      <c r="F42" s="56">
        <v>4700.0316062285765</v>
      </c>
      <c r="G42" s="57">
        <f t="shared" si="1"/>
        <v>6353.4162650105754</v>
      </c>
      <c r="H42" s="56">
        <v>0</v>
      </c>
      <c r="I42" s="56">
        <v>0</v>
      </c>
      <c r="J42" s="57">
        <f t="shared" si="2"/>
        <v>0</v>
      </c>
      <c r="K42" s="56">
        <v>42</v>
      </c>
      <c r="L42" s="56">
        <v>84</v>
      </c>
      <c r="M42" s="57">
        <f t="shared" si="3"/>
        <v>126</v>
      </c>
      <c r="N42" s="32">
        <f t="shared" si="10"/>
        <v>0.1587350862885944</v>
      </c>
      <c r="O42" s="32">
        <f t="shared" si="11"/>
        <v>0.22561595652018895</v>
      </c>
      <c r="P42" s="33">
        <f t="shared" si="12"/>
        <v>0.20332233310965744</v>
      </c>
      <c r="Q42" s="41"/>
      <c r="R42" s="58">
        <f t="shared" si="7"/>
        <v>39.366301399571412</v>
      </c>
      <c r="S42" s="58">
        <f t="shared" si="8"/>
        <v>55.952757217006862</v>
      </c>
      <c r="T42" s="58">
        <f t="shared" si="9"/>
        <v>50.423938611195041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1539.1760978521238</v>
      </c>
      <c r="F43" s="56">
        <v>4457.6816785866467</v>
      </c>
      <c r="G43" s="57">
        <f t="shared" si="1"/>
        <v>5996.8577764387701</v>
      </c>
      <c r="H43" s="56">
        <v>0</v>
      </c>
      <c r="I43" s="56">
        <v>0</v>
      </c>
      <c r="J43" s="57">
        <f t="shared" si="2"/>
        <v>0</v>
      </c>
      <c r="K43" s="56">
        <v>42</v>
      </c>
      <c r="L43" s="56">
        <v>84</v>
      </c>
      <c r="M43" s="57">
        <f t="shared" si="3"/>
        <v>126</v>
      </c>
      <c r="N43" s="32">
        <f t="shared" si="10"/>
        <v>0.14777036269701649</v>
      </c>
      <c r="O43" s="32">
        <f t="shared" si="11"/>
        <v>0.21398241544674765</v>
      </c>
      <c r="P43" s="33">
        <f t="shared" si="12"/>
        <v>0.19191173119683724</v>
      </c>
      <c r="Q43" s="41"/>
      <c r="R43" s="58">
        <f t="shared" si="7"/>
        <v>36.647049948860094</v>
      </c>
      <c r="S43" s="58">
        <f t="shared" si="8"/>
        <v>53.067639030793416</v>
      </c>
      <c r="T43" s="58">
        <f t="shared" si="9"/>
        <v>47.594109336815634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1441.5384551250693</v>
      </c>
      <c r="F44" s="56">
        <v>4326.6169067495293</v>
      </c>
      <c r="G44" s="57">
        <f t="shared" si="1"/>
        <v>5768.1553618745984</v>
      </c>
      <c r="H44" s="56">
        <v>0</v>
      </c>
      <c r="I44" s="56">
        <v>0</v>
      </c>
      <c r="J44" s="57">
        <f t="shared" si="2"/>
        <v>0</v>
      </c>
      <c r="K44" s="56">
        <v>42</v>
      </c>
      <c r="L44" s="56">
        <v>84</v>
      </c>
      <c r="M44" s="57">
        <f t="shared" si="3"/>
        <v>126</v>
      </c>
      <c r="N44" s="32">
        <f t="shared" si="10"/>
        <v>0.13839654907114721</v>
      </c>
      <c r="O44" s="32">
        <f t="shared" si="11"/>
        <v>0.2076909037418169</v>
      </c>
      <c r="P44" s="33">
        <f t="shared" si="12"/>
        <v>0.18459278551826031</v>
      </c>
      <c r="Q44" s="41"/>
      <c r="R44" s="58">
        <f t="shared" si="7"/>
        <v>34.322344169644509</v>
      </c>
      <c r="S44" s="58">
        <f t="shared" si="8"/>
        <v>51.50734412797059</v>
      </c>
      <c r="T44" s="58">
        <f t="shared" si="9"/>
        <v>45.779010808528561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1279.9807406678663</v>
      </c>
      <c r="F45" s="56">
        <v>4272.4277850692715</v>
      </c>
      <c r="G45" s="57">
        <f t="shared" si="1"/>
        <v>5552.408525737138</v>
      </c>
      <c r="H45" s="56">
        <v>0</v>
      </c>
      <c r="I45" s="56">
        <v>0</v>
      </c>
      <c r="J45" s="57">
        <f t="shared" si="2"/>
        <v>0</v>
      </c>
      <c r="K45" s="56">
        <v>42</v>
      </c>
      <c r="L45" s="56">
        <v>86</v>
      </c>
      <c r="M45" s="57">
        <f t="shared" si="3"/>
        <v>128</v>
      </c>
      <c r="N45" s="32">
        <f t="shared" si="10"/>
        <v>0.12288601580912695</v>
      </c>
      <c r="O45" s="32">
        <f t="shared" si="11"/>
        <v>0.20032013245823665</v>
      </c>
      <c r="P45" s="33">
        <f t="shared" si="12"/>
        <v>0.17491206293274755</v>
      </c>
      <c r="Q45" s="41"/>
      <c r="R45" s="58">
        <f t="shared" si="7"/>
        <v>30.475731920663481</v>
      </c>
      <c r="S45" s="58">
        <f t="shared" si="8"/>
        <v>49.679392849642689</v>
      </c>
      <c r="T45" s="58">
        <f t="shared" si="9"/>
        <v>43.378191607321391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1258.1104154216948</v>
      </c>
      <c r="F46" s="56">
        <v>4167.4675081946834</v>
      </c>
      <c r="G46" s="57">
        <f t="shared" si="1"/>
        <v>5425.577923616378</v>
      </c>
      <c r="H46" s="56">
        <v>0</v>
      </c>
      <c r="I46" s="56">
        <v>0</v>
      </c>
      <c r="J46" s="57">
        <f t="shared" si="2"/>
        <v>0</v>
      </c>
      <c r="K46" s="56">
        <v>42</v>
      </c>
      <c r="L46" s="56">
        <v>120</v>
      </c>
      <c r="M46" s="57">
        <f t="shared" si="3"/>
        <v>162</v>
      </c>
      <c r="N46" s="32">
        <f t="shared" si="10"/>
        <v>0.12078633020561587</v>
      </c>
      <c r="O46" s="32">
        <f t="shared" si="11"/>
        <v>0.1400358705710579</v>
      </c>
      <c r="P46" s="33">
        <f t="shared" si="12"/>
        <v>0.1350452489948322</v>
      </c>
      <c r="Q46" s="41"/>
      <c r="R46" s="58">
        <f t="shared" si="7"/>
        <v>29.955009890992734</v>
      </c>
      <c r="S46" s="58">
        <f t="shared" si="8"/>
        <v>34.728895901622359</v>
      </c>
      <c r="T46" s="58">
        <f t="shared" si="9"/>
        <v>33.491221750718381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1233.0295533382955</v>
      </c>
      <c r="F47" s="56">
        <v>4140.3341774729961</v>
      </c>
      <c r="G47" s="57">
        <f t="shared" si="1"/>
        <v>5373.363730811292</v>
      </c>
      <c r="H47" s="56">
        <v>0</v>
      </c>
      <c r="I47" s="56">
        <v>0</v>
      </c>
      <c r="J47" s="57">
        <f t="shared" si="2"/>
        <v>0</v>
      </c>
      <c r="K47" s="56">
        <v>42</v>
      </c>
      <c r="L47" s="56">
        <v>124</v>
      </c>
      <c r="M47" s="57">
        <f t="shared" si="3"/>
        <v>166</v>
      </c>
      <c r="N47" s="32">
        <f t="shared" si="10"/>
        <v>0.11837841333893007</v>
      </c>
      <c r="O47" s="32">
        <f t="shared" si="11"/>
        <v>0.1346362570718326</v>
      </c>
      <c r="P47" s="33">
        <f t="shared" si="12"/>
        <v>0.13052282672977294</v>
      </c>
      <c r="Q47" s="41"/>
      <c r="R47" s="58">
        <f t="shared" si="7"/>
        <v>29.357846508054656</v>
      </c>
      <c r="S47" s="58">
        <f t="shared" si="8"/>
        <v>33.389791753814485</v>
      </c>
      <c r="T47" s="58">
        <f t="shared" si="9"/>
        <v>32.369661028983685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1175.9018287089884</v>
      </c>
      <c r="F48" s="56">
        <v>4049.9638716338964</v>
      </c>
      <c r="G48" s="57">
        <f t="shared" si="1"/>
        <v>5225.8657003428852</v>
      </c>
      <c r="H48" s="56">
        <v>0</v>
      </c>
      <c r="I48" s="56">
        <v>0</v>
      </c>
      <c r="J48" s="57">
        <f t="shared" ref="J48:J58" si="13">+H48+I48</f>
        <v>0</v>
      </c>
      <c r="K48" s="56">
        <v>42</v>
      </c>
      <c r="L48" s="56">
        <v>124</v>
      </c>
      <c r="M48" s="57">
        <f t="shared" ref="M48:M58" si="14">+K48+L48</f>
        <v>166</v>
      </c>
      <c r="N48" s="32">
        <f t="shared" ref="N48" si="15">+E48/(H48*216+K48*248)</f>
        <v>0.11289380075931149</v>
      </c>
      <c r="O48" s="32">
        <f t="shared" ref="O48" si="16">+F48/(I48*216+L48*248)</f>
        <v>0.13169757647092534</v>
      </c>
      <c r="P48" s="33">
        <f t="shared" ref="P48" si="17">+G48/(J48*216+M48*248)</f>
        <v>0.12693999466437245</v>
      </c>
      <c r="Q48" s="41"/>
      <c r="R48" s="58">
        <f t="shared" ref="R48" si="18">+E48/(H48+K48)</f>
        <v>27.997662588309247</v>
      </c>
      <c r="S48" s="58">
        <f t="shared" ref="S48" si="19">+F48/(I48+L48)</f>
        <v>32.660998964789485</v>
      </c>
      <c r="T48" s="58">
        <f t="shared" ref="T48" si="20">+G48/(J48+M48)</f>
        <v>31.481118676764368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1096.1512967041874</v>
      </c>
      <c r="F49" s="56">
        <v>3756.8271661288982</v>
      </c>
      <c r="G49" s="57">
        <f t="shared" si="1"/>
        <v>4852.9784628330854</v>
      </c>
      <c r="H49" s="56">
        <v>0</v>
      </c>
      <c r="I49" s="56">
        <v>0</v>
      </c>
      <c r="J49" s="57">
        <f t="shared" si="13"/>
        <v>0</v>
      </c>
      <c r="K49" s="56">
        <v>42</v>
      </c>
      <c r="L49" s="56">
        <v>124</v>
      </c>
      <c r="M49" s="57">
        <f t="shared" si="14"/>
        <v>166</v>
      </c>
      <c r="N49" s="32">
        <f t="shared" si="10"/>
        <v>0.10523725966822076</v>
      </c>
      <c r="O49" s="32">
        <f t="shared" si="11"/>
        <v>0.1221652954646494</v>
      </c>
      <c r="P49" s="33">
        <f t="shared" si="12"/>
        <v>0.11788229845591443</v>
      </c>
      <c r="Q49" s="41"/>
      <c r="R49" s="58">
        <f t="shared" si="7"/>
        <v>26.09884039771875</v>
      </c>
      <c r="S49" s="58">
        <f t="shared" si="8"/>
        <v>30.296993275233049</v>
      </c>
      <c r="T49" s="58">
        <f t="shared" si="9"/>
        <v>29.234810017066778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983.58185267027238</v>
      </c>
      <c r="F50" s="56">
        <v>3812.5416484055327</v>
      </c>
      <c r="G50" s="57">
        <f t="shared" si="1"/>
        <v>4796.1235010758046</v>
      </c>
      <c r="H50" s="56">
        <v>0</v>
      </c>
      <c r="I50" s="56">
        <v>0</v>
      </c>
      <c r="J50" s="57">
        <f t="shared" si="13"/>
        <v>0</v>
      </c>
      <c r="K50" s="56">
        <v>42</v>
      </c>
      <c r="L50" s="56">
        <v>124</v>
      </c>
      <c r="M50" s="57">
        <f t="shared" si="14"/>
        <v>166</v>
      </c>
      <c r="N50" s="32">
        <f t="shared" si="10"/>
        <v>9.4429901370033834E-2</v>
      </c>
      <c r="O50" s="32">
        <f t="shared" si="11"/>
        <v>0.12397703071037762</v>
      </c>
      <c r="P50" s="33">
        <f t="shared" si="12"/>
        <v>0.11650125099776051</v>
      </c>
      <c r="Q50" s="41"/>
      <c r="R50" s="58">
        <f t="shared" si="7"/>
        <v>23.418615539768389</v>
      </c>
      <c r="S50" s="58">
        <f t="shared" si="8"/>
        <v>30.746303616173652</v>
      </c>
      <c r="T50" s="58">
        <f t="shared" si="9"/>
        <v>28.892310247444605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772.35832940519879</v>
      </c>
      <c r="F51" s="56">
        <v>3508.738718248951</v>
      </c>
      <c r="G51" s="57">
        <f t="shared" si="1"/>
        <v>4281.0970476541497</v>
      </c>
      <c r="H51" s="56">
        <v>0</v>
      </c>
      <c r="I51" s="56">
        <v>0</v>
      </c>
      <c r="J51" s="57">
        <f t="shared" si="13"/>
        <v>0</v>
      </c>
      <c r="K51" s="56">
        <v>42</v>
      </c>
      <c r="L51" s="56">
        <v>86</v>
      </c>
      <c r="M51" s="57">
        <f t="shared" si="14"/>
        <v>128</v>
      </c>
      <c r="N51" s="32">
        <f t="shared" si="10"/>
        <v>7.415114529619804E-2</v>
      </c>
      <c r="O51" s="32">
        <f t="shared" si="11"/>
        <v>0.16451325573185255</v>
      </c>
      <c r="P51" s="33">
        <f t="shared" si="12"/>
        <v>0.13486318824515339</v>
      </c>
      <c r="Q51" s="41"/>
      <c r="R51" s="58">
        <f t="shared" si="7"/>
        <v>18.389484033457116</v>
      </c>
      <c r="S51" s="58">
        <f t="shared" si="8"/>
        <v>40.799287421499429</v>
      </c>
      <c r="T51" s="58">
        <f t="shared" si="9"/>
        <v>33.446070684798045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751.43445249857473</v>
      </c>
      <c r="F52" s="56">
        <v>3526.3197450983494</v>
      </c>
      <c r="G52" s="57">
        <f t="shared" si="1"/>
        <v>4277.7541975969243</v>
      </c>
      <c r="H52" s="56">
        <v>0</v>
      </c>
      <c r="I52" s="56">
        <v>0</v>
      </c>
      <c r="J52" s="57">
        <f t="shared" si="13"/>
        <v>0</v>
      </c>
      <c r="K52" s="56">
        <v>42</v>
      </c>
      <c r="L52" s="56">
        <v>86</v>
      </c>
      <c r="M52" s="57">
        <f t="shared" si="14"/>
        <v>128</v>
      </c>
      <c r="N52" s="32">
        <f t="shared" si="10"/>
        <v>7.2142324548634285E-2</v>
      </c>
      <c r="O52" s="32">
        <f t="shared" si="11"/>
        <v>0.16533757244459626</v>
      </c>
      <c r="P52" s="33">
        <f t="shared" si="12"/>
        <v>0.13475788172873376</v>
      </c>
      <c r="Q52" s="41"/>
      <c r="R52" s="58">
        <f t="shared" si="7"/>
        <v>17.891296488061304</v>
      </c>
      <c r="S52" s="58">
        <f t="shared" si="8"/>
        <v>41.003717966259877</v>
      </c>
      <c r="T52" s="58">
        <f t="shared" si="9"/>
        <v>33.419954668725971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764.95215090468764</v>
      </c>
      <c r="F53" s="56">
        <v>3431.4256895502804</v>
      </c>
      <c r="G53" s="57">
        <f t="shared" si="1"/>
        <v>4196.3778404549685</v>
      </c>
      <c r="H53" s="56">
        <v>0</v>
      </c>
      <c r="I53" s="56">
        <v>0</v>
      </c>
      <c r="J53" s="57">
        <f t="shared" si="13"/>
        <v>0</v>
      </c>
      <c r="K53" s="56">
        <v>42</v>
      </c>
      <c r="L53" s="56">
        <v>94</v>
      </c>
      <c r="M53" s="57">
        <f t="shared" si="14"/>
        <v>136</v>
      </c>
      <c r="N53" s="32">
        <f t="shared" si="10"/>
        <v>7.3440106653675855E-2</v>
      </c>
      <c r="O53" s="32">
        <f t="shared" si="11"/>
        <v>0.14719567988805252</v>
      </c>
      <c r="P53" s="33">
        <f t="shared" si="12"/>
        <v>0.12441822344802445</v>
      </c>
      <c r="Q53" s="41"/>
      <c r="R53" s="58">
        <f t="shared" si="7"/>
        <v>18.213146450111612</v>
      </c>
      <c r="S53" s="58">
        <f t="shared" si="8"/>
        <v>36.504528612237024</v>
      </c>
      <c r="T53" s="58">
        <f t="shared" si="9"/>
        <v>30.855719415110062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769.8368685327199</v>
      </c>
      <c r="F54" s="56">
        <v>3322.6458622587716</v>
      </c>
      <c r="G54" s="57">
        <f t="shared" si="1"/>
        <v>4092.4827307914916</v>
      </c>
      <c r="H54" s="56">
        <v>0</v>
      </c>
      <c r="I54" s="56">
        <v>0</v>
      </c>
      <c r="J54" s="57">
        <f t="shared" si="13"/>
        <v>0</v>
      </c>
      <c r="K54" s="56">
        <v>42</v>
      </c>
      <c r="L54" s="56">
        <v>124</v>
      </c>
      <c r="M54" s="57">
        <f t="shared" si="14"/>
        <v>166</v>
      </c>
      <c r="N54" s="32">
        <f t="shared" si="10"/>
        <v>7.3909069559592921E-2</v>
      </c>
      <c r="O54" s="32">
        <f t="shared" si="11"/>
        <v>0.1080464965614845</v>
      </c>
      <c r="P54" s="33">
        <f t="shared" si="12"/>
        <v>9.9409316235704717E-2</v>
      </c>
      <c r="Q54" s="41"/>
      <c r="R54" s="58">
        <f t="shared" si="7"/>
        <v>18.329449250779046</v>
      </c>
      <c r="S54" s="58">
        <f t="shared" si="8"/>
        <v>26.795531147248159</v>
      </c>
      <c r="T54" s="58">
        <f t="shared" si="9"/>
        <v>24.653510426454769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601.80645157960021</v>
      </c>
      <c r="F55" s="56">
        <v>2510.2960747022576</v>
      </c>
      <c r="G55" s="57">
        <f t="shared" si="1"/>
        <v>3112.1025262818575</v>
      </c>
      <c r="H55" s="56">
        <v>0</v>
      </c>
      <c r="I55" s="56">
        <v>0</v>
      </c>
      <c r="J55" s="57">
        <f t="shared" si="13"/>
        <v>0</v>
      </c>
      <c r="K55" s="56">
        <v>42</v>
      </c>
      <c r="L55" s="56">
        <v>126</v>
      </c>
      <c r="M55" s="57">
        <f t="shared" si="14"/>
        <v>168</v>
      </c>
      <c r="N55" s="32">
        <f t="shared" si="10"/>
        <v>5.7777117087135198E-2</v>
      </c>
      <c r="O55" s="32">
        <f t="shared" si="11"/>
        <v>8.0334615805883816E-2</v>
      </c>
      <c r="P55" s="33">
        <f t="shared" si="12"/>
        <v>7.469524112619666E-2</v>
      </c>
      <c r="Q55" s="41"/>
      <c r="R55" s="58">
        <f t="shared" si="7"/>
        <v>14.328725037609528</v>
      </c>
      <c r="S55" s="58">
        <f t="shared" si="8"/>
        <v>19.922984719859187</v>
      </c>
      <c r="T55" s="58">
        <f t="shared" si="9"/>
        <v>18.524419799296773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575.29054885284802</v>
      </c>
      <c r="F56" s="56">
        <v>2381.4373499866979</v>
      </c>
      <c r="G56" s="57">
        <f t="shared" si="1"/>
        <v>2956.727898839546</v>
      </c>
      <c r="H56" s="56">
        <v>0</v>
      </c>
      <c r="I56" s="56">
        <v>0</v>
      </c>
      <c r="J56" s="57">
        <f t="shared" si="13"/>
        <v>0</v>
      </c>
      <c r="K56" s="56">
        <v>30</v>
      </c>
      <c r="L56" s="56">
        <v>126</v>
      </c>
      <c r="M56" s="57">
        <f t="shared" si="14"/>
        <v>156</v>
      </c>
      <c r="N56" s="32">
        <f t="shared" si="10"/>
        <v>7.7323998501726887E-2</v>
      </c>
      <c r="O56" s="32">
        <f t="shared" si="11"/>
        <v>7.621087269542684E-2</v>
      </c>
      <c r="P56" s="33">
        <f t="shared" si="12"/>
        <v>7.6424935350484544E-2</v>
      </c>
      <c r="Q56" s="41"/>
      <c r="R56" s="58">
        <f t="shared" si="7"/>
        <v>19.176351628428268</v>
      </c>
      <c r="S56" s="58">
        <f t="shared" si="8"/>
        <v>18.900296428465857</v>
      </c>
      <c r="T56" s="58">
        <f t="shared" si="9"/>
        <v>18.953383966920168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424.10848272023213</v>
      </c>
      <c r="F57" s="56">
        <v>1851.597291652269</v>
      </c>
      <c r="G57" s="57">
        <f t="shared" si="1"/>
        <v>2275.7057743725009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126</v>
      </c>
      <c r="M57" s="57">
        <f t="shared" si="14"/>
        <v>126</v>
      </c>
      <c r="N57" s="32" t="e">
        <f t="shared" si="10"/>
        <v>#DIV/0!</v>
      </c>
      <c r="O57" s="32">
        <f t="shared" si="11"/>
        <v>5.9254905646834007E-2</v>
      </c>
      <c r="P57" s="33">
        <f t="shared" si="12"/>
        <v>7.2827245723646336E-2</v>
      </c>
      <c r="Q57" s="41"/>
      <c r="R57" s="58" t="e">
        <f t="shared" si="7"/>
        <v>#DIV/0!</v>
      </c>
      <c r="S57" s="58">
        <f t="shared" si="8"/>
        <v>14.695216600414833</v>
      </c>
      <c r="T57" s="58">
        <f t="shared" si="9"/>
        <v>18.061156939464293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424.8539874150257</v>
      </c>
      <c r="F58" s="61">
        <v>1681</v>
      </c>
      <c r="G58" s="62">
        <f t="shared" si="1"/>
        <v>2105.8539874150256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126</v>
      </c>
      <c r="M58" s="57">
        <f t="shared" si="14"/>
        <v>126</v>
      </c>
      <c r="N58" s="34" t="e">
        <f t="shared" si="10"/>
        <v>#DIV/0!</v>
      </c>
      <c r="O58" s="34">
        <f t="shared" si="11"/>
        <v>5.3795442908346133E-2</v>
      </c>
      <c r="P58" s="35">
        <f t="shared" si="12"/>
        <v>6.7391640662283203E-2</v>
      </c>
      <c r="Q58" s="41"/>
      <c r="R58" s="58" t="e">
        <f t="shared" si="7"/>
        <v>#DIV/0!</v>
      </c>
      <c r="S58" s="58">
        <f t="shared" si="8"/>
        <v>13.341269841269842</v>
      </c>
      <c r="T58" s="58">
        <f t="shared" si="9"/>
        <v>16.713126884246236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2493.0042530027799</v>
      </c>
      <c r="F59" s="64">
        <v>3364.1245285576042</v>
      </c>
      <c r="G59" s="65">
        <f t="shared" si="1"/>
        <v>5857.1287815603846</v>
      </c>
      <c r="H59" s="66">
        <v>0</v>
      </c>
      <c r="I59" s="64">
        <v>2</v>
      </c>
      <c r="J59" s="65">
        <f t="shared" ref="J59" si="21">+H59+I59</f>
        <v>2</v>
      </c>
      <c r="K59" s="66">
        <v>83</v>
      </c>
      <c r="L59" s="64">
        <v>82</v>
      </c>
      <c r="M59" s="65">
        <f t="shared" ref="M59" si="22">+K59+L59</f>
        <v>165</v>
      </c>
      <c r="N59" s="30">
        <f t="shared" si="10"/>
        <v>0.12111369281980082</v>
      </c>
      <c r="O59" s="30">
        <f t="shared" si="11"/>
        <v>0.16198596535812809</v>
      </c>
      <c r="P59" s="31">
        <f t="shared" si="12"/>
        <v>0.14164076179049101</v>
      </c>
      <c r="Q59" s="41"/>
      <c r="R59" s="58">
        <f t="shared" si="7"/>
        <v>30.036195819310603</v>
      </c>
      <c r="S59" s="58">
        <f t="shared" si="8"/>
        <v>40.049101530447672</v>
      </c>
      <c r="T59" s="58">
        <f t="shared" si="9"/>
        <v>35.07262743449332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2447.2728436034872</v>
      </c>
      <c r="F60" s="56">
        <v>3337.9459271879587</v>
      </c>
      <c r="G60" s="57">
        <f t="shared" si="1"/>
        <v>5785.2187707914454</v>
      </c>
      <c r="H60" s="55">
        <v>0</v>
      </c>
      <c r="I60" s="56">
        <v>4</v>
      </c>
      <c r="J60" s="57">
        <f t="shared" ref="J60:J86" si="23">+H60+I60</f>
        <v>4</v>
      </c>
      <c r="K60" s="55">
        <v>83</v>
      </c>
      <c r="L60" s="56">
        <v>82</v>
      </c>
      <c r="M60" s="57">
        <f t="shared" ref="M60:M86" si="24">+K60+L60</f>
        <v>165</v>
      </c>
      <c r="N60" s="32">
        <f t="shared" si="10"/>
        <v>0.11889199589989735</v>
      </c>
      <c r="O60" s="32">
        <f t="shared" si="11"/>
        <v>0.15745027958433766</v>
      </c>
      <c r="P60" s="33">
        <f t="shared" si="12"/>
        <v>0.13845536020465837</v>
      </c>
      <c r="Q60" s="41"/>
      <c r="R60" s="58">
        <f t="shared" si="7"/>
        <v>29.485214983174544</v>
      </c>
      <c r="S60" s="58">
        <f t="shared" si="8"/>
        <v>38.813324734743702</v>
      </c>
      <c r="T60" s="58">
        <f t="shared" si="9"/>
        <v>34.232063732493756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2448.3685830672034</v>
      </c>
      <c r="F61" s="56">
        <v>3216.0447815492817</v>
      </c>
      <c r="G61" s="57">
        <f t="shared" si="1"/>
        <v>5664.4133646164846</v>
      </c>
      <c r="H61" s="55">
        <v>0</v>
      </c>
      <c r="I61" s="56">
        <v>4</v>
      </c>
      <c r="J61" s="57">
        <f t="shared" si="23"/>
        <v>4</v>
      </c>
      <c r="K61" s="55">
        <v>83</v>
      </c>
      <c r="L61" s="56">
        <v>82</v>
      </c>
      <c r="M61" s="57">
        <f t="shared" si="24"/>
        <v>165</v>
      </c>
      <c r="N61" s="32">
        <f t="shared" si="10"/>
        <v>0.11894522848169468</v>
      </c>
      <c r="O61" s="32">
        <f t="shared" si="11"/>
        <v>0.15170022554477744</v>
      </c>
      <c r="P61" s="33">
        <f t="shared" si="12"/>
        <v>0.13556417204232443</v>
      </c>
      <c r="Q61" s="41"/>
      <c r="R61" s="58">
        <f t="shared" si="7"/>
        <v>29.498416663460283</v>
      </c>
      <c r="S61" s="58">
        <f t="shared" si="8"/>
        <v>37.395869552898624</v>
      </c>
      <c r="T61" s="58">
        <f t="shared" si="9"/>
        <v>33.517238843884527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2466.0209969579942</v>
      </c>
      <c r="F62" s="56">
        <v>3083.5891514692448</v>
      </c>
      <c r="G62" s="57">
        <f t="shared" si="1"/>
        <v>5549.6101484272385</v>
      </c>
      <c r="H62" s="55">
        <v>0</v>
      </c>
      <c r="I62" s="56">
        <v>2</v>
      </c>
      <c r="J62" s="57">
        <f t="shared" si="23"/>
        <v>2</v>
      </c>
      <c r="K62" s="55">
        <v>83</v>
      </c>
      <c r="L62" s="56">
        <v>82</v>
      </c>
      <c r="M62" s="57">
        <f t="shared" si="24"/>
        <v>165</v>
      </c>
      <c r="N62" s="32">
        <f t="shared" si="10"/>
        <v>0.11980280785843345</v>
      </c>
      <c r="O62" s="32">
        <f t="shared" si="11"/>
        <v>0.1484779059836886</v>
      </c>
      <c r="P62" s="33">
        <f t="shared" si="12"/>
        <v>0.13420415332818819</v>
      </c>
      <c r="Q62" s="41"/>
      <c r="R62" s="58">
        <f t="shared" si="7"/>
        <v>29.711096348891495</v>
      </c>
      <c r="S62" s="58">
        <f t="shared" si="8"/>
        <v>36.709394660348153</v>
      </c>
      <c r="T62" s="58">
        <f t="shared" si="9"/>
        <v>33.231198493576279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2497.7944356847288</v>
      </c>
      <c r="F63" s="56">
        <v>2972.8741896776692</v>
      </c>
      <c r="G63" s="57">
        <f t="shared" si="1"/>
        <v>5470.6686253623975</v>
      </c>
      <c r="H63" s="55">
        <v>0</v>
      </c>
      <c r="I63" s="56">
        <v>2</v>
      </c>
      <c r="J63" s="57">
        <f t="shared" si="23"/>
        <v>2</v>
      </c>
      <c r="K63" s="55">
        <v>83</v>
      </c>
      <c r="L63" s="56">
        <v>82</v>
      </c>
      <c r="M63" s="57">
        <f t="shared" si="24"/>
        <v>165</v>
      </c>
      <c r="N63" s="32">
        <f t="shared" si="10"/>
        <v>0.12134640670835255</v>
      </c>
      <c r="O63" s="32">
        <f t="shared" si="11"/>
        <v>0.14314686968786927</v>
      </c>
      <c r="P63" s="33">
        <f t="shared" si="12"/>
        <v>0.13229513990526207</v>
      </c>
      <c r="Q63" s="41"/>
      <c r="R63" s="58">
        <f t="shared" si="7"/>
        <v>30.09390886367143</v>
      </c>
      <c r="S63" s="58">
        <f t="shared" si="8"/>
        <v>35.391359400924635</v>
      </c>
      <c r="T63" s="58">
        <f t="shared" si="9"/>
        <v>32.758494762649086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2473.1660870337996</v>
      </c>
      <c r="F64" s="56">
        <v>2747.0775339690308</v>
      </c>
      <c r="G64" s="57">
        <f t="shared" si="1"/>
        <v>5220.24362100283</v>
      </c>
      <c r="H64" s="55">
        <v>0</v>
      </c>
      <c r="I64" s="56">
        <v>2</v>
      </c>
      <c r="J64" s="57">
        <f t="shared" si="23"/>
        <v>2</v>
      </c>
      <c r="K64" s="55">
        <v>81</v>
      </c>
      <c r="L64" s="56">
        <v>82</v>
      </c>
      <c r="M64" s="57">
        <f t="shared" si="24"/>
        <v>163</v>
      </c>
      <c r="N64" s="3">
        <f t="shared" si="10"/>
        <v>0.12311659134975107</v>
      </c>
      <c r="O64" s="3">
        <f t="shared" si="11"/>
        <v>0.13227453457092792</v>
      </c>
      <c r="P64" s="4">
        <f t="shared" si="12"/>
        <v>0.12777177454970701</v>
      </c>
      <c r="Q64" s="41"/>
      <c r="R64" s="58">
        <f t="shared" si="7"/>
        <v>30.532914654738267</v>
      </c>
      <c r="S64" s="58">
        <f t="shared" si="8"/>
        <v>32.703303975821797</v>
      </c>
      <c r="T64" s="58">
        <f t="shared" si="9"/>
        <v>31.637840127289877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2355.5912860554395</v>
      </c>
      <c r="F65" s="56">
        <v>2543.2692885794822</v>
      </c>
      <c r="G65" s="57">
        <f t="shared" si="1"/>
        <v>4898.8605746349222</v>
      </c>
      <c r="H65" s="55">
        <v>0</v>
      </c>
      <c r="I65" s="56">
        <v>2</v>
      </c>
      <c r="J65" s="57">
        <f t="shared" si="23"/>
        <v>2</v>
      </c>
      <c r="K65" s="55">
        <v>42</v>
      </c>
      <c r="L65" s="56">
        <v>82</v>
      </c>
      <c r="M65" s="57">
        <f t="shared" si="24"/>
        <v>124</v>
      </c>
      <c r="N65" s="3">
        <f t="shared" si="10"/>
        <v>0.22615123714049917</v>
      </c>
      <c r="O65" s="3">
        <f t="shared" si="11"/>
        <v>0.12246096343314147</v>
      </c>
      <c r="P65" s="4">
        <f t="shared" si="12"/>
        <v>0.15709532371199725</v>
      </c>
      <c r="Q65" s="41"/>
      <c r="R65" s="58">
        <f t="shared" si="7"/>
        <v>56.085506810843796</v>
      </c>
      <c r="S65" s="58">
        <f t="shared" si="8"/>
        <v>30.27701534023193</v>
      </c>
      <c r="T65" s="58">
        <f t="shared" si="9"/>
        <v>38.87984583043589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1331.7330093207663</v>
      </c>
      <c r="F66" s="56">
        <v>1355.8687562534883</v>
      </c>
      <c r="G66" s="57">
        <f t="shared" si="1"/>
        <v>2687.6017655742544</v>
      </c>
      <c r="H66" s="55">
        <v>0</v>
      </c>
      <c r="I66" s="56">
        <v>2</v>
      </c>
      <c r="J66" s="57">
        <f t="shared" si="23"/>
        <v>2</v>
      </c>
      <c r="K66" s="55">
        <v>42</v>
      </c>
      <c r="L66" s="56">
        <v>82</v>
      </c>
      <c r="M66" s="57">
        <f t="shared" si="24"/>
        <v>124</v>
      </c>
      <c r="N66" s="3">
        <f t="shared" si="10"/>
        <v>0.12785455158609507</v>
      </c>
      <c r="O66" s="3">
        <f t="shared" si="11"/>
        <v>6.5286438571527744E-2</v>
      </c>
      <c r="P66" s="4">
        <f t="shared" si="12"/>
        <v>8.6185279809333451E-2</v>
      </c>
      <c r="Q66" s="41"/>
      <c r="R66" s="58">
        <f t="shared" si="7"/>
        <v>31.707928793351577</v>
      </c>
      <c r="S66" s="58">
        <f t="shared" si="8"/>
        <v>16.141294717303431</v>
      </c>
      <c r="T66" s="58">
        <f t="shared" si="9"/>
        <v>21.330172742652813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1095.577591770925</v>
      </c>
      <c r="F67" s="56">
        <v>1255.9283076088643</v>
      </c>
      <c r="G67" s="57">
        <f t="shared" si="1"/>
        <v>2351.5058993797893</v>
      </c>
      <c r="H67" s="55">
        <v>0</v>
      </c>
      <c r="I67" s="56">
        <v>2</v>
      </c>
      <c r="J67" s="57">
        <f t="shared" si="23"/>
        <v>2</v>
      </c>
      <c r="K67" s="55">
        <v>42</v>
      </c>
      <c r="L67" s="56">
        <v>82</v>
      </c>
      <c r="M67" s="57">
        <f t="shared" si="24"/>
        <v>124</v>
      </c>
      <c r="N67" s="3">
        <f t="shared" si="10"/>
        <v>0.10518218046955885</v>
      </c>
      <c r="O67" s="3">
        <f t="shared" si="11"/>
        <v>6.0474205874849016E-2</v>
      </c>
      <c r="P67" s="4">
        <f t="shared" si="12"/>
        <v>7.5407449313102531E-2</v>
      </c>
      <c r="Q67" s="41"/>
      <c r="R67" s="58">
        <f t="shared" si="7"/>
        <v>26.085180756450594</v>
      </c>
      <c r="S67" s="58">
        <f t="shared" si="8"/>
        <v>14.951527471534099</v>
      </c>
      <c r="T67" s="58">
        <f t="shared" si="9"/>
        <v>18.662745233172931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772.73551664771185</v>
      </c>
      <c r="F68" s="56">
        <v>1207.9504030115936</v>
      </c>
      <c r="G68" s="57">
        <f t="shared" si="1"/>
        <v>1980.6859196593055</v>
      </c>
      <c r="H68" s="55">
        <v>0</v>
      </c>
      <c r="I68" s="56">
        <v>2</v>
      </c>
      <c r="J68" s="57">
        <f t="shared" si="23"/>
        <v>2</v>
      </c>
      <c r="K68" s="55">
        <v>42</v>
      </c>
      <c r="L68" s="56">
        <v>122</v>
      </c>
      <c r="M68" s="57">
        <f t="shared" si="24"/>
        <v>164</v>
      </c>
      <c r="N68" s="3">
        <f t="shared" si="10"/>
        <v>7.4187357589066041E-2</v>
      </c>
      <c r="O68" s="3">
        <f t="shared" si="11"/>
        <v>3.93623045819732E-2</v>
      </c>
      <c r="P68" s="4">
        <f t="shared" si="12"/>
        <v>4.818718177450626E-2</v>
      </c>
      <c r="Q68" s="41"/>
      <c r="R68" s="58">
        <f t="shared" si="7"/>
        <v>18.398464682088377</v>
      </c>
      <c r="S68" s="58">
        <f t="shared" si="8"/>
        <v>9.7415355081580124</v>
      </c>
      <c r="T68" s="58">
        <f t="shared" si="9"/>
        <v>11.931842889513888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573.12456721223793</v>
      </c>
      <c r="F69" s="61">
        <v>477</v>
      </c>
      <c r="G69" s="62">
        <f t="shared" si="1"/>
        <v>1050.1245672122379</v>
      </c>
      <c r="H69" s="67">
        <v>0</v>
      </c>
      <c r="I69" s="61">
        <v>2</v>
      </c>
      <c r="J69" s="62">
        <f t="shared" si="23"/>
        <v>2</v>
      </c>
      <c r="K69" s="67">
        <v>42</v>
      </c>
      <c r="L69" s="61">
        <v>118</v>
      </c>
      <c r="M69" s="62">
        <f t="shared" si="24"/>
        <v>160</v>
      </c>
      <c r="N69" s="6">
        <f t="shared" si="10"/>
        <v>5.5023479955091971E-2</v>
      </c>
      <c r="O69" s="6">
        <f t="shared" si="11"/>
        <v>1.6062769396551723E-2</v>
      </c>
      <c r="P69" s="7">
        <f t="shared" si="12"/>
        <v>2.617981071031706E-2</v>
      </c>
      <c r="Q69" s="41"/>
      <c r="R69" s="58">
        <f t="shared" si="7"/>
        <v>13.645823028862807</v>
      </c>
      <c r="S69" s="58">
        <f t="shared" si="8"/>
        <v>3.9750000000000001</v>
      </c>
      <c r="T69" s="58">
        <f t="shared" si="9"/>
        <v>6.4822504148903572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5612.9999999999991</v>
      </c>
      <c r="F70" s="64">
        <v>948.94706136640116</v>
      </c>
      <c r="G70" s="65">
        <f t="shared" si="1"/>
        <v>6561.9470613663998</v>
      </c>
      <c r="H70" s="66">
        <v>252</v>
      </c>
      <c r="I70" s="64">
        <v>168</v>
      </c>
      <c r="J70" s="65">
        <f t="shared" si="23"/>
        <v>420</v>
      </c>
      <c r="K70" s="66">
        <v>0</v>
      </c>
      <c r="L70" s="64">
        <v>0</v>
      </c>
      <c r="M70" s="65">
        <f t="shared" si="24"/>
        <v>0</v>
      </c>
      <c r="N70" s="15">
        <f t="shared" si="10"/>
        <v>0.10311948853615518</v>
      </c>
      <c r="O70" s="15">
        <f t="shared" si="11"/>
        <v>2.6150437096737245E-2</v>
      </c>
      <c r="P70" s="16">
        <f t="shared" si="12"/>
        <v>7.2331867960387999E-2</v>
      </c>
      <c r="Q70" s="41"/>
      <c r="R70" s="58">
        <f t="shared" si="7"/>
        <v>22.273809523809522</v>
      </c>
      <c r="S70" s="58">
        <f t="shared" si="8"/>
        <v>5.6484944128952446</v>
      </c>
      <c r="T70" s="58">
        <f t="shared" si="9"/>
        <v>15.623683479443809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7118.2662802657815</v>
      </c>
      <c r="F71" s="56">
        <v>1401.6255663025954</v>
      </c>
      <c r="G71" s="57">
        <f t="shared" ref="G71:G84" si="25">+E71+F71</f>
        <v>8519.8918465683764</v>
      </c>
      <c r="H71" s="55">
        <v>252</v>
      </c>
      <c r="I71" s="56">
        <v>184</v>
      </c>
      <c r="J71" s="57">
        <f t="shared" si="23"/>
        <v>436</v>
      </c>
      <c r="K71" s="55">
        <v>0</v>
      </c>
      <c r="L71" s="56">
        <v>0</v>
      </c>
      <c r="M71" s="57">
        <f t="shared" si="24"/>
        <v>0</v>
      </c>
      <c r="N71" s="3">
        <f t="shared" si="10"/>
        <v>0.13077355747107916</v>
      </c>
      <c r="O71" s="3">
        <f t="shared" si="11"/>
        <v>3.5266343757613609E-2</v>
      </c>
      <c r="P71" s="4">
        <f t="shared" si="12"/>
        <v>9.0467760858057009E-2</v>
      </c>
      <c r="Q71" s="41"/>
      <c r="R71" s="58">
        <f t="shared" ref="R71:R86" si="26">+E71/(H71+K71)</f>
        <v>28.247088413753101</v>
      </c>
      <c r="S71" s="58">
        <f t="shared" ref="S71:S86" si="27">+F71/(I71+L71)</f>
        <v>7.6175302516445402</v>
      </c>
      <c r="T71" s="58">
        <f t="shared" ref="T71:T86" si="28">+G71/(J71+M71)</f>
        <v>19.541036345340313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9480.4544261052542</v>
      </c>
      <c r="F72" s="56">
        <v>2302.8761075827242</v>
      </c>
      <c r="G72" s="57">
        <f t="shared" si="25"/>
        <v>11783.330533687978</v>
      </c>
      <c r="H72" s="55">
        <v>252</v>
      </c>
      <c r="I72" s="56">
        <v>208</v>
      </c>
      <c r="J72" s="57">
        <f t="shared" si="23"/>
        <v>460</v>
      </c>
      <c r="K72" s="55">
        <v>0</v>
      </c>
      <c r="L72" s="56">
        <v>0</v>
      </c>
      <c r="M72" s="57">
        <f t="shared" si="24"/>
        <v>0</v>
      </c>
      <c r="N72" s="3">
        <f t="shared" si="10"/>
        <v>0.17417060600575496</v>
      </c>
      <c r="O72" s="3">
        <f t="shared" si="11"/>
        <v>5.1257035870341972E-2</v>
      </c>
      <c r="P72" s="4">
        <f t="shared" si="12"/>
        <v>0.11859229603148126</v>
      </c>
      <c r="Q72" s="41"/>
      <c r="R72" s="58">
        <f t="shared" si="26"/>
        <v>37.620850897243074</v>
      </c>
      <c r="S72" s="58">
        <f t="shared" si="27"/>
        <v>11.071519747993866</v>
      </c>
      <c r="T72" s="58">
        <f t="shared" si="28"/>
        <v>25.615935942799954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10423.899275921427</v>
      </c>
      <c r="F73" s="56">
        <v>2637.4618931818177</v>
      </c>
      <c r="G73" s="57">
        <f t="shared" si="25"/>
        <v>13061.361169103246</v>
      </c>
      <c r="H73" s="55">
        <v>252</v>
      </c>
      <c r="I73" s="56">
        <v>210</v>
      </c>
      <c r="J73" s="57">
        <f t="shared" si="23"/>
        <v>462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0.19150314660349477</v>
      </c>
      <c r="O73" s="3">
        <f t="shared" ref="O73" si="30">+F73/(I73*216+L73*248)</f>
        <v>5.8145103465207619E-2</v>
      </c>
      <c r="P73" s="4">
        <f t="shared" ref="P73" si="31">+G73/(J73*216+M73*248)</f>
        <v>0.13088585426790972</v>
      </c>
      <c r="Q73" s="41"/>
      <c r="R73" s="58">
        <f t="shared" si="26"/>
        <v>41.364679666354867</v>
      </c>
      <c r="S73" s="58">
        <f t="shared" si="27"/>
        <v>12.559342348484845</v>
      </c>
      <c r="T73" s="58">
        <f t="shared" si="28"/>
        <v>28.271344521868496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11801.695490681124</v>
      </c>
      <c r="F74" s="56">
        <v>2831.1765852146868</v>
      </c>
      <c r="G74" s="57">
        <f t="shared" si="25"/>
        <v>14632.872075895812</v>
      </c>
      <c r="H74" s="55">
        <v>210</v>
      </c>
      <c r="I74" s="56">
        <v>210</v>
      </c>
      <c r="J74" s="57">
        <f t="shared" si="23"/>
        <v>420</v>
      </c>
      <c r="K74" s="55">
        <v>0</v>
      </c>
      <c r="L74" s="56">
        <v>0</v>
      </c>
      <c r="M74" s="57">
        <f t="shared" si="24"/>
        <v>0</v>
      </c>
      <c r="N74" s="3">
        <f t="shared" si="10"/>
        <v>0.26017847201677963</v>
      </c>
      <c r="O74" s="3">
        <f t="shared" si="11"/>
        <v>6.2415709550588332E-2</v>
      </c>
      <c r="P74" s="4">
        <f t="shared" si="12"/>
        <v>0.16129709078368398</v>
      </c>
      <c r="Q74" s="41"/>
      <c r="R74" s="58">
        <f t="shared" si="26"/>
        <v>56.198549955624401</v>
      </c>
      <c r="S74" s="58">
        <f t="shared" si="27"/>
        <v>13.481793262927081</v>
      </c>
      <c r="T74" s="58">
        <f t="shared" si="28"/>
        <v>34.840171609275743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12104.1326838773</v>
      </c>
      <c r="F75" s="56">
        <v>3061.7664034330746</v>
      </c>
      <c r="G75" s="57">
        <f t="shared" si="25"/>
        <v>15165.899087310376</v>
      </c>
      <c r="H75" s="55">
        <v>210</v>
      </c>
      <c r="I75" s="56">
        <v>210</v>
      </c>
      <c r="J75" s="57">
        <f t="shared" si="23"/>
        <v>420</v>
      </c>
      <c r="K75" s="55">
        <v>0</v>
      </c>
      <c r="L75" s="56">
        <v>0</v>
      </c>
      <c r="M75" s="57">
        <f t="shared" si="24"/>
        <v>0</v>
      </c>
      <c r="N75" s="3">
        <f t="shared" si="10"/>
        <v>0.2668459586392703</v>
      </c>
      <c r="O75" s="3">
        <f t="shared" si="11"/>
        <v>6.7499259334944328E-2</v>
      </c>
      <c r="P75" s="4">
        <f t="shared" si="12"/>
        <v>0.16717260898710731</v>
      </c>
      <c r="Q75" s="41"/>
      <c r="R75" s="58">
        <f t="shared" si="26"/>
        <v>57.638727066082382</v>
      </c>
      <c r="S75" s="58">
        <f t="shared" si="27"/>
        <v>14.579840016347974</v>
      </c>
      <c r="T75" s="58">
        <f t="shared" si="28"/>
        <v>36.109283541215177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12030.050321905657</v>
      </c>
      <c r="F76" s="56">
        <v>4683.4675240513698</v>
      </c>
      <c r="G76" s="57">
        <f t="shared" si="25"/>
        <v>16713.517845957027</v>
      </c>
      <c r="H76" s="55">
        <v>210</v>
      </c>
      <c r="I76" s="56">
        <v>224</v>
      </c>
      <c r="J76" s="57">
        <f t="shared" si="23"/>
        <v>434</v>
      </c>
      <c r="K76" s="55">
        <v>0</v>
      </c>
      <c r="L76" s="56">
        <v>0</v>
      </c>
      <c r="M76" s="57">
        <f t="shared" si="24"/>
        <v>0</v>
      </c>
      <c r="N76" s="3">
        <f t="shared" si="10"/>
        <v>0.26521274960109475</v>
      </c>
      <c r="O76" s="3">
        <f t="shared" si="11"/>
        <v>9.6797857226590817E-2</v>
      </c>
      <c r="P76" s="4">
        <f t="shared" si="12"/>
        <v>0.17828893418199593</v>
      </c>
      <c r="Q76" s="41"/>
      <c r="R76" s="58">
        <f t="shared" si="26"/>
        <v>57.285953913836465</v>
      </c>
      <c r="S76" s="58">
        <f t="shared" si="27"/>
        <v>20.908337160943613</v>
      </c>
      <c r="T76" s="58">
        <f t="shared" si="28"/>
        <v>38.510409783311125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11615.813468189488</v>
      </c>
      <c r="F77" s="56">
        <v>5315.8089708372481</v>
      </c>
      <c r="G77" s="57">
        <f t="shared" si="25"/>
        <v>16931.622439026738</v>
      </c>
      <c r="H77" s="55">
        <v>186</v>
      </c>
      <c r="I77" s="56">
        <v>252</v>
      </c>
      <c r="J77" s="57">
        <f t="shared" si="23"/>
        <v>438</v>
      </c>
      <c r="K77" s="55">
        <v>0</v>
      </c>
      <c r="L77" s="56">
        <v>0</v>
      </c>
      <c r="M77" s="57">
        <f t="shared" si="24"/>
        <v>0</v>
      </c>
      <c r="N77" s="3">
        <f t="shared" si="10"/>
        <v>0.28912319464828473</v>
      </c>
      <c r="O77" s="3">
        <f t="shared" si="11"/>
        <v>9.7659629828726627E-2</v>
      </c>
      <c r="P77" s="4">
        <f t="shared" si="12"/>
        <v>0.17896607516305954</v>
      </c>
      <c r="Q77" s="41"/>
      <c r="R77" s="58">
        <f t="shared" si="26"/>
        <v>62.450610044029503</v>
      </c>
      <c r="S77" s="58">
        <f t="shared" si="27"/>
        <v>21.094480043004953</v>
      </c>
      <c r="T77" s="58">
        <f t="shared" si="28"/>
        <v>38.65667223522086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5682.9596610420094</v>
      </c>
      <c r="F78" s="56">
        <v>3886.689802073658</v>
      </c>
      <c r="G78" s="57">
        <f t="shared" si="25"/>
        <v>9569.6494631156675</v>
      </c>
      <c r="H78" s="55">
        <v>210</v>
      </c>
      <c r="I78" s="56">
        <v>210</v>
      </c>
      <c r="J78" s="57">
        <f t="shared" si="23"/>
        <v>420</v>
      </c>
      <c r="K78" s="55">
        <v>0</v>
      </c>
      <c r="L78" s="56">
        <v>0</v>
      </c>
      <c r="M78" s="57">
        <f t="shared" si="24"/>
        <v>0</v>
      </c>
      <c r="N78" s="3">
        <f t="shared" si="10"/>
        <v>0.12528570681309545</v>
      </c>
      <c r="O78" s="3">
        <f t="shared" si="11"/>
        <v>8.5685401280283471E-2</v>
      </c>
      <c r="P78" s="4">
        <f t="shared" si="12"/>
        <v>0.10548555404668945</v>
      </c>
      <c r="Q78" s="41"/>
      <c r="R78" s="58">
        <f t="shared" si="26"/>
        <v>27.061712671628616</v>
      </c>
      <c r="S78" s="58">
        <f t="shared" si="27"/>
        <v>18.50804667654123</v>
      </c>
      <c r="T78" s="58">
        <f t="shared" si="28"/>
        <v>22.784879674084923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5387.1095042617417</v>
      </c>
      <c r="F79" s="56">
        <v>3552.726086118354</v>
      </c>
      <c r="G79" s="57">
        <f t="shared" si="25"/>
        <v>8939.8355903800948</v>
      </c>
      <c r="H79" s="55">
        <v>210</v>
      </c>
      <c r="I79" s="56">
        <v>210</v>
      </c>
      <c r="J79" s="57">
        <f t="shared" si="23"/>
        <v>420</v>
      </c>
      <c r="K79" s="55">
        <v>0</v>
      </c>
      <c r="L79" s="56">
        <v>0</v>
      </c>
      <c r="M79" s="57">
        <f t="shared" si="24"/>
        <v>0</v>
      </c>
      <c r="N79" s="3">
        <f t="shared" si="10"/>
        <v>0.11876343704280735</v>
      </c>
      <c r="O79" s="3">
        <f t="shared" si="11"/>
        <v>7.8322885496436373E-2</v>
      </c>
      <c r="P79" s="4">
        <f t="shared" si="12"/>
        <v>9.8543161269621857E-2</v>
      </c>
      <c r="Q79" s="41"/>
      <c r="R79" s="58">
        <f t="shared" si="26"/>
        <v>25.65290240124639</v>
      </c>
      <c r="S79" s="58">
        <f t="shared" si="27"/>
        <v>16.917743267230257</v>
      </c>
      <c r="T79" s="58">
        <f t="shared" si="28"/>
        <v>21.285322834238322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4201.8627576764256</v>
      </c>
      <c r="F80" s="56">
        <v>2556.1926566069124</v>
      </c>
      <c r="G80" s="57">
        <f t="shared" si="25"/>
        <v>6758.055414283338</v>
      </c>
      <c r="H80" s="55">
        <v>210</v>
      </c>
      <c r="I80" s="56">
        <v>210</v>
      </c>
      <c r="J80" s="57">
        <f t="shared" si="23"/>
        <v>420</v>
      </c>
      <c r="K80" s="55">
        <v>0</v>
      </c>
      <c r="L80" s="56">
        <v>0</v>
      </c>
      <c r="M80" s="57">
        <f t="shared" si="24"/>
        <v>0</v>
      </c>
      <c r="N80" s="3">
        <f t="shared" si="10"/>
        <v>9.2633658678933542E-2</v>
      </c>
      <c r="O80" s="3">
        <f t="shared" si="11"/>
        <v>5.6353453628900187E-2</v>
      </c>
      <c r="P80" s="4">
        <f t="shared" si="12"/>
        <v>7.4493556153916868E-2</v>
      </c>
      <c r="Q80" s="41"/>
      <c r="R80" s="58">
        <f t="shared" si="26"/>
        <v>20.008870274649645</v>
      </c>
      <c r="S80" s="58">
        <f t="shared" si="27"/>
        <v>12.17234598384244</v>
      </c>
      <c r="T80" s="58">
        <f t="shared" si="28"/>
        <v>16.090608129246043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3629.5121453322768</v>
      </c>
      <c r="F81" s="56">
        <v>2171.3311944582779</v>
      </c>
      <c r="G81" s="57">
        <f t="shared" si="25"/>
        <v>5800.8433397905546</v>
      </c>
      <c r="H81" s="55">
        <v>210</v>
      </c>
      <c r="I81" s="56">
        <v>210</v>
      </c>
      <c r="J81" s="57">
        <f t="shared" si="23"/>
        <v>420</v>
      </c>
      <c r="K81" s="55">
        <v>0</v>
      </c>
      <c r="L81" s="56">
        <v>0</v>
      </c>
      <c r="M81" s="57">
        <f t="shared" si="24"/>
        <v>0</v>
      </c>
      <c r="N81" s="3">
        <f t="shared" si="10"/>
        <v>8.0015699853004343E-2</v>
      </c>
      <c r="O81" s="3">
        <f t="shared" ref="O81:O86" si="32">+F81/(I81*216+L81*248)</f>
        <v>4.7868853493348275E-2</v>
      </c>
      <c r="P81" s="4">
        <f t="shared" ref="P81:P86" si="33">+G81/(J81*216+M81*248)</f>
        <v>6.3942276673176313E-2</v>
      </c>
      <c r="Q81" s="41"/>
      <c r="R81" s="58">
        <f t="shared" si="26"/>
        <v>17.283391168248937</v>
      </c>
      <c r="S81" s="58">
        <f t="shared" si="27"/>
        <v>10.339672354563229</v>
      </c>
      <c r="T81" s="58">
        <f t="shared" si="28"/>
        <v>13.811531761406082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3270.7969243597222</v>
      </c>
      <c r="F82" s="56">
        <v>1634.4406140577219</v>
      </c>
      <c r="G82" s="57">
        <f t="shared" si="25"/>
        <v>4905.2375384174438</v>
      </c>
      <c r="H82" s="55">
        <v>210</v>
      </c>
      <c r="I82" s="56">
        <v>210</v>
      </c>
      <c r="J82" s="57">
        <f t="shared" si="23"/>
        <v>420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7.2107515969129676E-2</v>
      </c>
      <c r="O82" s="3">
        <f t="shared" si="32"/>
        <v>3.6032641403388931E-2</v>
      </c>
      <c r="P82" s="4">
        <f t="shared" si="33"/>
        <v>5.40700786862593E-2</v>
      </c>
      <c r="Q82" s="41"/>
      <c r="R82" s="58">
        <f t="shared" si="26"/>
        <v>15.575223449332011</v>
      </c>
      <c r="S82" s="58">
        <f t="shared" si="27"/>
        <v>7.7830505431320089</v>
      </c>
      <c r="T82" s="58">
        <f t="shared" si="28"/>
        <v>11.679136996232009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2708.0574053003775</v>
      </c>
      <c r="F83" s="56">
        <v>1421.8597681108624</v>
      </c>
      <c r="G83" s="57">
        <f t="shared" si="25"/>
        <v>4129.9171734112397</v>
      </c>
      <c r="H83" s="55">
        <v>210</v>
      </c>
      <c r="I83" s="56">
        <v>250</v>
      </c>
      <c r="J83" s="57">
        <f t="shared" si="23"/>
        <v>460</v>
      </c>
      <c r="K83" s="55">
        <v>0</v>
      </c>
      <c r="L83" s="56">
        <v>0</v>
      </c>
      <c r="M83" s="57">
        <f t="shared" si="24"/>
        <v>0</v>
      </c>
      <c r="N83" s="3">
        <f t="shared" si="34"/>
        <v>5.9701441915793158E-2</v>
      </c>
      <c r="O83" s="3">
        <f t="shared" si="32"/>
        <v>2.6330736446497454E-2</v>
      </c>
      <c r="P83" s="4">
        <f t="shared" si="33"/>
        <v>4.1565188943349839E-2</v>
      </c>
      <c r="Q83" s="41"/>
      <c r="R83" s="58">
        <f t="shared" si="26"/>
        <v>12.895511453811322</v>
      </c>
      <c r="S83" s="58">
        <f t="shared" si="27"/>
        <v>5.6874390724434498</v>
      </c>
      <c r="T83" s="58">
        <f t="shared" si="28"/>
        <v>8.9780808117635651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1454.9261593218625</v>
      </c>
      <c r="F84" s="61">
        <v>1310.0000000000005</v>
      </c>
      <c r="G84" s="62">
        <f t="shared" si="25"/>
        <v>2764.926159321863</v>
      </c>
      <c r="H84" s="67">
        <v>168</v>
      </c>
      <c r="I84" s="61">
        <v>252</v>
      </c>
      <c r="J84" s="62">
        <f t="shared" si="23"/>
        <v>420</v>
      </c>
      <c r="K84" s="67">
        <v>0</v>
      </c>
      <c r="L84" s="61">
        <v>0</v>
      </c>
      <c r="M84" s="62">
        <f t="shared" si="24"/>
        <v>0</v>
      </c>
      <c r="N84" s="6">
        <f t="shared" si="34"/>
        <v>4.0093864619760319E-2</v>
      </c>
      <c r="O84" s="6">
        <f t="shared" si="32"/>
        <v>2.4066725455614352E-2</v>
      </c>
      <c r="P84" s="7">
        <f t="shared" si="33"/>
        <v>3.0477581121272742E-2</v>
      </c>
      <c r="Q84" s="41"/>
      <c r="R84" s="58">
        <f t="shared" si="26"/>
        <v>8.6602747578682298</v>
      </c>
      <c r="S84" s="58">
        <f t="shared" si="27"/>
        <v>5.1984126984127004</v>
      </c>
      <c r="T84" s="58">
        <f t="shared" si="28"/>
        <v>6.5831575221949121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1334.7784868731258</v>
      </c>
      <c r="F85" s="64">
        <v>304.86799897051196</v>
      </c>
      <c r="G85" s="65">
        <f t="shared" ref="G85:G86" si="35">+E85+F85</f>
        <v>1639.6464858436377</v>
      </c>
      <c r="H85" s="71">
        <v>42</v>
      </c>
      <c r="I85" s="64">
        <v>83</v>
      </c>
      <c r="J85" s="98">
        <f t="shared" si="23"/>
        <v>125</v>
      </c>
      <c r="K85" s="71">
        <v>0</v>
      </c>
      <c r="L85" s="99">
        <v>0</v>
      </c>
      <c r="M85" s="100">
        <f t="shared" si="24"/>
        <v>0</v>
      </c>
      <c r="N85" s="3">
        <f t="shared" si="34"/>
        <v>0.14713166742428635</v>
      </c>
      <c r="O85" s="3">
        <f t="shared" si="32"/>
        <v>1.7005131580238284E-2</v>
      </c>
      <c r="P85" s="4">
        <f t="shared" si="33"/>
        <v>6.0727647623838435E-2</v>
      </c>
      <c r="Q85" s="41"/>
      <c r="R85" s="58">
        <f t="shared" si="26"/>
        <v>31.780440163645853</v>
      </c>
      <c r="S85" s="58">
        <f t="shared" si="27"/>
        <v>3.6731084213314693</v>
      </c>
      <c r="T85" s="58">
        <f t="shared" si="28"/>
        <v>13.117171886749102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1154.7981140889906</v>
      </c>
      <c r="F86" s="61">
        <v>262</v>
      </c>
      <c r="G86" s="62">
        <f t="shared" si="35"/>
        <v>1416.7981140889906</v>
      </c>
      <c r="H86" s="72">
        <v>42</v>
      </c>
      <c r="I86" s="61">
        <v>41</v>
      </c>
      <c r="J86" s="101">
        <f t="shared" si="23"/>
        <v>83</v>
      </c>
      <c r="K86" s="72">
        <v>0</v>
      </c>
      <c r="L86" s="102">
        <v>0</v>
      </c>
      <c r="M86" s="101">
        <f t="shared" si="24"/>
        <v>0</v>
      </c>
      <c r="N86" s="6">
        <f t="shared" si="34"/>
        <v>0.12729256107682876</v>
      </c>
      <c r="O86" s="6">
        <f t="shared" si="32"/>
        <v>2.9584462511291779E-2</v>
      </c>
      <c r="P86" s="7">
        <f t="shared" si="33"/>
        <v>7.902711479746713E-2</v>
      </c>
      <c r="Q86" s="41"/>
      <c r="R86" s="58">
        <f t="shared" si="26"/>
        <v>27.495193192595014</v>
      </c>
      <c r="S86" s="58">
        <f t="shared" si="27"/>
        <v>6.3902439024390247</v>
      </c>
      <c r="T86" s="58">
        <f t="shared" si="28"/>
        <v>17.0698567962529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469653.36988667847</v>
      </c>
    </row>
    <row r="91" spans="2:20" x14ac:dyDescent="0.25">
      <c r="C91" t="s">
        <v>112</v>
      </c>
      <c r="D91" s="78">
        <f>SUMPRODUCT((((J5:J86)*216)+((M5:M86)*248))*((D5:D86))/1000)</f>
        <v>4233162.8079200014</v>
      </c>
    </row>
    <row r="92" spans="2:20" x14ac:dyDescent="0.25">
      <c r="C92" t="s">
        <v>111</v>
      </c>
      <c r="D92" s="85">
        <f>+D90/D91</f>
        <v>0.11094621000826718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0.25440502595055331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1798.9999999999993</v>
      </c>
      <c r="F5" s="56">
        <v>456.41704797244967</v>
      </c>
      <c r="G5" s="57">
        <f>+E5+F5</f>
        <v>2255.4170479724489</v>
      </c>
      <c r="H5" s="56">
        <v>168</v>
      </c>
      <c r="I5" s="56">
        <v>126</v>
      </c>
      <c r="J5" s="57">
        <f>+H5+I5</f>
        <v>294</v>
      </c>
      <c r="K5" s="56">
        <v>0</v>
      </c>
      <c r="L5" s="56">
        <v>0</v>
      </c>
      <c r="M5" s="57">
        <f>+K5+L5</f>
        <v>0</v>
      </c>
      <c r="N5" s="32">
        <f>+E5/(H5*216+K5*248)</f>
        <v>4.9575617283950602E-2</v>
      </c>
      <c r="O5" s="32">
        <f>+F5/(I5*216+L5*248)</f>
        <v>1.6770173720328102E-2</v>
      </c>
      <c r="P5" s="33">
        <f>+G5/(J5*216+M5*248)</f>
        <v>3.5516141470969528E-2</v>
      </c>
      <c r="Q5" s="41"/>
      <c r="R5" s="58">
        <f>+E5/(H5+K5)</f>
        <v>10.708333333333329</v>
      </c>
      <c r="S5" s="58">
        <f>+F5/(I5+L5)</f>
        <v>3.6223575235908703</v>
      </c>
      <c r="T5" s="58">
        <f>+G5/(J5+M5)</f>
        <v>7.671486557729418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3308.6940718756541</v>
      </c>
      <c r="F6" s="56">
        <v>747.47929502509942</v>
      </c>
      <c r="G6" s="57">
        <f t="shared" ref="G6:G70" si="0">+E6+F6</f>
        <v>4056.1733669007535</v>
      </c>
      <c r="H6" s="56">
        <v>168</v>
      </c>
      <c r="I6" s="56">
        <v>126</v>
      </c>
      <c r="J6" s="57">
        <f t="shared" ref="J6:J59" si="1">+H6+I6</f>
        <v>294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9.1178738753187119E-2</v>
      </c>
      <c r="O6" s="32">
        <f t="shared" ref="O6:O16" si="4">+F6/(I6*216+L6*248)</f>
        <v>2.7464700728435459E-2</v>
      </c>
      <c r="P6" s="33">
        <f t="shared" ref="P6:P16" si="5">+G6/(J6*216+M6*248)</f>
        <v>6.3872722456864983E-2</v>
      </c>
      <c r="Q6" s="41"/>
      <c r="R6" s="58">
        <f t="shared" ref="R6:R70" si="6">+E6/(H6+K6)</f>
        <v>19.694607570688419</v>
      </c>
      <c r="S6" s="58">
        <f t="shared" ref="S6:S70" si="7">+F6/(I6+L6)</f>
        <v>5.9323753573420586</v>
      </c>
      <c r="T6" s="58">
        <f t="shared" ref="T6:T70" si="8">+G6/(J6+M6)</f>
        <v>13.796508050682835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5359.7008717803255</v>
      </c>
      <c r="F7" s="56">
        <v>864.75079958669187</v>
      </c>
      <c r="G7" s="57">
        <f t="shared" si="0"/>
        <v>6224.4516713670173</v>
      </c>
      <c r="H7" s="56">
        <v>168</v>
      </c>
      <c r="I7" s="56">
        <v>88</v>
      </c>
      <c r="J7" s="57">
        <f t="shared" si="1"/>
        <v>256</v>
      </c>
      <c r="K7" s="56">
        <v>0</v>
      </c>
      <c r="L7" s="56">
        <v>0</v>
      </c>
      <c r="M7" s="57">
        <f t="shared" si="2"/>
        <v>0</v>
      </c>
      <c r="N7" s="32">
        <f t="shared" si="3"/>
        <v>0.1476989878687259</v>
      </c>
      <c r="O7" s="32">
        <f t="shared" si="4"/>
        <v>4.5494044591050706E-2</v>
      </c>
      <c r="P7" s="33">
        <f t="shared" si="5"/>
        <v>0.11256603861702505</v>
      </c>
      <c r="Q7" s="41"/>
      <c r="R7" s="58">
        <f t="shared" si="6"/>
        <v>31.902981379644796</v>
      </c>
      <c r="S7" s="58">
        <f t="shared" si="7"/>
        <v>9.8267136316669532</v>
      </c>
      <c r="T7" s="58">
        <f t="shared" si="8"/>
        <v>24.314264341277411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6521.7074075733926</v>
      </c>
      <c r="F8" s="56">
        <v>936.67556808408449</v>
      </c>
      <c r="G8" s="57">
        <f t="shared" si="0"/>
        <v>7458.3829756574769</v>
      </c>
      <c r="H8" s="56">
        <v>166</v>
      </c>
      <c r="I8" s="56">
        <v>114</v>
      </c>
      <c r="J8" s="57">
        <f t="shared" si="1"/>
        <v>280</v>
      </c>
      <c r="K8" s="56">
        <v>0</v>
      </c>
      <c r="L8" s="56">
        <v>0</v>
      </c>
      <c r="M8" s="57">
        <f t="shared" si="2"/>
        <v>0</v>
      </c>
      <c r="N8" s="32">
        <f t="shared" si="3"/>
        <v>0.18188608343299287</v>
      </c>
      <c r="O8" s="32">
        <f t="shared" si="4"/>
        <v>3.8039131257475815E-2</v>
      </c>
      <c r="P8" s="33">
        <f t="shared" si="5"/>
        <v>0.12331982433296093</v>
      </c>
      <c r="Q8" s="41"/>
      <c r="R8" s="58">
        <f t="shared" si="6"/>
        <v>39.28739402152646</v>
      </c>
      <c r="S8" s="58">
        <f t="shared" si="7"/>
        <v>8.2164523516147767</v>
      </c>
      <c r="T8" s="58">
        <f t="shared" si="8"/>
        <v>26.63708205591956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8569.9128869579454</v>
      </c>
      <c r="F9" s="56">
        <v>1171.8077631599326</v>
      </c>
      <c r="G9" s="57">
        <f t="shared" si="0"/>
        <v>9741.7206501178771</v>
      </c>
      <c r="H9" s="56">
        <v>126</v>
      </c>
      <c r="I9" s="56">
        <v>126</v>
      </c>
      <c r="J9" s="57">
        <f t="shared" si="1"/>
        <v>252</v>
      </c>
      <c r="K9" s="56">
        <v>0</v>
      </c>
      <c r="L9" s="56">
        <v>0</v>
      </c>
      <c r="M9" s="57">
        <f t="shared" si="2"/>
        <v>0</v>
      </c>
      <c r="N9" s="32">
        <f t="shared" si="3"/>
        <v>0.3148851001968675</v>
      </c>
      <c r="O9" s="32">
        <f t="shared" si="4"/>
        <v>4.3055840798057486E-2</v>
      </c>
      <c r="P9" s="33">
        <f t="shared" si="5"/>
        <v>0.17897047049746248</v>
      </c>
      <c r="Q9" s="41"/>
      <c r="R9" s="58">
        <f t="shared" si="6"/>
        <v>68.015181642523373</v>
      </c>
      <c r="S9" s="58">
        <f t="shared" si="7"/>
        <v>9.3000616123804178</v>
      </c>
      <c r="T9" s="58">
        <f t="shared" si="8"/>
        <v>38.657621627451896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9549.3432323264769</v>
      </c>
      <c r="F10" s="56">
        <v>1408.9787096100224</v>
      </c>
      <c r="G10" s="57">
        <f t="shared" si="0"/>
        <v>10958.3219419365</v>
      </c>
      <c r="H10" s="56">
        <v>126</v>
      </c>
      <c r="I10" s="56">
        <v>126</v>
      </c>
      <c r="J10" s="57">
        <f t="shared" si="1"/>
        <v>252</v>
      </c>
      <c r="K10" s="56">
        <v>0</v>
      </c>
      <c r="L10" s="56">
        <v>0</v>
      </c>
      <c r="M10" s="57">
        <f t="shared" si="2"/>
        <v>0</v>
      </c>
      <c r="N10" s="32">
        <f t="shared" si="3"/>
        <v>0.35087239977683998</v>
      </c>
      <c r="O10" s="32">
        <f t="shared" si="4"/>
        <v>5.1770234774030803E-2</v>
      </c>
      <c r="P10" s="33">
        <f t="shared" si="5"/>
        <v>0.2013213172754354</v>
      </c>
      <c r="Q10" s="41"/>
      <c r="R10" s="58">
        <f t="shared" si="6"/>
        <v>75.788438351797438</v>
      </c>
      <c r="S10" s="58">
        <f t="shared" si="7"/>
        <v>11.182370711190654</v>
      </c>
      <c r="T10" s="58">
        <f t="shared" si="8"/>
        <v>43.485404531494048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11581.22570653679</v>
      </c>
      <c r="F11" s="56">
        <v>1869.950766812028</v>
      </c>
      <c r="G11" s="57">
        <f t="shared" si="0"/>
        <v>13451.176473348818</v>
      </c>
      <c r="H11" s="56">
        <v>126</v>
      </c>
      <c r="I11" s="56">
        <v>126</v>
      </c>
      <c r="J11" s="57">
        <f t="shared" si="1"/>
        <v>252</v>
      </c>
      <c r="K11" s="56">
        <v>0</v>
      </c>
      <c r="L11" s="56">
        <v>0</v>
      </c>
      <c r="M11" s="57">
        <f t="shared" si="2"/>
        <v>0</v>
      </c>
      <c r="N11" s="32">
        <f t="shared" si="3"/>
        <v>0.42553004506675451</v>
      </c>
      <c r="O11" s="32">
        <f t="shared" si="4"/>
        <v>6.870777361890168E-2</v>
      </c>
      <c r="P11" s="33">
        <f t="shared" si="5"/>
        <v>0.24711890934282807</v>
      </c>
      <c r="Q11" s="41"/>
      <c r="R11" s="58">
        <f t="shared" si="6"/>
        <v>91.914489734418964</v>
      </c>
      <c r="S11" s="58">
        <f t="shared" si="7"/>
        <v>14.840879101682761</v>
      </c>
      <c r="T11" s="58">
        <f t="shared" si="8"/>
        <v>53.377684418050862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11964.200341737565</v>
      </c>
      <c r="F12" s="56">
        <v>1925.1613402664575</v>
      </c>
      <c r="G12" s="57">
        <f t="shared" si="0"/>
        <v>13889.361682004022</v>
      </c>
      <c r="H12" s="56">
        <v>126</v>
      </c>
      <c r="I12" s="56">
        <v>126</v>
      </c>
      <c r="J12" s="57">
        <f t="shared" si="1"/>
        <v>252</v>
      </c>
      <c r="K12" s="56">
        <v>0</v>
      </c>
      <c r="L12" s="56">
        <v>0</v>
      </c>
      <c r="M12" s="57">
        <f t="shared" si="2"/>
        <v>0</v>
      </c>
      <c r="N12" s="32">
        <f t="shared" si="3"/>
        <v>0.43960171743597759</v>
      </c>
      <c r="O12" s="32">
        <f t="shared" si="4"/>
        <v>7.0736380815199063E-2</v>
      </c>
      <c r="P12" s="33">
        <f t="shared" si="5"/>
        <v>0.2551690491255883</v>
      </c>
      <c r="Q12" s="41"/>
      <c r="R12" s="58">
        <f t="shared" si="6"/>
        <v>94.953970966171156</v>
      </c>
      <c r="S12" s="58">
        <f t="shared" si="7"/>
        <v>15.279058256082996</v>
      </c>
      <c r="T12" s="58">
        <f t="shared" si="8"/>
        <v>55.116514611127073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12134.592484478559</v>
      </c>
      <c r="F13" s="56">
        <v>1972.9974793651954</v>
      </c>
      <c r="G13" s="57">
        <f>+E13+F13</f>
        <v>14107.589963843755</v>
      </c>
      <c r="H13" s="56">
        <v>126</v>
      </c>
      <c r="I13" s="56">
        <v>126</v>
      </c>
      <c r="J13" s="57">
        <f>+H13+I13</f>
        <v>252</v>
      </c>
      <c r="K13" s="56">
        <v>0</v>
      </c>
      <c r="L13" s="56">
        <v>0</v>
      </c>
      <c r="M13" s="57">
        <f t="shared" si="2"/>
        <v>0</v>
      </c>
      <c r="N13" s="32">
        <f t="shared" si="3"/>
        <v>0.44586245166367428</v>
      </c>
      <c r="O13" s="32">
        <f t="shared" si="4"/>
        <v>7.2494028489314938E-2</v>
      </c>
      <c r="P13" s="33">
        <f t="shared" si="5"/>
        <v>0.25917824007649459</v>
      </c>
      <c r="Q13" s="41"/>
      <c r="R13" s="58">
        <f t="shared" si="6"/>
        <v>96.306289559353644</v>
      </c>
      <c r="S13" s="58">
        <f t="shared" si="7"/>
        <v>15.658710153692027</v>
      </c>
      <c r="T13" s="58">
        <f t="shared" si="8"/>
        <v>55.982499856522836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13494.7488982913</v>
      </c>
      <c r="F14" s="56">
        <v>2446.3296255783262</v>
      </c>
      <c r="G14" s="57">
        <f t="shared" si="0"/>
        <v>15941.078523869626</v>
      </c>
      <c r="H14" s="56">
        <v>126</v>
      </c>
      <c r="I14" s="56">
        <v>126</v>
      </c>
      <c r="J14" s="57">
        <f t="shared" si="1"/>
        <v>252</v>
      </c>
      <c r="K14" s="56">
        <v>0</v>
      </c>
      <c r="L14" s="56">
        <v>0</v>
      </c>
      <c r="M14" s="57">
        <f t="shared" si="2"/>
        <v>0</v>
      </c>
      <c r="N14" s="32">
        <f t="shared" si="3"/>
        <v>0.49583880431699368</v>
      </c>
      <c r="O14" s="32">
        <f t="shared" si="4"/>
        <v>8.9885715225541091E-2</v>
      </c>
      <c r="P14" s="33">
        <f t="shared" si="5"/>
        <v>0.2928622597712674</v>
      </c>
      <c r="Q14" s="41"/>
      <c r="R14" s="58">
        <f t="shared" si="6"/>
        <v>107.10118173247064</v>
      </c>
      <c r="S14" s="58">
        <f t="shared" si="7"/>
        <v>19.415314488716874</v>
      </c>
      <c r="T14" s="58">
        <f t="shared" si="8"/>
        <v>63.258248110593755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18706.500630366572</v>
      </c>
      <c r="F15" s="56">
        <v>5435.9318841971917</v>
      </c>
      <c r="G15" s="57">
        <f t="shared" si="0"/>
        <v>24142.432514563763</v>
      </c>
      <c r="H15" s="56">
        <v>252</v>
      </c>
      <c r="I15" s="56">
        <v>209</v>
      </c>
      <c r="J15" s="57">
        <f t="shared" si="1"/>
        <v>461</v>
      </c>
      <c r="K15" s="56">
        <v>164</v>
      </c>
      <c r="L15" s="56">
        <v>166</v>
      </c>
      <c r="M15" s="57">
        <f t="shared" si="2"/>
        <v>330</v>
      </c>
      <c r="N15" s="32">
        <f t="shared" si="3"/>
        <v>0.19669520346532818</v>
      </c>
      <c r="O15" s="32">
        <f t="shared" si="4"/>
        <v>6.2980024610682084E-2</v>
      </c>
      <c r="P15" s="33">
        <f t="shared" si="5"/>
        <v>0.13307774680603565</v>
      </c>
      <c r="Q15" s="41"/>
      <c r="R15" s="58">
        <f t="shared" si="6"/>
        <v>44.967549592227336</v>
      </c>
      <c r="S15" s="58">
        <f t="shared" si="7"/>
        <v>14.495818357859179</v>
      </c>
      <c r="T15" s="58">
        <f t="shared" si="8"/>
        <v>30.521406465946605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34563.928488898855</v>
      </c>
      <c r="F16" s="56">
        <v>11701.219720178075</v>
      </c>
      <c r="G16" s="57">
        <f t="shared" si="0"/>
        <v>46265.148209076928</v>
      </c>
      <c r="H16" s="56">
        <v>256</v>
      </c>
      <c r="I16" s="56">
        <v>255</v>
      </c>
      <c r="J16" s="57">
        <f t="shared" si="1"/>
        <v>511</v>
      </c>
      <c r="K16" s="56">
        <v>284</v>
      </c>
      <c r="L16" s="56">
        <v>208</v>
      </c>
      <c r="M16" s="57">
        <f t="shared" si="2"/>
        <v>492</v>
      </c>
      <c r="N16" s="32">
        <f t="shared" si="3"/>
        <v>0.27491035003260095</v>
      </c>
      <c r="O16" s="32">
        <f t="shared" si="4"/>
        <v>0.10970167741860491</v>
      </c>
      <c r="P16" s="33">
        <f t="shared" si="5"/>
        <v>0.19908236173825661</v>
      </c>
      <c r="Q16" s="41"/>
      <c r="R16" s="58">
        <f t="shared" si="6"/>
        <v>64.007274979442329</v>
      </c>
      <c r="S16" s="58">
        <f t="shared" si="7"/>
        <v>25.272612786561716</v>
      </c>
      <c r="T16" s="58">
        <f t="shared" si="8"/>
        <v>46.126767905360843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37372.983129586115</v>
      </c>
      <c r="F17" s="56">
        <v>13309.925163829814</v>
      </c>
      <c r="G17" s="57">
        <f t="shared" si="0"/>
        <v>50682.908293415931</v>
      </c>
      <c r="H17" s="56">
        <v>263</v>
      </c>
      <c r="I17" s="56">
        <v>271</v>
      </c>
      <c r="J17" s="57">
        <f t="shared" si="1"/>
        <v>534</v>
      </c>
      <c r="K17" s="56">
        <v>284</v>
      </c>
      <c r="L17" s="56">
        <v>208</v>
      </c>
      <c r="M17" s="57">
        <f t="shared" si="2"/>
        <v>492</v>
      </c>
      <c r="N17" s="32">
        <f t="shared" ref="N17:N81" si="9">+E17/(H17*216+K17*248)</f>
        <v>0.29372039554846052</v>
      </c>
      <c r="O17" s="32">
        <f t="shared" ref="O17:O80" si="10">+F17/(I17*216+L17*248)</f>
        <v>0.12086746425562853</v>
      </c>
      <c r="P17" s="33">
        <f t="shared" ref="P17:P80" si="11">+G17/(J17*216+M17*248)</f>
        <v>0.21352758802416552</v>
      </c>
      <c r="Q17" s="41"/>
      <c r="R17" s="58">
        <f t="shared" si="6"/>
        <v>68.323552339279914</v>
      </c>
      <c r="S17" s="58">
        <f t="shared" si="7"/>
        <v>27.786900133256395</v>
      </c>
      <c r="T17" s="58">
        <f t="shared" si="8"/>
        <v>49.398546094947299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44048.394365321248</v>
      </c>
      <c r="F18" s="56">
        <v>17539.649282792656</v>
      </c>
      <c r="G18" s="57">
        <f t="shared" si="0"/>
        <v>61588.043648113904</v>
      </c>
      <c r="H18" s="56">
        <v>255</v>
      </c>
      <c r="I18" s="56">
        <v>294</v>
      </c>
      <c r="J18" s="57">
        <f t="shared" si="1"/>
        <v>549</v>
      </c>
      <c r="K18" s="56">
        <v>284</v>
      </c>
      <c r="L18" s="56">
        <v>208</v>
      </c>
      <c r="M18" s="57">
        <f t="shared" si="2"/>
        <v>492</v>
      </c>
      <c r="N18" s="32">
        <f t="shared" si="9"/>
        <v>0.35094966509434355</v>
      </c>
      <c r="O18" s="32">
        <f t="shared" si="10"/>
        <v>0.15240206870214668</v>
      </c>
      <c r="P18" s="33">
        <f t="shared" si="11"/>
        <v>0.25597690626813757</v>
      </c>
      <c r="Q18" s="41"/>
      <c r="R18" s="58">
        <f t="shared" si="6"/>
        <v>81.722438525642389</v>
      </c>
      <c r="S18" s="58">
        <f t="shared" si="7"/>
        <v>34.939540403969431</v>
      </c>
      <c r="T18" s="58">
        <f t="shared" si="8"/>
        <v>59.162385829119984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44352.353872283442</v>
      </c>
      <c r="F19" s="56">
        <v>24330.230622169842</v>
      </c>
      <c r="G19" s="57">
        <f t="shared" si="0"/>
        <v>68682.584494453287</v>
      </c>
      <c r="H19" s="56">
        <v>287</v>
      </c>
      <c r="I19" s="56">
        <v>296</v>
      </c>
      <c r="J19" s="57">
        <f t="shared" si="1"/>
        <v>583</v>
      </c>
      <c r="K19" s="56">
        <v>284</v>
      </c>
      <c r="L19" s="56">
        <v>208</v>
      </c>
      <c r="M19" s="57">
        <f t="shared" si="2"/>
        <v>492</v>
      </c>
      <c r="N19" s="32">
        <f t="shared" si="9"/>
        <v>0.33492685519455268</v>
      </c>
      <c r="O19" s="32">
        <f t="shared" si="10"/>
        <v>0.21061487726947578</v>
      </c>
      <c r="P19" s="33">
        <f t="shared" si="11"/>
        <v>0.27700845551597653</v>
      </c>
      <c r="Q19" s="41"/>
      <c r="R19" s="58">
        <f t="shared" si="6"/>
        <v>77.674875433070824</v>
      </c>
      <c r="S19" s="58">
        <f t="shared" si="7"/>
        <v>48.274267107479844</v>
      </c>
      <c r="T19" s="58">
        <f t="shared" si="8"/>
        <v>63.890776273910035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44101.888321514576</v>
      </c>
      <c r="F20" s="56">
        <v>43312.983033456279</v>
      </c>
      <c r="G20" s="57">
        <f t="shared" si="0"/>
        <v>87414.871354970848</v>
      </c>
      <c r="H20" s="56">
        <v>295</v>
      </c>
      <c r="I20" s="56">
        <v>284</v>
      </c>
      <c r="J20" s="57">
        <f t="shared" si="1"/>
        <v>579</v>
      </c>
      <c r="K20" s="56">
        <v>260</v>
      </c>
      <c r="L20" s="56">
        <v>248</v>
      </c>
      <c r="M20" s="57">
        <f t="shared" si="2"/>
        <v>508</v>
      </c>
      <c r="N20" s="32">
        <f t="shared" si="9"/>
        <v>0.34400848924738359</v>
      </c>
      <c r="O20" s="32">
        <f t="shared" si="10"/>
        <v>0.3525737743671552</v>
      </c>
      <c r="P20" s="33">
        <f t="shared" si="11"/>
        <v>0.34819983172529095</v>
      </c>
      <c r="Q20" s="41"/>
      <c r="R20" s="58">
        <f t="shared" si="6"/>
        <v>79.462861840566802</v>
      </c>
      <c r="S20" s="58">
        <f t="shared" si="7"/>
        <v>81.415381641835111</v>
      </c>
      <c r="T20" s="58">
        <f t="shared" si="8"/>
        <v>80.418464907976855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42926.023989942216</v>
      </c>
      <c r="F21" s="56">
        <v>44051.915808632803</v>
      </c>
      <c r="G21" s="57">
        <f t="shared" si="0"/>
        <v>86977.939798575011</v>
      </c>
      <c r="H21" s="56">
        <v>295</v>
      </c>
      <c r="I21" s="56">
        <v>259</v>
      </c>
      <c r="J21" s="57">
        <f t="shared" si="1"/>
        <v>554</v>
      </c>
      <c r="K21" s="56">
        <v>242</v>
      </c>
      <c r="L21" s="56">
        <v>252</v>
      </c>
      <c r="M21" s="57">
        <f t="shared" si="2"/>
        <v>494</v>
      </c>
      <c r="N21" s="32">
        <f t="shared" si="9"/>
        <v>0.34691620862111444</v>
      </c>
      <c r="O21" s="32">
        <f t="shared" si="10"/>
        <v>0.37193444620595073</v>
      </c>
      <c r="P21" s="33">
        <f t="shared" si="11"/>
        <v>0.35915177308476071</v>
      </c>
      <c r="Q21" s="41"/>
      <c r="R21" s="58">
        <f t="shared" si="6"/>
        <v>79.936729962648442</v>
      </c>
      <c r="S21" s="58">
        <f t="shared" si="7"/>
        <v>86.207271641160077</v>
      </c>
      <c r="T21" s="58">
        <f t="shared" si="8"/>
        <v>82.994217365052492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39059.028121835727</v>
      </c>
      <c r="F22" s="56">
        <v>44687.69406683238</v>
      </c>
      <c r="G22" s="57">
        <f t="shared" si="0"/>
        <v>83746.722188668107</v>
      </c>
      <c r="H22" s="56">
        <v>295</v>
      </c>
      <c r="I22" s="56">
        <v>255</v>
      </c>
      <c r="J22" s="57">
        <f t="shared" si="1"/>
        <v>550</v>
      </c>
      <c r="K22" s="56">
        <v>238</v>
      </c>
      <c r="L22" s="56">
        <v>252</v>
      </c>
      <c r="M22" s="57">
        <f t="shared" si="2"/>
        <v>490</v>
      </c>
      <c r="N22" s="32">
        <f t="shared" si="9"/>
        <v>0.31821537608221767</v>
      </c>
      <c r="O22" s="32">
        <f t="shared" si="10"/>
        <v>0.38007496484684272</v>
      </c>
      <c r="P22" s="33">
        <f t="shared" si="11"/>
        <v>0.34848003573846581</v>
      </c>
      <c r="Q22" s="41"/>
      <c r="R22" s="58">
        <f t="shared" si="6"/>
        <v>73.281478652599858</v>
      </c>
      <c r="S22" s="58">
        <f t="shared" si="7"/>
        <v>88.14140841584296</v>
      </c>
      <c r="T22" s="58">
        <f t="shared" si="8"/>
        <v>80.525694412180869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32588.360231491974</v>
      </c>
      <c r="F23" s="56">
        <v>46126.982637566878</v>
      </c>
      <c r="G23" s="57">
        <f t="shared" si="0"/>
        <v>78715.342869058848</v>
      </c>
      <c r="H23" s="56">
        <v>327</v>
      </c>
      <c r="I23" s="56">
        <v>255</v>
      </c>
      <c r="J23" s="57">
        <f t="shared" si="1"/>
        <v>582</v>
      </c>
      <c r="K23" s="56">
        <v>202</v>
      </c>
      <c r="L23" s="56">
        <v>274</v>
      </c>
      <c r="M23" s="57">
        <f t="shared" si="2"/>
        <v>476</v>
      </c>
      <c r="N23" s="32">
        <f t="shared" si="9"/>
        <v>0.2699320806398845</v>
      </c>
      <c r="O23" s="32">
        <f t="shared" si="10"/>
        <v>0.37491857921164312</v>
      </c>
      <c r="P23" s="33">
        <f t="shared" si="11"/>
        <v>0.32292149191441932</v>
      </c>
      <c r="Q23" s="41"/>
      <c r="R23" s="58">
        <f t="shared" si="6"/>
        <v>61.603705541572729</v>
      </c>
      <c r="S23" s="58">
        <f t="shared" si="7"/>
        <v>87.196564532262528</v>
      </c>
      <c r="T23" s="58">
        <f t="shared" si="8"/>
        <v>74.400135036917632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29052.360682121867</v>
      </c>
      <c r="F24" s="56">
        <v>45919.747789073321</v>
      </c>
      <c r="G24" s="57">
        <f t="shared" si="0"/>
        <v>74972.108471195184</v>
      </c>
      <c r="H24" s="56">
        <v>335</v>
      </c>
      <c r="I24" s="56">
        <v>255</v>
      </c>
      <c r="J24" s="57">
        <f t="shared" si="1"/>
        <v>590</v>
      </c>
      <c r="K24" s="56">
        <v>202</v>
      </c>
      <c r="L24" s="56">
        <v>253</v>
      </c>
      <c r="M24" s="57">
        <f t="shared" si="2"/>
        <v>455</v>
      </c>
      <c r="N24" s="32">
        <f t="shared" si="9"/>
        <v>0.2372473433896409</v>
      </c>
      <c r="O24" s="32">
        <f t="shared" si="10"/>
        <v>0.38973169973072819</v>
      </c>
      <c r="P24" s="33">
        <f t="shared" si="11"/>
        <v>0.31201976224069911</v>
      </c>
      <c r="Q24" s="41"/>
      <c r="R24" s="58">
        <f t="shared" si="6"/>
        <v>54.101230320524891</v>
      </c>
      <c r="S24" s="58">
        <f t="shared" si="7"/>
        <v>90.393204309199447</v>
      </c>
      <c r="T24" s="58">
        <f t="shared" si="8"/>
        <v>71.743644470043236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28279.460420331652</v>
      </c>
      <c r="F25" s="56">
        <v>44577.062405590223</v>
      </c>
      <c r="G25" s="57">
        <f t="shared" si="0"/>
        <v>72856.522825921871</v>
      </c>
      <c r="H25" s="56">
        <v>319</v>
      </c>
      <c r="I25" s="56">
        <v>253</v>
      </c>
      <c r="J25" s="57">
        <f t="shared" si="1"/>
        <v>572</v>
      </c>
      <c r="K25" s="56">
        <v>202</v>
      </c>
      <c r="L25" s="56">
        <v>253</v>
      </c>
      <c r="M25" s="57">
        <f t="shared" si="2"/>
        <v>455</v>
      </c>
      <c r="N25" s="32">
        <f t="shared" si="9"/>
        <v>0.23764252454060211</v>
      </c>
      <c r="O25" s="32">
        <f t="shared" si="10"/>
        <v>0.37972828136150866</v>
      </c>
      <c r="P25" s="33">
        <f t="shared" si="11"/>
        <v>0.30820215077465341</v>
      </c>
      <c r="Q25" s="41"/>
      <c r="R25" s="58">
        <f t="shared" si="6"/>
        <v>54.279194664744054</v>
      </c>
      <c r="S25" s="58">
        <f t="shared" si="7"/>
        <v>88.096961275870001</v>
      </c>
      <c r="T25" s="58">
        <f t="shared" si="8"/>
        <v>70.941112780839219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26458.477163925276</v>
      </c>
      <c r="F26" s="56">
        <v>43157.930136363924</v>
      </c>
      <c r="G26" s="57">
        <f t="shared" si="0"/>
        <v>69616.407300289196</v>
      </c>
      <c r="H26" s="56">
        <v>295</v>
      </c>
      <c r="I26" s="56">
        <v>257</v>
      </c>
      <c r="J26" s="57">
        <f t="shared" si="1"/>
        <v>552</v>
      </c>
      <c r="K26" s="56">
        <v>202</v>
      </c>
      <c r="L26" s="56">
        <v>253</v>
      </c>
      <c r="M26" s="57">
        <f t="shared" si="2"/>
        <v>455</v>
      </c>
      <c r="N26" s="32">
        <f t="shared" si="9"/>
        <v>0.23246711502710757</v>
      </c>
      <c r="O26" s="32">
        <f t="shared" si="10"/>
        <v>0.36495340732279058</v>
      </c>
      <c r="P26" s="33">
        <f t="shared" si="11"/>
        <v>0.29997762461774446</v>
      </c>
      <c r="Q26" s="41"/>
      <c r="R26" s="58">
        <f t="shared" si="6"/>
        <v>53.236372563229928</v>
      </c>
      <c r="S26" s="58">
        <f t="shared" si="7"/>
        <v>84.623392424242994</v>
      </c>
      <c r="T26" s="58">
        <f t="shared" si="8"/>
        <v>69.132479940704272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23978.113176055696</v>
      </c>
      <c r="F27" s="56">
        <v>42598.835405704078</v>
      </c>
      <c r="G27" s="57">
        <f t="shared" si="0"/>
        <v>66576.948581759774</v>
      </c>
      <c r="H27" s="56">
        <v>291</v>
      </c>
      <c r="I27" s="56">
        <v>253</v>
      </c>
      <c r="J27" s="57">
        <f t="shared" si="1"/>
        <v>544</v>
      </c>
      <c r="K27" s="56">
        <v>202</v>
      </c>
      <c r="L27" s="56">
        <v>249</v>
      </c>
      <c r="M27" s="57">
        <f t="shared" si="2"/>
        <v>451</v>
      </c>
      <c r="N27" s="32">
        <f t="shared" si="9"/>
        <v>0.21228586635080118</v>
      </c>
      <c r="O27" s="32">
        <f t="shared" si="10"/>
        <v>0.36596937633766391</v>
      </c>
      <c r="P27" s="33">
        <f t="shared" si="11"/>
        <v>0.29028283416652034</v>
      </c>
      <c r="Q27" s="41"/>
      <c r="R27" s="58">
        <f t="shared" si="6"/>
        <v>48.637146401735691</v>
      </c>
      <c r="S27" s="58">
        <f t="shared" si="7"/>
        <v>84.858237859968284</v>
      </c>
      <c r="T27" s="58">
        <f t="shared" si="8"/>
        <v>66.911506112321376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8562.015268523659</v>
      </c>
      <c r="F28" s="56">
        <v>7889.6579660219186</v>
      </c>
      <c r="G28" s="57">
        <f t="shared" si="0"/>
        <v>16451.673234545578</v>
      </c>
      <c r="H28" s="56">
        <v>152</v>
      </c>
      <c r="I28" s="56">
        <v>167</v>
      </c>
      <c r="J28" s="57">
        <f t="shared" si="1"/>
        <v>319</v>
      </c>
      <c r="K28" s="56">
        <v>0</v>
      </c>
      <c r="L28" s="56">
        <v>0</v>
      </c>
      <c r="M28" s="57">
        <f t="shared" si="2"/>
        <v>0</v>
      </c>
      <c r="N28" s="32">
        <f t="shared" si="9"/>
        <v>0.26078262879275277</v>
      </c>
      <c r="O28" s="32">
        <f t="shared" si="10"/>
        <v>0.21871972627029049</v>
      </c>
      <c r="P28" s="33">
        <f t="shared" si="11"/>
        <v>0.2387622378170437</v>
      </c>
      <c r="Q28" s="41"/>
      <c r="R28" s="58">
        <f t="shared" si="6"/>
        <v>56.329047819234596</v>
      </c>
      <c r="S28" s="58">
        <f t="shared" si="7"/>
        <v>47.243460874382748</v>
      </c>
      <c r="T28" s="58">
        <f t="shared" si="8"/>
        <v>51.572643368481437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8728.1056206564026</v>
      </c>
      <c r="F29" s="56">
        <v>6547.8338689352913</v>
      </c>
      <c r="G29" s="57">
        <f t="shared" si="0"/>
        <v>15275.939489591694</v>
      </c>
      <c r="H29" s="56">
        <v>168</v>
      </c>
      <c r="I29" s="56">
        <v>167</v>
      </c>
      <c r="J29" s="57">
        <f t="shared" si="1"/>
        <v>335</v>
      </c>
      <c r="K29" s="56">
        <v>0</v>
      </c>
      <c r="L29" s="56">
        <v>0</v>
      </c>
      <c r="M29" s="57">
        <f t="shared" si="2"/>
        <v>0</v>
      </c>
      <c r="N29" s="32">
        <f t="shared" si="9"/>
        <v>0.24052319280909398</v>
      </c>
      <c r="O29" s="32">
        <f t="shared" si="10"/>
        <v>0.18152123167374393</v>
      </c>
      <c r="P29" s="33">
        <f t="shared" si="11"/>
        <v>0.21111027486997919</v>
      </c>
      <c r="Q29" s="41"/>
      <c r="R29" s="58">
        <f t="shared" si="6"/>
        <v>51.953009646764301</v>
      </c>
      <c r="S29" s="58">
        <f t="shared" si="7"/>
        <v>39.20858604152869</v>
      </c>
      <c r="T29" s="58">
        <f t="shared" si="8"/>
        <v>45.599819371915501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8667.9832224422335</v>
      </c>
      <c r="F30" s="56">
        <v>6252.2609523688516</v>
      </c>
      <c r="G30" s="57">
        <f t="shared" si="0"/>
        <v>14920.244174811085</v>
      </c>
      <c r="H30" s="56">
        <v>168</v>
      </c>
      <c r="I30" s="56">
        <v>167</v>
      </c>
      <c r="J30" s="57">
        <f t="shared" si="1"/>
        <v>335</v>
      </c>
      <c r="K30" s="56">
        <v>0</v>
      </c>
      <c r="L30" s="56">
        <v>0</v>
      </c>
      <c r="M30" s="57">
        <f t="shared" si="2"/>
        <v>0</v>
      </c>
      <c r="N30" s="32">
        <f t="shared" si="9"/>
        <v>0.23886638068899452</v>
      </c>
      <c r="O30" s="32">
        <f t="shared" si="10"/>
        <v>0.17332726082193534</v>
      </c>
      <c r="P30" s="33">
        <f t="shared" si="11"/>
        <v>0.20619464033735607</v>
      </c>
      <c r="Q30" s="41"/>
      <c r="R30" s="58">
        <f t="shared" si="6"/>
        <v>51.595138228822819</v>
      </c>
      <c r="S30" s="58">
        <f t="shared" si="7"/>
        <v>37.438688337538032</v>
      </c>
      <c r="T30" s="58">
        <f t="shared" si="8"/>
        <v>44.53804231286891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7854.5247625741968</v>
      </c>
      <c r="F31" s="56">
        <v>5600.8523289392888</v>
      </c>
      <c r="G31" s="57">
        <f t="shared" si="0"/>
        <v>13455.377091513485</v>
      </c>
      <c r="H31" s="56">
        <v>168</v>
      </c>
      <c r="I31" s="56">
        <v>167</v>
      </c>
      <c r="J31" s="57">
        <f t="shared" si="1"/>
        <v>335</v>
      </c>
      <c r="K31" s="56">
        <v>0</v>
      </c>
      <c r="L31" s="56">
        <v>0</v>
      </c>
      <c r="M31" s="57">
        <f t="shared" si="2"/>
        <v>0</v>
      </c>
      <c r="N31" s="32">
        <f t="shared" si="9"/>
        <v>0.21644964623495913</v>
      </c>
      <c r="O31" s="32">
        <f t="shared" si="10"/>
        <v>0.15526869397148171</v>
      </c>
      <c r="P31" s="33">
        <f t="shared" si="11"/>
        <v>0.18595048495734501</v>
      </c>
      <c r="Q31" s="41"/>
      <c r="R31" s="58">
        <f t="shared" si="6"/>
        <v>46.753123586751173</v>
      </c>
      <c r="S31" s="58">
        <f t="shared" si="7"/>
        <v>33.538037897840056</v>
      </c>
      <c r="T31" s="58">
        <f t="shared" si="8"/>
        <v>40.165304750786518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7316.8068569817788</v>
      </c>
      <c r="F32" s="56">
        <v>4697.2622395773578</v>
      </c>
      <c r="G32" s="57">
        <f t="shared" si="0"/>
        <v>12014.069096559137</v>
      </c>
      <c r="H32" s="56">
        <v>166</v>
      </c>
      <c r="I32" s="56">
        <v>125</v>
      </c>
      <c r="J32" s="57">
        <f t="shared" si="1"/>
        <v>291</v>
      </c>
      <c r="K32" s="56">
        <v>0</v>
      </c>
      <c r="L32" s="56">
        <v>0</v>
      </c>
      <c r="M32" s="57">
        <f t="shared" si="2"/>
        <v>0</v>
      </c>
      <c r="N32" s="32">
        <f t="shared" si="9"/>
        <v>0.20406087842988005</v>
      </c>
      <c r="O32" s="32">
        <f t="shared" si="10"/>
        <v>0.17397267553990214</v>
      </c>
      <c r="P32" s="33">
        <f t="shared" si="11"/>
        <v>0.19113639265239812</v>
      </c>
      <c r="Q32" s="41"/>
      <c r="R32" s="58">
        <f t="shared" si="6"/>
        <v>44.07714974085409</v>
      </c>
      <c r="S32" s="58">
        <f t="shared" si="7"/>
        <v>37.578097916618866</v>
      </c>
      <c r="T32" s="58">
        <f t="shared" si="8"/>
        <v>41.285460812917997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5025.1178586607039</v>
      </c>
      <c r="F33" s="56">
        <v>3212.5784442623867</v>
      </c>
      <c r="G33" s="57">
        <f t="shared" si="0"/>
        <v>8237.6963029230901</v>
      </c>
      <c r="H33" s="56">
        <v>142</v>
      </c>
      <c r="I33" s="56">
        <v>161</v>
      </c>
      <c r="J33" s="57">
        <f t="shared" si="1"/>
        <v>303</v>
      </c>
      <c r="K33" s="56">
        <v>0</v>
      </c>
      <c r="L33" s="56">
        <v>0</v>
      </c>
      <c r="M33" s="57">
        <f t="shared" si="2"/>
        <v>0</v>
      </c>
      <c r="N33" s="32">
        <f t="shared" si="9"/>
        <v>0.16383404599180698</v>
      </c>
      <c r="O33" s="32">
        <f t="shared" si="10"/>
        <v>9.2379182317183881E-2</v>
      </c>
      <c r="P33" s="33">
        <f t="shared" si="11"/>
        <v>0.12586628014489504</v>
      </c>
      <c r="Q33" s="41"/>
      <c r="R33" s="58">
        <f t="shared" si="6"/>
        <v>35.38815393423031</v>
      </c>
      <c r="S33" s="58">
        <f t="shared" si="7"/>
        <v>19.953903380511719</v>
      </c>
      <c r="T33" s="58">
        <f t="shared" si="8"/>
        <v>27.187116511297326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2192.3775954782468</v>
      </c>
      <c r="F34" s="56">
        <v>2001.0734593306167</v>
      </c>
      <c r="G34" s="57">
        <f t="shared" si="0"/>
        <v>4193.4510548088638</v>
      </c>
      <c r="H34" s="56">
        <v>128</v>
      </c>
      <c r="I34" s="56">
        <v>167</v>
      </c>
      <c r="J34" s="57">
        <f t="shared" si="1"/>
        <v>295</v>
      </c>
      <c r="K34" s="56">
        <v>0</v>
      </c>
      <c r="L34" s="56">
        <v>0</v>
      </c>
      <c r="M34" s="57">
        <f t="shared" si="2"/>
        <v>0</v>
      </c>
      <c r="N34" s="32">
        <f t="shared" si="9"/>
        <v>7.9296064651267609E-2</v>
      </c>
      <c r="O34" s="32">
        <f t="shared" si="10"/>
        <v>5.5474425020254403E-2</v>
      </c>
      <c r="P34" s="33">
        <f t="shared" si="11"/>
        <v>6.5810594080490642E-2</v>
      </c>
      <c r="Q34" s="41"/>
      <c r="R34" s="58">
        <f t="shared" si="6"/>
        <v>17.127949964673803</v>
      </c>
      <c r="S34" s="58">
        <f t="shared" si="7"/>
        <v>11.98247580437495</v>
      </c>
      <c r="T34" s="58">
        <f t="shared" si="8"/>
        <v>14.215088321385979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1105.8135160584814</v>
      </c>
      <c r="F35" s="56">
        <v>1432.2272295656205</v>
      </c>
      <c r="G35" s="57">
        <f t="shared" si="0"/>
        <v>2538.0407456241019</v>
      </c>
      <c r="H35" s="56">
        <v>134</v>
      </c>
      <c r="I35" s="56">
        <v>167</v>
      </c>
      <c r="J35" s="57">
        <f t="shared" si="1"/>
        <v>301</v>
      </c>
      <c r="K35" s="56">
        <v>0</v>
      </c>
      <c r="L35" s="56">
        <v>0</v>
      </c>
      <c r="M35" s="57">
        <f t="shared" si="2"/>
        <v>0</v>
      </c>
      <c r="N35" s="32">
        <f t="shared" si="9"/>
        <v>3.8205276259621383E-2</v>
      </c>
      <c r="O35" s="32">
        <f t="shared" si="10"/>
        <v>3.9704680349457212E-2</v>
      </c>
      <c r="P35" s="33">
        <f t="shared" si="11"/>
        <v>3.903717155198877E-2</v>
      </c>
      <c r="Q35" s="41"/>
      <c r="R35" s="58">
        <f t="shared" si="6"/>
        <v>8.2523396720782198</v>
      </c>
      <c r="S35" s="58">
        <f t="shared" si="7"/>
        <v>8.5762109554827575</v>
      </c>
      <c r="T35" s="58">
        <f t="shared" si="8"/>
        <v>8.4320290552295738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226.38080313398979</v>
      </c>
      <c r="F36" s="61">
        <v>407.00000000000006</v>
      </c>
      <c r="G36" s="62">
        <f t="shared" si="0"/>
        <v>633.38080313398984</v>
      </c>
      <c r="H36" s="61">
        <v>168</v>
      </c>
      <c r="I36" s="61">
        <v>167</v>
      </c>
      <c r="J36" s="62">
        <f t="shared" si="1"/>
        <v>335</v>
      </c>
      <c r="K36" s="61">
        <v>0</v>
      </c>
      <c r="L36" s="61">
        <v>0</v>
      </c>
      <c r="M36" s="62">
        <f t="shared" si="2"/>
        <v>0</v>
      </c>
      <c r="N36" s="34">
        <f t="shared" si="9"/>
        <v>6.2384480581456625E-3</v>
      </c>
      <c r="O36" s="34">
        <f t="shared" si="10"/>
        <v>1.1282989576402752E-2</v>
      </c>
      <c r="P36" s="35">
        <f t="shared" si="11"/>
        <v>8.7531896508290467E-3</v>
      </c>
      <c r="Q36" s="41"/>
      <c r="R36" s="58">
        <f t="shared" si="6"/>
        <v>1.3475047805594631</v>
      </c>
      <c r="S36" s="58">
        <f t="shared" si="7"/>
        <v>2.4371257485029942</v>
      </c>
      <c r="T36" s="58">
        <f t="shared" si="8"/>
        <v>1.8906889645790741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8324.8870469425437</v>
      </c>
      <c r="F37" s="64">
        <v>21465.973470561752</v>
      </c>
      <c r="G37" s="65">
        <f t="shared" si="0"/>
        <v>29790.860517504298</v>
      </c>
      <c r="H37" s="64">
        <v>84</v>
      </c>
      <c r="I37" s="64">
        <v>82</v>
      </c>
      <c r="J37" s="65">
        <f t="shared" si="1"/>
        <v>166</v>
      </c>
      <c r="K37" s="64">
        <v>124</v>
      </c>
      <c r="L37" s="64">
        <v>132</v>
      </c>
      <c r="M37" s="65">
        <f t="shared" si="2"/>
        <v>256</v>
      </c>
      <c r="N37" s="30">
        <f t="shared" si="9"/>
        <v>0.17025701584879221</v>
      </c>
      <c r="O37" s="30">
        <f t="shared" si="10"/>
        <v>0.42550692734224849</v>
      </c>
      <c r="P37" s="31">
        <f t="shared" si="11"/>
        <v>0.29987579035980327</v>
      </c>
      <c r="Q37" s="41"/>
      <c r="R37" s="58">
        <f t="shared" si="6"/>
        <v>40.023495417992997</v>
      </c>
      <c r="S37" s="58">
        <f t="shared" si="7"/>
        <v>100.30828724561566</v>
      </c>
      <c r="T37" s="58">
        <f t="shared" si="8"/>
        <v>70.594456202616826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8360.0993908682594</v>
      </c>
      <c r="F38" s="56">
        <v>21222.695642826933</v>
      </c>
      <c r="G38" s="57">
        <f t="shared" si="0"/>
        <v>29582.795033695191</v>
      </c>
      <c r="H38" s="56">
        <v>84</v>
      </c>
      <c r="I38" s="56">
        <v>84</v>
      </c>
      <c r="J38" s="57">
        <f t="shared" si="1"/>
        <v>168</v>
      </c>
      <c r="K38" s="56">
        <v>124</v>
      </c>
      <c r="L38" s="56">
        <v>130</v>
      </c>
      <c r="M38" s="57">
        <f t="shared" si="2"/>
        <v>254</v>
      </c>
      <c r="N38" s="32">
        <f t="shared" si="9"/>
        <v>0.17097716358941958</v>
      </c>
      <c r="O38" s="32">
        <f t="shared" si="10"/>
        <v>0.42121895131047421</v>
      </c>
      <c r="P38" s="33">
        <f t="shared" si="11"/>
        <v>0.29797335851828355</v>
      </c>
      <c r="Q38" s="41"/>
      <c r="R38" s="58">
        <f t="shared" si="6"/>
        <v>40.192785533020476</v>
      </c>
      <c r="S38" s="58">
        <f t="shared" si="7"/>
        <v>99.171474966481</v>
      </c>
      <c r="T38" s="58">
        <f t="shared" si="8"/>
        <v>70.10141003245306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8298.4069650154906</v>
      </c>
      <c r="F39" s="56">
        <v>20798.061729245575</v>
      </c>
      <c r="G39" s="57">
        <f t="shared" si="0"/>
        <v>29096.468694261064</v>
      </c>
      <c r="H39" s="56">
        <v>84</v>
      </c>
      <c r="I39" s="56">
        <v>84</v>
      </c>
      <c r="J39" s="57">
        <f t="shared" si="1"/>
        <v>168</v>
      </c>
      <c r="K39" s="56">
        <v>112</v>
      </c>
      <c r="L39" s="56">
        <v>164</v>
      </c>
      <c r="M39" s="57">
        <f t="shared" si="2"/>
        <v>276</v>
      </c>
      <c r="N39" s="32">
        <f t="shared" si="9"/>
        <v>0.18071443739145232</v>
      </c>
      <c r="O39" s="32">
        <f t="shared" si="10"/>
        <v>0.35361231177308172</v>
      </c>
      <c r="P39" s="33">
        <f t="shared" si="11"/>
        <v>0.2778077136253157</v>
      </c>
      <c r="Q39" s="41"/>
      <c r="R39" s="58">
        <f t="shared" si="6"/>
        <v>42.338811045997403</v>
      </c>
      <c r="S39" s="58">
        <f t="shared" si="7"/>
        <v>83.863152134054744</v>
      </c>
      <c r="T39" s="58">
        <f t="shared" si="8"/>
        <v>65.532587149236633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8260.9477550380943</v>
      </c>
      <c r="F40" s="56">
        <v>20388.848967463826</v>
      </c>
      <c r="G40" s="57">
        <f t="shared" si="0"/>
        <v>28649.79672250192</v>
      </c>
      <c r="H40" s="56">
        <v>80</v>
      </c>
      <c r="I40" s="56">
        <v>84</v>
      </c>
      <c r="J40" s="57">
        <f t="shared" si="1"/>
        <v>164</v>
      </c>
      <c r="K40" s="56">
        <v>84</v>
      </c>
      <c r="L40" s="56">
        <v>168</v>
      </c>
      <c r="M40" s="57">
        <f t="shared" si="2"/>
        <v>252</v>
      </c>
      <c r="N40" s="32">
        <f t="shared" si="9"/>
        <v>0.21675450658685178</v>
      </c>
      <c r="O40" s="32">
        <f t="shared" si="10"/>
        <v>0.34090504560366214</v>
      </c>
      <c r="P40" s="33">
        <f t="shared" si="11"/>
        <v>0.29258370835888398</v>
      </c>
      <c r="Q40" s="41"/>
      <c r="R40" s="58">
        <f t="shared" si="6"/>
        <v>50.371632652671309</v>
      </c>
      <c r="S40" s="58">
        <f t="shared" si="7"/>
        <v>80.908130823269147</v>
      </c>
      <c r="T40" s="58">
        <f t="shared" si="8"/>
        <v>68.869703659860392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7895.3530184409683</v>
      </c>
      <c r="F41" s="56">
        <v>20012.556408987908</v>
      </c>
      <c r="G41" s="57">
        <f t="shared" si="0"/>
        <v>27907.909427428876</v>
      </c>
      <c r="H41" s="56">
        <v>42</v>
      </c>
      <c r="I41" s="56">
        <v>84</v>
      </c>
      <c r="J41" s="57">
        <f t="shared" si="1"/>
        <v>126</v>
      </c>
      <c r="K41" s="56">
        <v>126</v>
      </c>
      <c r="L41" s="56">
        <v>168</v>
      </c>
      <c r="M41" s="57">
        <f t="shared" si="2"/>
        <v>294</v>
      </c>
      <c r="N41" s="32">
        <f t="shared" si="9"/>
        <v>0.19581728716371449</v>
      </c>
      <c r="O41" s="32">
        <f t="shared" si="10"/>
        <v>0.33461336959918253</v>
      </c>
      <c r="P41" s="33">
        <f t="shared" si="11"/>
        <v>0.27872232969228267</v>
      </c>
      <c r="Q41" s="41"/>
      <c r="R41" s="58">
        <f t="shared" si="6"/>
        <v>46.996148919291478</v>
      </c>
      <c r="S41" s="58">
        <f t="shared" si="7"/>
        <v>79.414906384872651</v>
      </c>
      <c r="T41" s="58">
        <f t="shared" si="8"/>
        <v>66.447403398640176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5869.0019042576096</v>
      </c>
      <c r="F42" s="56">
        <v>18127.769495546192</v>
      </c>
      <c r="G42" s="57">
        <f t="shared" si="0"/>
        <v>23996.771399803802</v>
      </c>
      <c r="H42" s="56">
        <v>0</v>
      </c>
      <c r="I42" s="56">
        <v>0</v>
      </c>
      <c r="J42" s="57">
        <f t="shared" si="1"/>
        <v>0</v>
      </c>
      <c r="K42" s="56">
        <v>126</v>
      </c>
      <c r="L42" s="56">
        <v>168</v>
      </c>
      <c r="M42" s="57">
        <f t="shared" si="2"/>
        <v>294</v>
      </c>
      <c r="N42" s="32">
        <f t="shared" si="9"/>
        <v>0.18782008142145448</v>
      </c>
      <c r="O42" s="32">
        <f t="shared" si="10"/>
        <v>0.43509431392920006</v>
      </c>
      <c r="P42" s="33">
        <f t="shared" si="11"/>
        <v>0.32911964285445194</v>
      </c>
      <c r="Q42" s="41"/>
      <c r="R42" s="58">
        <f t="shared" si="6"/>
        <v>46.579380192520709</v>
      </c>
      <c r="S42" s="58">
        <f t="shared" si="7"/>
        <v>107.90338985444161</v>
      </c>
      <c r="T42" s="58">
        <f t="shared" si="8"/>
        <v>81.62167142790409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5128.0285117147687</v>
      </c>
      <c r="F43" s="56">
        <v>16107.29398020032</v>
      </c>
      <c r="G43" s="57">
        <f t="shared" si="0"/>
        <v>21235.322491915089</v>
      </c>
      <c r="H43" s="56">
        <v>0</v>
      </c>
      <c r="I43" s="56">
        <v>0</v>
      </c>
      <c r="J43" s="57">
        <f t="shared" si="1"/>
        <v>0</v>
      </c>
      <c r="K43" s="56">
        <v>126</v>
      </c>
      <c r="L43" s="56">
        <v>168</v>
      </c>
      <c r="M43" s="57">
        <f t="shared" si="2"/>
        <v>294</v>
      </c>
      <c r="N43" s="32">
        <f t="shared" si="9"/>
        <v>0.16410741524944855</v>
      </c>
      <c r="O43" s="32">
        <f t="shared" si="10"/>
        <v>0.38659979791187404</v>
      </c>
      <c r="P43" s="33">
        <f t="shared" si="11"/>
        <v>0.29124591962797741</v>
      </c>
      <c r="Q43" s="41"/>
      <c r="R43" s="58">
        <f t="shared" si="6"/>
        <v>40.69863898186324</v>
      </c>
      <c r="S43" s="58">
        <f t="shared" si="7"/>
        <v>95.876749882144765</v>
      </c>
      <c r="T43" s="58">
        <f t="shared" si="8"/>
        <v>72.228988067738399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4940.9893684964836</v>
      </c>
      <c r="F44" s="56">
        <v>15325.395443803149</v>
      </c>
      <c r="G44" s="57">
        <f t="shared" si="0"/>
        <v>20266.384812299631</v>
      </c>
      <c r="H44" s="56">
        <v>0</v>
      </c>
      <c r="I44" s="56">
        <v>0</v>
      </c>
      <c r="J44" s="57">
        <f t="shared" si="1"/>
        <v>0</v>
      </c>
      <c r="K44" s="56">
        <v>126</v>
      </c>
      <c r="L44" s="56">
        <v>168</v>
      </c>
      <c r="M44" s="57">
        <f t="shared" si="2"/>
        <v>294</v>
      </c>
      <c r="N44" s="32">
        <f t="shared" si="9"/>
        <v>0.15812177958578097</v>
      </c>
      <c r="O44" s="32">
        <f t="shared" si="10"/>
        <v>0.36783303196532136</v>
      </c>
      <c r="P44" s="33">
        <f t="shared" si="11"/>
        <v>0.27795678094551829</v>
      </c>
      <c r="Q44" s="41"/>
      <c r="R44" s="58">
        <f t="shared" si="6"/>
        <v>39.214201337273678</v>
      </c>
      <c r="S44" s="58">
        <f t="shared" si="7"/>
        <v>91.222591927399691</v>
      </c>
      <c r="T44" s="58">
        <f t="shared" si="8"/>
        <v>68.933281674488541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4866.4478248443875</v>
      </c>
      <c r="F45" s="56">
        <v>14810.852525059703</v>
      </c>
      <c r="G45" s="57">
        <f t="shared" si="0"/>
        <v>19677.30034990409</v>
      </c>
      <c r="H45" s="56">
        <v>0</v>
      </c>
      <c r="I45" s="56">
        <v>0</v>
      </c>
      <c r="J45" s="57">
        <f t="shared" si="1"/>
        <v>0</v>
      </c>
      <c r="K45" s="56">
        <v>126</v>
      </c>
      <c r="L45" s="56">
        <v>166</v>
      </c>
      <c r="M45" s="57">
        <f t="shared" si="2"/>
        <v>292</v>
      </c>
      <c r="N45" s="32">
        <f t="shared" si="9"/>
        <v>0.15573629751806156</v>
      </c>
      <c r="O45" s="32">
        <f t="shared" si="10"/>
        <v>0.35976614178633171</v>
      </c>
      <c r="P45" s="33">
        <f t="shared" si="11"/>
        <v>0.27172586651988634</v>
      </c>
      <c r="Q45" s="41"/>
      <c r="R45" s="58">
        <f t="shared" si="6"/>
        <v>38.622601784479265</v>
      </c>
      <c r="S45" s="58">
        <f t="shared" si="7"/>
        <v>89.222003163010257</v>
      </c>
      <c r="T45" s="58">
        <f t="shared" si="8"/>
        <v>67.388014896931807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4880.6234157917625</v>
      </c>
      <c r="F46" s="56">
        <v>14649.166591603944</v>
      </c>
      <c r="G46" s="57">
        <f t="shared" si="0"/>
        <v>19529.790007395706</v>
      </c>
      <c r="H46" s="56">
        <v>0</v>
      </c>
      <c r="I46" s="56">
        <v>0</v>
      </c>
      <c r="J46" s="57">
        <f t="shared" si="1"/>
        <v>0</v>
      </c>
      <c r="K46" s="56">
        <v>126</v>
      </c>
      <c r="L46" s="56">
        <v>132</v>
      </c>
      <c r="M46" s="57">
        <f t="shared" si="2"/>
        <v>258</v>
      </c>
      <c r="N46" s="32">
        <f t="shared" si="9"/>
        <v>0.15618994546184595</v>
      </c>
      <c r="O46" s="32">
        <f t="shared" si="10"/>
        <v>0.4474940918745095</v>
      </c>
      <c r="P46" s="33">
        <f t="shared" si="11"/>
        <v>0.30522927618460405</v>
      </c>
      <c r="Q46" s="41"/>
      <c r="R46" s="58">
        <f t="shared" si="6"/>
        <v>38.735106474537794</v>
      </c>
      <c r="S46" s="58">
        <f t="shared" si="7"/>
        <v>110.97853478487836</v>
      </c>
      <c r="T46" s="58">
        <f t="shared" si="8"/>
        <v>75.696860493781813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4955.8773470242768</v>
      </c>
      <c r="F47" s="56">
        <v>14365.972125203376</v>
      </c>
      <c r="G47" s="57">
        <f t="shared" si="0"/>
        <v>19321.849472227652</v>
      </c>
      <c r="H47" s="56">
        <v>0</v>
      </c>
      <c r="I47" s="56">
        <v>0</v>
      </c>
      <c r="J47" s="57">
        <f t="shared" si="1"/>
        <v>0</v>
      </c>
      <c r="K47" s="56">
        <v>126</v>
      </c>
      <c r="L47" s="56">
        <v>128</v>
      </c>
      <c r="M47" s="57">
        <f t="shared" si="2"/>
        <v>254</v>
      </c>
      <c r="N47" s="32">
        <f t="shared" si="9"/>
        <v>0.15859822539120189</v>
      </c>
      <c r="O47" s="32">
        <f t="shared" si="10"/>
        <v>0.45255708559738456</v>
      </c>
      <c r="P47" s="33">
        <f t="shared" si="11"/>
        <v>0.30673497384156168</v>
      </c>
      <c r="Q47" s="41"/>
      <c r="R47" s="58">
        <f t="shared" si="6"/>
        <v>39.332359897018073</v>
      </c>
      <c r="S47" s="58">
        <f t="shared" si="7"/>
        <v>112.23415722815137</v>
      </c>
      <c r="T47" s="58">
        <f t="shared" si="8"/>
        <v>76.070273512707288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4679.7878485084721</v>
      </c>
      <c r="F48" s="56">
        <v>13533.572474455683</v>
      </c>
      <c r="G48" s="57">
        <f t="shared" si="0"/>
        <v>18213.360322964156</v>
      </c>
      <c r="H48" s="56">
        <v>0</v>
      </c>
      <c r="I48" s="56">
        <v>0</v>
      </c>
      <c r="J48" s="57">
        <f t="shared" ref="J48:J58" si="12">+H48+I48</f>
        <v>0</v>
      </c>
      <c r="K48" s="56">
        <v>126</v>
      </c>
      <c r="L48" s="56">
        <v>170</v>
      </c>
      <c r="M48" s="57">
        <f t="shared" ref="M48:M58" si="13">+K48+L48</f>
        <v>296</v>
      </c>
      <c r="N48" s="32">
        <f t="shared" ref="N48" si="14">+E48/(H48*216+K48*248)</f>
        <v>0.14976279597121325</v>
      </c>
      <c r="O48" s="32">
        <f t="shared" ref="O48" si="15">+F48/(I48*216+L48*248)</f>
        <v>0.32100503971669075</v>
      </c>
      <c r="P48" s="33">
        <f t="shared" ref="P48" si="16">+G48/(J48*216+M48*248)</f>
        <v>0.2481113819061159</v>
      </c>
      <c r="Q48" s="41"/>
      <c r="R48" s="58">
        <f t="shared" ref="R48" si="17">+E48/(H48+K48)</f>
        <v>37.141173400860886</v>
      </c>
      <c r="S48" s="58">
        <f t="shared" ref="S48" si="18">+F48/(I48+L48)</f>
        <v>79.609249849739314</v>
      </c>
      <c r="T48" s="58">
        <f t="shared" ref="T48" si="19">+G48/(J48+M48)</f>
        <v>61.531622712716739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4498.9930021125911</v>
      </c>
      <c r="F49" s="56">
        <v>12610.694711863913</v>
      </c>
      <c r="G49" s="57">
        <f t="shared" si="0"/>
        <v>17109.687713976506</v>
      </c>
      <c r="H49" s="56">
        <v>0</v>
      </c>
      <c r="I49" s="56">
        <v>0</v>
      </c>
      <c r="J49" s="57">
        <f t="shared" si="12"/>
        <v>0</v>
      </c>
      <c r="K49" s="56">
        <v>118</v>
      </c>
      <c r="L49" s="56">
        <v>170</v>
      </c>
      <c r="M49" s="57">
        <f t="shared" si="13"/>
        <v>288</v>
      </c>
      <c r="N49" s="32">
        <f t="shared" si="9"/>
        <v>0.15373814249974682</v>
      </c>
      <c r="O49" s="32">
        <f t="shared" si="10"/>
        <v>0.29911514971214215</v>
      </c>
      <c r="P49" s="33">
        <f t="shared" si="11"/>
        <v>0.23955095925706352</v>
      </c>
      <c r="Q49" s="41"/>
      <c r="R49" s="58">
        <f t="shared" si="6"/>
        <v>38.127059339937212</v>
      </c>
      <c r="S49" s="58">
        <f t="shared" si="7"/>
        <v>74.180557128611255</v>
      </c>
      <c r="T49" s="58">
        <f t="shared" si="8"/>
        <v>59.408637895751752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4314.3266070015916</v>
      </c>
      <c r="F50" s="56">
        <v>12683.452809961625</v>
      </c>
      <c r="G50" s="57">
        <f t="shared" si="0"/>
        <v>16997.779416963218</v>
      </c>
      <c r="H50" s="56">
        <v>0</v>
      </c>
      <c r="I50" s="56">
        <v>0</v>
      </c>
      <c r="J50" s="57">
        <f t="shared" si="12"/>
        <v>0</v>
      </c>
      <c r="K50" s="56">
        <v>112</v>
      </c>
      <c r="L50" s="56">
        <v>168</v>
      </c>
      <c r="M50" s="57">
        <f t="shared" si="13"/>
        <v>280</v>
      </c>
      <c r="N50" s="32">
        <f t="shared" si="9"/>
        <v>0.1553256986967739</v>
      </c>
      <c r="O50" s="32">
        <f t="shared" si="10"/>
        <v>0.30442235046950905</v>
      </c>
      <c r="P50" s="33">
        <f t="shared" si="11"/>
        <v>0.24478368976041501</v>
      </c>
      <c r="Q50" s="41"/>
      <c r="R50" s="58">
        <f t="shared" si="6"/>
        <v>38.520773276799922</v>
      </c>
      <c r="S50" s="58">
        <f t="shared" si="7"/>
        <v>75.496742916438251</v>
      </c>
      <c r="T50" s="58">
        <f t="shared" si="8"/>
        <v>60.706355060582922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3717.9489222149</v>
      </c>
      <c r="F51" s="56">
        <v>11709.155968323728</v>
      </c>
      <c r="G51" s="57">
        <f t="shared" si="0"/>
        <v>15427.104890538629</v>
      </c>
      <c r="H51" s="56">
        <v>0</v>
      </c>
      <c r="I51" s="56">
        <v>0</v>
      </c>
      <c r="J51" s="57">
        <f t="shared" si="12"/>
        <v>0</v>
      </c>
      <c r="K51" s="56">
        <v>84</v>
      </c>
      <c r="L51" s="56">
        <v>168</v>
      </c>
      <c r="M51" s="57">
        <f t="shared" si="13"/>
        <v>252</v>
      </c>
      <c r="N51" s="32">
        <f t="shared" si="9"/>
        <v>0.17847297053642952</v>
      </c>
      <c r="O51" s="32">
        <f t="shared" si="10"/>
        <v>0.28103772965446738</v>
      </c>
      <c r="P51" s="33">
        <f t="shared" si="11"/>
        <v>0.24684947661512144</v>
      </c>
      <c r="Q51" s="41"/>
      <c r="R51" s="58">
        <f t="shared" si="6"/>
        <v>44.261296693034524</v>
      </c>
      <c r="S51" s="58">
        <f t="shared" si="7"/>
        <v>69.697356954307907</v>
      </c>
      <c r="T51" s="58">
        <f t="shared" si="8"/>
        <v>61.218670200550115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3755.6793574094527</v>
      </c>
      <c r="F52" s="56">
        <v>11603.92295190802</v>
      </c>
      <c r="G52" s="57">
        <f t="shared" si="0"/>
        <v>15359.602309317474</v>
      </c>
      <c r="H52" s="56">
        <v>0</v>
      </c>
      <c r="I52" s="56">
        <v>0</v>
      </c>
      <c r="J52" s="57">
        <f t="shared" si="12"/>
        <v>0</v>
      </c>
      <c r="K52" s="56">
        <v>84</v>
      </c>
      <c r="L52" s="56">
        <v>168</v>
      </c>
      <c r="M52" s="57">
        <f t="shared" si="13"/>
        <v>252</v>
      </c>
      <c r="N52" s="32">
        <f t="shared" si="9"/>
        <v>0.18028414734108356</v>
      </c>
      <c r="O52" s="32">
        <f t="shared" si="10"/>
        <v>0.27851197561223168</v>
      </c>
      <c r="P52" s="33">
        <f t="shared" si="11"/>
        <v>0.24576936618851564</v>
      </c>
      <c r="Q52" s="41"/>
      <c r="R52" s="58">
        <f t="shared" si="6"/>
        <v>44.710468540588721</v>
      </c>
      <c r="S52" s="58">
        <f t="shared" si="7"/>
        <v>69.070969951833447</v>
      </c>
      <c r="T52" s="58">
        <f t="shared" si="8"/>
        <v>60.950802814751881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3687.8691330766064</v>
      </c>
      <c r="F53" s="56">
        <v>11398.657697943247</v>
      </c>
      <c r="G53" s="57">
        <f t="shared" si="0"/>
        <v>15086.526831019853</v>
      </c>
      <c r="H53" s="56">
        <v>0</v>
      </c>
      <c r="I53" s="56">
        <v>0</v>
      </c>
      <c r="J53" s="57">
        <f t="shared" si="12"/>
        <v>0</v>
      </c>
      <c r="K53" s="56">
        <v>84</v>
      </c>
      <c r="L53" s="56">
        <v>160</v>
      </c>
      <c r="M53" s="57">
        <f t="shared" si="13"/>
        <v>244</v>
      </c>
      <c r="N53" s="32">
        <f t="shared" si="9"/>
        <v>0.17702904824676491</v>
      </c>
      <c r="O53" s="32">
        <f t="shared" si="10"/>
        <v>0.28726455891994068</v>
      </c>
      <c r="P53" s="33">
        <f t="shared" si="11"/>
        <v>0.2493146290160605</v>
      </c>
      <c r="Q53" s="41"/>
      <c r="R53" s="58">
        <f t="shared" si="6"/>
        <v>43.903203965197697</v>
      </c>
      <c r="S53" s="58">
        <f t="shared" si="7"/>
        <v>71.241610612145294</v>
      </c>
      <c r="T53" s="58">
        <f t="shared" si="8"/>
        <v>61.830027995983009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3477.4902593038951</v>
      </c>
      <c r="F54" s="56">
        <v>11066.893790952025</v>
      </c>
      <c r="G54" s="57">
        <f t="shared" si="0"/>
        <v>14544.38405025592</v>
      </c>
      <c r="H54" s="56">
        <v>0</v>
      </c>
      <c r="I54" s="56">
        <v>0</v>
      </c>
      <c r="J54" s="57">
        <f t="shared" si="12"/>
        <v>0</v>
      </c>
      <c r="K54" s="56">
        <v>84</v>
      </c>
      <c r="L54" s="56">
        <v>146</v>
      </c>
      <c r="M54" s="57">
        <f t="shared" si="13"/>
        <v>230</v>
      </c>
      <c r="N54" s="32">
        <f t="shared" si="9"/>
        <v>0.16693021598040972</v>
      </c>
      <c r="O54" s="32">
        <f t="shared" si="10"/>
        <v>0.30564775162814917</v>
      </c>
      <c r="P54" s="33">
        <f t="shared" si="11"/>
        <v>0.2549856951307139</v>
      </c>
      <c r="Q54" s="41"/>
      <c r="R54" s="58">
        <f t="shared" si="6"/>
        <v>41.398693563141606</v>
      </c>
      <c r="S54" s="58">
        <f t="shared" si="7"/>
        <v>75.800642403780984</v>
      </c>
      <c r="T54" s="58">
        <f t="shared" si="8"/>
        <v>63.236452392417043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2031.7004512380604</v>
      </c>
      <c r="F55" s="56">
        <v>8454.057812941779</v>
      </c>
      <c r="G55" s="57">
        <f t="shared" si="0"/>
        <v>10485.75826417984</v>
      </c>
      <c r="H55" s="56">
        <v>0</v>
      </c>
      <c r="I55" s="56">
        <v>0</v>
      </c>
      <c r="J55" s="57">
        <f t="shared" si="12"/>
        <v>0</v>
      </c>
      <c r="K55" s="56">
        <v>84</v>
      </c>
      <c r="L55" s="56">
        <v>168</v>
      </c>
      <c r="M55" s="57">
        <f t="shared" si="13"/>
        <v>252</v>
      </c>
      <c r="N55" s="32">
        <f t="shared" si="9"/>
        <v>9.7527863442687227E-2</v>
      </c>
      <c r="O55" s="32">
        <f t="shared" si="10"/>
        <v>0.20291037377452426</v>
      </c>
      <c r="P55" s="33">
        <f t="shared" si="11"/>
        <v>0.16778287033057859</v>
      </c>
      <c r="Q55" s="41"/>
      <c r="R55" s="58">
        <f t="shared" si="6"/>
        <v>24.186910133786434</v>
      </c>
      <c r="S55" s="58">
        <f t="shared" si="7"/>
        <v>50.321772696082022</v>
      </c>
      <c r="T55" s="58">
        <f t="shared" si="8"/>
        <v>41.610151841983495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1706.2289936225923</v>
      </c>
      <c r="F56" s="56">
        <v>8215.4778777313695</v>
      </c>
      <c r="G56" s="57">
        <f t="shared" si="0"/>
        <v>9921.7068713539611</v>
      </c>
      <c r="H56" s="56">
        <v>0</v>
      </c>
      <c r="I56" s="56">
        <v>0</v>
      </c>
      <c r="J56" s="57">
        <f t="shared" si="12"/>
        <v>0</v>
      </c>
      <c r="K56" s="56">
        <v>82</v>
      </c>
      <c r="L56" s="56">
        <v>168</v>
      </c>
      <c r="M56" s="57">
        <f t="shared" si="13"/>
        <v>250</v>
      </c>
      <c r="N56" s="32">
        <f t="shared" si="9"/>
        <v>8.3901897798121183E-2</v>
      </c>
      <c r="O56" s="32">
        <f t="shared" si="10"/>
        <v>0.19718408884723909</v>
      </c>
      <c r="P56" s="33">
        <f t="shared" si="11"/>
        <v>0.1600275301831284</v>
      </c>
      <c r="Q56" s="41"/>
      <c r="R56" s="58">
        <f t="shared" si="6"/>
        <v>20.807670653934053</v>
      </c>
      <c r="S56" s="58">
        <f t="shared" si="7"/>
        <v>48.901654034115296</v>
      </c>
      <c r="T56" s="58">
        <f t="shared" si="8"/>
        <v>39.686827485415847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1422.7139008732649</v>
      </c>
      <c r="F57" s="56">
        <v>6061.7058845524998</v>
      </c>
      <c r="G57" s="57">
        <f t="shared" si="0"/>
        <v>7484.4197854257645</v>
      </c>
      <c r="H57" s="56">
        <v>0</v>
      </c>
      <c r="I57" s="56">
        <v>0</v>
      </c>
      <c r="J57" s="57">
        <f t="shared" si="12"/>
        <v>0</v>
      </c>
      <c r="K57" s="56">
        <v>84</v>
      </c>
      <c r="L57" s="56">
        <v>168</v>
      </c>
      <c r="M57" s="57">
        <f t="shared" si="13"/>
        <v>252</v>
      </c>
      <c r="N57" s="32">
        <f t="shared" si="9"/>
        <v>6.8294638098755037E-2</v>
      </c>
      <c r="O57" s="32">
        <f t="shared" si="10"/>
        <v>0.14549025260542675</v>
      </c>
      <c r="P57" s="33">
        <f t="shared" si="11"/>
        <v>0.11975838110320283</v>
      </c>
      <c r="Q57" s="41"/>
      <c r="R57" s="58">
        <f t="shared" si="6"/>
        <v>16.937070248491249</v>
      </c>
      <c r="S57" s="58">
        <f t="shared" si="7"/>
        <v>36.081582646145833</v>
      </c>
      <c r="T57" s="58">
        <f t="shared" si="8"/>
        <v>29.700078513594303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1376.2546391758333</v>
      </c>
      <c r="F58" s="61">
        <v>5677.9999999999991</v>
      </c>
      <c r="G58" s="62">
        <f t="shared" si="0"/>
        <v>7054.2546391758324</v>
      </c>
      <c r="H58" s="56">
        <v>0</v>
      </c>
      <c r="I58" s="56">
        <v>0</v>
      </c>
      <c r="J58" s="57">
        <f t="shared" si="12"/>
        <v>0</v>
      </c>
      <c r="K58" s="56">
        <v>84</v>
      </c>
      <c r="L58" s="56">
        <v>168</v>
      </c>
      <c r="M58" s="57">
        <f t="shared" si="13"/>
        <v>252</v>
      </c>
      <c r="N58" s="34">
        <f t="shared" si="9"/>
        <v>6.6064450805291539E-2</v>
      </c>
      <c r="O58" s="34">
        <f t="shared" si="10"/>
        <v>0.1362807219662058</v>
      </c>
      <c r="P58" s="35">
        <f t="shared" si="11"/>
        <v>0.11287529824590106</v>
      </c>
      <c r="Q58" s="41"/>
      <c r="R58" s="58">
        <f t="shared" si="6"/>
        <v>16.383983799712301</v>
      </c>
      <c r="S58" s="58">
        <f t="shared" si="7"/>
        <v>33.797619047619044</v>
      </c>
      <c r="T58" s="58">
        <f t="shared" si="8"/>
        <v>27.993073964983463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9794.0260818888128</v>
      </c>
      <c r="F59" s="64">
        <v>15127.526476008923</v>
      </c>
      <c r="G59" s="65">
        <f t="shared" si="0"/>
        <v>24921.552557897736</v>
      </c>
      <c r="H59" s="66">
        <v>53</v>
      </c>
      <c r="I59" s="64">
        <v>44</v>
      </c>
      <c r="J59" s="65">
        <f t="shared" si="1"/>
        <v>97</v>
      </c>
      <c r="K59" s="66">
        <v>78</v>
      </c>
      <c r="L59" s="64">
        <v>83</v>
      </c>
      <c r="M59" s="65">
        <f t="shared" si="2"/>
        <v>161</v>
      </c>
      <c r="N59" s="30">
        <f t="shared" si="9"/>
        <v>0.3180704755095094</v>
      </c>
      <c r="O59" s="30">
        <f t="shared" si="10"/>
        <v>0.50277607272031788</v>
      </c>
      <c r="P59" s="31">
        <f t="shared" si="11"/>
        <v>0.40935533110870131</v>
      </c>
      <c r="Q59" s="41"/>
      <c r="R59" s="58">
        <f t="shared" si="6"/>
        <v>74.763557877013838</v>
      </c>
      <c r="S59" s="58">
        <f t="shared" si="7"/>
        <v>119.11438170085766</v>
      </c>
      <c r="T59" s="58">
        <f t="shared" si="8"/>
        <v>96.595164953091995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9626.4198758730454</v>
      </c>
      <c r="F60" s="56">
        <v>15017.606268543603</v>
      </c>
      <c r="G60" s="57">
        <f t="shared" si="0"/>
        <v>24644.026144416646</v>
      </c>
      <c r="H60" s="55">
        <v>43</v>
      </c>
      <c r="I60" s="56">
        <v>42</v>
      </c>
      <c r="J60" s="57">
        <f t="shared" ref="J60:J69" si="20">+H60+I60</f>
        <v>85</v>
      </c>
      <c r="K60" s="55">
        <v>78</v>
      </c>
      <c r="L60" s="56">
        <v>83</v>
      </c>
      <c r="M60" s="57">
        <f t="shared" ref="M60:M70" si="21">+K60+L60</f>
        <v>161</v>
      </c>
      <c r="N60" s="32">
        <f t="shared" si="9"/>
        <v>0.33621192637164871</v>
      </c>
      <c r="O60" s="32">
        <f t="shared" si="10"/>
        <v>0.50639352132936344</v>
      </c>
      <c r="P60" s="33">
        <f t="shared" si="11"/>
        <v>0.42279759374856996</v>
      </c>
      <c r="Q60" s="41"/>
      <c r="R60" s="58">
        <f t="shared" si="6"/>
        <v>79.557189056802031</v>
      </c>
      <c r="S60" s="58">
        <f t="shared" si="7"/>
        <v>120.14085014834882</v>
      </c>
      <c r="T60" s="58">
        <f t="shared" si="8"/>
        <v>100.17896806673433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9636.5546684790734</v>
      </c>
      <c r="F61" s="56">
        <v>14489.937470125644</v>
      </c>
      <c r="G61" s="57">
        <f t="shared" si="0"/>
        <v>24126.492138604717</v>
      </c>
      <c r="H61" s="55">
        <v>43</v>
      </c>
      <c r="I61" s="56">
        <v>42</v>
      </c>
      <c r="J61" s="57">
        <f t="shared" si="20"/>
        <v>85</v>
      </c>
      <c r="K61" s="55">
        <v>78</v>
      </c>
      <c r="L61" s="56">
        <v>83</v>
      </c>
      <c r="M61" s="57">
        <f t="shared" si="21"/>
        <v>161</v>
      </c>
      <c r="N61" s="32">
        <f t="shared" si="9"/>
        <v>0.33656589370211909</v>
      </c>
      <c r="O61" s="32">
        <f t="shared" si="10"/>
        <v>0.48860053514046548</v>
      </c>
      <c r="P61" s="33">
        <f t="shared" si="11"/>
        <v>0.41391868203755006</v>
      </c>
      <c r="Q61" s="41"/>
      <c r="R61" s="58">
        <f t="shared" si="6"/>
        <v>79.640947673380765</v>
      </c>
      <c r="S61" s="58">
        <f t="shared" si="7"/>
        <v>115.91949976100516</v>
      </c>
      <c r="T61" s="58">
        <f t="shared" si="8"/>
        <v>98.075171295141132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9693.5219556604025</v>
      </c>
      <c r="F62" s="56">
        <v>13866.630870616693</v>
      </c>
      <c r="G62" s="57">
        <f t="shared" si="0"/>
        <v>23560.152826277095</v>
      </c>
      <c r="H62" s="55">
        <v>43</v>
      </c>
      <c r="I62" s="56">
        <v>42</v>
      </c>
      <c r="J62" s="57">
        <f t="shared" si="20"/>
        <v>85</v>
      </c>
      <c r="K62" s="55">
        <v>78</v>
      </c>
      <c r="L62" s="56">
        <v>83</v>
      </c>
      <c r="M62" s="57">
        <f t="shared" si="21"/>
        <v>161</v>
      </c>
      <c r="N62" s="32">
        <f t="shared" si="9"/>
        <v>0.33855553072298139</v>
      </c>
      <c r="O62" s="32">
        <f t="shared" si="10"/>
        <v>0.467582643330749</v>
      </c>
      <c r="P62" s="33">
        <f t="shared" si="11"/>
        <v>0.40420245721721615</v>
      </c>
      <c r="Q62" s="41"/>
      <c r="R62" s="58">
        <f t="shared" si="6"/>
        <v>80.111751699672752</v>
      </c>
      <c r="S62" s="58">
        <f t="shared" si="7"/>
        <v>110.93304696493354</v>
      </c>
      <c r="T62" s="58">
        <f t="shared" si="8"/>
        <v>95.772978968606083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9543.3114320420755</v>
      </c>
      <c r="F63" s="56">
        <v>13302.296678603518</v>
      </c>
      <c r="G63" s="57">
        <f t="shared" si="0"/>
        <v>22845.608110645593</v>
      </c>
      <c r="H63" s="55">
        <v>43</v>
      </c>
      <c r="I63" s="56">
        <v>42</v>
      </c>
      <c r="J63" s="57">
        <f t="shared" si="20"/>
        <v>85</v>
      </c>
      <c r="K63" s="55">
        <v>78</v>
      </c>
      <c r="L63" s="56">
        <v>83</v>
      </c>
      <c r="M63" s="57">
        <f t="shared" si="21"/>
        <v>161</v>
      </c>
      <c r="N63" s="32">
        <f t="shared" si="9"/>
        <v>0.33330928443846308</v>
      </c>
      <c r="O63" s="32">
        <f t="shared" si="10"/>
        <v>0.44855330046545444</v>
      </c>
      <c r="P63" s="33">
        <f t="shared" si="11"/>
        <v>0.39194359234569026</v>
      </c>
      <c r="Q63" s="41"/>
      <c r="R63" s="58">
        <f t="shared" si="6"/>
        <v>78.870342413570867</v>
      </c>
      <c r="S63" s="58">
        <f t="shared" si="7"/>
        <v>106.41837342882815</v>
      </c>
      <c r="T63" s="58">
        <f t="shared" si="8"/>
        <v>92.868325653030865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9511.605479766351</v>
      </c>
      <c r="F64" s="56">
        <v>12434.922615784688</v>
      </c>
      <c r="G64" s="57">
        <f t="shared" si="0"/>
        <v>21946.528095551039</v>
      </c>
      <c r="H64" s="55">
        <v>43</v>
      </c>
      <c r="I64" s="56">
        <v>79</v>
      </c>
      <c r="J64" s="57">
        <f t="shared" si="20"/>
        <v>122</v>
      </c>
      <c r="K64" s="55">
        <v>80</v>
      </c>
      <c r="L64" s="56">
        <v>83</v>
      </c>
      <c r="M64" s="57">
        <f t="shared" si="21"/>
        <v>163</v>
      </c>
      <c r="N64" s="3">
        <f t="shared" si="9"/>
        <v>0.32654509337291787</v>
      </c>
      <c r="O64" s="3">
        <f t="shared" si="10"/>
        <v>0.33029437462241523</v>
      </c>
      <c r="P64" s="4">
        <f t="shared" si="11"/>
        <v>0.3286589208031484</v>
      </c>
      <c r="Q64" s="41"/>
      <c r="R64" s="58">
        <f t="shared" si="6"/>
        <v>77.33012585175895</v>
      </c>
      <c r="S64" s="58">
        <f t="shared" si="7"/>
        <v>76.758781578917819</v>
      </c>
      <c r="T64" s="58">
        <f t="shared" si="8"/>
        <v>77.005361738775576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8956.1904318093966</v>
      </c>
      <c r="F65" s="56">
        <v>9881.0014437497885</v>
      </c>
      <c r="G65" s="57">
        <f t="shared" si="0"/>
        <v>18837.191875559183</v>
      </c>
      <c r="H65" s="55">
        <v>43</v>
      </c>
      <c r="I65" s="56">
        <v>81</v>
      </c>
      <c r="J65" s="57">
        <f t="shared" si="20"/>
        <v>124</v>
      </c>
      <c r="K65" s="55">
        <v>119</v>
      </c>
      <c r="L65" s="56">
        <v>83</v>
      </c>
      <c r="M65" s="57">
        <f t="shared" si="21"/>
        <v>202</v>
      </c>
      <c r="N65" s="3">
        <f t="shared" si="9"/>
        <v>0.23082965030436589</v>
      </c>
      <c r="O65" s="3">
        <f t="shared" si="10"/>
        <v>0.25948007993040412</v>
      </c>
      <c r="P65" s="4">
        <f t="shared" si="11"/>
        <v>0.24502070597761685</v>
      </c>
      <c r="Q65" s="41"/>
      <c r="R65" s="58">
        <f t="shared" si="6"/>
        <v>55.285126122280225</v>
      </c>
      <c r="S65" s="58">
        <f t="shared" si="7"/>
        <v>60.250008803352365</v>
      </c>
      <c r="T65" s="58">
        <f t="shared" si="8"/>
        <v>57.782797164291971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5830.9082462596771</v>
      </c>
      <c r="F66" s="56">
        <v>5416.1787898965276</v>
      </c>
      <c r="G66" s="57">
        <f t="shared" si="0"/>
        <v>11247.087036156205</v>
      </c>
      <c r="H66" s="55">
        <v>43</v>
      </c>
      <c r="I66" s="56">
        <v>81</v>
      </c>
      <c r="J66" s="57">
        <f t="shared" si="20"/>
        <v>124</v>
      </c>
      <c r="K66" s="55">
        <v>119</v>
      </c>
      <c r="L66" s="56">
        <v>83</v>
      </c>
      <c r="M66" s="57">
        <f t="shared" si="21"/>
        <v>202</v>
      </c>
      <c r="N66" s="3">
        <f t="shared" si="9"/>
        <v>0.15028114036751744</v>
      </c>
      <c r="O66" s="3">
        <f t="shared" si="10"/>
        <v>0.14223158586913151</v>
      </c>
      <c r="P66" s="4">
        <f t="shared" si="11"/>
        <v>0.1462940561414699</v>
      </c>
      <c r="Q66" s="41"/>
      <c r="R66" s="58">
        <f t="shared" si="6"/>
        <v>35.993260779380719</v>
      </c>
      <c r="S66" s="58">
        <f t="shared" si="7"/>
        <v>33.025480426198342</v>
      </c>
      <c r="T66" s="58">
        <f t="shared" si="8"/>
        <v>34.500266982074244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4593.4905940166454</v>
      </c>
      <c r="F67" s="56">
        <v>5379.4565035202431</v>
      </c>
      <c r="G67" s="57">
        <f t="shared" si="0"/>
        <v>9972.9470975368895</v>
      </c>
      <c r="H67" s="55">
        <v>43</v>
      </c>
      <c r="I67" s="56">
        <v>81</v>
      </c>
      <c r="J67" s="57">
        <f t="shared" si="20"/>
        <v>124</v>
      </c>
      <c r="K67" s="55">
        <v>109</v>
      </c>
      <c r="L67" s="56">
        <v>83</v>
      </c>
      <c r="M67" s="57">
        <f t="shared" si="21"/>
        <v>192</v>
      </c>
      <c r="N67" s="3">
        <f t="shared" si="9"/>
        <v>0.12647275864583274</v>
      </c>
      <c r="O67" s="3">
        <f t="shared" si="10"/>
        <v>0.14126724011345176</v>
      </c>
      <c r="P67" s="4">
        <f t="shared" si="11"/>
        <v>0.13404498787011948</v>
      </c>
      <c r="Q67" s="41"/>
      <c r="R67" s="58">
        <f t="shared" si="6"/>
        <v>30.220332855372668</v>
      </c>
      <c r="S67" s="58">
        <f t="shared" si="7"/>
        <v>32.801564045855145</v>
      </c>
      <c r="T67" s="58">
        <f t="shared" si="8"/>
        <v>31.559959169420537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3301.7222833506348</v>
      </c>
      <c r="F68" s="56">
        <v>5398.8049254061352</v>
      </c>
      <c r="G68" s="57">
        <f t="shared" si="0"/>
        <v>8700.5272087567701</v>
      </c>
      <c r="H68" s="55">
        <v>41</v>
      </c>
      <c r="I68" s="56">
        <v>83</v>
      </c>
      <c r="J68" s="57">
        <f t="shared" si="20"/>
        <v>124</v>
      </c>
      <c r="K68" s="55">
        <v>79</v>
      </c>
      <c r="L68" s="56">
        <v>43</v>
      </c>
      <c r="M68" s="57">
        <f t="shared" si="21"/>
        <v>122</v>
      </c>
      <c r="N68" s="3">
        <f t="shared" si="9"/>
        <v>0.11606166631575629</v>
      </c>
      <c r="O68" s="3">
        <f t="shared" si="10"/>
        <v>0.18882222039053354</v>
      </c>
      <c r="P68" s="4">
        <f t="shared" si="11"/>
        <v>0.15253378696978909</v>
      </c>
      <c r="Q68" s="41"/>
      <c r="R68" s="58">
        <f t="shared" si="6"/>
        <v>27.514352361255291</v>
      </c>
      <c r="S68" s="58">
        <f t="shared" si="7"/>
        <v>42.847658138143927</v>
      </c>
      <c r="T68" s="58">
        <f t="shared" si="8"/>
        <v>35.367996783564109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2610.585066745768</v>
      </c>
      <c r="F69" s="61">
        <v>2625.9999999999991</v>
      </c>
      <c r="G69" s="62">
        <f t="shared" si="0"/>
        <v>5236.5850667457671</v>
      </c>
      <c r="H69" s="67">
        <v>41</v>
      </c>
      <c r="I69" s="61">
        <v>83</v>
      </c>
      <c r="J69" s="62">
        <f t="shared" si="20"/>
        <v>124</v>
      </c>
      <c r="K69" s="67">
        <v>79</v>
      </c>
      <c r="L69" s="61">
        <v>49</v>
      </c>
      <c r="M69" s="62">
        <f t="shared" si="21"/>
        <v>128</v>
      </c>
      <c r="N69" s="6">
        <f t="shared" si="9"/>
        <v>9.1766910388982284E-2</v>
      </c>
      <c r="O69" s="6">
        <f t="shared" si="10"/>
        <v>8.7300531914893592E-2</v>
      </c>
      <c r="P69" s="7">
        <f t="shared" si="11"/>
        <v>8.9471450703009964E-2</v>
      </c>
      <c r="Q69" s="41"/>
      <c r="R69" s="58">
        <f t="shared" si="6"/>
        <v>21.754875556214735</v>
      </c>
      <c r="S69" s="58">
        <f t="shared" si="7"/>
        <v>19.893939393939387</v>
      </c>
      <c r="T69" s="58">
        <f t="shared" si="8"/>
        <v>20.780099471213362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20195.999999999993</v>
      </c>
      <c r="F70" s="64">
        <v>3159.5163212892498</v>
      </c>
      <c r="G70" s="65">
        <f t="shared" si="0"/>
        <v>23355.516321289244</v>
      </c>
      <c r="H70" s="66">
        <v>418</v>
      </c>
      <c r="I70" s="64">
        <v>308</v>
      </c>
      <c r="J70" s="65">
        <f>+H70+I70</f>
        <v>726</v>
      </c>
      <c r="K70" s="66">
        <v>0</v>
      </c>
      <c r="L70" s="64">
        <v>0</v>
      </c>
      <c r="M70" s="65">
        <f t="shared" si="21"/>
        <v>0</v>
      </c>
      <c r="N70" s="15">
        <f t="shared" si="9"/>
        <v>0.22368421052631571</v>
      </c>
      <c r="O70" s="15">
        <f t="shared" si="10"/>
        <v>4.7491527195906234E-2</v>
      </c>
      <c r="P70" s="16">
        <f>+G70/(J70*216+M70*248)</f>
        <v>0.14893579941644502</v>
      </c>
      <c r="Q70" s="41"/>
      <c r="R70" s="58">
        <f t="shared" si="6"/>
        <v>48.315789473684191</v>
      </c>
      <c r="S70" s="58">
        <f t="shared" si="7"/>
        <v>10.258169874315746</v>
      </c>
      <c r="T70" s="58">
        <f t="shared" si="8"/>
        <v>32.170132673952125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26171.212647031567</v>
      </c>
      <c r="F71" s="56">
        <v>4980.5557148280159</v>
      </c>
      <c r="G71" s="57">
        <f t="shared" ref="G71:G82" si="22">+E71+F71</f>
        <v>31151.768361859584</v>
      </c>
      <c r="H71" s="55">
        <v>382</v>
      </c>
      <c r="I71" s="56">
        <v>316</v>
      </c>
      <c r="J71" s="57">
        <f>+H71+I71</f>
        <v>698</v>
      </c>
      <c r="K71" s="55">
        <v>0</v>
      </c>
      <c r="L71" s="56">
        <v>0</v>
      </c>
      <c r="M71" s="57">
        <f>+K71+L71</f>
        <v>0</v>
      </c>
      <c r="N71" s="3">
        <f t="shared" si="9"/>
        <v>0.31718068459171472</v>
      </c>
      <c r="O71" s="3">
        <f t="shared" si="10"/>
        <v>7.2968760472749875E-2</v>
      </c>
      <c r="P71" s="4">
        <f t="shared" si="11"/>
        <v>0.2066205584862808</v>
      </c>
      <c r="Q71" s="41"/>
      <c r="R71" s="58">
        <f t="shared" ref="R71:R86" si="23">+E71/(H71+K71)</f>
        <v>68.511027871810384</v>
      </c>
      <c r="S71" s="58">
        <f t="shared" ref="S71:S85" si="24">+F71/(I71+L71)</f>
        <v>15.761252262113974</v>
      </c>
      <c r="T71" s="58">
        <f t="shared" ref="T71:T85" si="25">+G71/(J71+M71)</f>
        <v>44.63004063303665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34273.58213918456</v>
      </c>
      <c r="F72" s="56">
        <v>8314.5013034898111</v>
      </c>
      <c r="G72" s="57">
        <f t="shared" si="22"/>
        <v>42588.083442674368</v>
      </c>
      <c r="H72" s="55">
        <v>376</v>
      </c>
      <c r="I72" s="56">
        <v>294</v>
      </c>
      <c r="J72" s="57">
        <f t="shared" ref="J72:J83" si="26">+H72+I72</f>
        <v>670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0.42200529623700456</v>
      </c>
      <c r="O72" s="3">
        <f t="shared" si="10"/>
        <v>0.13092878091915172</v>
      </c>
      <c r="P72" s="4">
        <f t="shared" si="11"/>
        <v>0.29427918354528998</v>
      </c>
      <c r="Q72" s="41"/>
      <c r="R72" s="58">
        <f t="shared" si="23"/>
        <v>91.153143987192976</v>
      </c>
      <c r="S72" s="58">
        <f t="shared" si="24"/>
        <v>28.280616678536774</v>
      </c>
      <c r="T72" s="58">
        <f t="shared" si="25"/>
        <v>63.564303645782637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38318.955090207557</v>
      </c>
      <c r="F73" s="56">
        <v>9892.496825443126</v>
      </c>
      <c r="G73" s="57">
        <f t="shared" si="22"/>
        <v>48211.451915650687</v>
      </c>
      <c r="H73" s="55">
        <v>376</v>
      </c>
      <c r="I73" s="56">
        <v>292</v>
      </c>
      <c r="J73" s="57">
        <f t="shared" si="26"/>
        <v>668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0.47181534537785114</v>
      </c>
      <c r="O73" s="3">
        <f t="shared" ref="O73" si="29">+F73/(I73*216+L73*248)</f>
        <v>0.15684450826742652</v>
      </c>
      <c r="P73" s="4">
        <f t="shared" ref="P73" si="30">+G73/(J73*216+M73*248)</f>
        <v>0.33413348244934221</v>
      </c>
      <c r="Q73" s="41"/>
      <c r="R73" s="58">
        <f t="shared" si="23"/>
        <v>101.91211460161584</v>
      </c>
      <c r="S73" s="58">
        <f t="shared" si="24"/>
        <v>33.878413785764131</v>
      </c>
      <c r="T73" s="58">
        <f t="shared" si="25"/>
        <v>72.172832209057916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42662.243189620385</v>
      </c>
      <c r="F74" s="56">
        <v>10505.375103430841</v>
      </c>
      <c r="G74" s="57">
        <f t="shared" si="22"/>
        <v>53167.61829305123</v>
      </c>
      <c r="H74" s="55">
        <v>416</v>
      </c>
      <c r="I74" s="56">
        <v>298</v>
      </c>
      <c r="J74" s="57">
        <f t="shared" si="26"/>
        <v>714</v>
      </c>
      <c r="K74" s="55">
        <v>0</v>
      </c>
      <c r="L74" s="56">
        <v>0</v>
      </c>
      <c r="M74" s="57">
        <f t="shared" si="27"/>
        <v>0</v>
      </c>
      <c r="N74" s="3">
        <f t="shared" si="9"/>
        <v>0.4747845796565659</v>
      </c>
      <c r="O74" s="3">
        <f t="shared" si="10"/>
        <v>0.16320803976247267</v>
      </c>
      <c r="P74" s="4">
        <f t="shared" si="11"/>
        <v>0.34474283051309285</v>
      </c>
      <c r="Q74" s="41"/>
      <c r="R74" s="58">
        <f t="shared" si="23"/>
        <v>102.55346920581823</v>
      </c>
      <c r="S74" s="58">
        <f t="shared" si="24"/>
        <v>35.252936588694098</v>
      </c>
      <c r="T74" s="58">
        <f t="shared" si="25"/>
        <v>74.464451390828046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43378.89596619911</v>
      </c>
      <c r="F75" s="56">
        <v>11133.879967293171</v>
      </c>
      <c r="G75" s="57">
        <f t="shared" si="22"/>
        <v>54512.775933492281</v>
      </c>
      <c r="H75" s="55">
        <v>378</v>
      </c>
      <c r="I75" s="56">
        <v>332</v>
      </c>
      <c r="J75" s="57">
        <f t="shared" si="26"/>
        <v>710</v>
      </c>
      <c r="K75" s="55">
        <v>0</v>
      </c>
      <c r="L75" s="56">
        <v>0</v>
      </c>
      <c r="M75" s="57">
        <f t="shared" si="27"/>
        <v>0</v>
      </c>
      <c r="N75" s="3">
        <f t="shared" si="9"/>
        <v>0.53129159276649895</v>
      </c>
      <c r="O75" s="3">
        <f t="shared" si="10"/>
        <v>0.15525825478710914</v>
      </c>
      <c r="P75" s="4">
        <f t="shared" si="11"/>
        <v>0.35545628542965757</v>
      </c>
      <c r="Q75" s="41"/>
      <c r="R75" s="58">
        <f t="shared" si="23"/>
        <v>114.75898403756378</v>
      </c>
      <c r="S75" s="58">
        <f t="shared" si="24"/>
        <v>33.535783034015573</v>
      </c>
      <c r="T75" s="58">
        <f t="shared" si="25"/>
        <v>76.778557652806029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44832.270549900131</v>
      </c>
      <c r="F76" s="56">
        <v>16050.309073051827</v>
      </c>
      <c r="G76" s="57">
        <f t="shared" si="22"/>
        <v>60882.579622951962</v>
      </c>
      <c r="H76" s="55">
        <v>378</v>
      </c>
      <c r="I76" s="56">
        <v>318</v>
      </c>
      <c r="J76" s="57">
        <f t="shared" si="26"/>
        <v>696</v>
      </c>
      <c r="K76" s="55">
        <v>0</v>
      </c>
      <c r="L76" s="56">
        <v>0</v>
      </c>
      <c r="M76" s="57">
        <f t="shared" si="27"/>
        <v>0</v>
      </c>
      <c r="N76" s="3">
        <f t="shared" si="9"/>
        <v>0.54909208492431083</v>
      </c>
      <c r="O76" s="3">
        <f t="shared" si="10"/>
        <v>0.23366976870853465</v>
      </c>
      <c r="P76" s="4">
        <f t="shared" si="11"/>
        <v>0.40497671630848209</v>
      </c>
      <c r="Q76" s="41"/>
      <c r="R76" s="58">
        <f t="shared" si="23"/>
        <v>118.60389034365114</v>
      </c>
      <c r="S76" s="58">
        <f t="shared" si="24"/>
        <v>50.472670041043479</v>
      </c>
      <c r="T76" s="58">
        <f t="shared" si="25"/>
        <v>87.474970722632136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43582.734385626725</v>
      </c>
      <c r="F77" s="56">
        <v>18680.122146331923</v>
      </c>
      <c r="G77" s="57">
        <f t="shared" si="22"/>
        <v>62262.856531958649</v>
      </c>
      <c r="H77" s="55">
        <v>398</v>
      </c>
      <c r="I77" s="56">
        <v>290</v>
      </c>
      <c r="J77" s="57">
        <f t="shared" si="26"/>
        <v>688</v>
      </c>
      <c r="K77" s="55">
        <v>0</v>
      </c>
      <c r="L77" s="56">
        <v>0</v>
      </c>
      <c r="M77" s="57">
        <f t="shared" si="27"/>
        <v>0</v>
      </c>
      <c r="N77" s="3">
        <f t="shared" si="9"/>
        <v>0.50696461922606928</v>
      </c>
      <c r="O77" s="3">
        <f t="shared" si="10"/>
        <v>0.29821395508192727</v>
      </c>
      <c r="P77" s="4">
        <f t="shared" si="11"/>
        <v>0.41897378695600945</v>
      </c>
      <c r="Q77" s="41"/>
      <c r="R77" s="58">
        <f t="shared" si="23"/>
        <v>109.50435775283097</v>
      </c>
      <c r="S77" s="58">
        <f t="shared" si="24"/>
        <v>64.41421429769629</v>
      </c>
      <c r="T77" s="58">
        <f t="shared" si="25"/>
        <v>90.498337982498029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27767.67380488088</v>
      </c>
      <c r="F78" s="56">
        <v>14225.56104953117</v>
      </c>
      <c r="G78" s="57">
        <f t="shared" si="22"/>
        <v>41993.234854412047</v>
      </c>
      <c r="H78" s="55">
        <v>406</v>
      </c>
      <c r="I78" s="56">
        <v>330</v>
      </c>
      <c r="J78" s="57">
        <f t="shared" si="26"/>
        <v>736</v>
      </c>
      <c r="K78" s="55">
        <v>0</v>
      </c>
      <c r="L78" s="56">
        <v>0</v>
      </c>
      <c r="M78" s="57">
        <f t="shared" si="27"/>
        <v>0</v>
      </c>
      <c r="N78" s="3">
        <f t="shared" si="9"/>
        <v>0.31663557978563311</v>
      </c>
      <c r="O78" s="3">
        <f t="shared" si="10"/>
        <v>0.19957296646368083</v>
      </c>
      <c r="P78" s="4">
        <f t="shared" si="11"/>
        <v>0.26414826674725772</v>
      </c>
      <c r="Q78" s="41"/>
      <c r="R78" s="58">
        <f t="shared" si="23"/>
        <v>68.393285233696744</v>
      </c>
      <c r="S78" s="58">
        <f t="shared" si="24"/>
        <v>43.107760756155059</v>
      </c>
      <c r="T78" s="58">
        <f t="shared" si="25"/>
        <v>57.05602561740767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26957.177086876629</v>
      </c>
      <c r="F79" s="56">
        <v>13629.848847711219</v>
      </c>
      <c r="G79" s="57">
        <f t="shared" si="22"/>
        <v>40587.025934587844</v>
      </c>
      <c r="H79" s="55">
        <v>380</v>
      </c>
      <c r="I79" s="56">
        <v>332</v>
      </c>
      <c r="J79" s="57">
        <f t="shared" si="26"/>
        <v>712</v>
      </c>
      <c r="K79" s="55">
        <v>0</v>
      </c>
      <c r="L79" s="56">
        <v>0</v>
      </c>
      <c r="M79" s="57">
        <f t="shared" si="27"/>
        <v>0</v>
      </c>
      <c r="N79" s="3">
        <f t="shared" si="9"/>
        <v>0.32842564676993946</v>
      </c>
      <c r="O79" s="3">
        <f t="shared" si="10"/>
        <v>0.19006371106246123</v>
      </c>
      <c r="P79" s="4">
        <f t="shared" si="11"/>
        <v>0.26390856438948607</v>
      </c>
      <c r="Q79" s="41"/>
      <c r="R79" s="58">
        <f t="shared" si="23"/>
        <v>70.939939702306916</v>
      </c>
      <c r="S79" s="58">
        <f t="shared" si="24"/>
        <v>41.053761589491621</v>
      </c>
      <c r="T79" s="58">
        <f t="shared" si="25"/>
        <v>57.004249908128998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21566.144389697009</v>
      </c>
      <c r="F80" s="56">
        <v>10998.94207863814</v>
      </c>
      <c r="G80" s="57">
        <f t="shared" si="22"/>
        <v>32565.086468335146</v>
      </c>
      <c r="H80" s="55">
        <v>378</v>
      </c>
      <c r="I80" s="56">
        <v>332</v>
      </c>
      <c r="J80" s="57">
        <f t="shared" si="26"/>
        <v>710</v>
      </c>
      <c r="K80" s="55">
        <v>0</v>
      </c>
      <c r="L80" s="56">
        <v>0</v>
      </c>
      <c r="M80" s="57">
        <f t="shared" si="27"/>
        <v>0</v>
      </c>
      <c r="N80" s="3">
        <f t="shared" si="9"/>
        <v>0.26413561127886792</v>
      </c>
      <c r="O80" s="3">
        <f t="shared" si="10"/>
        <v>0.15337659078868446</v>
      </c>
      <c r="P80" s="4">
        <f t="shared" si="11"/>
        <v>0.21234406930317648</v>
      </c>
      <c r="Q80" s="41"/>
      <c r="R80" s="58">
        <f t="shared" si="23"/>
        <v>57.053292036235476</v>
      </c>
      <c r="S80" s="58">
        <f t="shared" si="24"/>
        <v>33.129343610355839</v>
      </c>
      <c r="T80" s="58">
        <f t="shared" si="25"/>
        <v>45.866318969486123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19318.803911316838</v>
      </c>
      <c r="F81" s="56">
        <v>9223.460258808951</v>
      </c>
      <c r="G81" s="57">
        <f t="shared" si="22"/>
        <v>28542.264170125789</v>
      </c>
      <c r="H81" s="55">
        <v>378</v>
      </c>
      <c r="I81" s="56">
        <v>332</v>
      </c>
      <c r="J81" s="57">
        <f t="shared" si="26"/>
        <v>710</v>
      </c>
      <c r="K81" s="55">
        <v>0</v>
      </c>
      <c r="L81" s="56">
        <v>0</v>
      </c>
      <c r="M81" s="57">
        <f t="shared" si="27"/>
        <v>0</v>
      </c>
      <c r="N81" s="3">
        <f t="shared" si="9"/>
        <v>0.23661086507099791</v>
      </c>
      <c r="O81" s="3">
        <f t="shared" ref="O81:O86" si="31">+F81/(I81*216+L81*248)</f>
        <v>0.12861808705389546</v>
      </c>
      <c r="P81" s="4">
        <f t="shared" ref="P81:P84" si="32">+G81/(J81*216+M81*248)</f>
        <v>0.1861128336601838</v>
      </c>
      <c r="Q81" s="41"/>
      <c r="R81" s="58">
        <f t="shared" si="23"/>
        <v>51.107946855335548</v>
      </c>
      <c r="S81" s="58">
        <f t="shared" si="24"/>
        <v>27.78150680364142</v>
      </c>
      <c r="T81" s="58">
        <f t="shared" si="25"/>
        <v>40.200372070599705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18119.859272979218</v>
      </c>
      <c r="F82" s="56">
        <v>7631.3293354071147</v>
      </c>
      <c r="G82" s="57">
        <f t="shared" si="22"/>
        <v>25751.188608386332</v>
      </c>
      <c r="H82" s="55">
        <v>374</v>
      </c>
      <c r="I82" s="56">
        <v>374</v>
      </c>
      <c r="J82" s="57">
        <f t="shared" si="26"/>
        <v>748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0.22430009993289782</v>
      </c>
      <c r="O82" s="3">
        <f t="shared" si="31"/>
        <v>9.4465851349365151E-2</v>
      </c>
      <c r="P82" s="4">
        <f t="shared" si="32"/>
        <v>0.15938297564113149</v>
      </c>
      <c r="Q82" s="41"/>
      <c r="R82" s="58">
        <f t="shared" si="23"/>
        <v>48.448821585505932</v>
      </c>
      <c r="S82" s="58">
        <f t="shared" si="24"/>
        <v>20.404623891462872</v>
      </c>
      <c r="T82" s="58">
        <f t="shared" si="25"/>
        <v>34.426722738484401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15415.110469465624</v>
      </c>
      <c r="F83" s="56">
        <v>6629.1058826811632</v>
      </c>
      <c r="G83" s="57">
        <f>+E83+F83</f>
        <v>22044.216352146788</v>
      </c>
      <c r="H83" s="55">
        <v>338</v>
      </c>
      <c r="I83" s="56">
        <v>334</v>
      </c>
      <c r="J83" s="57">
        <f t="shared" si="26"/>
        <v>672</v>
      </c>
      <c r="K83" s="55">
        <v>0</v>
      </c>
      <c r="L83" s="56">
        <v>0</v>
      </c>
      <c r="M83" s="57">
        <f t="shared" si="27"/>
        <v>0</v>
      </c>
      <c r="N83" s="3">
        <f t="shared" si="33"/>
        <v>0.2111427579096212</v>
      </c>
      <c r="O83" s="3">
        <f t="shared" si="31"/>
        <v>9.1887140755726918E-2</v>
      </c>
      <c r="P83" s="4">
        <f t="shared" si="32"/>
        <v>0.1518698767646797</v>
      </c>
      <c r="Q83" s="41"/>
      <c r="R83" s="58">
        <f t="shared" si="23"/>
        <v>45.606835708478179</v>
      </c>
      <c r="S83" s="58">
        <f t="shared" si="24"/>
        <v>19.847622403237015</v>
      </c>
      <c r="T83" s="58">
        <f t="shared" si="25"/>
        <v>32.803893381170816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5892.3814801349536</v>
      </c>
      <c r="F84" s="61">
        <v>6080.9999999999955</v>
      </c>
      <c r="G84" s="62">
        <f>+E84+F84</f>
        <v>11973.381480134949</v>
      </c>
      <c r="H84" s="67">
        <v>378</v>
      </c>
      <c r="I84" s="61">
        <v>334</v>
      </c>
      <c r="J84" s="62">
        <f>+H84+I84</f>
        <v>712</v>
      </c>
      <c r="K84" s="67">
        <v>0</v>
      </c>
      <c r="L84" s="61">
        <v>0</v>
      </c>
      <c r="M84" s="62">
        <f>+K84+L84</f>
        <v>0</v>
      </c>
      <c r="N84" s="6">
        <f t="shared" si="33"/>
        <v>7.2168105527813955E-2</v>
      </c>
      <c r="O84" s="6">
        <f t="shared" si="31"/>
        <v>8.4289753825681907E-2</v>
      </c>
      <c r="P84" s="7">
        <f t="shared" si="32"/>
        <v>7.7854384364173357E-2</v>
      </c>
      <c r="Q84" s="41"/>
      <c r="R84" s="58">
        <f t="shared" si="23"/>
        <v>15.588310794007814</v>
      </c>
      <c r="S84" s="58">
        <f t="shared" si="24"/>
        <v>18.206586826347291</v>
      </c>
      <c r="T84" s="58">
        <f t="shared" si="25"/>
        <v>16.816547022661446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1963.4618673706696</v>
      </c>
      <c r="F85" s="64">
        <v>1875.0838039867119</v>
      </c>
      <c r="G85" s="65">
        <f t="shared" ref="G85:G86" si="34">+E85+F85</f>
        <v>3838.5456713573813</v>
      </c>
      <c r="H85" s="71">
        <v>42</v>
      </c>
      <c r="I85" s="64">
        <v>84</v>
      </c>
      <c r="J85" s="65">
        <f>+H85+I85</f>
        <v>126</v>
      </c>
      <c r="K85" s="71">
        <v>0</v>
      </c>
      <c r="L85" s="64">
        <v>0</v>
      </c>
      <c r="M85" s="65">
        <f>+K85+L85</f>
        <v>0</v>
      </c>
      <c r="N85" s="3">
        <f t="shared" si="33"/>
        <v>0.21643098185302795</v>
      </c>
      <c r="O85" s="3">
        <f t="shared" si="31"/>
        <v>0.10334456591637521</v>
      </c>
      <c r="P85" s="4">
        <f>+G85/(J85*216+M85*248)</f>
        <v>0.14104003789525946</v>
      </c>
      <c r="Q85" s="41"/>
      <c r="R85" s="58">
        <f t="shared" si="23"/>
        <v>46.749092080254037</v>
      </c>
      <c r="S85" s="58">
        <f t="shared" si="24"/>
        <v>22.322426237937048</v>
      </c>
      <c r="T85" s="58">
        <f t="shared" si="25"/>
        <v>30.464648185376042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1502.7905938274271</v>
      </c>
      <c r="F86" s="61">
        <v>1563.9999999999993</v>
      </c>
      <c r="G86" s="62">
        <f t="shared" si="34"/>
        <v>3066.7905938274262</v>
      </c>
      <c r="H86" s="72">
        <v>46</v>
      </c>
      <c r="I86" s="61">
        <v>88</v>
      </c>
      <c r="J86" s="62">
        <f>+H86+I86</f>
        <v>134</v>
      </c>
      <c r="K86" s="72">
        <v>0</v>
      </c>
      <c r="L86" s="61">
        <v>0</v>
      </c>
      <c r="M86" s="62">
        <f>+K86+L86</f>
        <v>0</v>
      </c>
      <c r="N86" s="6">
        <f t="shared" si="33"/>
        <v>0.15124704044156875</v>
      </c>
      <c r="O86" s="6">
        <f t="shared" si="31"/>
        <v>8.2281144781144747E-2</v>
      </c>
      <c r="P86" s="7">
        <f>+G86/(J86*216+M86*248)</f>
        <v>0.10595600448546939</v>
      </c>
      <c r="Q86" s="41"/>
      <c r="R86" s="58">
        <f t="shared" si="23"/>
        <v>32.669360735378852</v>
      </c>
      <c r="S86" s="58">
        <f>+F86/(I86+L86)</f>
        <v>17.772727272727266</v>
      </c>
      <c r="T86" s="58">
        <f>+G86/(J86+M86)</f>
        <v>22.88649696886139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1754742.5668687453</v>
      </c>
    </row>
    <row r="91" spans="2:20" x14ac:dyDescent="0.25">
      <c r="C91" t="s">
        <v>112</v>
      </c>
      <c r="D91" s="78">
        <f>SUMPRODUCT((((J5:J86)*216)+((M5:M86)*248))*((D5:D86))/1000)</f>
        <v>6897436.7165599987</v>
      </c>
    </row>
    <row r="92" spans="2:20" x14ac:dyDescent="0.25">
      <c r="C92" t="s">
        <v>111</v>
      </c>
      <c r="D92" s="39">
        <f>+D90/D91</f>
        <v>0.25440502595055325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0.30610321051677847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1901.0000000000007</v>
      </c>
      <c r="F5" s="56">
        <v>616.1351908272735</v>
      </c>
      <c r="G5" s="57">
        <f>+E5+F5</f>
        <v>2517.1351908272741</v>
      </c>
      <c r="H5" s="56">
        <v>167</v>
      </c>
      <c r="I5" s="56">
        <v>167</v>
      </c>
      <c r="J5" s="57">
        <f>+H5+I5</f>
        <v>334</v>
      </c>
      <c r="K5" s="56">
        <v>0</v>
      </c>
      <c r="L5" s="56">
        <v>0</v>
      </c>
      <c r="M5" s="57">
        <f>+K5+L5</f>
        <v>0</v>
      </c>
      <c r="N5" s="32">
        <f>+E5/(H5*216+K5*248)</f>
        <v>5.2700155245065446E-2</v>
      </c>
      <c r="O5" s="32">
        <f>+F5/(I5*216+L5*248)</f>
        <v>1.7080705001864979E-2</v>
      </c>
      <c r="P5" s="33">
        <f>+G5/(J5*216+M5*248)</f>
        <v>3.489043012346521E-2</v>
      </c>
      <c r="Q5" s="41"/>
      <c r="R5" s="58">
        <f>+E5/(H5+K5)</f>
        <v>11.383233532934137</v>
      </c>
      <c r="S5" s="58">
        <f>+F5/(I5+L5)</f>
        <v>3.6894322804028352</v>
      </c>
      <c r="T5" s="58">
        <f>+G5/(J5+M5)</f>
        <v>7.536332906668485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3556.431966098356</v>
      </c>
      <c r="F6" s="56">
        <v>1073.7749712128762</v>
      </c>
      <c r="G6" s="57">
        <f t="shared" ref="G6:G70" si="0">+E6+F6</f>
        <v>4630.2069373112317</v>
      </c>
      <c r="H6" s="56">
        <v>167</v>
      </c>
      <c r="I6" s="56">
        <v>167</v>
      </c>
      <c r="J6" s="57">
        <f t="shared" ref="J6:J59" si="1">+H6+I6</f>
        <v>334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9.8592591652759923E-2</v>
      </c>
      <c r="O6" s="32">
        <f t="shared" ref="O6:O16" si="4">+F6/(I6*216+L6*248)</f>
        <v>2.9767547438813376E-2</v>
      </c>
      <c r="P6" s="33">
        <f t="shared" ref="P6:P16" si="5">+G6/(J6*216+M6*248)</f>
        <v>6.4180069545786644E-2</v>
      </c>
      <c r="Q6" s="41"/>
      <c r="R6" s="58">
        <f t="shared" ref="R6:R70" si="6">+E6/(H6+K6)</f>
        <v>21.295999796996146</v>
      </c>
      <c r="S6" s="58">
        <f t="shared" ref="S6:S70" si="7">+F6/(I6+L6)</f>
        <v>6.4297902467836892</v>
      </c>
      <c r="T6" s="58">
        <f t="shared" ref="T6:T70" si="8">+G6/(J6+M6)</f>
        <v>13.862895021889916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5928.5837531356774</v>
      </c>
      <c r="F7" s="56">
        <v>1323.1651631740808</v>
      </c>
      <c r="G7" s="57">
        <f t="shared" si="0"/>
        <v>7251.748916309758</v>
      </c>
      <c r="H7" s="56">
        <v>167</v>
      </c>
      <c r="I7" s="56">
        <v>163</v>
      </c>
      <c r="J7" s="57">
        <f t="shared" si="1"/>
        <v>330</v>
      </c>
      <c r="K7" s="56">
        <v>0</v>
      </c>
      <c r="L7" s="56">
        <v>0</v>
      </c>
      <c r="M7" s="57">
        <f t="shared" si="2"/>
        <v>0</v>
      </c>
      <c r="N7" s="32">
        <f t="shared" si="3"/>
        <v>0.16435417368417823</v>
      </c>
      <c r="O7" s="32">
        <f t="shared" si="4"/>
        <v>3.7581378186039557E-2</v>
      </c>
      <c r="P7" s="33">
        <f t="shared" si="5"/>
        <v>0.10173609590782488</v>
      </c>
      <c r="Q7" s="41"/>
      <c r="R7" s="58">
        <f t="shared" si="6"/>
        <v>35.500501515782503</v>
      </c>
      <c r="S7" s="58">
        <f t="shared" si="7"/>
        <v>8.1175776881845447</v>
      </c>
      <c r="T7" s="58">
        <f t="shared" si="8"/>
        <v>21.974996716090175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7641.161007955282</v>
      </c>
      <c r="F8" s="56">
        <v>1426.9331487667814</v>
      </c>
      <c r="G8" s="57">
        <f t="shared" si="0"/>
        <v>9068.0941567220634</v>
      </c>
      <c r="H8" s="56">
        <v>167</v>
      </c>
      <c r="I8" s="56">
        <v>145</v>
      </c>
      <c r="J8" s="57">
        <f t="shared" si="1"/>
        <v>312</v>
      </c>
      <c r="K8" s="56">
        <v>0</v>
      </c>
      <c r="L8" s="56">
        <v>0</v>
      </c>
      <c r="M8" s="57">
        <f t="shared" si="2"/>
        <v>0</v>
      </c>
      <c r="N8" s="32">
        <f t="shared" si="3"/>
        <v>0.21183081082155916</v>
      </c>
      <c r="O8" s="32">
        <f t="shared" si="4"/>
        <v>4.5559806793319967E-2</v>
      </c>
      <c r="P8" s="33">
        <f t="shared" si="5"/>
        <v>0.13455742753920441</v>
      </c>
      <c r="Q8" s="41"/>
      <c r="R8" s="58">
        <f t="shared" si="6"/>
        <v>45.755455137456778</v>
      </c>
      <c r="S8" s="58">
        <f t="shared" si="7"/>
        <v>9.8409182673571127</v>
      </c>
      <c r="T8" s="58">
        <f t="shared" si="8"/>
        <v>29.064404348468152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10602.360486796377</v>
      </c>
      <c r="F9" s="56">
        <v>1772.2071443225104</v>
      </c>
      <c r="G9" s="57">
        <f t="shared" si="0"/>
        <v>12374.567631118887</v>
      </c>
      <c r="H9" s="56">
        <v>167</v>
      </c>
      <c r="I9" s="56">
        <v>161</v>
      </c>
      <c r="J9" s="57">
        <f t="shared" si="1"/>
        <v>328</v>
      </c>
      <c r="K9" s="56">
        <v>0</v>
      </c>
      <c r="L9" s="56">
        <v>0</v>
      </c>
      <c r="M9" s="57">
        <f t="shared" si="2"/>
        <v>0</v>
      </c>
      <c r="N9" s="32">
        <f t="shared" si="3"/>
        <v>0.29392216918375408</v>
      </c>
      <c r="O9" s="32">
        <f t="shared" si="4"/>
        <v>5.0960637920477066E-2</v>
      </c>
      <c r="P9" s="33">
        <f t="shared" si="5"/>
        <v>0.1746636126795236</v>
      </c>
      <c r="Q9" s="41"/>
      <c r="R9" s="58">
        <f t="shared" si="6"/>
        <v>63.487188543690877</v>
      </c>
      <c r="S9" s="58">
        <f t="shared" si="7"/>
        <v>11.007497790823047</v>
      </c>
      <c r="T9" s="58">
        <f t="shared" si="8"/>
        <v>37.727340338777097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12065.073118439734</v>
      </c>
      <c r="F10" s="56">
        <v>2246.7861709956405</v>
      </c>
      <c r="G10" s="57">
        <f t="shared" si="0"/>
        <v>14311.859289435375</v>
      </c>
      <c r="H10" s="56">
        <v>167</v>
      </c>
      <c r="I10" s="56">
        <v>165</v>
      </c>
      <c r="J10" s="57">
        <f t="shared" si="1"/>
        <v>332</v>
      </c>
      <c r="K10" s="56">
        <v>0</v>
      </c>
      <c r="L10" s="56">
        <v>0</v>
      </c>
      <c r="M10" s="57">
        <f t="shared" si="2"/>
        <v>0</v>
      </c>
      <c r="N10" s="32">
        <f t="shared" si="3"/>
        <v>0.33447197600464995</v>
      </c>
      <c r="O10" s="32">
        <f t="shared" si="4"/>
        <v>6.3041138355657708E-2</v>
      </c>
      <c r="P10" s="33">
        <f t="shared" si="5"/>
        <v>0.19957411994415683</v>
      </c>
      <c r="Q10" s="41"/>
      <c r="R10" s="58">
        <f t="shared" si="6"/>
        <v>72.245946817004395</v>
      </c>
      <c r="S10" s="58">
        <f t="shared" si="7"/>
        <v>13.616885884822064</v>
      </c>
      <c r="T10" s="58">
        <f t="shared" si="8"/>
        <v>43.108009907937877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14802.322466876501</v>
      </c>
      <c r="F11" s="56">
        <v>2801.0778541522623</v>
      </c>
      <c r="G11" s="57">
        <f t="shared" si="0"/>
        <v>17603.400321028763</v>
      </c>
      <c r="H11" s="56">
        <v>167</v>
      </c>
      <c r="I11" s="56">
        <v>165</v>
      </c>
      <c r="J11" s="57">
        <f t="shared" si="1"/>
        <v>332</v>
      </c>
      <c r="K11" s="56">
        <v>0</v>
      </c>
      <c r="L11" s="56">
        <v>0</v>
      </c>
      <c r="M11" s="57">
        <f t="shared" si="2"/>
        <v>0</v>
      </c>
      <c r="N11" s="32">
        <f t="shared" si="3"/>
        <v>0.41035491425140003</v>
      </c>
      <c r="O11" s="32">
        <f t="shared" si="4"/>
        <v>7.8593654718076944E-2</v>
      </c>
      <c r="P11" s="33">
        <f t="shared" si="5"/>
        <v>0.24547356538694728</v>
      </c>
      <c r="Q11" s="41"/>
      <c r="R11" s="58">
        <f t="shared" si="6"/>
        <v>88.6366614783024</v>
      </c>
      <c r="S11" s="58">
        <f t="shared" si="7"/>
        <v>16.976229419104619</v>
      </c>
      <c r="T11" s="58">
        <f t="shared" si="8"/>
        <v>53.022290123580611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15275.739957303844</v>
      </c>
      <c r="F12" s="56">
        <v>2862.191582692044</v>
      </c>
      <c r="G12" s="57">
        <f t="shared" si="0"/>
        <v>18137.931539995887</v>
      </c>
      <c r="H12" s="56">
        <v>167</v>
      </c>
      <c r="I12" s="56">
        <v>165</v>
      </c>
      <c r="J12" s="57">
        <f t="shared" si="1"/>
        <v>332</v>
      </c>
      <c r="K12" s="56">
        <v>0</v>
      </c>
      <c r="L12" s="56">
        <v>0</v>
      </c>
      <c r="M12" s="57">
        <f t="shared" si="2"/>
        <v>0</v>
      </c>
      <c r="N12" s="32">
        <f t="shared" si="3"/>
        <v>0.42347915162186306</v>
      </c>
      <c r="O12" s="32">
        <f t="shared" si="4"/>
        <v>8.0308405799440069E-2</v>
      </c>
      <c r="P12" s="33">
        <f t="shared" si="5"/>
        <v>0.25292742553541786</v>
      </c>
      <c r="Q12" s="41"/>
      <c r="R12" s="58">
        <f t="shared" si="6"/>
        <v>91.471496750322416</v>
      </c>
      <c r="S12" s="58">
        <f t="shared" si="7"/>
        <v>17.346615652679056</v>
      </c>
      <c r="T12" s="58">
        <f t="shared" si="8"/>
        <v>54.632323915650261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15598.576518816031</v>
      </c>
      <c r="F13" s="56">
        <v>2902.5872114932426</v>
      </c>
      <c r="G13" s="57">
        <f t="shared" si="0"/>
        <v>18501.163730309272</v>
      </c>
      <c r="H13" s="56">
        <v>167</v>
      </c>
      <c r="I13" s="56">
        <v>166</v>
      </c>
      <c r="J13" s="57">
        <f t="shared" si="1"/>
        <v>333</v>
      </c>
      <c r="K13" s="56">
        <v>0</v>
      </c>
      <c r="L13" s="56">
        <v>0</v>
      </c>
      <c r="M13" s="57">
        <f t="shared" si="2"/>
        <v>0</v>
      </c>
      <c r="N13" s="32">
        <f t="shared" si="3"/>
        <v>0.43242893432069279</v>
      </c>
      <c r="O13" s="32">
        <f t="shared" si="4"/>
        <v>8.0951227451284094E-2</v>
      </c>
      <c r="P13" s="33">
        <f t="shared" si="5"/>
        <v>0.25721782519059716</v>
      </c>
      <c r="Q13" s="41"/>
      <c r="R13" s="58">
        <f t="shared" si="6"/>
        <v>93.404649813269643</v>
      </c>
      <c r="S13" s="58">
        <f t="shared" si="7"/>
        <v>17.485465129477365</v>
      </c>
      <c r="T13" s="58">
        <f t="shared" si="8"/>
        <v>55.559050241168983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18011.240106952231</v>
      </c>
      <c r="F14" s="56">
        <v>3689.4061880411491</v>
      </c>
      <c r="G14" s="57">
        <f t="shared" si="0"/>
        <v>21700.646294993381</v>
      </c>
      <c r="H14" s="56">
        <v>167</v>
      </c>
      <c r="I14" s="56">
        <v>166</v>
      </c>
      <c r="J14" s="57">
        <f t="shared" si="1"/>
        <v>333</v>
      </c>
      <c r="K14" s="56">
        <v>0</v>
      </c>
      <c r="L14" s="56">
        <v>0</v>
      </c>
      <c r="M14" s="57">
        <f t="shared" si="2"/>
        <v>0</v>
      </c>
      <c r="N14" s="32">
        <f t="shared" si="3"/>
        <v>0.49931359799712327</v>
      </c>
      <c r="O14" s="32">
        <f t="shared" si="4"/>
        <v>0.10289508556562776</v>
      </c>
      <c r="P14" s="33">
        <f t="shared" si="5"/>
        <v>0.30169956477301441</v>
      </c>
      <c r="Q14" s="41"/>
      <c r="R14" s="58">
        <f t="shared" si="6"/>
        <v>107.85173716737863</v>
      </c>
      <c r="S14" s="58">
        <f t="shared" si="7"/>
        <v>22.225338482175598</v>
      </c>
      <c r="T14" s="58">
        <f t="shared" si="8"/>
        <v>65.167105990971109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27850.949500553266</v>
      </c>
      <c r="F15" s="56">
        <v>8425.3932245627948</v>
      </c>
      <c r="G15" s="57">
        <f t="shared" si="0"/>
        <v>36276.342725116061</v>
      </c>
      <c r="H15" s="56">
        <v>247</v>
      </c>
      <c r="I15" s="56">
        <v>249</v>
      </c>
      <c r="J15" s="57">
        <f t="shared" si="1"/>
        <v>496</v>
      </c>
      <c r="K15" s="56">
        <v>168</v>
      </c>
      <c r="L15" s="56">
        <v>168</v>
      </c>
      <c r="M15" s="57">
        <f t="shared" si="2"/>
        <v>336</v>
      </c>
      <c r="N15" s="32">
        <f t="shared" si="3"/>
        <v>0.29311852214946182</v>
      </c>
      <c r="O15" s="32">
        <f t="shared" si="4"/>
        <v>8.8272077199761073E-2</v>
      </c>
      <c r="P15" s="33">
        <f t="shared" si="5"/>
        <v>0.19046298893815136</v>
      </c>
      <c r="Q15" s="41"/>
      <c r="R15" s="58">
        <f t="shared" si="6"/>
        <v>67.110721688080162</v>
      </c>
      <c r="S15" s="58">
        <f t="shared" si="7"/>
        <v>20.204779915018694</v>
      </c>
      <c r="T15" s="58">
        <f t="shared" si="8"/>
        <v>43.601373467687573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62548.452604643389</v>
      </c>
      <c r="F16" s="56">
        <v>17794.686915629933</v>
      </c>
      <c r="G16" s="57">
        <f t="shared" si="0"/>
        <v>80343.139520273326</v>
      </c>
      <c r="H16" s="56">
        <v>334</v>
      </c>
      <c r="I16" s="56">
        <v>292</v>
      </c>
      <c r="J16" s="57">
        <f t="shared" si="1"/>
        <v>626</v>
      </c>
      <c r="K16" s="56">
        <v>247</v>
      </c>
      <c r="L16" s="56">
        <v>287</v>
      </c>
      <c r="M16" s="57">
        <f t="shared" si="2"/>
        <v>534</v>
      </c>
      <c r="N16" s="32">
        <f t="shared" si="3"/>
        <v>0.46887895505729676</v>
      </c>
      <c r="O16" s="32">
        <f t="shared" si="4"/>
        <v>0.1325508530155379</v>
      </c>
      <c r="P16" s="33">
        <f t="shared" si="5"/>
        <v>0.30018210306175769</v>
      </c>
      <c r="Q16" s="41"/>
      <c r="R16" s="58">
        <f t="shared" si="6"/>
        <v>107.6565449305394</v>
      </c>
      <c r="S16" s="58">
        <f t="shared" si="7"/>
        <v>30.73348344668382</v>
      </c>
      <c r="T16" s="58">
        <f t="shared" si="8"/>
        <v>69.261327172649416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64583.940080499051</v>
      </c>
      <c r="F17" s="56">
        <v>20779.746989166491</v>
      </c>
      <c r="G17" s="57">
        <f t="shared" si="0"/>
        <v>85363.687069665539</v>
      </c>
      <c r="H17" s="56">
        <v>333</v>
      </c>
      <c r="I17" s="56">
        <v>276</v>
      </c>
      <c r="J17" s="57">
        <f t="shared" si="1"/>
        <v>609</v>
      </c>
      <c r="K17" s="56">
        <v>247</v>
      </c>
      <c r="L17" s="56">
        <v>287</v>
      </c>
      <c r="M17" s="57">
        <f t="shared" si="2"/>
        <v>534</v>
      </c>
      <c r="N17" s="32">
        <f t="shared" ref="N17:N81" si="9">+E17/(H17*216+K17*248)</f>
        <v>0.4849226639874088</v>
      </c>
      <c r="O17" s="32">
        <f t="shared" ref="O17:O80" si="10">+F17/(I17*216+L17*248)</f>
        <v>0.15887628439940127</v>
      </c>
      <c r="P17" s="33">
        <f t="shared" ref="P17:P80" si="11">+G17/(J17*216+M17*248)</f>
        <v>0.3233766973878896</v>
      </c>
      <c r="Q17" s="41"/>
      <c r="R17" s="58">
        <f t="shared" si="6"/>
        <v>111.35162082844664</v>
      </c>
      <c r="S17" s="58">
        <f t="shared" si="7"/>
        <v>36.908964456778847</v>
      </c>
      <c r="T17" s="58">
        <f t="shared" si="8"/>
        <v>74.683890699619894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73830.298872871135</v>
      </c>
      <c r="F18" s="56">
        <v>29717.760320788257</v>
      </c>
      <c r="G18" s="57">
        <f t="shared" si="0"/>
        <v>103548.0591936594</v>
      </c>
      <c r="H18" s="56">
        <v>335</v>
      </c>
      <c r="I18" s="56">
        <v>277</v>
      </c>
      <c r="J18" s="57">
        <f t="shared" si="1"/>
        <v>612</v>
      </c>
      <c r="K18" s="56">
        <v>247</v>
      </c>
      <c r="L18" s="56">
        <v>287</v>
      </c>
      <c r="M18" s="57">
        <f t="shared" si="2"/>
        <v>534</v>
      </c>
      <c r="N18" s="32">
        <f t="shared" si="9"/>
        <v>0.55255582320134666</v>
      </c>
      <c r="O18" s="32">
        <f t="shared" si="10"/>
        <v>0.22683927943933391</v>
      </c>
      <c r="P18" s="33">
        <f t="shared" si="11"/>
        <v>0.39130259989139082</v>
      </c>
      <c r="Q18" s="41"/>
      <c r="R18" s="58">
        <f t="shared" si="6"/>
        <v>126.85618363036278</v>
      </c>
      <c r="S18" s="58">
        <f t="shared" si="7"/>
        <v>52.691064398560741</v>
      </c>
      <c r="T18" s="58">
        <f t="shared" si="8"/>
        <v>90.356072594816226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72930.308258947814</v>
      </c>
      <c r="F19" s="56">
        <v>43420.901713353298</v>
      </c>
      <c r="G19" s="57">
        <f t="shared" si="0"/>
        <v>116351.20997230112</v>
      </c>
      <c r="H19" s="56">
        <v>335</v>
      </c>
      <c r="I19" s="56">
        <v>293</v>
      </c>
      <c r="J19" s="57">
        <f t="shared" si="1"/>
        <v>628</v>
      </c>
      <c r="K19" s="56">
        <v>247</v>
      </c>
      <c r="L19" s="56">
        <v>287</v>
      </c>
      <c r="M19" s="57">
        <f t="shared" si="2"/>
        <v>534</v>
      </c>
      <c r="N19" s="32">
        <f t="shared" si="9"/>
        <v>0.54582017317497766</v>
      </c>
      <c r="O19" s="32">
        <f t="shared" si="10"/>
        <v>0.32291841469354843</v>
      </c>
      <c r="P19" s="33">
        <f t="shared" si="11"/>
        <v>0.43401674862839867</v>
      </c>
      <c r="Q19" s="41"/>
      <c r="R19" s="58">
        <f t="shared" si="6"/>
        <v>125.30980800506498</v>
      </c>
      <c r="S19" s="58">
        <f t="shared" si="7"/>
        <v>74.863623643712586</v>
      </c>
      <c r="T19" s="58">
        <f t="shared" si="8"/>
        <v>100.13012906394245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74521.671027851204</v>
      </c>
      <c r="F20" s="56">
        <v>69695.954634181806</v>
      </c>
      <c r="G20" s="57">
        <f t="shared" si="0"/>
        <v>144217.62566203301</v>
      </c>
      <c r="H20" s="56">
        <v>335</v>
      </c>
      <c r="I20" s="56">
        <v>293</v>
      </c>
      <c r="J20" s="57">
        <f t="shared" si="1"/>
        <v>628</v>
      </c>
      <c r="K20" s="56">
        <v>244</v>
      </c>
      <c r="L20" s="56">
        <v>275</v>
      </c>
      <c r="M20" s="57">
        <f t="shared" si="2"/>
        <v>519</v>
      </c>
      <c r="N20" s="32">
        <f t="shared" si="9"/>
        <v>0.56085308438084169</v>
      </c>
      <c r="O20" s="32">
        <f t="shared" si="10"/>
        <v>0.53005562967101028</v>
      </c>
      <c r="P20" s="33">
        <f t="shared" si="11"/>
        <v>0.54553497375560978</v>
      </c>
      <c r="Q20" s="41"/>
      <c r="R20" s="58">
        <f t="shared" si="6"/>
        <v>128.70754927090019</v>
      </c>
      <c r="S20" s="58">
        <f t="shared" si="7"/>
        <v>122.70414548271445</v>
      </c>
      <c r="T20" s="58">
        <f t="shared" si="8"/>
        <v>125.73463440456234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72827.004734048955</v>
      </c>
      <c r="F21" s="56">
        <v>70388.840603660225</v>
      </c>
      <c r="G21" s="57">
        <f t="shared" si="0"/>
        <v>143215.84533770918</v>
      </c>
      <c r="H21" s="56">
        <v>335</v>
      </c>
      <c r="I21" s="56">
        <v>293</v>
      </c>
      <c r="J21" s="57">
        <f t="shared" si="1"/>
        <v>628</v>
      </c>
      <c r="K21" s="56">
        <v>253</v>
      </c>
      <c r="L21" s="56">
        <v>283</v>
      </c>
      <c r="M21" s="57">
        <f t="shared" si="2"/>
        <v>536</v>
      </c>
      <c r="N21" s="32">
        <f t="shared" si="9"/>
        <v>0.53904403077665319</v>
      </c>
      <c r="O21" s="32">
        <f t="shared" si="10"/>
        <v>0.52736784197180098</v>
      </c>
      <c r="P21" s="33">
        <f t="shared" si="11"/>
        <v>0.53324141150999782</v>
      </c>
      <c r="Q21" s="41"/>
      <c r="R21" s="58">
        <f t="shared" si="6"/>
        <v>123.85545022797442</v>
      </c>
      <c r="S21" s="58">
        <f t="shared" si="7"/>
        <v>122.20284827024345</v>
      </c>
      <c r="T21" s="58">
        <f t="shared" si="8"/>
        <v>123.03766781590136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63637.858790434992</v>
      </c>
      <c r="F22" s="56">
        <v>71101.926216024833</v>
      </c>
      <c r="G22" s="57">
        <f t="shared" si="0"/>
        <v>134739.78500645983</v>
      </c>
      <c r="H22" s="56">
        <v>335</v>
      </c>
      <c r="I22" s="56">
        <v>293</v>
      </c>
      <c r="J22" s="57">
        <f t="shared" si="1"/>
        <v>628</v>
      </c>
      <c r="K22" s="56">
        <v>255</v>
      </c>
      <c r="L22" s="56">
        <v>285</v>
      </c>
      <c r="M22" s="57">
        <f t="shared" si="2"/>
        <v>540</v>
      </c>
      <c r="N22" s="32">
        <f t="shared" si="9"/>
        <v>0.46930574329229346</v>
      </c>
      <c r="O22" s="32">
        <f t="shared" si="10"/>
        <v>0.53073813310659879</v>
      </c>
      <c r="P22" s="33">
        <f t="shared" si="11"/>
        <v>0.49983597832999405</v>
      </c>
      <c r="Q22" s="41"/>
      <c r="R22" s="58">
        <f t="shared" si="6"/>
        <v>107.86077761090677</v>
      </c>
      <c r="S22" s="58">
        <f t="shared" si="7"/>
        <v>123.01371317651355</v>
      </c>
      <c r="T22" s="58">
        <f t="shared" si="8"/>
        <v>115.35940497128411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47646.138510407938</v>
      </c>
      <c r="F23" s="56">
        <v>72049.701411719318</v>
      </c>
      <c r="G23" s="57">
        <f t="shared" si="0"/>
        <v>119695.83992212726</v>
      </c>
      <c r="H23" s="56">
        <v>337</v>
      </c>
      <c r="I23" s="56">
        <v>325</v>
      </c>
      <c r="J23" s="57">
        <f t="shared" si="1"/>
        <v>662</v>
      </c>
      <c r="K23" s="56">
        <v>251</v>
      </c>
      <c r="L23" s="56">
        <v>251</v>
      </c>
      <c r="M23" s="57">
        <f t="shared" si="2"/>
        <v>502</v>
      </c>
      <c r="N23" s="32">
        <f t="shared" si="9"/>
        <v>0.35282981716830525</v>
      </c>
      <c r="O23" s="32">
        <f t="shared" si="10"/>
        <v>0.54398481979130919</v>
      </c>
      <c r="P23" s="33">
        <f t="shared" si="11"/>
        <v>0.44748115774213143</v>
      </c>
      <c r="Q23" s="41"/>
      <c r="R23" s="58">
        <f t="shared" si="6"/>
        <v>81.030847806816226</v>
      </c>
      <c r="S23" s="58">
        <f t="shared" si="7"/>
        <v>125.08628717312382</v>
      </c>
      <c r="T23" s="58">
        <f t="shared" si="8"/>
        <v>102.83147759632925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39881.69778997809</v>
      </c>
      <c r="F24" s="56">
        <v>70380.418571413393</v>
      </c>
      <c r="G24" s="57">
        <f t="shared" si="0"/>
        <v>110262.11636139148</v>
      </c>
      <c r="H24" s="56">
        <v>327</v>
      </c>
      <c r="I24" s="56">
        <v>333</v>
      </c>
      <c r="J24" s="57">
        <f t="shared" si="1"/>
        <v>660</v>
      </c>
      <c r="K24" s="56">
        <v>251</v>
      </c>
      <c r="L24" s="56">
        <v>246</v>
      </c>
      <c r="M24" s="57">
        <f t="shared" si="2"/>
        <v>497</v>
      </c>
      <c r="N24" s="32">
        <f t="shared" si="9"/>
        <v>0.30013318625811325</v>
      </c>
      <c r="O24" s="32">
        <f t="shared" si="10"/>
        <v>0.52943084319833145</v>
      </c>
      <c r="P24" s="33">
        <f t="shared" si="11"/>
        <v>0.41480616803123771</v>
      </c>
      <c r="Q24" s="41"/>
      <c r="R24" s="58">
        <f t="shared" si="6"/>
        <v>68.999477145290811</v>
      </c>
      <c r="S24" s="58">
        <f t="shared" si="7"/>
        <v>121.55512706634437</v>
      </c>
      <c r="T24" s="58">
        <f t="shared" si="8"/>
        <v>95.300014141219947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37706.01710742744</v>
      </c>
      <c r="F25" s="56">
        <v>65811.663844055714</v>
      </c>
      <c r="G25" s="57">
        <f t="shared" si="0"/>
        <v>103517.68095148315</v>
      </c>
      <c r="H25" s="56">
        <v>315</v>
      </c>
      <c r="I25" s="56">
        <v>331</v>
      </c>
      <c r="J25" s="57">
        <f t="shared" si="1"/>
        <v>646</v>
      </c>
      <c r="K25" s="56">
        <v>251</v>
      </c>
      <c r="L25" s="56">
        <v>246</v>
      </c>
      <c r="M25" s="57">
        <f t="shared" si="2"/>
        <v>497</v>
      </c>
      <c r="N25" s="32">
        <f t="shared" si="9"/>
        <v>0.28940514174311865</v>
      </c>
      <c r="O25" s="32">
        <f t="shared" si="10"/>
        <v>0.49667680857978413</v>
      </c>
      <c r="P25" s="33">
        <f t="shared" si="11"/>
        <v>0.39391488687434606</v>
      </c>
      <c r="Q25" s="41"/>
      <c r="R25" s="58">
        <f t="shared" si="6"/>
        <v>66.61840478344071</v>
      </c>
      <c r="S25" s="58">
        <f t="shared" si="7"/>
        <v>114.05834288397871</v>
      </c>
      <c r="T25" s="58">
        <f t="shared" si="8"/>
        <v>90.566650001297603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34074.741383192857</v>
      </c>
      <c r="F26" s="56">
        <v>63052.716105952786</v>
      </c>
      <c r="G26" s="57">
        <f t="shared" si="0"/>
        <v>97127.457489145643</v>
      </c>
      <c r="H26" s="56">
        <v>333</v>
      </c>
      <c r="I26" s="56">
        <v>313</v>
      </c>
      <c r="J26" s="57">
        <f t="shared" si="1"/>
        <v>646</v>
      </c>
      <c r="K26" s="56">
        <v>251</v>
      </c>
      <c r="L26" s="56">
        <v>246</v>
      </c>
      <c r="M26" s="57">
        <f t="shared" si="2"/>
        <v>497</v>
      </c>
      <c r="N26" s="32">
        <f t="shared" si="9"/>
        <v>0.25395556122699187</v>
      </c>
      <c r="O26" s="32">
        <f t="shared" si="10"/>
        <v>0.49024006426846417</v>
      </c>
      <c r="P26" s="33">
        <f t="shared" si="11"/>
        <v>0.36959822783473484</v>
      </c>
      <c r="Q26" s="41"/>
      <c r="R26" s="58">
        <f t="shared" si="6"/>
        <v>58.347159902727498</v>
      </c>
      <c r="S26" s="58">
        <f t="shared" si="7"/>
        <v>112.79555654016599</v>
      </c>
      <c r="T26" s="58">
        <f t="shared" si="8"/>
        <v>84.975903315088047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28894.842504544562</v>
      </c>
      <c r="F27" s="56">
        <v>60288.664763300985</v>
      </c>
      <c r="G27" s="57">
        <f t="shared" si="0"/>
        <v>89183.507267845547</v>
      </c>
      <c r="H27" s="56">
        <v>337</v>
      </c>
      <c r="I27" s="56">
        <v>335</v>
      </c>
      <c r="J27" s="57">
        <f t="shared" si="1"/>
        <v>672</v>
      </c>
      <c r="K27" s="56">
        <v>251</v>
      </c>
      <c r="L27" s="56">
        <v>246</v>
      </c>
      <c r="M27" s="57">
        <f t="shared" si="2"/>
        <v>497</v>
      </c>
      <c r="N27" s="32">
        <f t="shared" si="9"/>
        <v>0.21397247115332169</v>
      </c>
      <c r="O27" s="32">
        <f t="shared" si="10"/>
        <v>0.4520474533868768</v>
      </c>
      <c r="P27" s="33">
        <f t="shared" si="11"/>
        <v>0.33226843934549471</v>
      </c>
      <c r="Q27" s="41"/>
      <c r="R27" s="58">
        <f t="shared" si="6"/>
        <v>49.140888613171022</v>
      </c>
      <c r="S27" s="58">
        <f t="shared" si="7"/>
        <v>103.76706499707571</v>
      </c>
      <c r="T27" s="58">
        <f t="shared" si="8"/>
        <v>76.290425378824253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14651.06861340005</v>
      </c>
      <c r="F28" s="56">
        <v>12374.56744747636</v>
      </c>
      <c r="G28" s="57">
        <f t="shared" si="0"/>
        <v>27025.636060876408</v>
      </c>
      <c r="H28" s="56">
        <v>168</v>
      </c>
      <c r="I28" s="56">
        <v>168</v>
      </c>
      <c r="J28" s="57">
        <f t="shared" si="1"/>
        <v>336</v>
      </c>
      <c r="K28" s="56">
        <v>0</v>
      </c>
      <c r="L28" s="56">
        <v>0</v>
      </c>
      <c r="M28" s="57">
        <f t="shared" si="2"/>
        <v>0</v>
      </c>
      <c r="N28" s="32">
        <f t="shared" si="9"/>
        <v>0.40374417475198549</v>
      </c>
      <c r="O28" s="32">
        <f t="shared" si="10"/>
        <v>0.34100990540885029</v>
      </c>
      <c r="P28" s="33">
        <f t="shared" si="11"/>
        <v>0.37237704008041789</v>
      </c>
      <c r="Q28" s="41"/>
      <c r="R28" s="58">
        <f t="shared" si="6"/>
        <v>87.208741746428871</v>
      </c>
      <c r="S28" s="58">
        <f t="shared" si="7"/>
        <v>73.658139568311668</v>
      </c>
      <c r="T28" s="58">
        <f t="shared" si="8"/>
        <v>80.433440657370255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15348.382952194275</v>
      </c>
      <c r="F29" s="56">
        <v>9955.6750062976098</v>
      </c>
      <c r="G29" s="57">
        <f t="shared" si="0"/>
        <v>25304.057958491885</v>
      </c>
      <c r="H29" s="56">
        <v>168</v>
      </c>
      <c r="I29" s="56">
        <v>168</v>
      </c>
      <c r="J29" s="57">
        <f t="shared" si="1"/>
        <v>336</v>
      </c>
      <c r="K29" s="56">
        <v>0</v>
      </c>
      <c r="L29" s="56">
        <v>0</v>
      </c>
      <c r="M29" s="57">
        <f t="shared" si="2"/>
        <v>0</v>
      </c>
      <c r="N29" s="32">
        <f t="shared" si="9"/>
        <v>0.42296028858560064</v>
      </c>
      <c r="O29" s="32">
        <f t="shared" si="10"/>
        <v>0.27435171423880095</v>
      </c>
      <c r="P29" s="33">
        <f t="shared" si="11"/>
        <v>0.34865600141220082</v>
      </c>
      <c r="Q29" s="41"/>
      <c r="R29" s="58">
        <f t="shared" si="6"/>
        <v>91.359422334489736</v>
      </c>
      <c r="S29" s="58">
        <f t="shared" si="7"/>
        <v>59.259970275581011</v>
      </c>
      <c r="T29" s="58">
        <f t="shared" si="8"/>
        <v>75.309696305035374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15015.798523954965</v>
      </c>
      <c r="F30" s="56">
        <v>9652.4597804757886</v>
      </c>
      <c r="G30" s="57">
        <f t="shared" si="0"/>
        <v>24668.258304430754</v>
      </c>
      <c r="H30" s="56">
        <v>168</v>
      </c>
      <c r="I30" s="56">
        <v>168</v>
      </c>
      <c r="J30" s="57">
        <f t="shared" si="1"/>
        <v>336</v>
      </c>
      <c r="K30" s="56">
        <v>0</v>
      </c>
      <c r="L30" s="56">
        <v>0</v>
      </c>
      <c r="M30" s="57">
        <f t="shared" si="2"/>
        <v>0</v>
      </c>
      <c r="N30" s="32">
        <f t="shared" si="9"/>
        <v>0.41379515332768313</v>
      </c>
      <c r="O30" s="32">
        <f t="shared" si="10"/>
        <v>0.26599591546725609</v>
      </c>
      <c r="P30" s="33">
        <f t="shared" si="11"/>
        <v>0.33989553439746961</v>
      </c>
      <c r="Q30" s="41"/>
      <c r="R30" s="58">
        <f t="shared" si="6"/>
        <v>89.379753118779561</v>
      </c>
      <c r="S30" s="58">
        <f t="shared" si="7"/>
        <v>57.455117740927314</v>
      </c>
      <c r="T30" s="58">
        <f t="shared" si="8"/>
        <v>73.417435429853441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13893.237419608286</v>
      </c>
      <c r="F31" s="56">
        <v>8332.596859017749</v>
      </c>
      <c r="G31" s="57">
        <f t="shared" si="0"/>
        <v>22225.834278626033</v>
      </c>
      <c r="H31" s="56">
        <v>164</v>
      </c>
      <c r="I31" s="56">
        <v>168</v>
      </c>
      <c r="J31" s="57">
        <f t="shared" si="1"/>
        <v>332</v>
      </c>
      <c r="K31" s="56">
        <v>0</v>
      </c>
      <c r="L31" s="56">
        <v>0</v>
      </c>
      <c r="M31" s="57">
        <f t="shared" si="2"/>
        <v>0</v>
      </c>
      <c r="N31" s="32">
        <f t="shared" si="9"/>
        <v>0.39219843664205867</v>
      </c>
      <c r="O31" s="32">
        <f t="shared" si="10"/>
        <v>0.22962403160873426</v>
      </c>
      <c r="P31" s="33">
        <f t="shared" si="11"/>
        <v>0.30993187023965352</v>
      </c>
      <c r="Q31" s="41"/>
      <c r="R31" s="58">
        <f t="shared" si="6"/>
        <v>84.714862314684666</v>
      </c>
      <c r="S31" s="58">
        <f t="shared" si="7"/>
        <v>49.598790827486603</v>
      </c>
      <c r="T31" s="58">
        <f t="shared" si="8"/>
        <v>66.945283971765164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13253.588403539447</v>
      </c>
      <c r="F32" s="56">
        <v>7340.5368587663133</v>
      </c>
      <c r="G32" s="57">
        <f t="shared" si="0"/>
        <v>20594.125262305759</v>
      </c>
      <c r="H32" s="56">
        <v>158</v>
      </c>
      <c r="I32" s="56">
        <v>168</v>
      </c>
      <c r="J32" s="57">
        <f t="shared" si="1"/>
        <v>326</v>
      </c>
      <c r="K32" s="56">
        <v>0</v>
      </c>
      <c r="L32" s="56">
        <v>0</v>
      </c>
      <c r="M32" s="57">
        <f t="shared" si="2"/>
        <v>0</v>
      </c>
      <c r="N32" s="32">
        <f t="shared" si="9"/>
        <v>0.38834940235406257</v>
      </c>
      <c r="O32" s="32">
        <f t="shared" si="10"/>
        <v>0.20228551749245793</v>
      </c>
      <c r="P32" s="33">
        <f t="shared" si="11"/>
        <v>0.29246371935789817</v>
      </c>
      <c r="Q32" s="41"/>
      <c r="R32" s="58">
        <f t="shared" si="6"/>
        <v>83.883470908477506</v>
      </c>
      <c r="S32" s="58">
        <f t="shared" si="7"/>
        <v>43.693671778370913</v>
      </c>
      <c r="T32" s="58">
        <f t="shared" si="8"/>
        <v>63.172163381306007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9063.1268505245553</v>
      </c>
      <c r="F33" s="56">
        <v>5016.6170097289487</v>
      </c>
      <c r="G33" s="57">
        <f t="shared" si="0"/>
        <v>14079.743860253504</v>
      </c>
      <c r="H33" s="56">
        <v>162</v>
      </c>
      <c r="I33" s="56">
        <v>156</v>
      </c>
      <c r="J33" s="57">
        <f t="shared" si="1"/>
        <v>318</v>
      </c>
      <c r="K33" s="56">
        <v>0</v>
      </c>
      <c r="L33" s="56">
        <v>0</v>
      </c>
      <c r="M33" s="57">
        <f t="shared" si="2"/>
        <v>0</v>
      </c>
      <c r="N33" s="32">
        <f t="shared" si="9"/>
        <v>0.25900568274247127</v>
      </c>
      <c r="O33" s="32">
        <f t="shared" si="10"/>
        <v>0.1488787099278534</v>
      </c>
      <c r="P33" s="33">
        <f t="shared" si="11"/>
        <v>0.20498113004096064</v>
      </c>
      <c r="Q33" s="41"/>
      <c r="R33" s="58">
        <f t="shared" si="6"/>
        <v>55.945227472373801</v>
      </c>
      <c r="S33" s="58">
        <f t="shared" si="7"/>
        <v>32.157801344416335</v>
      </c>
      <c r="T33" s="58">
        <f t="shared" si="8"/>
        <v>44.275924088847496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3822.5607148100494</v>
      </c>
      <c r="F34" s="56">
        <v>2976.8325694436476</v>
      </c>
      <c r="G34" s="57">
        <f t="shared" si="0"/>
        <v>6799.3932842536969</v>
      </c>
      <c r="H34" s="56">
        <v>168</v>
      </c>
      <c r="I34" s="56">
        <v>168</v>
      </c>
      <c r="J34" s="57">
        <f t="shared" si="1"/>
        <v>336</v>
      </c>
      <c r="K34" s="56">
        <v>0</v>
      </c>
      <c r="L34" s="56">
        <v>0</v>
      </c>
      <c r="M34" s="57">
        <f t="shared" si="2"/>
        <v>0</v>
      </c>
      <c r="N34" s="32">
        <f t="shared" si="9"/>
        <v>0.10533952587108822</v>
      </c>
      <c r="O34" s="32">
        <f t="shared" si="10"/>
        <v>8.2033525392516737E-2</v>
      </c>
      <c r="P34" s="33">
        <f t="shared" si="11"/>
        <v>9.3686525631802478E-2</v>
      </c>
      <c r="Q34" s="41"/>
      <c r="R34" s="58">
        <f t="shared" si="6"/>
        <v>22.753337588155055</v>
      </c>
      <c r="S34" s="58">
        <f t="shared" si="7"/>
        <v>17.719241484783616</v>
      </c>
      <c r="T34" s="58">
        <f t="shared" si="8"/>
        <v>20.236289536469336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1702.3417367978445</v>
      </c>
      <c r="F35" s="56">
        <v>1891.0952765054476</v>
      </c>
      <c r="G35" s="57">
        <f t="shared" si="0"/>
        <v>3593.4370133032921</v>
      </c>
      <c r="H35" s="56">
        <v>166</v>
      </c>
      <c r="I35" s="56">
        <v>168</v>
      </c>
      <c r="J35" s="57">
        <f t="shared" si="1"/>
        <v>334</v>
      </c>
      <c r="K35" s="56">
        <v>0</v>
      </c>
      <c r="L35" s="56">
        <v>0</v>
      </c>
      <c r="M35" s="57">
        <f t="shared" si="2"/>
        <v>0</v>
      </c>
      <c r="N35" s="32">
        <f t="shared" si="9"/>
        <v>4.747717918334015E-2</v>
      </c>
      <c r="O35" s="32">
        <f t="shared" si="10"/>
        <v>5.2113516217632487E-2</v>
      </c>
      <c r="P35" s="33">
        <f t="shared" si="11"/>
        <v>4.9809228949091983E-2</v>
      </c>
      <c r="Q35" s="41"/>
      <c r="R35" s="58">
        <f t="shared" si="6"/>
        <v>10.255070703601474</v>
      </c>
      <c r="S35" s="58">
        <f t="shared" si="7"/>
        <v>11.256519503008617</v>
      </c>
      <c r="T35" s="58">
        <f t="shared" si="8"/>
        <v>10.758793453003868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328.09238756322583</v>
      </c>
      <c r="F36" s="61">
        <v>530</v>
      </c>
      <c r="G36" s="62">
        <f t="shared" si="0"/>
        <v>858.09238756322588</v>
      </c>
      <c r="H36" s="61">
        <v>166</v>
      </c>
      <c r="I36" s="61">
        <v>168</v>
      </c>
      <c r="J36" s="62">
        <f t="shared" si="1"/>
        <v>334</v>
      </c>
      <c r="K36" s="61">
        <v>0</v>
      </c>
      <c r="L36" s="61">
        <v>0</v>
      </c>
      <c r="M36" s="62">
        <f t="shared" si="2"/>
        <v>0</v>
      </c>
      <c r="N36" s="34">
        <f t="shared" si="9"/>
        <v>9.1502785464978205E-3</v>
      </c>
      <c r="O36" s="34">
        <f t="shared" si="10"/>
        <v>1.4605379188712521E-2</v>
      </c>
      <c r="P36" s="35">
        <f t="shared" si="11"/>
        <v>1.1894161504258509E-2</v>
      </c>
      <c r="Q36" s="41"/>
      <c r="R36" s="58">
        <f t="shared" si="6"/>
        <v>1.976460166043529</v>
      </c>
      <c r="S36" s="58">
        <f t="shared" si="7"/>
        <v>3.1547619047619047</v>
      </c>
      <c r="T36" s="58">
        <f t="shared" si="8"/>
        <v>2.569138884919838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9596.8784418368687</v>
      </c>
      <c r="F37" s="64">
        <v>23130.979796108495</v>
      </c>
      <c r="G37" s="65">
        <f t="shared" si="0"/>
        <v>32727.858237945366</v>
      </c>
      <c r="H37" s="64">
        <v>84</v>
      </c>
      <c r="I37" s="64">
        <v>86</v>
      </c>
      <c r="J37" s="65">
        <f t="shared" si="1"/>
        <v>170</v>
      </c>
      <c r="K37" s="64">
        <v>168</v>
      </c>
      <c r="L37" s="64">
        <v>168</v>
      </c>
      <c r="M37" s="65">
        <f t="shared" si="2"/>
        <v>336</v>
      </c>
      <c r="N37" s="30">
        <f t="shared" si="9"/>
        <v>0.16046145067276732</v>
      </c>
      <c r="O37" s="30">
        <f t="shared" si="10"/>
        <v>0.38398040830193386</v>
      </c>
      <c r="P37" s="31">
        <f t="shared" si="11"/>
        <v>0.27262310274178131</v>
      </c>
      <c r="Q37" s="41"/>
      <c r="R37" s="58">
        <f t="shared" si="6"/>
        <v>38.082850959670111</v>
      </c>
      <c r="S37" s="58">
        <f t="shared" si="7"/>
        <v>91.066849590978322</v>
      </c>
      <c r="T37" s="58">
        <f t="shared" si="8"/>
        <v>64.679561735069896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9420.2006409330825</v>
      </c>
      <c r="F38" s="56">
        <v>22694.962730492844</v>
      </c>
      <c r="G38" s="57">
        <f t="shared" si="0"/>
        <v>32115.163371425926</v>
      </c>
      <c r="H38" s="56">
        <v>84</v>
      </c>
      <c r="I38" s="56">
        <v>84</v>
      </c>
      <c r="J38" s="57">
        <f t="shared" ref="J38:J47" si="12">+H38+I38</f>
        <v>168</v>
      </c>
      <c r="K38" s="56">
        <v>168</v>
      </c>
      <c r="L38" s="56">
        <v>168</v>
      </c>
      <c r="M38" s="57">
        <f t="shared" ref="M38:M47" si="13">+K38+L38</f>
        <v>336</v>
      </c>
      <c r="N38" s="32">
        <f t="shared" si="9"/>
        <v>0.15750736759184528</v>
      </c>
      <c r="O38" s="32">
        <f t="shared" si="10"/>
        <v>0.37946366256174496</v>
      </c>
      <c r="P38" s="33">
        <f t="shared" si="11"/>
        <v>0.26848551507679513</v>
      </c>
      <c r="Q38" s="41"/>
      <c r="R38" s="58">
        <f t="shared" si="6"/>
        <v>37.381748575131283</v>
      </c>
      <c r="S38" s="58">
        <f t="shared" si="7"/>
        <v>90.05937591465414</v>
      </c>
      <c r="T38" s="58">
        <f t="shared" si="8"/>
        <v>63.720562244892712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9285.9095106923032</v>
      </c>
      <c r="F39" s="56">
        <v>22223.319529121531</v>
      </c>
      <c r="G39" s="57">
        <f t="shared" si="0"/>
        <v>31509.229039813836</v>
      </c>
      <c r="H39" s="56">
        <v>84</v>
      </c>
      <c r="I39" s="56">
        <v>84</v>
      </c>
      <c r="J39" s="57">
        <f t="shared" si="12"/>
        <v>168</v>
      </c>
      <c r="K39" s="56">
        <v>168</v>
      </c>
      <c r="L39" s="56">
        <v>172</v>
      </c>
      <c r="M39" s="57">
        <f t="shared" si="13"/>
        <v>340</v>
      </c>
      <c r="N39" s="32">
        <f t="shared" si="9"/>
        <v>0.15526199690162359</v>
      </c>
      <c r="O39" s="32">
        <f t="shared" si="10"/>
        <v>0.36551512383423568</v>
      </c>
      <c r="P39" s="33">
        <f t="shared" si="11"/>
        <v>0.26125322565512932</v>
      </c>
      <c r="Q39" s="41"/>
      <c r="R39" s="58">
        <f t="shared" si="6"/>
        <v>36.848847264651994</v>
      </c>
      <c r="S39" s="58">
        <f t="shared" si="7"/>
        <v>86.809841910630979</v>
      </c>
      <c r="T39" s="58">
        <f t="shared" si="8"/>
        <v>62.026041416956367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9181.6987655254525</v>
      </c>
      <c r="F40" s="56">
        <v>21874.60638124371</v>
      </c>
      <c r="G40" s="57">
        <f t="shared" si="0"/>
        <v>31056.305146769162</v>
      </c>
      <c r="H40" s="56">
        <v>80</v>
      </c>
      <c r="I40" s="56">
        <v>84</v>
      </c>
      <c r="J40" s="57">
        <f t="shared" si="12"/>
        <v>164</v>
      </c>
      <c r="K40" s="56">
        <v>166</v>
      </c>
      <c r="L40" s="56">
        <v>168</v>
      </c>
      <c r="M40" s="57">
        <f t="shared" si="13"/>
        <v>334</v>
      </c>
      <c r="N40" s="32">
        <f t="shared" si="9"/>
        <v>0.15709175276357537</v>
      </c>
      <c r="O40" s="32">
        <f t="shared" si="10"/>
        <v>0.36574716394535361</v>
      </c>
      <c r="P40" s="33">
        <f t="shared" si="11"/>
        <v>0.26261927637303106</v>
      </c>
      <c r="Q40" s="41"/>
      <c r="R40" s="58">
        <f t="shared" si="6"/>
        <v>37.323978721648182</v>
      </c>
      <c r="S40" s="58">
        <f t="shared" si="7"/>
        <v>86.803993576363922</v>
      </c>
      <c r="T40" s="58">
        <f t="shared" si="8"/>
        <v>62.362058527648919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9013.2007630506869</v>
      </c>
      <c r="F41" s="56">
        <v>21551.645320789776</v>
      </c>
      <c r="G41" s="57">
        <f t="shared" si="0"/>
        <v>30564.846083840464</v>
      </c>
      <c r="H41" s="56">
        <v>86</v>
      </c>
      <c r="I41" s="56">
        <v>84</v>
      </c>
      <c r="J41" s="57">
        <f t="shared" si="12"/>
        <v>170</v>
      </c>
      <c r="K41" s="56">
        <v>166</v>
      </c>
      <c r="L41" s="56">
        <v>168</v>
      </c>
      <c r="M41" s="57">
        <f t="shared" si="13"/>
        <v>334</v>
      </c>
      <c r="N41" s="32">
        <f t="shared" si="9"/>
        <v>0.1508636978282453</v>
      </c>
      <c r="O41" s="32">
        <f t="shared" si="10"/>
        <v>0.36034719971893014</v>
      </c>
      <c r="P41" s="33">
        <f t="shared" si="11"/>
        <v>0.25566152037473622</v>
      </c>
      <c r="Q41" s="41"/>
      <c r="R41" s="58">
        <f t="shared" si="6"/>
        <v>35.766669694645586</v>
      </c>
      <c r="S41" s="58">
        <f t="shared" si="7"/>
        <v>85.5224020666261</v>
      </c>
      <c r="T41" s="58">
        <f t="shared" si="8"/>
        <v>60.644535880635843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6856.5310164280363</v>
      </c>
      <c r="F42" s="56">
        <v>18185.542042869063</v>
      </c>
      <c r="G42" s="57">
        <f t="shared" si="0"/>
        <v>25042.073059297101</v>
      </c>
      <c r="H42" s="56">
        <v>0</v>
      </c>
      <c r="I42" s="56">
        <v>0</v>
      </c>
      <c r="J42" s="57">
        <f t="shared" si="12"/>
        <v>0</v>
      </c>
      <c r="K42" s="56">
        <v>166</v>
      </c>
      <c r="L42" s="56">
        <v>168</v>
      </c>
      <c r="M42" s="57">
        <f t="shared" si="13"/>
        <v>334</v>
      </c>
      <c r="N42" s="32">
        <f t="shared" si="9"/>
        <v>0.16655001497347544</v>
      </c>
      <c r="O42" s="32">
        <f t="shared" si="10"/>
        <v>0.43648094380926133</v>
      </c>
      <c r="P42" s="33">
        <f t="shared" si="11"/>
        <v>0.30232365582500847</v>
      </c>
      <c r="Q42" s="41"/>
      <c r="R42" s="58">
        <f t="shared" si="6"/>
        <v>41.304403713421905</v>
      </c>
      <c r="S42" s="58">
        <f t="shared" si="7"/>
        <v>108.24727406469681</v>
      </c>
      <c r="T42" s="58">
        <f t="shared" si="8"/>
        <v>74.976266644602106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6288.9920469039116</v>
      </c>
      <c r="F43" s="56">
        <v>15526.460778315508</v>
      </c>
      <c r="G43" s="57">
        <f t="shared" si="0"/>
        <v>21815.452825219421</v>
      </c>
      <c r="H43" s="56">
        <v>0</v>
      </c>
      <c r="I43" s="56">
        <v>0</v>
      </c>
      <c r="J43" s="57">
        <f t="shared" si="12"/>
        <v>0</v>
      </c>
      <c r="K43" s="56">
        <v>166</v>
      </c>
      <c r="L43" s="56">
        <v>168</v>
      </c>
      <c r="M43" s="57">
        <f t="shared" si="13"/>
        <v>334</v>
      </c>
      <c r="N43" s="32">
        <f t="shared" si="9"/>
        <v>0.15276408975184394</v>
      </c>
      <c r="O43" s="32">
        <f t="shared" si="10"/>
        <v>0.37265890884973857</v>
      </c>
      <c r="P43" s="33">
        <f t="shared" si="11"/>
        <v>0.26336986702264126</v>
      </c>
      <c r="Q43" s="41"/>
      <c r="R43" s="58">
        <f t="shared" si="6"/>
        <v>37.8854942584573</v>
      </c>
      <c r="S43" s="58">
        <f t="shared" si="7"/>
        <v>92.419409394735169</v>
      </c>
      <c r="T43" s="58">
        <f t="shared" si="8"/>
        <v>65.315727021615032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6140.4197640979028</v>
      </c>
      <c r="F44" s="56">
        <v>14954.639585147341</v>
      </c>
      <c r="G44" s="57">
        <f t="shared" si="0"/>
        <v>21095.059349245243</v>
      </c>
      <c r="H44" s="56">
        <v>0</v>
      </c>
      <c r="I44" s="56">
        <v>0</v>
      </c>
      <c r="J44" s="57">
        <f t="shared" si="12"/>
        <v>0</v>
      </c>
      <c r="K44" s="56">
        <v>166</v>
      </c>
      <c r="L44" s="56">
        <v>168</v>
      </c>
      <c r="M44" s="57">
        <f t="shared" si="13"/>
        <v>334</v>
      </c>
      <c r="N44" s="32">
        <f t="shared" si="9"/>
        <v>0.14915516333312046</v>
      </c>
      <c r="O44" s="32">
        <f t="shared" si="10"/>
        <v>0.35893432184013396</v>
      </c>
      <c r="P44" s="33">
        <f t="shared" si="11"/>
        <v>0.25467282389952245</v>
      </c>
      <c r="Q44" s="41"/>
      <c r="R44" s="58">
        <f t="shared" si="6"/>
        <v>36.990480506613871</v>
      </c>
      <c r="S44" s="58">
        <f t="shared" si="7"/>
        <v>89.015711816353218</v>
      </c>
      <c r="T44" s="58">
        <f t="shared" si="8"/>
        <v>63.158860327081563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6239.4424174295464</v>
      </c>
      <c r="F45" s="56">
        <v>14093.146016853325</v>
      </c>
      <c r="G45" s="57">
        <f t="shared" si="0"/>
        <v>20332.588434282872</v>
      </c>
      <c r="H45" s="56">
        <v>0</v>
      </c>
      <c r="I45" s="56">
        <v>0</v>
      </c>
      <c r="J45" s="57">
        <f t="shared" si="12"/>
        <v>0</v>
      </c>
      <c r="K45" s="56">
        <v>166</v>
      </c>
      <c r="L45" s="56">
        <v>168</v>
      </c>
      <c r="M45" s="57">
        <f t="shared" si="13"/>
        <v>334</v>
      </c>
      <c r="N45" s="32">
        <f t="shared" si="9"/>
        <v>0.15156049401062832</v>
      </c>
      <c r="O45" s="32">
        <f t="shared" si="10"/>
        <v>0.33825715286226299</v>
      </c>
      <c r="P45" s="33">
        <f t="shared" si="11"/>
        <v>0.24546779546893557</v>
      </c>
      <c r="Q45" s="41"/>
      <c r="R45" s="58">
        <f t="shared" si="6"/>
        <v>37.58700251463582</v>
      </c>
      <c r="S45" s="58">
        <f t="shared" si="7"/>
        <v>83.887773909841215</v>
      </c>
      <c r="T45" s="58">
        <f t="shared" si="8"/>
        <v>60.876013276296021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6290.8050424228431</v>
      </c>
      <c r="F46" s="56">
        <v>13817.297242299652</v>
      </c>
      <c r="G46" s="57">
        <f t="shared" si="0"/>
        <v>20108.102284722496</v>
      </c>
      <c r="H46" s="56">
        <v>0</v>
      </c>
      <c r="I46" s="56">
        <v>0</v>
      </c>
      <c r="J46" s="57">
        <f t="shared" si="12"/>
        <v>0</v>
      </c>
      <c r="K46" s="56">
        <v>166</v>
      </c>
      <c r="L46" s="56">
        <v>168</v>
      </c>
      <c r="M46" s="57">
        <f t="shared" si="13"/>
        <v>334</v>
      </c>
      <c r="N46" s="32">
        <f t="shared" si="9"/>
        <v>0.15280812870245927</v>
      </c>
      <c r="O46" s="32">
        <f t="shared" si="10"/>
        <v>0.33163635854213835</v>
      </c>
      <c r="P46" s="33">
        <f t="shared" si="11"/>
        <v>0.24275765748409425</v>
      </c>
      <c r="Q46" s="41"/>
      <c r="R46" s="58">
        <f t="shared" si="6"/>
        <v>37.896415918209897</v>
      </c>
      <c r="S46" s="58">
        <f t="shared" si="7"/>
        <v>82.245816918450302</v>
      </c>
      <c r="T46" s="58">
        <f t="shared" si="8"/>
        <v>60.203899056055377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6439.9900275018581</v>
      </c>
      <c r="F47" s="56">
        <v>13488.453741416883</v>
      </c>
      <c r="G47" s="57">
        <f t="shared" si="0"/>
        <v>19928.44376891874</v>
      </c>
      <c r="H47" s="56">
        <v>0</v>
      </c>
      <c r="I47" s="56">
        <v>0</v>
      </c>
      <c r="J47" s="57">
        <f t="shared" si="12"/>
        <v>0</v>
      </c>
      <c r="K47" s="56">
        <v>166</v>
      </c>
      <c r="L47" s="56">
        <v>168</v>
      </c>
      <c r="M47" s="57">
        <f t="shared" si="13"/>
        <v>334</v>
      </c>
      <c r="N47" s="32">
        <f t="shared" si="9"/>
        <v>0.15643193809516756</v>
      </c>
      <c r="O47" s="32">
        <f t="shared" si="10"/>
        <v>0.32374360938500585</v>
      </c>
      <c r="P47" s="33">
        <f t="shared" si="11"/>
        <v>0.24058870688766104</v>
      </c>
      <c r="Q47" s="41"/>
      <c r="R47" s="58">
        <f t="shared" si="6"/>
        <v>38.795120647601557</v>
      </c>
      <c r="S47" s="58">
        <f t="shared" si="7"/>
        <v>80.288415127481443</v>
      </c>
      <c r="T47" s="58">
        <f t="shared" si="8"/>
        <v>59.665999308139938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5872.1631149204477</v>
      </c>
      <c r="F48" s="56">
        <v>12791.020669057205</v>
      </c>
      <c r="G48" s="57">
        <f t="shared" si="0"/>
        <v>18663.183783977653</v>
      </c>
      <c r="H48" s="56">
        <v>0</v>
      </c>
      <c r="I48" s="56">
        <v>0</v>
      </c>
      <c r="J48" s="57">
        <f t="shared" ref="J48:J58" si="14">+H48+I48</f>
        <v>0</v>
      </c>
      <c r="K48" s="56">
        <v>166</v>
      </c>
      <c r="L48" s="56">
        <v>166</v>
      </c>
      <c r="M48" s="57">
        <f t="shared" ref="M48:M58" si="15">+K48+L48</f>
        <v>332</v>
      </c>
      <c r="N48" s="32">
        <f t="shared" ref="N48" si="16">+E48/(H48*216+K48*248)</f>
        <v>0.1426390185318803</v>
      </c>
      <c r="O48" s="32">
        <f t="shared" ref="O48" si="17">+F48/(I48*216+L48*248)</f>
        <v>0.31070298943493019</v>
      </c>
      <c r="P48" s="33">
        <f t="shared" ref="P48" si="18">+G48/(J48*216+M48*248)</f>
        <v>0.22667100398340523</v>
      </c>
      <c r="Q48" s="41"/>
      <c r="R48" s="58">
        <f t="shared" ref="R48" si="19">+E48/(H48+K48)</f>
        <v>35.374476595906309</v>
      </c>
      <c r="S48" s="58">
        <f t="shared" ref="S48" si="20">+F48/(I48+L48)</f>
        <v>77.054341379862677</v>
      </c>
      <c r="T48" s="58">
        <f t="shared" ref="T48" si="21">+G48/(J48+M48)</f>
        <v>56.214408987884497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5784.1714292552506</v>
      </c>
      <c r="F49" s="56">
        <v>11816.749280257933</v>
      </c>
      <c r="G49" s="57">
        <f t="shared" si="0"/>
        <v>17600.920709513182</v>
      </c>
      <c r="H49" s="56">
        <v>0</v>
      </c>
      <c r="I49" s="56">
        <v>0</v>
      </c>
      <c r="J49" s="57">
        <f t="shared" si="14"/>
        <v>0</v>
      </c>
      <c r="K49" s="56">
        <v>168</v>
      </c>
      <c r="L49" s="56">
        <v>166</v>
      </c>
      <c r="M49" s="57">
        <f t="shared" si="15"/>
        <v>334</v>
      </c>
      <c r="N49" s="32">
        <f t="shared" si="9"/>
        <v>0.13882899935808493</v>
      </c>
      <c r="O49" s="32">
        <f t="shared" si="10"/>
        <v>0.28703724446798323</v>
      </c>
      <c r="P49" s="33">
        <f t="shared" si="11"/>
        <v>0.21248938465222597</v>
      </c>
      <c r="Q49" s="41"/>
      <c r="R49" s="58">
        <f t="shared" si="6"/>
        <v>34.42959184080506</v>
      </c>
      <c r="S49" s="58">
        <f t="shared" si="7"/>
        <v>71.18523662805984</v>
      </c>
      <c r="T49" s="58">
        <f t="shared" si="8"/>
        <v>52.697367393752046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5440.1278635177541</v>
      </c>
      <c r="F50" s="56">
        <v>11968.083269510627</v>
      </c>
      <c r="G50" s="57">
        <f t="shared" si="0"/>
        <v>17408.211133028381</v>
      </c>
      <c r="H50" s="56">
        <v>0</v>
      </c>
      <c r="I50" s="56">
        <v>0</v>
      </c>
      <c r="J50" s="57">
        <f t="shared" si="14"/>
        <v>0</v>
      </c>
      <c r="K50" s="56">
        <v>158</v>
      </c>
      <c r="L50" s="56">
        <v>166</v>
      </c>
      <c r="M50" s="57">
        <f t="shared" si="15"/>
        <v>324</v>
      </c>
      <c r="N50" s="32">
        <f t="shared" si="9"/>
        <v>0.13883543955486305</v>
      </c>
      <c r="O50" s="32">
        <f t="shared" si="10"/>
        <v>0.29071325470051079</v>
      </c>
      <c r="P50" s="33">
        <f t="shared" si="11"/>
        <v>0.21664938188257143</v>
      </c>
      <c r="Q50" s="41"/>
      <c r="R50" s="58">
        <f t="shared" si="6"/>
        <v>34.431189009606037</v>
      </c>
      <c r="S50" s="58">
        <f t="shared" si="7"/>
        <v>72.09688716572667</v>
      </c>
      <c r="T50" s="58">
        <f t="shared" si="8"/>
        <v>53.729046706877718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5169.4431931674471</v>
      </c>
      <c r="F51" s="56">
        <v>10964.356031739511</v>
      </c>
      <c r="G51" s="57">
        <f t="shared" si="0"/>
        <v>16133.799224906958</v>
      </c>
      <c r="H51" s="56">
        <v>0</v>
      </c>
      <c r="I51" s="56">
        <v>0</v>
      </c>
      <c r="J51" s="57">
        <f t="shared" si="14"/>
        <v>0</v>
      </c>
      <c r="K51" s="56">
        <v>164</v>
      </c>
      <c r="L51" s="56">
        <v>166</v>
      </c>
      <c r="M51" s="57">
        <f t="shared" si="15"/>
        <v>330</v>
      </c>
      <c r="N51" s="32">
        <f t="shared" si="9"/>
        <v>0.12710078661406982</v>
      </c>
      <c r="O51" s="32">
        <f t="shared" si="10"/>
        <v>0.26633200621209463</v>
      </c>
      <c r="P51" s="33">
        <f t="shared" si="11"/>
        <v>0.19713830919974287</v>
      </c>
      <c r="Q51" s="41"/>
      <c r="R51" s="58">
        <f t="shared" si="6"/>
        <v>31.52099508028931</v>
      </c>
      <c r="S51" s="58">
        <f t="shared" si="7"/>
        <v>66.050337540599472</v>
      </c>
      <c r="T51" s="58">
        <f t="shared" si="8"/>
        <v>48.890300681536232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5220.5984352474343</v>
      </c>
      <c r="F52" s="56">
        <v>10779.609777594891</v>
      </c>
      <c r="G52" s="57">
        <f t="shared" si="0"/>
        <v>16000.208212842324</v>
      </c>
      <c r="H52" s="56">
        <v>0</v>
      </c>
      <c r="I52" s="56">
        <v>0</v>
      </c>
      <c r="J52" s="57">
        <f t="shared" si="14"/>
        <v>0</v>
      </c>
      <c r="K52" s="56">
        <v>164</v>
      </c>
      <c r="L52" s="56">
        <v>166</v>
      </c>
      <c r="M52" s="57">
        <f t="shared" si="15"/>
        <v>330</v>
      </c>
      <c r="N52" s="32">
        <f t="shared" si="9"/>
        <v>0.12835853745199238</v>
      </c>
      <c r="O52" s="32">
        <f t="shared" si="10"/>
        <v>0.26184438830146939</v>
      </c>
      <c r="P52" s="33">
        <f t="shared" si="11"/>
        <v>0.1955059654550626</v>
      </c>
      <c r="Q52" s="41"/>
      <c r="R52" s="58">
        <f t="shared" si="6"/>
        <v>31.832917288094112</v>
      </c>
      <c r="S52" s="58">
        <f t="shared" si="7"/>
        <v>64.93740829876441</v>
      </c>
      <c r="T52" s="58">
        <f t="shared" si="8"/>
        <v>48.485479432855527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5093.8157683453373</v>
      </c>
      <c r="F53" s="56">
        <v>10664.445384255459</v>
      </c>
      <c r="G53" s="57">
        <f t="shared" si="0"/>
        <v>15758.261152600797</v>
      </c>
      <c r="H53" s="56">
        <v>0</v>
      </c>
      <c r="I53" s="56">
        <v>0</v>
      </c>
      <c r="J53" s="57">
        <f t="shared" si="14"/>
        <v>0</v>
      </c>
      <c r="K53" s="56">
        <v>164</v>
      </c>
      <c r="L53" s="56">
        <v>166</v>
      </c>
      <c r="M53" s="57">
        <f t="shared" si="15"/>
        <v>330</v>
      </c>
      <c r="N53" s="32">
        <f t="shared" si="9"/>
        <v>0.12524133970164578</v>
      </c>
      <c r="O53" s="32">
        <f t="shared" si="10"/>
        <v>0.2590469632786499</v>
      </c>
      <c r="P53" s="33">
        <f t="shared" si="11"/>
        <v>0.19254962307674484</v>
      </c>
      <c r="Q53" s="41"/>
      <c r="R53" s="58">
        <f t="shared" si="6"/>
        <v>31.059852246008155</v>
      </c>
      <c r="S53" s="58">
        <f t="shared" si="7"/>
        <v>64.243646893105179</v>
      </c>
      <c r="T53" s="58">
        <f t="shared" si="8"/>
        <v>47.752306523032715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4674.5912681383015</v>
      </c>
      <c r="F54" s="56">
        <v>10707.591288280166</v>
      </c>
      <c r="G54" s="57">
        <f t="shared" si="0"/>
        <v>15382.182556418467</v>
      </c>
      <c r="H54" s="56">
        <v>0</v>
      </c>
      <c r="I54" s="56">
        <v>0</v>
      </c>
      <c r="J54" s="57">
        <f t="shared" si="14"/>
        <v>0</v>
      </c>
      <c r="K54" s="56">
        <v>158</v>
      </c>
      <c r="L54" s="56">
        <v>164</v>
      </c>
      <c r="M54" s="57">
        <f t="shared" si="15"/>
        <v>322</v>
      </c>
      <c r="N54" s="32">
        <f t="shared" si="9"/>
        <v>0.11929847050169205</v>
      </c>
      <c r="O54" s="32">
        <f t="shared" si="10"/>
        <v>0.26326689831530697</v>
      </c>
      <c r="P54" s="33">
        <f t="shared" si="11"/>
        <v>0.19262400516452699</v>
      </c>
      <c r="Q54" s="41"/>
      <c r="R54" s="58">
        <f t="shared" si="6"/>
        <v>29.58602068441963</v>
      </c>
      <c r="S54" s="58">
        <f t="shared" si="7"/>
        <v>65.290190782196134</v>
      </c>
      <c r="T54" s="58">
        <f t="shared" si="8"/>
        <v>47.770753280802694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2643.0511169457941</v>
      </c>
      <c r="F55" s="56">
        <v>8391.0986283639086</v>
      </c>
      <c r="G55" s="57">
        <f t="shared" si="0"/>
        <v>11034.149745309704</v>
      </c>
      <c r="H55" s="56">
        <v>0</v>
      </c>
      <c r="I55" s="56">
        <v>0</v>
      </c>
      <c r="J55" s="57">
        <f t="shared" si="14"/>
        <v>0</v>
      </c>
      <c r="K55" s="56">
        <v>136</v>
      </c>
      <c r="L55" s="56">
        <v>164</v>
      </c>
      <c r="M55" s="57">
        <f t="shared" si="15"/>
        <v>300</v>
      </c>
      <c r="N55" s="32">
        <f t="shared" si="9"/>
        <v>7.8363707214948827E-2</v>
      </c>
      <c r="O55" s="32">
        <f t="shared" si="10"/>
        <v>0.20631143362421098</v>
      </c>
      <c r="P55" s="33">
        <f t="shared" si="11"/>
        <v>0.14830846431867881</v>
      </c>
      <c r="Q55" s="41"/>
      <c r="R55" s="58">
        <f t="shared" si="6"/>
        <v>19.43419938930731</v>
      </c>
      <c r="S55" s="58">
        <f t="shared" si="7"/>
        <v>51.165235538804318</v>
      </c>
      <c r="T55" s="58">
        <f t="shared" si="8"/>
        <v>36.780499151032345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2302.7439023796396</v>
      </c>
      <c r="F56" s="56">
        <v>8224.5633981932297</v>
      </c>
      <c r="G56" s="57">
        <f t="shared" si="0"/>
        <v>10527.307300572869</v>
      </c>
      <c r="H56" s="56">
        <v>0</v>
      </c>
      <c r="I56" s="56">
        <v>0</v>
      </c>
      <c r="J56" s="57">
        <f t="shared" si="14"/>
        <v>0</v>
      </c>
      <c r="K56" s="56">
        <v>138</v>
      </c>
      <c r="L56" s="56">
        <v>164</v>
      </c>
      <c r="M56" s="57">
        <f t="shared" si="15"/>
        <v>302</v>
      </c>
      <c r="N56" s="32">
        <f t="shared" si="9"/>
        <v>6.7284475875982921E-2</v>
      </c>
      <c r="O56" s="32">
        <f t="shared" si="10"/>
        <v>0.20221684200907822</v>
      </c>
      <c r="P56" s="33">
        <f t="shared" si="11"/>
        <v>0.14055900582905453</v>
      </c>
      <c r="Q56" s="41"/>
      <c r="R56" s="58">
        <f t="shared" si="6"/>
        <v>16.686550017243764</v>
      </c>
      <c r="S56" s="58">
        <f t="shared" si="7"/>
        <v>50.149776818251404</v>
      </c>
      <c r="T56" s="58">
        <f t="shared" si="8"/>
        <v>34.858633445605527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1976.2528763148825</v>
      </c>
      <c r="F57" s="56">
        <v>6197.9516285812351</v>
      </c>
      <c r="G57" s="57">
        <f t="shared" si="0"/>
        <v>8174.2045048961172</v>
      </c>
      <c r="H57" s="56">
        <v>0</v>
      </c>
      <c r="I57" s="56">
        <v>0</v>
      </c>
      <c r="J57" s="57">
        <f t="shared" si="14"/>
        <v>0</v>
      </c>
      <c r="K57" s="56">
        <v>166</v>
      </c>
      <c r="L57" s="56">
        <v>166</v>
      </c>
      <c r="M57" s="57">
        <f t="shared" si="15"/>
        <v>332</v>
      </c>
      <c r="N57" s="32">
        <f t="shared" si="9"/>
        <v>4.800458794002338E-2</v>
      </c>
      <c r="O57" s="32">
        <f t="shared" si="10"/>
        <v>0.15055265323992506</v>
      </c>
      <c r="P57" s="33">
        <f t="shared" si="11"/>
        <v>9.927862058997422E-2</v>
      </c>
      <c r="Q57" s="41"/>
      <c r="R57" s="58">
        <f t="shared" si="6"/>
        <v>11.905137809125799</v>
      </c>
      <c r="S57" s="58">
        <f t="shared" si="7"/>
        <v>37.337058003501419</v>
      </c>
      <c r="T57" s="58">
        <f t="shared" si="8"/>
        <v>24.621097906313604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1941.4539380464496</v>
      </c>
      <c r="F58" s="61">
        <v>5872.9999999999991</v>
      </c>
      <c r="G58" s="62">
        <f t="shared" si="0"/>
        <v>7814.4539380464485</v>
      </c>
      <c r="H58" s="56">
        <v>0</v>
      </c>
      <c r="I58" s="56">
        <v>0</v>
      </c>
      <c r="J58" s="57">
        <f t="shared" si="14"/>
        <v>0</v>
      </c>
      <c r="K58" s="56">
        <v>166</v>
      </c>
      <c r="L58" s="56">
        <v>166</v>
      </c>
      <c r="M58" s="57">
        <f t="shared" si="15"/>
        <v>332</v>
      </c>
      <c r="N58" s="34">
        <f t="shared" si="9"/>
        <v>4.7159296979363816E-2</v>
      </c>
      <c r="O58" s="34">
        <f t="shared" si="10"/>
        <v>0.14265934706568206</v>
      </c>
      <c r="P58" s="35">
        <f t="shared" si="11"/>
        <v>9.4909322022522932E-2</v>
      </c>
      <c r="Q58" s="41"/>
      <c r="R58" s="58">
        <f t="shared" si="6"/>
        <v>11.695505650882227</v>
      </c>
      <c r="S58" s="58">
        <f t="shared" si="7"/>
        <v>35.379518072289152</v>
      </c>
      <c r="T58" s="58">
        <f t="shared" si="8"/>
        <v>23.537511861585688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8933.5128650470378</v>
      </c>
      <c r="F59" s="64">
        <v>19797.098757256688</v>
      </c>
      <c r="G59" s="65">
        <f t="shared" si="0"/>
        <v>28730.611622303724</v>
      </c>
      <c r="H59" s="66">
        <v>86</v>
      </c>
      <c r="I59" s="64">
        <v>83</v>
      </c>
      <c r="J59" s="65">
        <f t="shared" si="1"/>
        <v>169</v>
      </c>
      <c r="K59" s="66">
        <v>83</v>
      </c>
      <c r="L59" s="64">
        <v>78</v>
      </c>
      <c r="M59" s="65">
        <f t="shared" si="2"/>
        <v>161</v>
      </c>
      <c r="N59" s="30">
        <f t="shared" si="9"/>
        <v>0.22812852055789168</v>
      </c>
      <c r="O59" s="30">
        <f t="shared" si="10"/>
        <v>0.53115203791738275</v>
      </c>
      <c r="P59" s="31">
        <f t="shared" si="11"/>
        <v>0.37589768189114148</v>
      </c>
      <c r="Q59" s="41"/>
      <c r="R59" s="58">
        <f t="shared" si="6"/>
        <v>52.861022870100818</v>
      </c>
      <c r="S59" s="58">
        <f t="shared" si="7"/>
        <v>122.96334631836453</v>
      </c>
      <c r="T59" s="58">
        <f t="shared" si="8"/>
        <v>87.062459461526444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9008.7589870073989</v>
      </c>
      <c r="F60" s="56">
        <v>19495.806054110089</v>
      </c>
      <c r="G60" s="57">
        <f t="shared" si="0"/>
        <v>28504.565041117487</v>
      </c>
      <c r="H60" s="55">
        <v>84</v>
      </c>
      <c r="I60" s="56">
        <v>83</v>
      </c>
      <c r="J60" s="57">
        <f t="shared" ref="J60:J84" si="22">+H60+I60</f>
        <v>167</v>
      </c>
      <c r="K60" s="55">
        <v>83</v>
      </c>
      <c r="L60" s="56">
        <v>78</v>
      </c>
      <c r="M60" s="57">
        <f t="shared" ref="M60:M84" si="23">+K60+L60</f>
        <v>161</v>
      </c>
      <c r="N60" s="32">
        <f t="shared" si="9"/>
        <v>0.23261616884443811</v>
      </c>
      <c r="O60" s="32">
        <f t="shared" si="10"/>
        <v>0.52306841742085453</v>
      </c>
      <c r="P60" s="33">
        <f t="shared" si="11"/>
        <v>0.37506006633049327</v>
      </c>
      <c r="Q60" s="41"/>
      <c r="R60" s="58">
        <f t="shared" si="6"/>
        <v>53.944664592858679</v>
      </c>
      <c r="S60" s="58">
        <f t="shared" si="7"/>
        <v>121.09196306900677</v>
      </c>
      <c r="T60" s="58">
        <f t="shared" si="8"/>
        <v>86.90416171072404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8911.4069148456092</v>
      </c>
      <c r="F61" s="56">
        <v>18539.00966704985</v>
      </c>
      <c r="G61" s="57">
        <f t="shared" si="0"/>
        <v>27450.416581895457</v>
      </c>
      <c r="H61" s="55">
        <v>84</v>
      </c>
      <c r="I61" s="56">
        <v>83</v>
      </c>
      <c r="J61" s="57">
        <f t="shared" si="22"/>
        <v>167</v>
      </c>
      <c r="K61" s="55">
        <v>83</v>
      </c>
      <c r="L61" s="56">
        <v>78</v>
      </c>
      <c r="M61" s="57">
        <f t="shared" si="23"/>
        <v>161</v>
      </c>
      <c r="N61" s="32">
        <f t="shared" si="9"/>
        <v>0.23010243014990728</v>
      </c>
      <c r="O61" s="32">
        <f t="shared" si="10"/>
        <v>0.49739776956025566</v>
      </c>
      <c r="P61" s="33">
        <f t="shared" si="11"/>
        <v>0.36118969186704547</v>
      </c>
      <c r="Q61" s="41"/>
      <c r="R61" s="58">
        <f t="shared" si="6"/>
        <v>53.361718052967717</v>
      </c>
      <c r="S61" s="58">
        <f t="shared" si="7"/>
        <v>115.14912836676925</v>
      </c>
      <c r="T61" s="58">
        <f t="shared" si="8"/>
        <v>83.690294456998345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9075.1927313248434</v>
      </c>
      <c r="F62" s="56">
        <v>17621.391505912947</v>
      </c>
      <c r="G62" s="57">
        <f t="shared" si="0"/>
        <v>26696.584237237788</v>
      </c>
      <c r="H62" s="55">
        <v>84</v>
      </c>
      <c r="I62" s="56">
        <v>83</v>
      </c>
      <c r="J62" s="57">
        <f t="shared" si="22"/>
        <v>167</v>
      </c>
      <c r="K62" s="55">
        <v>83</v>
      </c>
      <c r="L62" s="56">
        <v>78</v>
      </c>
      <c r="M62" s="57">
        <f t="shared" si="23"/>
        <v>161</v>
      </c>
      <c r="N62" s="32">
        <f t="shared" si="9"/>
        <v>0.23433156195323393</v>
      </c>
      <c r="O62" s="32">
        <f t="shared" si="10"/>
        <v>0.47277826534430528</v>
      </c>
      <c r="P62" s="33">
        <f t="shared" si="11"/>
        <v>0.35127084522681301</v>
      </c>
      <c r="Q62" s="41"/>
      <c r="R62" s="58">
        <f t="shared" si="6"/>
        <v>54.342471445058941</v>
      </c>
      <c r="S62" s="58">
        <f t="shared" si="7"/>
        <v>109.4496366826891</v>
      </c>
      <c r="T62" s="58">
        <f t="shared" si="8"/>
        <v>81.39202511352984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9044.547565419185</v>
      </c>
      <c r="F63" s="56">
        <v>16697.562432702809</v>
      </c>
      <c r="G63" s="57">
        <f t="shared" si="0"/>
        <v>25742.109998121996</v>
      </c>
      <c r="H63" s="55">
        <v>84</v>
      </c>
      <c r="I63" s="56">
        <v>83</v>
      </c>
      <c r="J63" s="57">
        <f t="shared" si="22"/>
        <v>167</v>
      </c>
      <c r="K63" s="55">
        <v>83</v>
      </c>
      <c r="L63" s="56">
        <v>120</v>
      </c>
      <c r="M63" s="57">
        <f t="shared" si="23"/>
        <v>203</v>
      </c>
      <c r="N63" s="32">
        <f t="shared" si="9"/>
        <v>0.23354026971233177</v>
      </c>
      <c r="O63" s="32">
        <f t="shared" si="10"/>
        <v>0.35014180575203008</v>
      </c>
      <c r="P63" s="33">
        <f t="shared" si="11"/>
        <v>0.29788592388124879</v>
      </c>
      <c r="Q63" s="41"/>
      <c r="R63" s="58">
        <f t="shared" si="6"/>
        <v>54.158967457599907</v>
      </c>
      <c r="S63" s="58">
        <f t="shared" si="7"/>
        <v>82.254002131540929</v>
      </c>
      <c r="T63" s="58">
        <f t="shared" si="8"/>
        <v>69.57327026519458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9123.5395537361219</v>
      </c>
      <c r="F64" s="56">
        <v>15328.616974291121</v>
      </c>
      <c r="G64" s="57">
        <f t="shared" si="0"/>
        <v>24452.156528027241</v>
      </c>
      <c r="H64" s="55">
        <v>84</v>
      </c>
      <c r="I64" s="56">
        <v>46</v>
      </c>
      <c r="J64" s="57">
        <f t="shared" si="22"/>
        <v>130</v>
      </c>
      <c r="K64" s="55">
        <v>83</v>
      </c>
      <c r="L64" s="56">
        <v>120</v>
      </c>
      <c r="M64" s="57">
        <f t="shared" si="23"/>
        <v>203</v>
      </c>
      <c r="N64" s="3">
        <f t="shared" si="9"/>
        <v>0.23557993063768132</v>
      </c>
      <c r="O64" s="3">
        <f t="shared" si="10"/>
        <v>0.38615016561595933</v>
      </c>
      <c r="P64" s="4">
        <f t="shared" si="11"/>
        <v>0.31179430439696065</v>
      </c>
      <c r="Q64" s="41"/>
      <c r="R64" s="58">
        <f t="shared" si="6"/>
        <v>54.631973375665403</v>
      </c>
      <c r="S64" s="58">
        <f t="shared" si="7"/>
        <v>92.341066110187469</v>
      </c>
      <c r="T64" s="58">
        <f t="shared" si="8"/>
        <v>73.429899483565293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8409.7542953467309</v>
      </c>
      <c r="F65" s="56">
        <v>11497.734958140742</v>
      </c>
      <c r="G65" s="57">
        <f t="shared" si="0"/>
        <v>19907.489253487474</v>
      </c>
      <c r="H65" s="55">
        <v>84</v>
      </c>
      <c r="I65" s="56">
        <v>44</v>
      </c>
      <c r="J65" s="57">
        <f t="shared" si="22"/>
        <v>128</v>
      </c>
      <c r="K65" s="55">
        <v>83</v>
      </c>
      <c r="L65" s="56">
        <v>120</v>
      </c>
      <c r="M65" s="57">
        <f t="shared" si="23"/>
        <v>203</v>
      </c>
      <c r="N65" s="3">
        <f t="shared" si="9"/>
        <v>0.21714920200750701</v>
      </c>
      <c r="O65" s="3">
        <f t="shared" si="10"/>
        <v>0.29283147305778173</v>
      </c>
      <c r="P65" s="4">
        <f t="shared" si="11"/>
        <v>0.25525040072683702</v>
      </c>
      <c r="Q65" s="41"/>
      <c r="R65" s="58">
        <f t="shared" si="6"/>
        <v>50.357810151776832</v>
      </c>
      <c r="S65" s="58">
        <f t="shared" si="7"/>
        <v>70.108139988663055</v>
      </c>
      <c r="T65" s="58">
        <f t="shared" si="8"/>
        <v>60.143472064916843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4101.5649432682294</v>
      </c>
      <c r="F66" s="56">
        <v>5768.0345708023015</v>
      </c>
      <c r="G66" s="57">
        <f t="shared" si="0"/>
        <v>9869.5995140705309</v>
      </c>
      <c r="H66" s="55">
        <v>84</v>
      </c>
      <c r="I66" s="56">
        <v>44</v>
      </c>
      <c r="J66" s="57">
        <f t="shared" si="22"/>
        <v>128</v>
      </c>
      <c r="K66" s="55">
        <v>83</v>
      </c>
      <c r="L66" s="56">
        <v>120</v>
      </c>
      <c r="M66" s="57">
        <f t="shared" si="23"/>
        <v>203</v>
      </c>
      <c r="N66" s="3">
        <f t="shared" si="9"/>
        <v>0.10590696507096234</v>
      </c>
      <c r="O66" s="3">
        <f t="shared" si="10"/>
        <v>0.14690389595564135</v>
      </c>
      <c r="P66" s="4">
        <f t="shared" si="11"/>
        <v>0.12654630621179777</v>
      </c>
      <c r="Q66" s="41"/>
      <c r="R66" s="58">
        <f t="shared" si="6"/>
        <v>24.560269121366645</v>
      </c>
      <c r="S66" s="58">
        <f t="shared" si="7"/>
        <v>35.170942504892082</v>
      </c>
      <c r="T66" s="58">
        <f t="shared" si="8"/>
        <v>29.81752119054541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3140.1568682210518</v>
      </c>
      <c r="F67" s="56">
        <v>5692.6862637736722</v>
      </c>
      <c r="G67" s="57">
        <f t="shared" si="0"/>
        <v>8832.8431319947231</v>
      </c>
      <c r="H67" s="55">
        <v>84</v>
      </c>
      <c r="I67" s="56">
        <v>44</v>
      </c>
      <c r="J67" s="57">
        <f t="shared" si="22"/>
        <v>128</v>
      </c>
      <c r="K67" s="55">
        <v>72</v>
      </c>
      <c r="L67" s="56">
        <v>120</v>
      </c>
      <c r="M67" s="57">
        <f t="shared" si="23"/>
        <v>192</v>
      </c>
      <c r="N67" s="3">
        <f t="shared" si="9"/>
        <v>8.7226579672806989E-2</v>
      </c>
      <c r="O67" s="3">
        <f t="shared" si="10"/>
        <v>0.14498487835609394</v>
      </c>
      <c r="P67" s="4">
        <f t="shared" si="11"/>
        <v>0.11735814110324622</v>
      </c>
      <c r="Q67" s="41"/>
      <c r="R67" s="58">
        <f t="shared" si="6"/>
        <v>20.129210693724691</v>
      </c>
      <c r="S67" s="58">
        <f t="shared" si="7"/>
        <v>34.711501608376047</v>
      </c>
      <c r="T67" s="58">
        <f t="shared" si="8"/>
        <v>27.60263478748351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2431.1273153653406</v>
      </c>
      <c r="F68" s="56">
        <v>5544.0181181623175</v>
      </c>
      <c r="G68" s="57">
        <f t="shared" si="0"/>
        <v>7975.1454335276576</v>
      </c>
      <c r="H68" s="55">
        <v>86</v>
      </c>
      <c r="I68" s="56">
        <v>42</v>
      </c>
      <c r="J68" s="57">
        <f t="shared" si="22"/>
        <v>128</v>
      </c>
      <c r="K68" s="55">
        <v>82</v>
      </c>
      <c r="L68" s="56">
        <v>120</v>
      </c>
      <c r="M68" s="57">
        <f t="shared" si="23"/>
        <v>202</v>
      </c>
      <c r="N68" s="3">
        <f t="shared" si="9"/>
        <v>6.2477572866091194E-2</v>
      </c>
      <c r="O68" s="3">
        <f t="shared" si="10"/>
        <v>0.1427693170107725</v>
      </c>
      <c r="P68" s="4">
        <f t="shared" si="11"/>
        <v>0.10258213410073649</v>
      </c>
      <c r="Q68" s="41"/>
      <c r="R68" s="58">
        <f t="shared" si="6"/>
        <v>14.470995924793694</v>
      </c>
      <c r="S68" s="58">
        <f t="shared" si="7"/>
        <v>34.222334062730354</v>
      </c>
      <c r="T68" s="58">
        <f t="shared" si="8"/>
        <v>24.167107374326235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1722.1731772745852</v>
      </c>
      <c r="F69" s="61">
        <v>2489.9999999999995</v>
      </c>
      <c r="G69" s="62">
        <f t="shared" si="0"/>
        <v>4212.1731772745843</v>
      </c>
      <c r="H69" s="67">
        <v>86</v>
      </c>
      <c r="I69" s="61">
        <v>50</v>
      </c>
      <c r="J69" s="62">
        <f t="shared" si="22"/>
        <v>136</v>
      </c>
      <c r="K69" s="67">
        <v>82</v>
      </c>
      <c r="L69" s="61">
        <v>114</v>
      </c>
      <c r="M69" s="62">
        <f t="shared" si="23"/>
        <v>196</v>
      </c>
      <c r="N69" s="6">
        <f t="shared" si="9"/>
        <v>4.4258151142952951E-2</v>
      </c>
      <c r="O69" s="6">
        <f t="shared" si="10"/>
        <v>6.3728501228501211E-2</v>
      </c>
      <c r="P69" s="7">
        <f t="shared" si="11"/>
        <v>5.4013299872724976E-2</v>
      </c>
      <c r="Q69" s="41"/>
      <c r="R69" s="58">
        <f t="shared" si="6"/>
        <v>10.251030817110626</v>
      </c>
      <c r="S69" s="58">
        <f t="shared" si="7"/>
        <v>15.18292682926829</v>
      </c>
      <c r="T69" s="58">
        <f t="shared" si="8"/>
        <v>12.687268606248749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27623.999999999996</v>
      </c>
      <c r="F70" s="64">
        <v>4929.215916280642</v>
      </c>
      <c r="G70" s="65">
        <f t="shared" si="0"/>
        <v>32553.215916280638</v>
      </c>
      <c r="H70" s="66">
        <v>374</v>
      </c>
      <c r="I70" s="64">
        <v>398</v>
      </c>
      <c r="J70" s="65">
        <f t="shared" si="22"/>
        <v>772</v>
      </c>
      <c r="K70" s="66">
        <v>0</v>
      </c>
      <c r="L70" s="64">
        <v>0</v>
      </c>
      <c r="M70" s="65">
        <f t="shared" si="23"/>
        <v>0</v>
      </c>
      <c r="N70" s="15">
        <f t="shared" si="9"/>
        <v>0.34194890077243012</v>
      </c>
      <c r="O70" s="15">
        <f t="shared" si="10"/>
        <v>5.733779913782619E-2</v>
      </c>
      <c r="P70" s="16">
        <f t="shared" si="11"/>
        <v>0.19521934319396853</v>
      </c>
      <c r="Q70" s="41"/>
      <c r="R70" s="58">
        <f t="shared" si="6"/>
        <v>73.860962566844904</v>
      </c>
      <c r="S70" s="58">
        <f t="shared" si="7"/>
        <v>12.384964613770457</v>
      </c>
      <c r="T70" s="58">
        <f t="shared" si="8"/>
        <v>42.167378129897202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37548.506108809437</v>
      </c>
      <c r="F71" s="56">
        <v>7856.3681844913262</v>
      </c>
      <c r="G71" s="57">
        <f t="shared" ref="G71:G84" si="24">+E71+F71</f>
        <v>45404.87429330076</v>
      </c>
      <c r="H71" s="55">
        <v>410</v>
      </c>
      <c r="I71" s="56">
        <v>376</v>
      </c>
      <c r="J71" s="57">
        <f t="shared" si="22"/>
        <v>786</v>
      </c>
      <c r="K71" s="55">
        <v>0</v>
      </c>
      <c r="L71" s="56">
        <v>0</v>
      </c>
      <c r="M71" s="57">
        <f t="shared" si="23"/>
        <v>0</v>
      </c>
      <c r="N71" s="3">
        <f t="shared" si="9"/>
        <v>0.42398945470652027</v>
      </c>
      <c r="O71" s="3">
        <f t="shared" si="10"/>
        <v>9.67342418303207E-2</v>
      </c>
      <c r="P71" s="4">
        <f t="shared" si="11"/>
        <v>0.26743988722375811</v>
      </c>
      <c r="Q71" s="41"/>
      <c r="R71" s="58">
        <f t="shared" ref="R71:R86" si="25">+E71/(H71+K71)</f>
        <v>91.581722216608384</v>
      </c>
      <c r="S71" s="58">
        <f t="shared" ref="S71:S86" si="26">+F71/(I71+L71)</f>
        <v>20.894596235349272</v>
      </c>
      <c r="T71" s="58">
        <f t="shared" ref="T71:T85" si="27">+G71/(J71+M71)</f>
        <v>57.767015640331756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50131.60862752964</v>
      </c>
      <c r="F72" s="56">
        <v>13776.276923124253</v>
      </c>
      <c r="G72" s="57">
        <f t="shared" si="24"/>
        <v>63907.885550653897</v>
      </c>
      <c r="H72" s="55">
        <v>374</v>
      </c>
      <c r="I72" s="56">
        <v>374</v>
      </c>
      <c r="J72" s="57">
        <f t="shared" si="22"/>
        <v>748</v>
      </c>
      <c r="K72" s="55">
        <v>0</v>
      </c>
      <c r="L72" s="56">
        <v>0</v>
      </c>
      <c r="M72" s="57">
        <f t="shared" si="23"/>
        <v>0</v>
      </c>
      <c r="N72" s="3">
        <f t="shared" si="9"/>
        <v>0.62056358471392403</v>
      </c>
      <c r="O72" s="3">
        <f t="shared" si="10"/>
        <v>0.17053224553283142</v>
      </c>
      <c r="P72" s="4">
        <f t="shared" si="11"/>
        <v>0.39554791512337772</v>
      </c>
      <c r="Q72" s="41"/>
      <c r="R72" s="58">
        <f t="shared" si="25"/>
        <v>134.04173429820759</v>
      </c>
      <c r="S72" s="58">
        <f t="shared" si="26"/>
        <v>36.834965035091585</v>
      </c>
      <c r="T72" s="58">
        <f t="shared" si="27"/>
        <v>85.4383496666496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57272.40854800024</v>
      </c>
      <c r="F73" s="56">
        <v>17810.494845008543</v>
      </c>
      <c r="G73" s="57">
        <f t="shared" si="24"/>
        <v>75082.903393008775</v>
      </c>
      <c r="H73" s="55">
        <v>374</v>
      </c>
      <c r="I73" s="56">
        <v>400</v>
      </c>
      <c r="J73" s="57">
        <f t="shared" si="22"/>
        <v>774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0.70895732506437215</v>
      </c>
      <c r="O73" s="3">
        <f t="shared" ref="O73" si="29">+F73/(I73*216+L73*248)</f>
        <v>0.20613998663204333</v>
      </c>
      <c r="P73" s="4">
        <f t="shared" ref="P73" si="30">+G73/(J73*216+M73*248)</f>
        <v>0.44910340339391791</v>
      </c>
      <c r="Q73" s="41"/>
      <c r="R73" s="58">
        <f t="shared" si="25"/>
        <v>153.13478221390437</v>
      </c>
      <c r="S73" s="58">
        <f t="shared" si="26"/>
        <v>44.526237112521358</v>
      </c>
      <c r="T73" s="58">
        <f t="shared" si="27"/>
        <v>97.006335133086267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64978.284781366754</v>
      </c>
      <c r="F74" s="56">
        <v>18993.77837346285</v>
      </c>
      <c r="G74" s="57">
        <f t="shared" si="24"/>
        <v>83972.063154829608</v>
      </c>
      <c r="H74" s="55">
        <v>376</v>
      </c>
      <c r="I74" s="56">
        <v>408</v>
      </c>
      <c r="J74" s="57">
        <f t="shared" si="22"/>
        <v>784</v>
      </c>
      <c r="K74" s="55">
        <v>0</v>
      </c>
      <c r="L74" s="56">
        <v>0</v>
      </c>
      <c r="M74" s="57">
        <f t="shared" si="23"/>
        <v>0</v>
      </c>
      <c r="N74" s="3">
        <f t="shared" si="9"/>
        <v>0.80006753326150948</v>
      </c>
      <c r="O74" s="3">
        <f t="shared" si="10"/>
        <v>0.21552489984412276</v>
      </c>
      <c r="P74" s="4">
        <f t="shared" si="11"/>
        <v>0.49586677505450211</v>
      </c>
      <c r="Q74" s="41"/>
      <c r="R74" s="58">
        <f t="shared" si="25"/>
        <v>172.81458718448604</v>
      </c>
      <c r="S74" s="58">
        <f t="shared" si="26"/>
        <v>46.553378366330513</v>
      </c>
      <c r="T74" s="58">
        <f t="shared" si="27"/>
        <v>107.10722341177245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65618.734705141396</v>
      </c>
      <c r="F75" s="56">
        <v>20375.37472343933</v>
      </c>
      <c r="G75" s="57">
        <f t="shared" si="24"/>
        <v>85994.109428580734</v>
      </c>
      <c r="H75" s="55">
        <v>410</v>
      </c>
      <c r="I75" s="56">
        <v>374</v>
      </c>
      <c r="J75" s="57">
        <f t="shared" si="22"/>
        <v>784</v>
      </c>
      <c r="K75" s="55">
        <v>0</v>
      </c>
      <c r="L75" s="56">
        <v>0</v>
      </c>
      <c r="M75" s="57">
        <f t="shared" si="23"/>
        <v>0</v>
      </c>
      <c r="N75" s="3">
        <f t="shared" si="9"/>
        <v>0.74095228890177733</v>
      </c>
      <c r="O75" s="3">
        <f t="shared" si="10"/>
        <v>0.25222042388888061</v>
      </c>
      <c r="P75" s="4">
        <f t="shared" si="11"/>
        <v>0.50780724105123731</v>
      </c>
      <c r="Q75" s="41"/>
      <c r="R75" s="58">
        <f t="shared" si="25"/>
        <v>160.04569440278388</v>
      </c>
      <c r="S75" s="58">
        <f t="shared" si="26"/>
        <v>54.479611559998212</v>
      </c>
      <c r="T75" s="58">
        <f t="shared" si="27"/>
        <v>109.68636406706726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68187.851536711605</v>
      </c>
      <c r="F76" s="56">
        <v>29937.768744851961</v>
      </c>
      <c r="G76" s="57">
        <f t="shared" si="24"/>
        <v>98125.620281563562</v>
      </c>
      <c r="H76" s="55">
        <v>374</v>
      </c>
      <c r="I76" s="56">
        <v>376</v>
      </c>
      <c r="J76" s="57">
        <f t="shared" si="22"/>
        <v>750</v>
      </c>
      <c r="K76" s="55">
        <v>0</v>
      </c>
      <c r="L76" s="56">
        <v>0</v>
      </c>
      <c r="M76" s="57">
        <f t="shared" si="23"/>
        <v>0</v>
      </c>
      <c r="N76" s="3">
        <f t="shared" si="9"/>
        <v>0.84407619747365326</v>
      </c>
      <c r="O76" s="3">
        <f t="shared" si="10"/>
        <v>0.36861909900576195</v>
      </c>
      <c r="P76" s="4">
        <f t="shared" si="11"/>
        <v>0.60571370544175041</v>
      </c>
      <c r="Q76" s="41"/>
      <c r="R76" s="58">
        <f t="shared" si="25"/>
        <v>182.32045865430911</v>
      </c>
      <c r="S76" s="58">
        <f t="shared" si="26"/>
        <v>79.621725385244574</v>
      </c>
      <c r="T76" s="58">
        <f t="shared" si="27"/>
        <v>130.83416037541809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65048.200267669265</v>
      </c>
      <c r="F77" s="56">
        <v>35717.104446308935</v>
      </c>
      <c r="G77" s="57">
        <f t="shared" si="24"/>
        <v>100765.3047139782</v>
      </c>
      <c r="H77" s="55">
        <v>378</v>
      </c>
      <c r="I77" s="56">
        <v>412</v>
      </c>
      <c r="J77" s="57">
        <f t="shared" si="22"/>
        <v>790</v>
      </c>
      <c r="K77" s="55">
        <v>0</v>
      </c>
      <c r="L77" s="56">
        <v>0</v>
      </c>
      <c r="M77" s="57">
        <f t="shared" si="23"/>
        <v>0</v>
      </c>
      <c r="N77" s="3">
        <f t="shared" si="9"/>
        <v>0.79669067543196725</v>
      </c>
      <c r="O77" s="3">
        <f t="shared" si="10"/>
        <v>0.4013518568670098</v>
      </c>
      <c r="P77" s="4">
        <f t="shared" si="11"/>
        <v>0.59051397511707804</v>
      </c>
      <c r="Q77" s="41"/>
      <c r="R77" s="58">
        <f t="shared" si="25"/>
        <v>172.08518589330492</v>
      </c>
      <c r="S77" s="58">
        <f t="shared" si="26"/>
        <v>86.692001083274107</v>
      </c>
      <c r="T77" s="58">
        <f t="shared" si="27"/>
        <v>127.55101862528886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47395.153498583844</v>
      </c>
      <c r="F78" s="56">
        <v>30277.740693298212</v>
      </c>
      <c r="G78" s="57">
        <f t="shared" si="24"/>
        <v>77672.894191882049</v>
      </c>
      <c r="H78" s="55">
        <v>386</v>
      </c>
      <c r="I78" s="56">
        <v>374</v>
      </c>
      <c r="J78" s="57">
        <f t="shared" si="22"/>
        <v>760</v>
      </c>
      <c r="K78" s="55">
        <v>0</v>
      </c>
      <c r="L78" s="56">
        <v>0</v>
      </c>
      <c r="M78" s="57">
        <f t="shared" si="23"/>
        <v>0</v>
      </c>
      <c r="N78" s="3">
        <f t="shared" si="9"/>
        <v>0.56845079517587604</v>
      </c>
      <c r="O78" s="3">
        <f t="shared" si="10"/>
        <v>0.37479873110143358</v>
      </c>
      <c r="P78" s="4">
        <f t="shared" si="11"/>
        <v>0.47315359522345302</v>
      </c>
      <c r="Q78" s="41"/>
      <c r="R78" s="58">
        <f t="shared" si="25"/>
        <v>122.78537175798924</v>
      </c>
      <c r="S78" s="58">
        <f t="shared" si="26"/>
        <v>80.956525917909659</v>
      </c>
      <c r="T78" s="58">
        <f t="shared" si="27"/>
        <v>102.20117656826585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45254.160469751128</v>
      </c>
      <c r="F79" s="56">
        <v>29337.323606418486</v>
      </c>
      <c r="G79" s="57">
        <f t="shared" si="24"/>
        <v>74591.48407616961</v>
      </c>
      <c r="H79" s="55">
        <v>388</v>
      </c>
      <c r="I79" s="56">
        <v>374</v>
      </c>
      <c r="J79" s="57">
        <f t="shared" si="22"/>
        <v>762</v>
      </c>
      <c r="K79" s="55">
        <v>0</v>
      </c>
      <c r="L79" s="56">
        <v>0</v>
      </c>
      <c r="M79" s="57">
        <f t="shared" si="23"/>
        <v>0</v>
      </c>
      <c r="N79" s="3">
        <f t="shared" si="9"/>
        <v>0.53997423240921072</v>
      </c>
      <c r="O79" s="3">
        <f t="shared" si="10"/>
        <v>0.36315760059440588</v>
      </c>
      <c r="P79" s="4">
        <f t="shared" si="11"/>
        <v>0.45319021626913586</v>
      </c>
      <c r="Q79" s="41"/>
      <c r="R79" s="58">
        <f t="shared" si="25"/>
        <v>116.63443420038951</v>
      </c>
      <c r="S79" s="58">
        <f t="shared" si="26"/>
        <v>78.442041728391672</v>
      </c>
      <c r="T79" s="58">
        <f t="shared" si="27"/>
        <v>97.889086714133342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36015.987279734523</v>
      </c>
      <c r="F80" s="56">
        <v>24274.456091171232</v>
      </c>
      <c r="G80" s="57">
        <f t="shared" si="24"/>
        <v>60290.443370905756</v>
      </c>
      <c r="H80" s="55">
        <v>374</v>
      </c>
      <c r="I80" s="56">
        <v>374</v>
      </c>
      <c r="J80" s="57">
        <f t="shared" si="22"/>
        <v>748</v>
      </c>
      <c r="K80" s="55">
        <v>0</v>
      </c>
      <c r="L80" s="56">
        <v>0</v>
      </c>
      <c r="M80" s="57">
        <f t="shared" si="23"/>
        <v>0</v>
      </c>
      <c r="N80" s="3">
        <f t="shared" si="9"/>
        <v>0.44583070013535508</v>
      </c>
      <c r="O80" s="3">
        <f t="shared" si="10"/>
        <v>0.30048593893804754</v>
      </c>
      <c r="P80" s="4">
        <f t="shared" si="11"/>
        <v>0.37315831953670131</v>
      </c>
      <c r="Q80" s="41"/>
      <c r="R80" s="58">
        <f t="shared" si="25"/>
        <v>96.299431229236689</v>
      </c>
      <c r="S80" s="58">
        <f t="shared" si="26"/>
        <v>64.904962810618272</v>
      </c>
      <c r="T80" s="58">
        <f t="shared" si="27"/>
        <v>80.602197019927488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32257.327558550285</v>
      </c>
      <c r="F81" s="56">
        <v>19074.311057080784</v>
      </c>
      <c r="G81" s="57">
        <f t="shared" si="24"/>
        <v>51331.638615631069</v>
      </c>
      <c r="H81" s="55">
        <v>374</v>
      </c>
      <c r="I81" s="56">
        <v>400</v>
      </c>
      <c r="J81" s="57">
        <f t="shared" si="22"/>
        <v>774</v>
      </c>
      <c r="K81" s="55">
        <v>0</v>
      </c>
      <c r="L81" s="56">
        <v>0</v>
      </c>
      <c r="M81" s="57">
        <f t="shared" si="23"/>
        <v>0</v>
      </c>
      <c r="N81" s="3">
        <f t="shared" si="9"/>
        <v>0.39930342095650484</v>
      </c>
      <c r="O81" s="3">
        <f t="shared" ref="O81:O85" si="31">+F81/(I81*216+L81*248)</f>
        <v>0.22076748908658314</v>
      </c>
      <c r="P81" s="4">
        <f t="shared" ref="P81:P86" si="32">+G81/(J81*216+M81*248)</f>
        <v>0.30703678949918095</v>
      </c>
      <c r="Q81" s="41"/>
      <c r="R81" s="58">
        <f t="shared" si="25"/>
        <v>86.249538926605041</v>
      </c>
      <c r="S81" s="58">
        <f t="shared" si="26"/>
        <v>47.685777642701957</v>
      </c>
      <c r="T81" s="58">
        <f t="shared" si="27"/>
        <v>66.319946531823092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29845.719284038223</v>
      </c>
      <c r="F82" s="56">
        <v>15609.561087352757</v>
      </c>
      <c r="G82" s="57">
        <f t="shared" si="24"/>
        <v>45455.280371390982</v>
      </c>
      <c r="H82" s="55">
        <v>378</v>
      </c>
      <c r="I82" s="56">
        <v>372</v>
      </c>
      <c r="J82" s="57">
        <f t="shared" si="22"/>
        <v>750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0.36554133945765022</v>
      </c>
      <c r="O82" s="3">
        <f t="shared" si="31"/>
        <v>0.19426474869763985</v>
      </c>
      <c r="P82" s="4">
        <f t="shared" si="32"/>
        <v>0.28058815044068508</v>
      </c>
      <c r="Q82" s="41"/>
      <c r="R82" s="58">
        <f t="shared" si="25"/>
        <v>78.956929322852446</v>
      </c>
      <c r="S82" s="58">
        <f t="shared" si="26"/>
        <v>41.961185718690203</v>
      </c>
      <c r="T82" s="58">
        <f t="shared" si="27"/>
        <v>60.607040495187974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22696.145665532797</v>
      </c>
      <c r="F83" s="56">
        <v>13380.897144834849</v>
      </c>
      <c r="G83" s="57">
        <f t="shared" si="24"/>
        <v>36077.042810367646</v>
      </c>
      <c r="H83" s="55">
        <v>410</v>
      </c>
      <c r="I83" s="56">
        <v>374</v>
      </c>
      <c r="J83" s="57">
        <f t="shared" si="22"/>
        <v>784</v>
      </c>
      <c r="K83" s="55">
        <v>0</v>
      </c>
      <c r="L83" s="56">
        <v>0</v>
      </c>
      <c r="M83" s="57">
        <f t="shared" si="23"/>
        <v>0</v>
      </c>
      <c r="N83" s="3">
        <f t="shared" si="33"/>
        <v>0.25627987427205057</v>
      </c>
      <c r="O83" s="3">
        <f t="shared" si="31"/>
        <v>0.16563796228009073</v>
      </c>
      <c r="P83" s="4">
        <f t="shared" si="32"/>
        <v>0.21303998258200849</v>
      </c>
      <c r="Q83" s="41"/>
      <c r="R83" s="58">
        <f t="shared" si="25"/>
        <v>55.35645284276292</v>
      </c>
      <c r="S83" s="58">
        <f t="shared" si="26"/>
        <v>35.777799852499598</v>
      </c>
      <c r="T83" s="58">
        <f t="shared" si="27"/>
        <v>46.016636237713833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7549.6316663886892</v>
      </c>
      <c r="F84" s="61">
        <v>11138</v>
      </c>
      <c r="G84" s="62">
        <f t="shared" si="24"/>
        <v>18687.63166638869</v>
      </c>
      <c r="H84" s="67">
        <v>374</v>
      </c>
      <c r="I84" s="61">
        <v>374</v>
      </c>
      <c r="J84" s="62">
        <f t="shared" si="22"/>
        <v>748</v>
      </c>
      <c r="K84" s="67">
        <v>0</v>
      </c>
      <c r="L84" s="61">
        <v>0</v>
      </c>
      <c r="M84" s="62">
        <f t="shared" si="23"/>
        <v>0</v>
      </c>
      <c r="N84" s="6">
        <f t="shared" si="33"/>
        <v>9.3454541324874837E-2</v>
      </c>
      <c r="O84" s="6">
        <f t="shared" si="31"/>
        <v>0.13787383640324816</v>
      </c>
      <c r="P84" s="7">
        <f t="shared" si="32"/>
        <v>0.1156641888640615</v>
      </c>
      <c r="Q84" s="41"/>
      <c r="R84" s="58">
        <f t="shared" si="25"/>
        <v>20.186180926172966</v>
      </c>
      <c r="S84" s="58">
        <f t="shared" si="26"/>
        <v>29.780748663101605</v>
      </c>
      <c r="T84" s="58">
        <f t="shared" si="27"/>
        <v>24.983464794637285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2263.3673510615531</v>
      </c>
      <c r="F85" s="64">
        <v>3466.0291229098443</v>
      </c>
      <c r="G85" s="65">
        <f t="shared" ref="G85:G86" si="34">+E85+F85</f>
        <v>5729.3964739713974</v>
      </c>
      <c r="H85" s="71">
        <v>84</v>
      </c>
      <c r="I85" s="64">
        <v>84</v>
      </c>
      <c r="J85" s="65">
        <f t="shared" ref="J85" si="35">+H85+I85</f>
        <v>168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0.12474467322870111</v>
      </c>
      <c r="O85" s="3">
        <f t="shared" si="31"/>
        <v>0.19102894195931683</v>
      </c>
      <c r="P85" s="4">
        <f t="shared" si="32"/>
        <v>0.15788680759400897</v>
      </c>
      <c r="Q85" s="41"/>
      <c r="R85" s="58">
        <f t="shared" si="25"/>
        <v>26.944849417399443</v>
      </c>
      <c r="S85" s="58">
        <f t="shared" si="26"/>
        <v>41.262251463212429</v>
      </c>
      <c r="T85" s="58">
        <f t="shared" si="27"/>
        <v>34.103550440305938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1733.7650712876598</v>
      </c>
      <c r="F86" s="61">
        <v>3126.9999999999986</v>
      </c>
      <c r="G86" s="62">
        <f t="shared" si="34"/>
        <v>4860.7650712876584</v>
      </c>
      <c r="H86" s="72">
        <v>84</v>
      </c>
      <c r="I86" s="61">
        <v>84</v>
      </c>
      <c r="J86" s="62">
        <f t="shared" ref="J86" si="37">+H86+I86</f>
        <v>168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9.5555835057741387E-2</v>
      </c>
      <c r="O86" s="6">
        <f>+F86/(I86*216+L86*248)</f>
        <v>0.1723434744268077</v>
      </c>
      <c r="P86" s="7">
        <f t="shared" si="32"/>
        <v>0.13394965474227455</v>
      </c>
      <c r="Q86" s="41"/>
      <c r="R86" s="58">
        <f t="shared" si="25"/>
        <v>20.640060372472142</v>
      </c>
      <c r="S86" s="58">
        <f t="shared" si="26"/>
        <v>37.22619047619046</v>
      </c>
      <c r="T86" s="58">
        <f>+G86/(J86+M86)</f>
        <v>28.933125424331301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2414389.2579598706</v>
      </c>
    </row>
    <row r="91" spans="2:20" x14ac:dyDescent="0.25">
      <c r="C91" t="s">
        <v>112</v>
      </c>
      <c r="D91" s="78">
        <f>SUMPRODUCT(((((J5:J86)*216)+((M5:M86)*248))*((D5:D86))/1000))</f>
        <v>7887500.6044000015</v>
      </c>
    </row>
    <row r="92" spans="2:20" x14ac:dyDescent="0.25">
      <c r="C92" t="s">
        <v>111</v>
      </c>
      <c r="D92" s="39">
        <f>+D90/D91</f>
        <v>0.30610321051677841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0.19241865392821988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914</v>
      </c>
      <c r="F5" s="56">
        <v>441.18830951438468</v>
      </c>
      <c r="G5" s="57">
        <f>+E5+F5</f>
        <v>1355.1883095143846</v>
      </c>
      <c r="H5" s="56">
        <v>167</v>
      </c>
      <c r="I5" s="56">
        <v>167</v>
      </c>
      <c r="J5" s="57">
        <f>+H5+I5</f>
        <v>334</v>
      </c>
      <c r="K5" s="56">
        <v>0</v>
      </c>
      <c r="L5" s="56">
        <v>0</v>
      </c>
      <c r="M5" s="57">
        <f>+K5+L5</f>
        <v>0</v>
      </c>
      <c r="N5" s="32">
        <f>+E5/(H5*216+K5*248)</f>
        <v>2.5338212463960966E-2</v>
      </c>
      <c r="O5" s="32">
        <f>+F5/(I5*216+L5*248)</f>
        <v>1.2230769281281455E-2</v>
      </c>
      <c r="P5" s="33">
        <f>+G5/(J5*216+M5*248)</f>
        <v>1.8784490872621212E-2</v>
      </c>
      <c r="Q5" s="41"/>
      <c r="R5" s="58">
        <f>+E5/(H5+K5)</f>
        <v>5.4730538922155691</v>
      </c>
      <c r="S5" s="58">
        <f>+F5/(I5+L5)</f>
        <v>2.6418461647567946</v>
      </c>
      <c r="T5" s="58">
        <f>+G5/(J5+M5)</f>
        <v>4.0574500284861816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1733.3740819365612</v>
      </c>
      <c r="F6" s="56">
        <v>822.22582290115611</v>
      </c>
      <c r="G6" s="57">
        <f t="shared" ref="G6:G70" si="0">+E6+F6</f>
        <v>2555.5999048377171</v>
      </c>
      <c r="H6" s="56">
        <v>167</v>
      </c>
      <c r="I6" s="56">
        <v>167</v>
      </c>
      <c r="J6" s="57">
        <f t="shared" ref="J6:J59" si="1">+H6+I6</f>
        <v>334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4.8053173706380604E-2</v>
      </c>
      <c r="O6" s="32">
        <f t="shared" ref="O6:O16" si="4">+F6/(I6*216+L6*248)</f>
        <v>2.2794018155388004E-2</v>
      </c>
      <c r="P6" s="33">
        <f t="shared" ref="P6:P16" si="5">+G6/(J6*216+M6*248)</f>
        <v>3.5423595930884302E-2</v>
      </c>
      <c r="Q6" s="41"/>
      <c r="R6" s="58">
        <f t="shared" ref="R6:R70" si="6">+E6/(H6+K6)</f>
        <v>10.379485520578211</v>
      </c>
      <c r="S6" s="58">
        <f t="shared" ref="S6:S70" si="7">+F6/(I6+L6)</f>
        <v>4.9235079215638091</v>
      </c>
      <c r="T6" s="58">
        <f t="shared" ref="T6:T70" si="8">+G6/(J6+M6)</f>
        <v>7.651496721071009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2651.1525306575249</v>
      </c>
      <c r="F7" s="56">
        <v>1060.3187396875849</v>
      </c>
      <c r="G7" s="57">
        <f t="shared" si="0"/>
        <v>3711.4712703451096</v>
      </c>
      <c r="H7" s="56">
        <v>167</v>
      </c>
      <c r="I7" s="56">
        <v>167</v>
      </c>
      <c r="J7" s="57">
        <f t="shared" si="1"/>
        <v>334</v>
      </c>
      <c r="K7" s="56">
        <v>0</v>
      </c>
      <c r="L7" s="56">
        <v>0</v>
      </c>
      <c r="M7" s="57">
        <f t="shared" si="2"/>
        <v>0</v>
      </c>
      <c r="N7" s="32">
        <f t="shared" si="3"/>
        <v>7.3496133584429052E-2</v>
      </c>
      <c r="O7" s="32">
        <f t="shared" si="4"/>
        <v>2.9394509306043048E-2</v>
      </c>
      <c r="P7" s="33">
        <f t="shared" si="5"/>
        <v>5.1445321445236052E-2</v>
      </c>
      <c r="Q7" s="41"/>
      <c r="R7" s="58">
        <f t="shared" si="6"/>
        <v>15.875164854236676</v>
      </c>
      <c r="S7" s="58">
        <f t="shared" si="7"/>
        <v>6.3492140101052987</v>
      </c>
      <c r="T7" s="58">
        <f t="shared" si="8"/>
        <v>11.112189432170986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3536.4904102813625</v>
      </c>
      <c r="F8" s="56">
        <v>1139.6882495582422</v>
      </c>
      <c r="G8" s="57">
        <f t="shared" si="0"/>
        <v>4676.1786598396047</v>
      </c>
      <c r="H8" s="56">
        <v>169</v>
      </c>
      <c r="I8" s="56">
        <v>165</v>
      </c>
      <c r="J8" s="57">
        <f t="shared" si="1"/>
        <v>334</v>
      </c>
      <c r="K8" s="56">
        <v>0</v>
      </c>
      <c r="L8" s="56">
        <v>0</v>
      </c>
      <c r="M8" s="57">
        <f t="shared" si="2"/>
        <v>0</v>
      </c>
      <c r="N8" s="32">
        <f t="shared" si="3"/>
        <v>9.6879531291950538E-2</v>
      </c>
      <c r="O8" s="32">
        <f t="shared" si="4"/>
        <v>3.1977784779973123E-2</v>
      </c>
      <c r="P8" s="33">
        <f t="shared" si="5"/>
        <v>6.4817291248608411E-2</v>
      </c>
      <c r="Q8" s="41"/>
      <c r="R8" s="58">
        <f t="shared" si="6"/>
        <v>20.925978759061316</v>
      </c>
      <c r="S8" s="58">
        <f t="shared" si="7"/>
        <v>6.9072015124741952</v>
      </c>
      <c r="T8" s="58">
        <f t="shared" si="8"/>
        <v>14.000534909699414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5061.5672127973885</v>
      </c>
      <c r="F9" s="56">
        <v>1440.9028551775111</v>
      </c>
      <c r="G9" s="57">
        <f t="shared" si="0"/>
        <v>6502.4700679748994</v>
      </c>
      <c r="H9" s="56">
        <v>167</v>
      </c>
      <c r="I9" s="56">
        <v>161</v>
      </c>
      <c r="J9" s="57">
        <f t="shared" si="1"/>
        <v>328</v>
      </c>
      <c r="K9" s="56">
        <v>0</v>
      </c>
      <c r="L9" s="56">
        <v>0</v>
      </c>
      <c r="M9" s="57">
        <f t="shared" si="2"/>
        <v>0</v>
      </c>
      <c r="N9" s="32">
        <f t="shared" si="3"/>
        <v>0.14031845233969251</v>
      </c>
      <c r="O9" s="32">
        <f t="shared" si="4"/>
        <v>4.1433829513961094E-2</v>
      </c>
      <c r="P9" s="33">
        <f t="shared" si="5"/>
        <v>9.1780573452671904E-2</v>
      </c>
      <c r="Q9" s="41"/>
      <c r="R9" s="58">
        <f t="shared" si="6"/>
        <v>30.308785705373584</v>
      </c>
      <c r="S9" s="58">
        <f t="shared" si="7"/>
        <v>8.9497071750155968</v>
      </c>
      <c r="T9" s="58">
        <f t="shared" si="8"/>
        <v>19.824603865777132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5814.7488998246072</v>
      </c>
      <c r="F10" s="56">
        <v>1686.5953595632695</v>
      </c>
      <c r="G10" s="57">
        <f t="shared" si="0"/>
        <v>7501.3442593878772</v>
      </c>
      <c r="H10" s="56">
        <v>167</v>
      </c>
      <c r="I10" s="56">
        <v>168</v>
      </c>
      <c r="J10" s="57">
        <f t="shared" si="1"/>
        <v>335</v>
      </c>
      <c r="K10" s="56">
        <v>0</v>
      </c>
      <c r="L10" s="56">
        <v>0</v>
      </c>
      <c r="M10" s="57">
        <f t="shared" si="2"/>
        <v>0</v>
      </c>
      <c r="N10" s="32">
        <f t="shared" si="3"/>
        <v>0.16119840596098378</v>
      </c>
      <c r="O10" s="32">
        <f t="shared" si="4"/>
        <v>4.6478046725178281E-2</v>
      </c>
      <c r="P10" s="33">
        <f t="shared" si="5"/>
        <v>0.10366700192631119</v>
      </c>
      <c r="Q10" s="41"/>
      <c r="R10" s="58">
        <f t="shared" si="6"/>
        <v>34.818855687572501</v>
      </c>
      <c r="S10" s="58">
        <f t="shared" si="7"/>
        <v>10.039258092638509</v>
      </c>
      <c r="T10" s="58">
        <f t="shared" si="8"/>
        <v>22.392072416083217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7167.1821767375759</v>
      </c>
      <c r="F11" s="56">
        <v>2343.265113259974</v>
      </c>
      <c r="G11" s="57">
        <f t="shared" si="0"/>
        <v>9510.4472899975499</v>
      </c>
      <c r="H11" s="56">
        <v>167</v>
      </c>
      <c r="I11" s="56">
        <v>168</v>
      </c>
      <c r="J11" s="57">
        <f t="shared" si="1"/>
        <v>335</v>
      </c>
      <c r="K11" s="56">
        <v>0</v>
      </c>
      <c r="L11" s="56">
        <v>0</v>
      </c>
      <c r="M11" s="57">
        <f t="shared" si="2"/>
        <v>0</v>
      </c>
      <c r="N11" s="32">
        <f t="shared" si="3"/>
        <v>0.19869101177471657</v>
      </c>
      <c r="O11" s="32">
        <f t="shared" si="4"/>
        <v>6.4574104752534556E-2</v>
      </c>
      <c r="P11" s="33">
        <f t="shared" si="5"/>
        <v>0.13143238377553276</v>
      </c>
      <c r="Q11" s="41"/>
      <c r="R11" s="58">
        <f t="shared" si="6"/>
        <v>42.917258543338775</v>
      </c>
      <c r="S11" s="58">
        <f t="shared" si="7"/>
        <v>13.948006626547464</v>
      </c>
      <c r="T11" s="58">
        <f t="shared" si="8"/>
        <v>28.389394895515075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7512.3863888425267</v>
      </c>
      <c r="F12" s="56">
        <v>2468.9237778467268</v>
      </c>
      <c r="G12" s="57">
        <f t="shared" si="0"/>
        <v>9981.3101666892544</v>
      </c>
      <c r="H12" s="56">
        <v>167</v>
      </c>
      <c r="I12" s="56">
        <v>168</v>
      </c>
      <c r="J12" s="57">
        <f t="shared" si="1"/>
        <v>335</v>
      </c>
      <c r="K12" s="56">
        <v>0</v>
      </c>
      <c r="L12" s="56">
        <v>0</v>
      </c>
      <c r="M12" s="57">
        <f t="shared" si="2"/>
        <v>0</v>
      </c>
      <c r="N12" s="32">
        <f t="shared" si="3"/>
        <v>0.20826087793420178</v>
      </c>
      <c r="O12" s="32">
        <f t="shared" si="4"/>
        <v>6.8036920685811478E-2</v>
      </c>
      <c r="P12" s="33">
        <f t="shared" si="5"/>
        <v>0.13793960982157621</v>
      </c>
      <c r="Q12" s="41"/>
      <c r="R12" s="58">
        <f t="shared" si="6"/>
        <v>44.984349633787588</v>
      </c>
      <c r="S12" s="58">
        <f t="shared" si="7"/>
        <v>14.695974868135279</v>
      </c>
      <c r="T12" s="58">
        <f t="shared" si="8"/>
        <v>29.794955721460461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7693.6605068101571</v>
      </c>
      <c r="F13" s="56">
        <v>2517.4384748574616</v>
      </c>
      <c r="G13" s="57">
        <f t="shared" si="0"/>
        <v>10211.098981667619</v>
      </c>
      <c r="H13" s="56">
        <v>167</v>
      </c>
      <c r="I13" s="56">
        <v>167</v>
      </c>
      <c r="J13" s="57">
        <f t="shared" si="1"/>
        <v>334</v>
      </c>
      <c r="K13" s="56">
        <v>0</v>
      </c>
      <c r="L13" s="56">
        <v>0</v>
      </c>
      <c r="M13" s="57">
        <f t="shared" si="2"/>
        <v>0</v>
      </c>
      <c r="N13" s="32">
        <f t="shared" si="3"/>
        <v>0.21328621941700368</v>
      </c>
      <c r="O13" s="32">
        <f t="shared" si="4"/>
        <v>6.9789267987842699E-2</v>
      </c>
      <c r="P13" s="33">
        <f t="shared" si="5"/>
        <v>0.1415377437024232</v>
      </c>
      <c r="Q13" s="41"/>
      <c r="R13" s="58">
        <f t="shared" si="6"/>
        <v>46.069823394072799</v>
      </c>
      <c r="S13" s="58">
        <f t="shared" si="7"/>
        <v>15.074481885374022</v>
      </c>
      <c r="T13" s="58">
        <f t="shared" si="8"/>
        <v>30.572152639723409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9145.8599680229254</v>
      </c>
      <c r="F14" s="56">
        <v>3218.2122871556007</v>
      </c>
      <c r="G14" s="57">
        <f t="shared" si="0"/>
        <v>12364.072255178526</v>
      </c>
      <c r="H14" s="56">
        <v>167</v>
      </c>
      <c r="I14" s="56">
        <v>167</v>
      </c>
      <c r="J14" s="57">
        <f t="shared" si="1"/>
        <v>334</v>
      </c>
      <c r="K14" s="56">
        <v>0</v>
      </c>
      <c r="L14" s="56">
        <v>0</v>
      </c>
      <c r="M14" s="57">
        <f t="shared" si="2"/>
        <v>0</v>
      </c>
      <c r="N14" s="32">
        <f t="shared" si="3"/>
        <v>0.25354457662516428</v>
      </c>
      <c r="O14" s="32">
        <f t="shared" si="4"/>
        <v>8.9216353048225797E-2</v>
      </c>
      <c r="P14" s="33">
        <f t="shared" si="5"/>
        <v>0.17138046483669503</v>
      </c>
      <c r="Q14" s="41"/>
      <c r="R14" s="58">
        <f t="shared" si="6"/>
        <v>54.765628551035483</v>
      </c>
      <c r="S14" s="58">
        <f t="shared" si="7"/>
        <v>19.270732258416771</v>
      </c>
      <c r="T14" s="58">
        <f t="shared" si="8"/>
        <v>37.018180404726124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15144.509272647114</v>
      </c>
      <c r="F15" s="56">
        <v>7245.6870213339762</v>
      </c>
      <c r="G15" s="57">
        <f t="shared" si="0"/>
        <v>22390.196293981091</v>
      </c>
      <c r="H15" s="56">
        <v>251</v>
      </c>
      <c r="I15" s="56">
        <v>251</v>
      </c>
      <c r="J15" s="57">
        <f t="shared" si="1"/>
        <v>502</v>
      </c>
      <c r="K15" s="56">
        <v>168</v>
      </c>
      <c r="L15" s="56">
        <v>164</v>
      </c>
      <c r="M15" s="57">
        <f t="shared" si="2"/>
        <v>332</v>
      </c>
      <c r="N15" s="32">
        <f t="shared" si="3"/>
        <v>0.15795274585572711</v>
      </c>
      <c r="O15" s="32">
        <f t="shared" si="4"/>
        <v>7.636041460810615E-2</v>
      </c>
      <c r="P15" s="33">
        <f t="shared" si="5"/>
        <v>0.11736872166181483</v>
      </c>
      <c r="Q15" s="41"/>
      <c r="R15" s="58">
        <f t="shared" si="6"/>
        <v>36.144413538537265</v>
      </c>
      <c r="S15" s="58">
        <f t="shared" si="7"/>
        <v>17.459486798395123</v>
      </c>
      <c r="T15" s="58">
        <f t="shared" si="8"/>
        <v>26.846758146260299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34047.815407859067</v>
      </c>
      <c r="F16" s="56">
        <v>14552.493469795081</v>
      </c>
      <c r="G16" s="57">
        <f t="shared" si="0"/>
        <v>48600.308877654148</v>
      </c>
      <c r="H16" s="56">
        <v>337</v>
      </c>
      <c r="I16" s="56">
        <v>335</v>
      </c>
      <c r="J16" s="57">
        <f t="shared" si="1"/>
        <v>672</v>
      </c>
      <c r="K16" s="56">
        <v>248</v>
      </c>
      <c r="L16" s="56">
        <v>247</v>
      </c>
      <c r="M16" s="57">
        <f t="shared" si="2"/>
        <v>495</v>
      </c>
      <c r="N16" s="32">
        <f t="shared" si="3"/>
        <v>0.25352814237102422</v>
      </c>
      <c r="O16" s="32">
        <f t="shared" si="4"/>
        <v>0.1089128058750081</v>
      </c>
      <c r="P16" s="33">
        <f t="shared" si="5"/>
        <v>0.1814040016037137</v>
      </c>
      <c r="Q16" s="41"/>
      <c r="R16" s="58">
        <f t="shared" si="6"/>
        <v>58.201393859588151</v>
      </c>
      <c r="S16" s="58">
        <f t="shared" si="7"/>
        <v>25.004284312362682</v>
      </c>
      <c r="T16" s="58">
        <f t="shared" si="8"/>
        <v>41.645508892591387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35689.225881041239</v>
      </c>
      <c r="F17" s="56">
        <v>16333.180269625956</v>
      </c>
      <c r="G17" s="57">
        <f t="shared" si="0"/>
        <v>52022.406150667193</v>
      </c>
      <c r="H17" s="56">
        <v>338</v>
      </c>
      <c r="I17" s="56">
        <v>337</v>
      </c>
      <c r="J17" s="57">
        <f t="shared" si="1"/>
        <v>675</v>
      </c>
      <c r="K17" s="56">
        <v>248</v>
      </c>
      <c r="L17" s="56">
        <v>247</v>
      </c>
      <c r="M17" s="57">
        <f t="shared" si="2"/>
        <v>495</v>
      </c>
      <c r="N17" s="32">
        <f t="shared" ref="N17:N81" si="9">+E17/(H17*216+K17*248)</f>
        <v>0.26532373231415218</v>
      </c>
      <c r="O17" s="32">
        <f t="shared" ref="O17:O80" si="10">+F17/(I17*216+L17*248)</f>
        <v>0.12184575875526645</v>
      </c>
      <c r="P17" s="33">
        <f t="shared" ref="P17:P80" si="11">+G17/(J17*216+M17*248)</f>
        <v>0.19370869135637173</v>
      </c>
      <c r="Q17" s="41"/>
      <c r="R17" s="58">
        <f t="shared" si="6"/>
        <v>60.903115837954331</v>
      </c>
      <c r="S17" s="58">
        <f t="shared" si="7"/>
        <v>27.967774434291023</v>
      </c>
      <c r="T17" s="58">
        <f t="shared" si="8"/>
        <v>44.463595000570251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44067.874079724439</v>
      </c>
      <c r="F18" s="56">
        <v>22858.147230138991</v>
      </c>
      <c r="G18" s="57">
        <f t="shared" si="0"/>
        <v>66926.021309863427</v>
      </c>
      <c r="H18" s="56">
        <v>338</v>
      </c>
      <c r="I18" s="56">
        <v>341</v>
      </c>
      <c r="J18" s="57">
        <f t="shared" si="1"/>
        <v>679</v>
      </c>
      <c r="K18" s="56">
        <v>248</v>
      </c>
      <c r="L18" s="56">
        <v>247</v>
      </c>
      <c r="M18" s="57">
        <f t="shared" si="2"/>
        <v>495</v>
      </c>
      <c r="N18" s="32">
        <f t="shared" si="9"/>
        <v>0.32761295705754462</v>
      </c>
      <c r="O18" s="32">
        <f t="shared" si="10"/>
        <v>0.16943005240556061</v>
      </c>
      <c r="P18" s="33">
        <f t="shared" si="11"/>
        <v>0.24840408170713607</v>
      </c>
      <c r="Q18" s="41"/>
      <c r="R18" s="58">
        <f t="shared" si="6"/>
        <v>75.201150306696988</v>
      </c>
      <c r="S18" s="58">
        <f t="shared" si="7"/>
        <v>38.874400051256785</v>
      </c>
      <c r="T18" s="58">
        <f t="shared" si="8"/>
        <v>57.006832461553174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45016.802470248702</v>
      </c>
      <c r="F19" s="56">
        <v>34381.553755858295</v>
      </c>
      <c r="G19" s="57">
        <f t="shared" si="0"/>
        <v>79398.356226106989</v>
      </c>
      <c r="H19" s="56">
        <v>338</v>
      </c>
      <c r="I19" s="56">
        <v>333</v>
      </c>
      <c r="J19" s="57">
        <f t="shared" si="1"/>
        <v>671</v>
      </c>
      <c r="K19" s="56">
        <v>248</v>
      </c>
      <c r="L19" s="56">
        <v>247</v>
      </c>
      <c r="M19" s="57">
        <f t="shared" si="2"/>
        <v>495</v>
      </c>
      <c r="N19" s="32">
        <f t="shared" si="9"/>
        <v>0.33466755732015507</v>
      </c>
      <c r="O19" s="32">
        <f t="shared" si="10"/>
        <v>0.25815078204482744</v>
      </c>
      <c r="P19" s="33">
        <f t="shared" si="11"/>
        <v>0.29659896384745005</v>
      </c>
      <c r="Q19" s="41"/>
      <c r="R19" s="58">
        <f t="shared" si="6"/>
        <v>76.820482031141125</v>
      </c>
      <c r="S19" s="58">
        <f t="shared" si="7"/>
        <v>59.278540958376368</v>
      </c>
      <c r="T19" s="58">
        <f t="shared" si="8"/>
        <v>68.094645133882494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46276.568332126131</v>
      </c>
      <c r="F20" s="56">
        <v>51601.039328318278</v>
      </c>
      <c r="G20" s="57">
        <f t="shared" si="0"/>
        <v>97877.60766044441</v>
      </c>
      <c r="H20" s="56">
        <v>306</v>
      </c>
      <c r="I20" s="56">
        <v>335</v>
      </c>
      <c r="J20" s="57">
        <f t="shared" si="1"/>
        <v>641</v>
      </c>
      <c r="K20" s="56">
        <v>277</v>
      </c>
      <c r="L20" s="56">
        <v>243</v>
      </c>
      <c r="M20" s="57">
        <f t="shared" si="2"/>
        <v>520</v>
      </c>
      <c r="N20" s="32">
        <f t="shared" si="9"/>
        <v>0.34331835963652241</v>
      </c>
      <c r="O20" s="32">
        <f t="shared" si="10"/>
        <v>0.38907768826395128</v>
      </c>
      <c r="P20" s="33">
        <f t="shared" si="11"/>
        <v>0.36601253350751045</v>
      </c>
      <c r="Q20" s="41"/>
      <c r="R20" s="58">
        <f t="shared" si="6"/>
        <v>79.376618065396457</v>
      </c>
      <c r="S20" s="58">
        <f t="shared" si="7"/>
        <v>89.275154547263455</v>
      </c>
      <c r="T20" s="58">
        <f t="shared" si="8"/>
        <v>84.304571628289764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45111.635890135432</v>
      </c>
      <c r="F21" s="56">
        <v>51520.793695171837</v>
      </c>
      <c r="G21" s="57">
        <f t="shared" si="0"/>
        <v>96632.429585307269</v>
      </c>
      <c r="H21" s="56">
        <v>296</v>
      </c>
      <c r="I21" s="56">
        <v>335</v>
      </c>
      <c r="J21" s="57">
        <f t="shared" si="1"/>
        <v>631</v>
      </c>
      <c r="K21" s="56">
        <v>286</v>
      </c>
      <c r="L21" s="56">
        <v>249</v>
      </c>
      <c r="M21" s="57">
        <f t="shared" si="2"/>
        <v>535</v>
      </c>
      <c r="N21" s="32">
        <f t="shared" si="9"/>
        <v>0.33449724085104576</v>
      </c>
      <c r="O21" s="32">
        <f t="shared" si="10"/>
        <v>0.38416244404059174</v>
      </c>
      <c r="P21" s="33">
        <f t="shared" si="11"/>
        <v>0.35926041574455442</v>
      </c>
      <c r="Q21" s="41"/>
      <c r="R21" s="58">
        <f t="shared" si="6"/>
        <v>77.511401873084935</v>
      </c>
      <c r="S21" s="58">
        <f t="shared" si="7"/>
        <v>88.220537149266846</v>
      </c>
      <c r="T21" s="58">
        <f t="shared" si="8"/>
        <v>82.875154018273818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41060.171204740443</v>
      </c>
      <c r="F22" s="56">
        <v>49132.203763968857</v>
      </c>
      <c r="G22" s="57">
        <f t="shared" si="0"/>
        <v>90192.374968709308</v>
      </c>
      <c r="H22" s="56">
        <v>296</v>
      </c>
      <c r="I22" s="56">
        <v>335</v>
      </c>
      <c r="J22" s="57">
        <f t="shared" si="1"/>
        <v>631</v>
      </c>
      <c r="K22" s="56">
        <v>288</v>
      </c>
      <c r="L22" s="56">
        <v>249</v>
      </c>
      <c r="M22" s="57">
        <f t="shared" si="2"/>
        <v>537</v>
      </c>
      <c r="N22" s="32">
        <f t="shared" si="9"/>
        <v>0.30334050830925269</v>
      </c>
      <c r="O22" s="32">
        <f t="shared" si="10"/>
        <v>0.36635203236077946</v>
      </c>
      <c r="P22" s="33">
        <f t="shared" si="11"/>
        <v>0.33470035836268447</v>
      </c>
      <c r="Q22" s="41"/>
      <c r="R22" s="58">
        <f t="shared" si="6"/>
        <v>70.30851233688432</v>
      </c>
      <c r="S22" s="58">
        <f t="shared" si="7"/>
        <v>84.130485897206952</v>
      </c>
      <c r="T22" s="58">
        <f t="shared" si="8"/>
        <v>77.219499117045643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30812.816155584376</v>
      </c>
      <c r="F23" s="56">
        <v>45899.884974719433</v>
      </c>
      <c r="G23" s="57">
        <f t="shared" si="0"/>
        <v>76712.701130303816</v>
      </c>
      <c r="H23" s="56">
        <v>296</v>
      </c>
      <c r="I23" s="56">
        <v>319</v>
      </c>
      <c r="J23" s="57">
        <f t="shared" si="1"/>
        <v>615</v>
      </c>
      <c r="K23" s="56">
        <v>286</v>
      </c>
      <c r="L23" s="56">
        <v>249</v>
      </c>
      <c r="M23" s="57">
        <f t="shared" si="2"/>
        <v>535</v>
      </c>
      <c r="N23" s="32">
        <f t="shared" si="9"/>
        <v>0.22847324827666668</v>
      </c>
      <c r="O23" s="32">
        <f t="shared" si="10"/>
        <v>0.35130330772960622</v>
      </c>
      <c r="P23" s="33">
        <f t="shared" si="11"/>
        <v>0.28891496358204211</v>
      </c>
      <c r="Q23" s="41"/>
      <c r="R23" s="58">
        <f t="shared" si="6"/>
        <v>52.942983085196524</v>
      </c>
      <c r="S23" s="58">
        <f t="shared" si="7"/>
        <v>80.809656645632799</v>
      </c>
      <c r="T23" s="58">
        <f t="shared" si="8"/>
        <v>66.706696635046796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26654.881565320818</v>
      </c>
      <c r="F24" s="56">
        <v>42958.523827046549</v>
      </c>
      <c r="G24" s="57">
        <f t="shared" si="0"/>
        <v>69613.405392367364</v>
      </c>
      <c r="H24" s="56">
        <v>301</v>
      </c>
      <c r="I24" s="56">
        <v>334</v>
      </c>
      <c r="J24" s="57">
        <f t="shared" si="1"/>
        <v>635</v>
      </c>
      <c r="K24" s="56">
        <v>286</v>
      </c>
      <c r="L24" s="56">
        <v>249</v>
      </c>
      <c r="M24" s="57">
        <f t="shared" si="2"/>
        <v>535</v>
      </c>
      <c r="N24" s="32">
        <f t="shared" si="9"/>
        <v>0.19607251195581135</v>
      </c>
      <c r="O24" s="32">
        <f t="shared" si="10"/>
        <v>0.32083500498182582</v>
      </c>
      <c r="P24" s="33">
        <f t="shared" si="11"/>
        <v>0.25798030459667715</v>
      </c>
      <c r="Q24" s="41"/>
      <c r="R24" s="58">
        <f t="shared" si="6"/>
        <v>45.408656840410252</v>
      </c>
      <c r="S24" s="58">
        <f t="shared" si="7"/>
        <v>73.685289583270233</v>
      </c>
      <c r="T24" s="58">
        <f t="shared" si="8"/>
        <v>59.498637087493471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25910.338206443921</v>
      </c>
      <c r="F25" s="56">
        <v>39735.737949861534</v>
      </c>
      <c r="G25" s="57">
        <f t="shared" si="0"/>
        <v>65646.076156305455</v>
      </c>
      <c r="H25" s="56">
        <v>309</v>
      </c>
      <c r="I25" s="56">
        <v>334</v>
      </c>
      <c r="J25" s="57">
        <f t="shared" si="1"/>
        <v>643</v>
      </c>
      <c r="K25" s="56">
        <v>286</v>
      </c>
      <c r="L25" s="56">
        <v>249</v>
      </c>
      <c r="M25" s="57">
        <f t="shared" si="2"/>
        <v>535</v>
      </c>
      <c r="N25" s="32">
        <f t="shared" si="9"/>
        <v>0.18820339797812133</v>
      </c>
      <c r="O25" s="32">
        <f t="shared" si="10"/>
        <v>0.29676568343984533</v>
      </c>
      <c r="P25" s="33">
        <f t="shared" si="11"/>
        <v>0.24172979200901967</v>
      </c>
      <c r="Q25" s="41"/>
      <c r="R25" s="58">
        <f t="shared" si="6"/>
        <v>43.546786901586422</v>
      </c>
      <c r="S25" s="58">
        <f t="shared" si="7"/>
        <v>68.15735497403351</v>
      </c>
      <c r="T25" s="58">
        <f t="shared" si="8"/>
        <v>55.726719996863714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23757.001653810992</v>
      </c>
      <c r="F26" s="56">
        <v>37107.607592424567</v>
      </c>
      <c r="G26" s="57">
        <f t="shared" si="0"/>
        <v>60864.609246235559</v>
      </c>
      <c r="H26" s="56">
        <v>299</v>
      </c>
      <c r="I26" s="56">
        <v>352</v>
      </c>
      <c r="J26" s="57">
        <f t="shared" si="1"/>
        <v>651</v>
      </c>
      <c r="K26" s="56">
        <v>286</v>
      </c>
      <c r="L26" s="56">
        <v>249</v>
      </c>
      <c r="M26" s="57">
        <f t="shared" si="2"/>
        <v>535</v>
      </c>
      <c r="N26" s="32">
        <f t="shared" si="9"/>
        <v>0.17531289962373067</v>
      </c>
      <c r="O26" s="32">
        <f t="shared" si="10"/>
        <v>0.26931724723062594</v>
      </c>
      <c r="P26" s="33">
        <f t="shared" si="11"/>
        <v>0.22270581803698392</v>
      </c>
      <c r="Q26" s="41"/>
      <c r="R26" s="58">
        <f t="shared" si="6"/>
        <v>40.610259237283749</v>
      </c>
      <c r="S26" s="58">
        <f t="shared" si="7"/>
        <v>61.743107474916087</v>
      </c>
      <c r="T26" s="58">
        <f t="shared" si="8"/>
        <v>51.319232079456626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19096.021191186392</v>
      </c>
      <c r="F27" s="56">
        <v>35301.615516803598</v>
      </c>
      <c r="G27" s="57">
        <f t="shared" si="0"/>
        <v>54397.636707989994</v>
      </c>
      <c r="H27" s="56">
        <v>299</v>
      </c>
      <c r="I27" s="56">
        <v>334</v>
      </c>
      <c r="J27" s="57">
        <f t="shared" si="1"/>
        <v>633</v>
      </c>
      <c r="K27" s="56">
        <v>286</v>
      </c>
      <c r="L27" s="56">
        <v>249</v>
      </c>
      <c r="M27" s="57">
        <f t="shared" si="2"/>
        <v>535</v>
      </c>
      <c r="N27" s="32">
        <f t="shared" si="9"/>
        <v>0.14091756590697793</v>
      </c>
      <c r="O27" s="32">
        <f t="shared" si="10"/>
        <v>0.26364951542095055</v>
      </c>
      <c r="P27" s="33">
        <f t="shared" si="11"/>
        <v>0.20191544686122903</v>
      </c>
      <c r="Q27" s="41"/>
      <c r="R27" s="58">
        <f t="shared" si="6"/>
        <v>32.642771266985285</v>
      </c>
      <c r="S27" s="58">
        <f t="shared" si="7"/>
        <v>60.551656118016467</v>
      </c>
      <c r="T27" s="58">
        <f t="shared" si="8"/>
        <v>46.573319099306502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9833.6821933993469</v>
      </c>
      <c r="F28" s="56">
        <v>8952.8235246828026</v>
      </c>
      <c r="G28" s="57">
        <f t="shared" si="0"/>
        <v>18786.50571808215</v>
      </c>
      <c r="H28" s="56">
        <v>167</v>
      </c>
      <c r="I28" s="56">
        <v>167</v>
      </c>
      <c r="J28" s="57">
        <f t="shared" si="1"/>
        <v>334</v>
      </c>
      <c r="K28" s="56">
        <v>0</v>
      </c>
      <c r="L28" s="56">
        <v>0</v>
      </c>
      <c r="M28" s="57">
        <f t="shared" si="2"/>
        <v>0</v>
      </c>
      <c r="N28" s="32">
        <f t="shared" si="9"/>
        <v>0.27261261347858023</v>
      </c>
      <c r="O28" s="32">
        <f t="shared" si="10"/>
        <v>0.24819315604021963</v>
      </c>
      <c r="P28" s="33">
        <f t="shared" si="11"/>
        <v>0.26040288475939993</v>
      </c>
      <c r="Q28" s="41"/>
      <c r="R28" s="58">
        <f t="shared" si="6"/>
        <v>58.884324511373336</v>
      </c>
      <c r="S28" s="58">
        <f t="shared" si="7"/>
        <v>53.609721704687438</v>
      </c>
      <c r="T28" s="58">
        <f t="shared" si="8"/>
        <v>56.24702310803039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10491.861315804084</v>
      </c>
      <c r="F29" s="56">
        <v>7712.2491693002885</v>
      </c>
      <c r="G29" s="57">
        <f t="shared" si="0"/>
        <v>18204.110485104371</v>
      </c>
      <c r="H29" s="56">
        <v>167</v>
      </c>
      <c r="I29" s="56">
        <v>167</v>
      </c>
      <c r="J29" s="57">
        <f t="shared" si="1"/>
        <v>334</v>
      </c>
      <c r="K29" s="56">
        <v>0</v>
      </c>
      <c r="L29" s="56">
        <v>0</v>
      </c>
      <c r="M29" s="57">
        <f t="shared" si="2"/>
        <v>0</v>
      </c>
      <c r="N29" s="32">
        <f t="shared" si="9"/>
        <v>0.29085887435695512</v>
      </c>
      <c r="O29" s="32">
        <f t="shared" si="10"/>
        <v>0.21380154051065337</v>
      </c>
      <c r="P29" s="33">
        <f t="shared" si="11"/>
        <v>0.25233020743380419</v>
      </c>
      <c r="Q29" s="41"/>
      <c r="R29" s="58">
        <f t="shared" si="6"/>
        <v>62.825516861102301</v>
      </c>
      <c r="S29" s="58">
        <f t="shared" si="7"/>
        <v>46.181132750301131</v>
      </c>
      <c r="T29" s="58">
        <f t="shared" si="8"/>
        <v>54.503324805701709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10090.372900869052</v>
      </c>
      <c r="F30" s="56">
        <v>7540.1598786064296</v>
      </c>
      <c r="G30" s="57">
        <f t="shared" si="0"/>
        <v>17630.532779475481</v>
      </c>
      <c r="H30" s="56">
        <v>167</v>
      </c>
      <c r="I30" s="56">
        <v>167</v>
      </c>
      <c r="J30" s="57">
        <f t="shared" si="1"/>
        <v>334</v>
      </c>
      <c r="K30" s="56">
        <v>0</v>
      </c>
      <c r="L30" s="56">
        <v>0</v>
      </c>
      <c r="M30" s="57">
        <f t="shared" si="2"/>
        <v>0</v>
      </c>
      <c r="N30" s="32">
        <f t="shared" si="9"/>
        <v>0.27972867877769603</v>
      </c>
      <c r="O30" s="32">
        <f t="shared" si="10"/>
        <v>0.20903082386910704</v>
      </c>
      <c r="P30" s="33">
        <f t="shared" si="11"/>
        <v>0.24437975132340153</v>
      </c>
      <c r="Q30" s="41"/>
      <c r="R30" s="58">
        <f t="shared" si="6"/>
        <v>60.421394615982344</v>
      </c>
      <c r="S30" s="58">
        <f t="shared" si="7"/>
        <v>45.150657955727127</v>
      </c>
      <c r="T30" s="58">
        <f t="shared" si="8"/>
        <v>52.786026285854732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9477.6241968052054</v>
      </c>
      <c r="F31" s="56">
        <v>6545.1984727949766</v>
      </c>
      <c r="G31" s="57">
        <f t="shared" si="0"/>
        <v>16022.822669600182</v>
      </c>
      <c r="H31" s="56">
        <v>171</v>
      </c>
      <c r="I31" s="56">
        <v>167</v>
      </c>
      <c r="J31" s="57">
        <f t="shared" si="1"/>
        <v>338</v>
      </c>
      <c r="K31" s="56">
        <v>0</v>
      </c>
      <c r="L31" s="56">
        <v>0</v>
      </c>
      <c r="M31" s="57">
        <f t="shared" si="2"/>
        <v>0</v>
      </c>
      <c r="N31" s="32">
        <f t="shared" si="9"/>
        <v>0.25659584678376668</v>
      </c>
      <c r="O31" s="32">
        <f t="shared" si="10"/>
        <v>0.18144817234406121</v>
      </c>
      <c r="P31" s="33">
        <f t="shared" si="11"/>
        <v>0.21946667035941517</v>
      </c>
      <c r="Q31" s="41"/>
      <c r="R31" s="58">
        <f t="shared" si="6"/>
        <v>55.4247029052936</v>
      </c>
      <c r="S31" s="58">
        <f t="shared" si="7"/>
        <v>39.192805226317226</v>
      </c>
      <c r="T31" s="58">
        <f t="shared" si="8"/>
        <v>47.404800797633676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9328.2637481867441</v>
      </c>
      <c r="F32" s="56">
        <v>5926.3892791633252</v>
      </c>
      <c r="G32" s="57">
        <f t="shared" si="0"/>
        <v>15254.653027350068</v>
      </c>
      <c r="H32" s="56">
        <v>179</v>
      </c>
      <c r="I32" s="56">
        <v>167</v>
      </c>
      <c r="J32" s="57">
        <f t="shared" si="1"/>
        <v>346</v>
      </c>
      <c r="K32" s="56">
        <v>0</v>
      </c>
      <c r="L32" s="56">
        <v>0</v>
      </c>
      <c r="M32" s="57">
        <f t="shared" si="2"/>
        <v>0</v>
      </c>
      <c r="N32" s="32">
        <f t="shared" si="9"/>
        <v>0.24126483933857706</v>
      </c>
      <c r="O32" s="32">
        <f t="shared" si="10"/>
        <v>0.16429333774571206</v>
      </c>
      <c r="P32" s="33">
        <f t="shared" si="11"/>
        <v>0.20411385446572025</v>
      </c>
      <c r="Q32" s="41"/>
      <c r="R32" s="58">
        <f t="shared" si="6"/>
        <v>52.113205297132652</v>
      </c>
      <c r="S32" s="58">
        <f t="shared" si="7"/>
        <v>35.487360953073804</v>
      </c>
      <c r="T32" s="58">
        <f t="shared" si="8"/>
        <v>44.088592564595572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7025.0836763844991</v>
      </c>
      <c r="F33" s="56">
        <v>4132.5541568449071</v>
      </c>
      <c r="G33" s="57">
        <f t="shared" si="0"/>
        <v>11157.637833229406</v>
      </c>
      <c r="H33" s="56">
        <v>183</v>
      </c>
      <c r="I33" s="56">
        <v>167</v>
      </c>
      <c r="J33" s="57">
        <f t="shared" si="1"/>
        <v>350</v>
      </c>
      <c r="K33" s="56">
        <v>0</v>
      </c>
      <c r="L33" s="56">
        <v>0</v>
      </c>
      <c r="M33" s="57">
        <f t="shared" si="2"/>
        <v>0</v>
      </c>
      <c r="N33" s="32">
        <f t="shared" si="9"/>
        <v>0.17772423791703348</v>
      </c>
      <c r="O33" s="32">
        <f t="shared" si="10"/>
        <v>0.11456404293759445</v>
      </c>
      <c r="P33" s="33">
        <f t="shared" si="11"/>
        <v>0.14758780202684399</v>
      </c>
      <c r="Q33" s="41"/>
      <c r="R33" s="58">
        <f t="shared" si="6"/>
        <v>38.388435390079231</v>
      </c>
      <c r="S33" s="58">
        <f t="shared" si="7"/>
        <v>24.7458332745204</v>
      </c>
      <c r="T33" s="58">
        <f t="shared" si="8"/>
        <v>31.878965237798305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3242.5928173687066</v>
      </c>
      <c r="F34" s="56">
        <v>2620.7069191163855</v>
      </c>
      <c r="G34" s="57">
        <f t="shared" si="0"/>
        <v>5863.2997364850926</v>
      </c>
      <c r="H34" s="56">
        <v>167</v>
      </c>
      <c r="I34" s="56">
        <v>167</v>
      </c>
      <c r="J34" s="57">
        <f t="shared" si="1"/>
        <v>334</v>
      </c>
      <c r="K34" s="56">
        <v>0</v>
      </c>
      <c r="L34" s="56">
        <v>0</v>
      </c>
      <c r="M34" s="57">
        <f t="shared" si="2"/>
        <v>0</v>
      </c>
      <c r="N34" s="32">
        <f t="shared" si="9"/>
        <v>8.9892238228229837E-2</v>
      </c>
      <c r="O34" s="32">
        <f t="shared" si="10"/>
        <v>7.2652110199500602E-2</v>
      </c>
      <c r="P34" s="33">
        <f t="shared" si="11"/>
        <v>8.127217421386522E-2</v>
      </c>
      <c r="Q34" s="41"/>
      <c r="R34" s="58">
        <f t="shared" si="6"/>
        <v>19.416723457297646</v>
      </c>
      <c r="S34" s="58">
        <f t="shared" si="7"/>
        <v>15.692855803092129</v>
      </c>
      <c r="T34" s="58">
        <f t="shared" si="8"/>
        <v>17.55478963019489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1416.3925860325724</v>
      </c>
      <c r="F35" s="56">
        <v>1528.7826050789033</v>
      </c>
      <c r="G35" s="57">
        <f t="shared" si="0"/>
        <v>2945.1751911114757</v>
      </c>
      <c r="H35" s="56">
        <v>171</v>
      </c>
      <c r="I35" s="56">
        <v>169</v>
      </c>
      <c r="J35" s="57">
        <f t="shared" si="1"/>
        <v>340</v>
      </c>
      <c r="K35" s="56">
        <v>0</v>
      </c>
      <c r="L35" s="56">
        <v>0</v>
      </c>
      <c r="M35" s="57">
        <f t="shared" si="2"/>
        <v>0</v>
      </c>
      <c r="N35" s="32">
        <f t="shared" si="9"/>
        <v>3.834721101452708E-2</v>
      </c>
      <c r="O35" s="32">
        <f t="shared" si="10"/>
        <v>4.1879865359382623E-2</v>
      </c>
      <c r="P35" s="33">
        <f t="shared" si="11"/>
        <v>4.0103148027117043E-2</v>
      </c>
      <c r="Q35" s="41"/>
      <c r="R35" s="58">
        <f t="shared" si="6"/>
        <v>8.2829975791378505</v>
      </c>
      <c r="S35" s="58">
        <f t="shared" si="7"/>
        <v>9.0460509176266477</v>
      </c>
      <c r="T35" s="58">
        <f t="shared" si="8"/>
        <v>8.6622799738572809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259.44635760232126</v>
      </c>
      <c r="F36" s="61">
        <v>341.99999999999994</v>
      </c>
      <c r="G36" s="62">
        <f t="shared" si="0"/>
        <v>601.4463576023212</v>
      </c>
      <c r="H36" s="61">
        <v>169</v>
      </c>
      <c r="I36" s="61">
        <v>165</v>
      </c>
      <c r="J36" s="62">
        <f t="shared" si="1"/>
        <v>334</v>
      </c>
      <c r="K36" s="61">
        <v>0</v>
      </c>
      <c r="L36" s="61">
        <v>0</v>
      </c>
      <c r="M36" s="62">
        <f t="shared" si="2"/>
        <v>0</v>
      </c>
      <c r="N36" s="34">
        <f t="shared" si="9"/>
        <v>7.1073404997348578E-3</v>
      </c>
      <c r="O36" s="34">
        <f t="shared" si="10"/>
        <v>9.5959595959595936E-3</v>
      </c>
      <c r="P36" s="35">
        <f t="shared" si="11"/>
        <v>8.3367481370913901E-3</v>
      </c>
      <c r="Q36" s="41"/>
      <c r="R36" s="58">
        <f t="shared" si="6"/>
        <v>1.5351855479427294</v>
      </c>
      <c r="S36" s="58">
        <f t="shared" si="7"/>
        <v>2.0727272727272723</v>
      </c>
      <c r="T36" s="58">
        <f t="shared" si="8"/>
        <v>1.8007375976117401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6765.8738450987184</v>
      </c>
      <c r="F37" s="64">
        <v>14151.229577884347</v>
      </c>
      <c r="G37" s="65">
        <f t="shared" si="0"/>
        <v>20917.103422983066</v>
      </c>
      <c r="H37" s="64">
        <v>84</v>
      </c>
      <c r="I37" s="64">
        <v>82</v>
      </c>
      <c r="J37" s="65">
        <f t="shared" si="1"/>
        <v>166</v>
      </c>
      <c r="K37" s="64">
        <v>168</v>
      </c>
      <c r="L37" s="64">
        <v>166</v>
      </c>
      <c r="M37" s="65">
        <f t="shared" si="2"/>
        <v>334</v>
      </c>
      <c r="N37" s="30">
        <f t="shared" si="9"/>
        <v>0.11312656910611822</v>
      </c>
      <c r="O37" s="30">
        <f t="shared" si="10"/>
        <v>0.24034017625482926</v>
      </c>
      <c r="P37" s="31">
        <f t="shared" si="11"/>
        <v>0.17623604259051517</v>
      </c>
      <c r="Q37" s="41"/>
      <c r="R37" s="58">
        <f t="shared" si="6"/>
        <v>26.848705734518724</v>
      </c>
      <c r="S37" s="58">
        <f t="shared" si="7"/>
        <v>57.061409588243336</v>
      </c>
      <c r="T37" s="58">
        <f t="shared" si="8"/>
        <v>41.834206845966129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6544.3982016630434</v>
      </c>
      <c r="F38" s="56">
        <v>13882.499768755637</v>
      </c>
      <c r="G38" s="57">
        <f t="shared" si="0"/>
        <v>20426.897970418679</v>
      </c>
      <c r="H38" s="56">
        <v>84</v>
      </c>
      <c r="I38" s="56">
        <v>82</v>
      </c>
      <c r="J38" s="57">
        <f t="shared" si="1"/>
        <v>166</v>
      </c>
      <c r="K38" s="56">
        <v>168</v>
      </c>
      <c r="L38" s="56">
        <v>166</v>
      </c>
      <c r="M38" s="57">
        <f t="shared" si="2"/>
        <v>334</v>
      </c>
      <c r="N38" s="32">
        <f t="shared" si="9"/>
        <v>0.10942345842802038</v>
      </c>
      <c r="O38" s="32">
        <f t="shared" si="10"/>
        <v>0.23577615096392046</v>
      </c>
      <c r="P38" s="33">
        <f t="shared" si="11"/>
        <v>0.17210584027381604</v>
      </c>
      <c r="Q38" s="41"/>
      <c r="R38" s="58">
        <f t="shared" si="6"/>
        <v>25.969834133583507</v>
      </c>
      <c r="S38" s="58">
        <f t="shared" si="7"/>
        <v>55.977821648208213</v>
      </c>
      <c r="T38" s="58">
        <f t="shared" si="8"/>
        <v>40.853795940837358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6345.7446110887695</v>
      </c>
      <c r="F39" s="56">
        <v>13641.044955061891</v>
      </c>
      <c r="G39" s="57">
        <f t="shared" si="0"/>
        <v>19986.789566150659</v>
      </c>
      <c r="H39" s="56">
        <v>84</v>
      </c>
      <c r="I39" s="56">
        <v>82</v>
      </c>
      <c r="J39" s="57">
        <f t="shared" si="1"/>
        <v>166</v>
      </c>
      <c r="K39" s="56">
        <v>176</v>
      </c>
      <c r="L39" s="56">
        <v>164</v>
      </c>
      <c r="M39" s="57">
        <f t="shared" si="2"/>
        <v>340</v>
      </c>
      <c r="N39" s="32">
        <f t="shared" si="9"/>
        <v>0.10269524551865564</v>
      </c>
      <c r="O39" s="32">
        <f t="shared" si="10"/>
        <v>0.23364354883293181</v>
      </c>
      <c r="P39" s="33">
        <f t="shared" si="11"/>
        <v>0.16631265449133487</v>
      </c>
      <c r="Q39" s="41"/>
      <c r="R39" s="58">
        <f t="shared" si="6"/>
        <v>24.406710042649113</v>
      </c>
      <c r="S39" s="58">
        <f t="shared" si="7"/>
        <v>55.451402256349148</v>
      </c>
      <c r="T39" s="58">
        <f t="shared" si="8"/>
        <v>39.499584122827386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6280.195375721969</v>
      </c>
      <c r="F40" s="56">
        <v>13519.659909253163</v>
      </c>
      <c r="G40" s="57">
        <f t="shared" si="0"/>
        <v>19799.855284975132</v>
      </c>
      <c r="H40" s="56">
        <v>90</v>
      </c>
      <c r="I40" s="56">
        <v>82</v>
      </c>
      <c r="J40" s="57">
        <f t="shared" si="1"/>
        <v>172</v>
      </c>
      <c r="K40" s="56">
        <v>168</v>
      </c>
      <c r="L40" s="56">
        <v>166</v>
      </c>
      <c r="M40" s="57">
        <f t="shared" si="2"/>
        <v>334</v>
      </c>
      <c r="N40" s="32">
        <f t="shared" si="9"/>
        <v>0.1027787931350152</v>
      </c>
      <c r="O40" s="32">
        <f t="shared" si="10"/>
        <v>0.22961378921965292</v>
      </c>
      <c r="P40" s="33">
        <f t="shared" si="11"/>
        <v>0.16502079681436801</v>
      </c>
      <c r="Q40" s="41"/>
      <c r="R40" s="58">
        <f t="shared" si="6"/>
        <v>24.34184254155802</v>
      </c>
      <c r="S40" s="58">
        <f t="shared" si="7"/>
        <v>54.514757698601464</v>
      </c>
      <c r="T40" s="58">
        <f t="shared" si="8"/>
        <v>39.130148784535834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6269.1075303305061</v>
      </c>
      <c r="F41" s="56">
        <v>13288.901089035018</v>
      </c>
      <c r="G41" s="57">
        <f t="shared" si="0"/>
        <v>19558.008619365522</v>
      </c>
      <c r="H41" s="56">
        <v>84</v>
      </c>
      <c r="I41" s="56">
        <v>82</v>
      </c>
      <c r="J41" s="57">
        <f t="shared" si="1"/>
        <v>166</v>
      </c>
      <c r="K41" s="56">
        <v>168</v>
      </c>
      <c r="L41" s="56">
        <v>166</v>
      </c>
      <c r="M41" s="57">
        <f t="shared" si="2"/>
        <v>334</v>
      </c>
      <c r="N41" s="32">
        <f t="shared" si="9"/>
        <v>0.10482055126957106</v>
      </c>
      <c r="O41" s="32">
        <f t="shared" si="10"/>
        <v>0.22569465164801322</v>
      </c>
      <c r="P41" s="33">
        <f t="shared" si="11"/>
        <v>0.16478505509710772</v>
      </c>
      <c r="Q41" s="41"/>
      <c r="R41" s="58">
        <f t="shared" si="6"/>
        <v>24.877410834644866</v>
      </c>
      <c r="S41" s="58">
        <f t="shared" si="7"/>
        <v>53.58427858481862</v>
      </c>
      <c r="T41" s="58">
        <f t="shared" si="8"/>
        <v>39.116017238731047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4102.4732895471316</v>
      </c>
      <c r="F42" s="56">
        <v>9261.9538195425321</v>
      </c>
      <c r="G42" s="57">
        <f t="shared" si="0"/>
        <v>13364.427109089664</v>
      </c>
      <c r="H42" s="56">
        <v>0</v>
      </c>
      <c r="I42" s="56">
        <v>0</v>
      </c>
      <c r="J42" s="57">
        <f t="shared" si="1"/>
        <v>0</v>
      </c>
      <c r="K42" s="56">
        <v>168</v>
      </c>
      <c r="L42" s="56">
        <v>166</v>
      </c>
      <c r="M42" s="57">
        <f t="shared" si="2"/>
        <v>334</v>
      </c>
      <c r="N42" s="32">
        <f t="shared" si="9"/>
        <v>9.8465660751419243E-2</v>
      </c>
      <c r="O42" s="32">
        <f t="shared" si="10"/>
        <v>0.22497944567485748</v>
      </c>
      <c r="P42" s="33">
        <f t="shared" si="11"/>
        <v>0.16134376942594245</v>
      </c>
      <c r="Q42" s="41"/>
      <c r="R42" s="58">
        <f t="shared" si="6"/>
        <v>24.419483866351975</v>
      </c>
      <c r="S42" s="58">
        <f t="shared" si="7"/>
        <v>55.794902527364648</v>
      </c>
      <c r="T42" s="58">
        <f t="shared" si="8"/>
        <v>40.013254817633722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3764.843948241114</v>
      </c>
      <c r="F43" s="56">
        <v>7862.1561388089513</v>
      </c>
      <c r="G43" s="57">
        <f t="shared" si="0"/>
        <v>11627.000087050066</v>
      </c>
      <c r="H43" s="56">
        <v>0</v>
      </c>
      <c r="I43" s="56">
        <v>0</v>
      </c>
      <c r="J43" s="57">
        <f t="shared" si="1"/>
        <v>0</v>
      </c>
      <c r="K43" s="56">
        <v>168</v>
      </c>
      <c r="L43" s="56">
        <v>166</v>
      </c>
      <c r="M43" s="57">
        <f t="shared" si="2"/>
        <v>334</v>
      </c>
      <c r="N43" s="32">
        <f t="shared" si="9"/>
        <v>9.0362037928214137E-2</v>
      </c>
      <c r="O43" s="32">
        <f t="shared" si="10"/>
        <v>0.1909773644288999</v>
      </c>
      <c r="P43" s="33">
        <f t="shared" si="11"/>
        <v>0.14036845768604</v>
      </c>
      <c r="Q43" s="41"/>
      <c r="R43" s="58">
        <f t="shared" si="6"/>
        <v>22.409785406197109</v>
      </c>
      <c r="S43" s="58">
        <f t="shared" si="7"/>
        <v>47.362386378367177</v>
      </c>
      <c r="T43" s="58">
        <f t="shared" si="8"/>
        <v>34.811377506137923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3671.7934955976843</v>
      </c>
      <c r="F44" s="56">
        <v>7498.4933763695935</v>
      </c>
      <c r="G44" s="57">
        <f t="shared" si="0"/>
        <v>11170.286871967277</v>
      </c>
      <c r="H44" s="56">
        <v>0</v>
      </c>
      <c r="I44" s="56">
        <v>0</v>
      </c>
      <c r="J44" s="57">
        <f t="shared" si="1"/>
        <v>0</v>
      </c>
      <c r="K44" s="56">
        <v>168</v>
      </c>
      <c r="L44" s="56">
        <v>166</v>
      </c>
      <c r="M44" s="57">
        <f t="shared" si="2"/>
        <v>334</v>
      </c>
      <c r="N44" s="32">
        <f t="shared" si="9"/>
        <v>8.8128684130128754E-2</v>
      </c>
      <c r="O44" s="32">
        <f t="shared" si="10"/>
        <v>0.18214373728064501</v>
      </c>
      <c r="P44" s="33">
        <f t="shared" si="11"/>
        <v>0.13485472851032543</v>
      </c>
      <c r="Q44" s="41"/>
      <c r="R44" s="58">
        <f t="shared" si="6"/>
        <v>21.855913664271931</v>
      </c>
      <c r="S44" s="58">
        <f t="shared" si="7"/>
        <v>45.171646845599959</v>
      </c>
      <c r="T44" s="58">
        <f t="shared" si="8"/>
        <v>33.443972670560711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3752.4844270183103</v>
      </c>
      <c r="F45" s="56">
        <v>7075.8669953773351</v>
      </c>
      <c r="G45" s="57">
        <f t="shared" si="0"/>
        <v>10828.351422395644</v>
      </c>
      <c r="H45" s="56">
        <v>0</v>
      </c>
      <c r="I45" s="56">
        <v>0</v>
      </c>
      <c r="J45" s="57">
        <f t="shared" si="1"/>
        <v>0</v>
      </c>
      <c r="K45" s="56">
        <v>168</v>
      </c>
      <c r="L45" s="56">
        <v>166</v>
      </c>
      <c r="M45" s="57">
        <f t="shared" si="2"/>
        <v>334</v>
      </c>
      <c r="N45" s="32">
        <f t="shared" si="9"/>
        <v>9.0065390433427192E-2</v>
      </c>
      <c r="O45" s="32">
        <f t="shared" si="10"/>
        <v>0.17187784190092634</v>
      </c>
      <c r="P45" s="33">
        <f t="shared" si="11"/>
        <v>0.13072666870769323</v>
      </c>
      <c r="Q45" s="41"/>
      <c r="R45" s="58">
        <f t="shared" si="6"/>
        <v>22.336216827489942</v>
      </c>
      <c r="S45" s="58">
        <f t="shared" si="7"/>
        <v>42.625704791429733</v>
      </c>
      <c r="T45" s="58">
        <f t="shared" si="8"/>
        <v>32.420213839507916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3732.0965227371598</v>
      </c>
      <c r="F46" s="56">
        <v>6973.655350800037</v>
      </c>
      <c r="G46" s="57">
        <f t="shared" si="0"/>
        <v>10705.751873537196</v>
      </c>
      <c r="H46" s="56">
        <v>0</v>
      </c>
      <c r="I46" s="56">
        <v>0</v>
      </c>
      <c r="J46" s="57">
        <f t="shared" si="1"/>
        <v>0</v>
      </c>
      <c r="K46" s="56">
        <v>168</v>
      </c>
      <c r="L46" s="56">
        <v>166</v>
      </c>
      <c r="M46" s="57">
        <f t="shared" si="2"/>
        <v>334</v>
      </c>
      <c r="N46" s="32">
        <f t="shared" si="9"/>
        <v>8.9576049412854256E-2</v>
      </c>
      <c r="O46" s="32">
        <f t="shared" si="10"/>
        <v>0.16939504835794883</v>
      </c>
      <c r="P46" s="33">
        <f t="shared" si="11"/>
        <v>0.12924656984664376</v>
      </c>
      <c r="Q46" s="41"/>
      <c r="R46" s="58">
        <f t="shared" si="6"/>
        <v>22.214860254387855</v>
      </c>
      <c r="S46" s="58">
        <f t="shared" si="7"/>
        <v>42.009971992771305</v>
      </c>
      <c r="T46" s="58">
        <f t="shared" si="8"/>
        <v>32.053149321967652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3765.4955179256553</v>
      </c>
      <c r="F47" s="56">
        <v>6871.2411811573693</v>
      </c>
      <c r="G47" s="57">
        <f t="shared" si="0"/>
        <v>10636.736699083025</v>
      </c>
      <c r="H47" s="56">
        <v>0</v>
      </c>
      <c r="I47" s="56">
        <v>0</v>
      </c>
      <c r="J47" s="57">
        <f t="shared" si="1"/>
        <v>0</v>
      </c>
      <c r="K47" s="56">
        <v>168</v>
      </c>
      <c r="L47" s="56">
        <v>166</v>
      </c>
      <c r="M47" s="57">
        <f t="shared" si="2"/>
        <v>334</v>
      </c>
      <c r="N47" s="32">
        <f t="shared" si="9"/>
        <v>9.0377676601518228E-2</v>
      </c>
      <c r="O47" s="32">
        <f t="shared" si="10"/>
        <v>0.16690733533709118</v>
      </c>
      <c r="P47" s="33">
        <f t="shared" si="11"/>
        <v>0.12841337525452753</v>
      </c>
      <c r="Q47" s="41"/>
      <c r="R47" s="58">
        <f t="shared" si="6"/>
        <v>22.413663797176518</v>
      </c>
      <c r="S47" s="58">
        <f t="shared" si="7"/>
        <v>41.393019163598609</v>
      </c>
      <c r="T47" s="58">
        <f t="shared" si="8"/>
        <v>31.846517063122828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3024.7654516974462</v>
      </c>
      <c r="F48" s="56">
        <v>6527.1333754849747</v>
      </c>
      <c r="G48" s="57">
        <f t="shared" si="0"/>
        <v>9551.8988271824201</v>
      </c>
      <c r="H48" s="56">
        <v>0</v>
      </c>
      <c r="I48" s="56">
        <v>0</v>
      </c>
      <c r="J48" s="57">
        <f t="shared" ref="J48:J58" si="12">+H48+I48</f>
        <v>0</v>
      </c>
      <c r="K48" s="56">
        <v>168</v>
      </c>
      <c r="L48" s="56">
        <v>168</v>
      </c>
      <c r="M48" s="57">
        <f t="shared" ref="M48:M58" si="13">+K48+L48</f>
        <v>336</v>
      </c>
      <c r="N48" s="32">
        <f t="shared" ref="N48" si="14">+E48/(H48*216+K48*248)</f>
        <v>7.2599017177838093E-2</v>
      </c>
      <c r="O48" s="32">
        <f t="shared" ref="O48" si="15">+F48/(I48*216+L48*248)</f>
        <v>0.15666122733018853</v>
      </c>
      <c r="P48" s="33">
        <f t="shared" ref="P48" si="16">+G48/(J48*216+M48*248)</f>
        <v>0.1146301222540133</v>
      </c>
      <c r="Q48" s="41"/>
      <c r="R48" s="58">
        <f t="shared" ref="R48" si="17">+E48/(H48+K48)</f>
        <v>18.004556260103847</v>
      </c>
      <c r="S48" s="58">
        <f t="shared" ref="S48" si="18">+F48/(I48+L48)</f>
        <v>38.851984377886751</v>
      </c>
      <c r="T48" s="58">
        <f t="shared" ref="T48" si="19">+G48/(J48+M48)</f>
        <v>28.428270318995299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3100.6577064109156</v>
      </c>
      <c r="F49" s="56">
        <v>5925.0959142619495</v>
      </c>
      <c r="G49" s="57">
        <f t="shared" si="0"/>
        <v>9025.7536206728655</v>
      </c>
      <c r="H49" s="56">
        <v>0</v>
      </c>
      <c r="I49" s="56">
        <v>0</v>
      </c>
      <c r="J49" s="57">
        <f t="shared" si="12"/>
        <v>0</v>
      </c>
      <c r="K49" s="56">
        <v>170</v>
      </c>
      <c r="L49" s="56">
        <v>168</v>
      </c>
      <c r="M49" s="57">
        <f t="shared" si="13"/>
        <v>338</v>
      </c>
      <c r="N49" s="32">
        <f t="shared" si="9"/>
        <v>7.3545012011644109E-2</v>
      </c>
      <c r="O49" s="32">
        <f t="shared" si="10"/>
        <v>0.142211403472109</v>
      </c>
      <c r="P49" s="33">
        <f t="shared" si="11"/>
        <v>0.10767505273755566</v>
      </c>
      <c r="Q49" s="41"/>
      <c r="R49" s="58">
        <f t="shared" si="6"/>
        <v>18.239162978887737</v>
      </c>
      <c r="S49" s="58">
        <f t="shared" si="7"/>
        <v>35.268428061083036</v>
      </c>
      <c r="T49" s="58">
        <f t="shared" si="8"/>
        <v>26.703413078913805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2979.239983576967</v>
      </c>
      <c r="F50" s="56">
        <v>6000.8358527744831</v>
      </c>
      <c r="G50" s="57">
        <f t="shared" si="0"/>
        <v>8980.0758363514506</v>
      </c>
      <c r="H50" s="56">
        <v>0</v>
      </c>
      <c r="I50" s="56">
        <v>0</v>
      </c>
      <c r="J50" s="57">
        <f t="shared" si="12"/>
        <v>0</v>
      </c>
      <c r="K50" s="56">
        <v>172</v>
      </c>
      <c r="L50" s="56">
        <v>168</v>
      </c>
      <c r="M50" s="57">
        <f t="shared" si="13"/>
        <v>340</v>
      </c>
      <c r="N50" s="32">
        <f t="shared" si="9"/>
        <v>6.9843397964576309E-2</v>
      </c>
      <c r="O50" s="32">
        <f t="shared" si="10"/>
        <v>0.14402927834040138</v>
      </c>
      <c r="P50" s="33">
        <f t="shared" si="11"/>
        <v>0.10649995062086635</v>
      </c>
      <c r="Q50" s="41"/>
      <c r="R50" s="58">
        <f t="shared" si="6"/>
        <v>17.321162695214923</v>
      </c>
      <c r="S50" s="58">
        <f t="shared" si="7"/>
        <v>35.719261028419545</v>
      </c>
      <c r="T50" s="58">
        <f t="shared" si="8"/>
        <v>26.411987753974856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2947.5094035649558</v>
      </c>
      <c r="F51" s="56">
        <v>5596.7644892939152</v>
      </c>
      <c r="G51" s="57">
        <f t="shared" si="0"/>
        <v>8544.2738928588715</v>
      </c>
      <c r="H51" s="56">
        <v>0</v>
      </c>
      <c r="I51" s="56">
        <v>0</v>
      </c>
      <c r="J51" s="57">
        <f t="shared" si="12"/>
        <v>0</v>
      </c>
      <c r="K51" s="56">
        <v>170</v>
      </c>
      <c r="L51" s="56">
        <v>168</v>
      </c>
      <c r="M51" s="57">
        <f t="shared" si="13"/>
        <v>338</v>
      </c>
      <c r="N51" s="32">
        <f t="shared" si="9"/>
        <v>6.9912462133893641E-2</v>
      </c>
      <c r="O51" s="32">
        <f t="shared" si="10"/>
        <v>0.13433094492352907</v>
      </c>
      <c r="P51" s="33">
        <f t="shared" si="11"/>
        <v>0.10193111630152309</v>
      </c>
      <c r="Q51" s="41"/>
      <c r="R51" s="58">
        <f t="shared" si="6"/>
        <v>17.338290609205622</v>
      </c>
      <c r="S51" s="58">
        <f t="shared" si="7"/>
        <v>33.314074341035209</v>
      </c>
      <c r="T51" s="58">
        <f t="shared" si="8"/>
        <v>25.278916842777726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2984.5056276250962</v>
      </c>
      <c r="F52" s="56">
        <v>5488.9469921852833</v>
      </c>
      <c r="G52" s="57">
        <f t="shared" si="0"/>
        <v>8473.4526198103795</v>
      </c>
      <c r="H52" s="56">
        <v>0</v>
      </c>
      <c r="I52" s="56">
        <v>0</v>
      </c>
      <c r="J52" s="57">
        <f t="shared" si="12"/>
        <v>0</v>
      </c>
      <c r="K52" s="56">
        <v>170</v>
      </c>
      <c r="L52" s="56">
        <v>168</v>
      </c>
      <c r="M52" s="57">
        <f t="shared" si="13"/>
        <v>338</v>
      </c>
      <c r="N52" s="32">
        <f t="shared" si="9"/>
        <v>7.0789981679912142E-2</v>
      </c>
      <c r="O52" s="32">
        <f t="shared" si="10"/>
        <v>0.13174315937464678</v>
      </c>
      <c r="P52" s="33">
        <f t="shared" si="11"/>
        <v>0.10108623568202876</v>
      </c>
      <c r="Q52" s="41"/>
      <c r="R52" s="58">
        <f t="shared" si="6"/>
        <v>17.555915456618212</v>
      </c>
      <c r="S52" s="58">
        <f t="shared" si="7"/>
        <v>32.672303524912401</v>
      </c>
      <c r="T52" s="58">
        <f t="shared" si="8"/>
        <v>25.069386449143135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2951.7120096154595</v>
      </c>
      <c r="F53" s="56">
        <v>5423.4009060632443</v>
      </c>
      <c r="G53" s="57">
        <f t="shared" si="0"/>
        <v>8375.1129156787028</v>
      </c>
      <c r="H53" s="56">
        <v>0</v>
      </c>
      <c r="I53" s="56">
        <v>0</v>
      </c>
      <c r="J53" s="57">
        <f t="shared" si="12"/>
        <v>0</v>
      </c>
      <c r="K53" s="56">
        <v>170</v>
      </c>
      <c r="L53" s="56">
        <v>168</v>
      </c>
      <c r="M53" s="57">
        <f t="shared" si="13"/>
        <v>338</v>
      </c>
      <c r="N53" s="32">
        <f t="shared" si="9"/>
        <v>7.0012144440594393E-2</v>
      </c>
      <c r="O53" s="32">
        <f t="shared" si="10"/>
        <v>0.13016995262248571</v>
      </c>
      <c r="P53" s="33">
        <f t="shared" si="11"/>
        <v>9.9913066850528517E-2</v>
      </c>
      <c r="Q53" s="41"/>
      <c r="R53" s="58">
        <f t="shared" si="6"/>
        <v>17.36301182126741</v>
      </c>
      <c r="S53" s="58">
        <f t="shared" si="7"/>
        <v>32.282148250376451</v>
      </c>
      <c r="T53" s="58">
        <f t="shared" si="8"/>
        <v>24.778440578931072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2761.9435050199577</v>
      </c>
      <c r="F54" s="56">
        <v>5261.5183517811402</v>
      </c>
      <c r="G54" s="57">
        <f t="shared" si="0"/>
        <v>8023.4618568010974</v>
      </c>
      <c r="H54" s="56">
        <v>0</v>
      </c>
      <c r="I54" s="56">
        <v>0</v>
      </c>
      <c r="J54" s="57">
        <f t="shared" si="12"/>
        <v>0</v>
      </c>
      <c r="K54" s="56">
        <v>170</v>
      </c>
      <c r="L54" s="56">
        <v>164</v>
      </c>
      <c r="M54" s="57">
        <f t="shared" si="13"/>
        <v>334</v>
      </c>
      <c r="N54" s="32">
        <f t="shared" si="9"/>
        <v>6.5510993952086288E-2</v>
      </c>
      <c r="O54" s="32">
        <f t="shared" si="10"/>
        <v>0.12936463296078729</v>
      </c>
      <c r="P54" s="33">
        <f t="shared" si="11"/>
        <v>9.6864277776717897E-2</v>
      </c>
      <c r="Q54" s="41"/>
      <c r="R54" s="58">
        <f t="shared" si="6"/>
        <v>16.246726500117397</v>
      </c>
      <c r="S54" s="58">
        <f t="shared" si="7"/>
        <v>32.082428974275246</v>
      </c>
      <c r="T54" s="58">
        <f>+G54/(J54+M54)</f>
        <v>24.02234088862604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1870.3063001578676</v>
      </c>
      <c r="F55" s="56">
        <v>4011.1594562551968</v>
      </c>
      <c r="G55" s="57">
        <f t="shared" si="0"/>
        <v>5881.4657564130648</v>
      </c>
      <c r="H55" s="56">
        <v>0</v>
      </c>
      <c r="I55" s="56">
        <v>0</v>
      </c>
      <c r="J55" s="57">
        <f t="shared" si="12"/>
        <v>0</v>
      </c>
      <c r="K55" s="56">
        <v>164</v>
      </c>
      <c r="L55" s="56">
        <v>170</v>
      </c>
      <c r="M55" s="57">
        <f t="shared" si="13"/>
        <v>334</v>
      </c>
      <c r="N55" s="32">
        <f t="shared" si="9"/>
        <v>4.5985107694676126E-2</v>
      </c>
      <c r="O55" s="32">
        <f t="shared" si="10"/>
        <v>9.5141353326736164E-2</v>
      </c>
      <c r="P55" s="33">
        <f t="shared" si="11"/>
        <v>7.1004753675065979E-2</v>
      </c>
      <c r="Q55" s="41"/>
      <c r="R55" s="58">
        <f t="shared" si="6"/>
        <v>11.40430670827968</v>
      </c>
      <c r="S55" s="58">
        <f t="shared" si="7"/>
        <v>23.595055625030568</v>
      </c>
      <c r="T55" s="58">
        <f>+G55/(J55+M55)</f>
        <v>17.609178911416361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1708.2810381255927</v>
      </c>
      <c r="F56" s="56">
        <v>3913.5224350733297</v>
      </c>
      <c r="G56" s="57">
        <f t="shared" si="0"/>
        <v>5621.8034731989228</v>
      </c>
      <c r="H56" s="56">
        <v>0</v>
      </c>
      <c r="I56" s="56">
        <v>0</v>
      </c>
      <c r="J56" s="57">
        <f t="shared" si="12"/>
        <v>0</v>
      </c>
      <c r="K56" s="56">
        <v>168</v>
      </c>
      <c r="L56" s="56">
        <v>170</v>
      </c>
      <c r="M56" s="57">
        <f t="shared" si="13"/>
        <v>338</v>
      </c>
      <c r="N56" s="32">
        <f t="shared" si="9"/>
        <v>4.1001369002630392E-2</v>
      </c>
      <c r="O56" s="32">
        <f t="shared" si="10"/>
        <v>9.2825484702877839E-2</v>
      </c>
      <c r="P56" s="33">
        <f t="shared" si="11"/>
        <v>6.7066752638849522E-2</v>
      </c>
      <c r="Q56" s="41"/>
      <c r="R56" s="58">
        <f t="shared" si="6"/>
        <v>10.168339512652338</v>
      </c>
      <c r="S56" s="58">
        <f t="shared" si="7"/>
        <v>23.020720206313705</v>
      </c>
      <c r="T56" s="58">
        <f>+G56/(J56+M56)</f>
        <v>16.632554654434681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1452.1534008997987</v>
      </c>
      <c r="F57" s="56">
        <v>3060.4589654814858</v>
      </c>
      <c r="G57" s="57">
        <f t="shared" si="0"/>
        <v>4512.612366381285</v>
      </c>
      <c r="H57" s="56">
        <v>0</v>
      </c>
      <c r="I57" s="56">
        <v>0</v>
      </c>
      <c r="J57" s="57">
        <f t="shared" si="12"/>
        <v>0</v>
      </c>
      <c r="K57" s="56">
        <v>168</v>
      </c>
      <c r="L57" s="56">
        <v>168</v>
      </c>
      <c r="M57" s="57">
        <f t="shared" si="13"/>
        <v>336</v>
      </c>
      <c r="N57" s="32">
        <f t="shared" si="9"/>
        <v>3.4853912271980578E-2</v>
      </c>
      <c r="O57" s="32">
        <f t="shared" si="10"/>
        <v>7.345571633740125E-2</v>
      </c>
      <c r="P57" s="33">
        <f t="shared" si="11"/>
        <v>5.4154814304690921E-2</v>
      </c>
      <c r="Q57" s="41"/>
      <c r="R57" s="58">
        <f t="shared" si="6"/>
        <v>8.6437702434511827</v>
      </c>
      <c r="S57" s="58">
        <f t="shared" si="7"/>
        <v>18.217017651675512</v>
      </c>
      <c r="T57" s="58">
        <f t="shared" si="8"/>
        <v>13.430393947563349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1393.338142017416</v>
      </c>
      <c r="F58" s="61">
        <v>2927.0000000000009</v>
      </c>
      <c r="G58" s="62">
        <f t="shared" si="0"/>
        <v>4320.3381420174173</v>
      </c>
      <c r="H58" s="56">
        <v>0</v>
      </c>
      <c r="I58" s="56">
        <v>0</v>
      </c>
      <c r="J58" s="57">
        <f t="shared" si="12"/>
        <v>0</v>
      </c>
      <c r="K58" s="56">
        <v>168</v>
      </c>
      <c r="L58" s="56">
        <v>168</v>
      </c>
      <c r="M58" s="57">
        <f t="shared" si="13"/>
        <v>336</v>
      </c>
      <c r="N58" s="34">
        <f t="shared" si="9"/>
        <v>3.34422557127836E-2</v>
      </c>
      <c r="O58" s="34">
        <f t="shared" si="10"/>
        <v>7.0252496159754249E-2</v>
      </c>
      <c r="P58" s="35">
        <f t="shared" si="11"/>
        <v>5.1847375936268932E-2</v>
      </c>
      <c r="Q58" s="41"/>
      <c r="R58" s="58">
        <f t="shared" si="6"/>
        <v>8.2936794167703329</v>
      </c>
      <c r="S58" s="58">
        <f t="shared" si="7"/>
        <v>17.422619047619055</v>
      </c>
      <c r="T58" s="58">
        <f t="shared" si="8"/>
        <v>12.858149232194695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5084.8517038333803</v>
      </c>
      <c r="F59" s="64">
        <v>9823.3867866667933</v>
      </c>
      <c r="G59" s="65">
        <f t="shared" si="0"/>
        <v>14908.238490500175</v>
      </c>
      <c r="H59" s="66">
        <v>75</v>
      </c>
      <c r="I59" s="64">
        <v>81</v>
      </c>
      <c r="J59" s="65">
        <f t="shared" si="1"/>
        <v>156</v>
      </c>
      <c r="K59" s="66">
        <v>88</v>
      </c>
      <c r="L59" s="64">
        <v>83</v>
      </c>
      <c r="M59" s="65">
        <f t="shared" si="2"/>
        <v>171</v>
      </c>
      <c r="N59" s="30">
        <f t="shared" si="9"/>
        <v>0.13372742751507943</v>
      </c>
      <c r="O59" s="30">
        <f t="shared" si="10"/>
        <v>0.25796708998599771</v>
      </c>
      <c r="P59" s="31">
        <f t="shared" si="11"/>
        <v>0.19589296870729758</v>
      </c>
      <c r="Q59" s="41"/>
      <c r="R59" s="58">
        <f t="shared" si="6"/>
        <v>31.195409225971659</v>
      </c>
      <c r="S59" s="58">
        <f t="shared" si="7"/>
        <v>59.898699918699961</v>
      </c>
      <c r="T59" s="58">
        <f>+G59/(J59+M59)</f>
        <v>45.590943396024997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4999.522423522465</v>
      </c>
      <c r="F60" s="56">
        <v>9648.7924008981972</v>
      </c>
      <c r="G60" s="57">
        <f t="shared" si="0"/>
        <v>14648.314824420662</v>
      </c>
      <c r="H60" s="55">
        <v>85</v>
      </c>
      <c r="I60" s="56">
        <v>81</v>
      </c>
      <c r="J60" s="57">
        <f t="shared" ref="J60:J84" si="20">+H60+I60</f>
        <v>166</v>
      </c>
      <c r="K60" s="55">
        <v>78</v>
      </c>
      <c r="L60" s="56">
        <v>83</v>
      </c>
      <c r="M60" s="57">
        <f t="shared" ref="M60:M70" si="21">+K60+L60</f>
        <v>161</v>
      </c>
      <c r="N60" s="32">
        <f t="shared" si="9"/>
        <v>0.13259925799709488</v>
      </c>
      <c r="O60" s="32">
        <f t="shared" si="10"/>
        <v>0.25338215338493164</v>
      </c>
      <c r="P60" s="33">
        <f t="shared" si="11"/>
        <v>0.19329033601315135</v>
      </c>
      <c r="Q60" s="41"/>
      <c r="R60" s="58">
        <f t="shared" si="6"/>
        <v>30.67191670872678</v>
      </c>
      <c r="S60" s="58">
        <f t="shared" si="7"/>
        <v>58.834100005476813</v>
      </c>
      <c r="T60" s="58">
        <f t="shared" si="8"/>
        <v>44.796069799451566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4873.5832505350536</v>
      </c>
      <c r="F61" s="56">
        <v>9039.3724099802093</v>
      </c>
      <c r="G61" s="57">
        <f t="shared" si="0"/>
        <v>13912.955660515263</v>
      </c>
      <c r="H61" s="55">
        <v>85</v>
      </c>
      <c r="I61" s="56">
        <v>81</v>
      </c>
      <c r="J61" s="57">
        <f t="shared" si="20"/>
        <v>166</v>
      </c>
      <c r="K61" s="55">
        <v>78</v>
      </c>
      <c r="L61" s="56">
        <v>83</v>
      </c>
      <c r="M61" s="57">
        <f t="shared" si="21"/>
        <v>161</v>
      </c>
      <c r="N61" s="32">
        <f t="shared" si="9"/>
        <v>0.12925905077803559</v>
      </c>
      <c r="O61" s="32">
        <f t="shared" si="10"/>
        <v>0.23737847715284163</v>
      </c>
      <c r="P61" s="33">
        <f t="shared" si="11"/>
        <v>0.18358697958032386</v>
      </c>
      <c r="Q61" s="41"/>
      <c r="R61" s="58">
        <f t="shared" si="6"/>
        <v>29.899283745613825</v>
      </c>
      <c r="S61" s="58">
        <f t="shared" si="7"/>
        <v>55.118124451098836</v>
      </c>
      <c r="T61" s="58">
        <f t="shared" si="8"/>
        <v>42.547265016866248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4791.7136226815792</v>
      </c>
      <c r="F62" s="56">
        <v>8649.7922344820527</v>
      </c>
      <c r="G62" s="57">
        <f t="shared" si="0"/>
        <v>13441.505857163633</v>
      </c>
      <c r="H62" s="55">
        <v>85</v>
      </c>
      <c r="I62" s="56">
        <v>81</v>
      </c>
      <c r="J62" s="57">
        <f t="shared" si="20"/>
        <v>166</v>
      </c>
      <c r="K62" s="55">
        <v>78</v>
      </c>
      <c r="L62" s="56">
        <v>89</v>
      </c>
      <c r="M62" s="57">
        <f t="shared" si="21"/>
        <v>167</v>
      </c>
      <c r="N62" s="32">
        <f t="shared" si="9"/>
        <v>0.12708767299707138</v>
      </c>
      <c r="O62" s="32">
        <f t="shared" si="10"/>
        <v>0.21860574793980117</v>
      </c>
      <c r="P62" s="33">
        <f t="shared" si="11"/>
        <v>0.17395053650952005</v>
      </c>
      <c r="Q62" s="41"/>
      <c r="R62" s="58">
        <f t="shared" si="6"/>
        <v>29.397016090071038</v>
      </c>
      <c r="S62" s="58">
        <f t="shared" si="7"/>
        <v>50.881130791070895</v>
      </c>
      <c r="T62" s="58">
        <f t="shared" si="8"/>
        <v>40.364882453944844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4781.852734444793</v>
      </c>
      <c r="F63" s="56">
        <v>8150.7502441661381</v>
      </c>
      <c r="G63" s="57">
        <f t="shared" si="0"/>
        <v>12932.602978610932</v>
      </c>
      <c r="H63" s="55">
        <v>85</v>
      </c>
      <c r="I63" s="56">
        <v>81</v>
      </c>
      <c r="J63" s="57">
        <f t="shared" si="20"/>
        <v>166</v>
      </c>
      <c r="K63" s="55">
        <v>78</v>
      </c>
      <c r="L63" s="56">
        <v>79</v>
      </c>
      <c r="M63" s="57">
        <f t="shared" si="21"/>
        <v>157</v>
      </c>
      <c r="N63" s="32">
        <f t="shared" si="9"/>
        <v>0.12682613872386997</v>
      </c>
      <c r="O63" s="32">
        <f t="shared" si="10"/>
        <v>0.21976785602259863</v>
      </c>
      <c r="P63" s="33">
        <f t="shared" si="11"/>
        <v>0.17291425524937068</v>
      </c>
      <c r="Q63" s="41"/>
      <c r="R63" s="58">
        <f t="shared" si="6"/>
        <v>29.336519843219588</v>
      </c>
      <c r="S63" s="58">
        <f t="shared" si="7"/>
        <v>50.942189026038363</v>
      </c>
      <c r="T63" s="58">
        <f t="shared" si="8"/>
        <v>40.039018509631369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4825.4732312645556</v>
      </c>
      <c r="F64" s="56">
        <v>7627.3096958452479</v>
      </c>
      <c r="G64" s="57">
        <f t="shared" si="0"/>
        <v>12452.782927109803</v>
      </c>
      <c r="H64" s="55">
        <v>85</v>
      </c>
      <c r="I64" s="56">
        <v>81</v>
      </c>
      <c r="J64" s="57">
        <f t="shared" si="20"/>
        <v>166</v>
      </c>
      <c r="K64" s="55">
        <v>78</v>
      </c>
      <c r="L64" s="56">
        <v>79</v>
      </c>
      <c r="M64" s="57">
        <f t="shared" si="21"/>
        <v>157</v>
      </c>
      <c r="N64" s="3">
        <f t="shared" si="9"/>
        <v>0.12798305832974102</v>
      </c>
      <c r="O64" s="3">
        <f t="shared" si="10"/>
        <v>0.2056543813590716</v>
      </c>
      <c r="P64" s="4">
        <f t="shared" si="11"/>
        <v>0.16649886254024232</v>
      </c>
      <c r="Q64" s="41"/>
      <c r="R64" s="58">
        <f t="shared" si="6"/>
        <v>29.604130253156782</v>
      </c>
      <c r="S64" s="58">
        <f t="shared" si="7"/>
        <v>47.670685599032801</v>
      </c>
      <c r="T64" s="58">
        <f t="shared" si="8"/>
        <v>38.553507514271836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4425.8727005737419</v>
      </c>
      <c r="F65" s="56">
        <v>6136.3264679464437</v>
      </c>
      <c r="G65" s="57">
        <f t="shared" si="0"/>
        <v>10562.199168520187</v>
      </c>
      <c r="H65" s="55">
        <v>85</v>
      </c>
      <c r="I65" s="56">
        <v>81</v>
      </c>
      <c r="J65" s="57">
        <f t="shared" si="20"/>
        <v>166</v>
      </c>
      <c r="K65" s="55">
        <v>78</v>
      </c>
      <c r="L65" s="56">
        <v>79</v>
      </c>
      <c r="M65" s="57">
        <f t="shared" si="21"/>
        <v>157</v>
      </c>
      <c r="N65" s="3">
        <f t="shared" si="9"/>
        <v>0.11738469925137232</v>
      </c>
      <c r="O65" s="3">
        <f t="shared" si="10"/>
        <v>0.16545315109864225</v>
      </c>
      <c r="P65" s="4">
        <f t="shared" si="11"/>
        <v>0.14122097508450351</v>
      </c>
      <c r="Q65" s="41"/>
      <c r="R65" s="58">
        <f t="shared" si="6"/>
        <v>27.152593255053631</v>
      </c>
      <c r="S65" s="58">
        <f t="shared" si="7"/>
        <v>38.352040424665276</v>
      </c>
      <c r="T65" s="58">
        <f t="shared" si="8"/>
        <v>32.700307023282313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2268.2059341393165</v>
      </c>
      <c r="F66" s="56">
        <v>2845.6233987441469</v>
      </c>
      <c r="G66" s="57">
        <f t="shared" si="0"/>
        <v>5113.8293328834634</v>
      </c>
      <c r="H66" s="55">
        <v>85</v>
      </c>
      <c r="I66" s="56">
        <v>81</v>
      </c>
      <c r="J66" s="57">
        <f t="shared" si="20"/>
        <v>166</v>
      </c>
      <c r="K66" s="55">
        <v>78</v>
      </c>
      <c r="L66" s="56">
        <v>79</v>
      </c>
      <c r="M66" s="57">
        <f t="shared" si="21"/>
        <v>157</v>
      </c>
      <c r="N66" s="3">
        <f t="shared" si="9"/>
        <v>6.0158230801488341E-2</v>
      </c>
      <c r="O66" s="3">
        <f t="shared" si="10"/>
        <v>7.6726256437234339E-2</v>
      </c>
      <c r="P66" s="4">
        <f t="shared" si="11"/>
        <v>6.8374015040157554E-2</v>
      </c>
      <c r="Q66" s="41"/>
      <c r="R66" s="58">
        <f t="shared" si="6"/>
        <v>13.915373829075561</v>
      </c>
      <c r="S66" s="58">
        <f t="shared" si="7"/>
        <v>17.785146242150919</v>
      </c>
      <c r="T66" s="58">
        <f t="shared" si="8"/>
        <v>15.832288956295553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1988.281024448808</v>
      </c>
      <c r="F67" s="56">
        <v>2762.8241895409365</v>
      </c>
      <c r="G67" s="57">
        <f t="shared" si="0"/>
        <v>4751.1052139897447</v>
      </c>
      <c r="H67" s="55">
        <v>49</v>
      </c>
      <c r="I67" s="56">
        <v>81</v>
      </c>
      <c r="J67" s="57">
        <f t="shared" si="20"/>
        <v>130</v>
      </c>
      <c r="K67" s="55">
        <v>99</v>
      </c>
      <c r="L67" s="56">
        <v>79</v>
      </c>
      <c r="M67" s="57">
        <f t="shared" si="21"/>
        <v>178</v>
      </c>
      <c r="N67" s="3">
        <f t="shared" si="9"/>
        <v>5.6588143910769807E-2</v>
      </c>
      <c r="O67" s="3">
        <f t="shared" si="10"/>
        <v>7.4493749717993329E-2</v>
      </c>
      <c r="P67" s="4">
        <f t="shared" si="11"/>
        <v>6.5782914460425126E-2</v>
      </c>
      <c r="Q67" s="41"/>
      <c r="R67" s="58">
        <f t="shared" si="6"/>
        <v>13.434331246275729</v>
      </c>
      <c r="S67" s="58">
        <f t="shared" si="7"/>
        <v>17.267651184630854</v>
      </c>
      <c r="T67" s="58">
        <f t="shared" si="8"/>
        <v>15.425666279187483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1852.1426556507461</v>
      </c>
      <c r="F68" s="56">
        <v>2701.9629461122317</v>
      </c>
      <c r="G68" s="57">
        <f t="shared" si="0"/>
        <v>4554.105601762978</v>
      </c>
      <c r="H68" s="55">
        <v>43</v>
      </c>
      <c r="I68" s="56">
        <v>81</v>
      </c>
      <c r="J68" s="57">
        <f t="shared" si="20"/>
        <v>124</v>
      </c>
      <c r="K68" s="55">
        <v>119</v>
      </c>
      <c r="L68" s="56">
        <v>79</v>
      </c>
      <c r="M68" s="57">
        <f t="shared" si="21"/>
        <v>198</v>
      </c>
      <c r="N68" s="3">
        <f t="shared" si="9"/>
        <v>4.7735635454916138E-2</v>
      </c>
      <c r="O68" s="3">
        <f t="shared" si="10"/>
        <v>7.2852754155312546E-2</v>
      </c>
      <c r="P68" s="4">
        <f t="shared" si="11"/>
        <v>6.0010879213617148E-2</v>
      </c>
      <c r="Q68" s="41"/>
      <c r="R68" s="58">
        <f t="shared" si="6"/>
        <v>11.432979355868802</v>
      </c>
      <c r="S68" s="58">
        <f t="shared" si="7"/>
        <v>16.887268413201447</v>
      </c>
      <c r="T68" s="58">
        <f t="shared" si="8"/>
        <v>14.143185098642789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1327.4844237551072</v>
      </c>
      <c r="F69" s="61">
        <v>1450.0000000000002</v>
      </c>
      <c r="G69" s="62">
        <f t="shared" si="0"/>
        <v>2777.4844237551074</v>
      </c>
      <c r="H69" s="67">
        <v>43</v>
      </c>
      <c r="I69" s="61">
        <v>73</v>
      </c>
      <c r="J69" s="62">
        <f t="shared" si="20"/>
        <v>116</v>
      </c>
      <c r="K69" s="67">
        <v>119</v>
      </c>
      <c r="L69" s="61">
        <v>87</v>
      </c>
      <c r="M69" s="62">
        <f t="shared" si="21"/>
        <v>206</v>
      </c>
      <c r="N69" s="6">
        <f t="shared" si="9"/>
        <v>3.4213516076162555E-2</v>
      </c>
      <c r="O69" s="6">
        <f t="shared" si="10"/>
        <v>3.8828191945158533E-2</v>
      </c>
      <c r="P69" s="7">
        <f t="shared" si="11"/>
        <v>3.6476733869446144E-2</v>
      </c>
      <c r="Q69" s="41"/>
      <c r="R69" s="58">
        <f t="shared" si="6"/>
        <v>8.1943482947846125</v>
      </c>
      <c r="S69" s="58">
        <f t="shared" si="7"/>
        <v>9.0625000000000018</v>
      </c>
      <c r="T69" s="58">
        <f t="shared" si="8"/>
        <v>8.625728024084184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15811.000000000004</v>
      </c>
      <c r="F70" s="64">
        <v>4492.3875553424768</v>
      </c>
      <c r="G70" s="65">
        <f t="shared" si="0"/>
        <v>20303.38755534248</v>
      </c>
      <c r="H70" s="66">
        <v>372</v>
      </c>
      <c r="I70" s="64">
        <v>374</v>
      </c>
      <c r="J70" s="65">
        <f t="shared" si="20"/>
        <v>746</v>
      </c>
      <c r="K70" s="66">
        <v>0</v>
      </c>
      <c r="L70" s="64">
        <v>0</v>
      </c>
      <c r="M70" s="65">
        <f t="shared" si="21"/>
        <v>0</v>
      </c>
      <c r="N70" s="15">
        <f t="shared" si="9"/>
        <v>0.19677170450019918</v>
      </c>
      <c r="O70" s="15">
        <f t="shared" si="10"/>
        <v>5.5609867737949056E-2</v>
      </c>
      <c r="P70" s="16">
        <f t="shared" si="11"/>
        <v>0.1260015611368191</v>
      </c>
      <c r="Q70" s="41"/>
      <c r="R70" s="58">
        <f t="shared" si="6"/>
        <v>42.502688172043023</v>
      </c>
      <c r="S70" s="58">
        <f t="shared" si="7"/>
        <v>12.011731431396997</v>
      </c>
      <c r="T70" s="58">
        <f t="shared" si="8"/>
        <v>27.216337205552922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21304.99966599355</v>
      </c>
      <c r="F71" s="56">
        <v>6718.3289859709021</v>
      </c>
      <c r="G71" s="57">
        <f t="shared" ref="G71:G84" si="22">+E71+F71</f>
        <v>28023.328651964453</v>
      </c>
      <c r="H71" s="55">
        <v>372</v>
      </c>
      <c r="I71" s="56">
        <v>372</v>
      </c>
      <c r="J71" s="57">
        <f t="shared" si="20"/>
        <v>744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0.26514585406702446</v>
      </c>
      <c r="O71" s="3">
        <f t="shared" si="10"/>
        <v>8.361122294368406E-2</v>
      </c>
      <c r="P71" s="4">
        <f t="shared" si="11"/>
        <v>0.17437853850535429</v>
      </c>
      <c r="Q71" s="41"/>
      <c r="R71" s="58">
        <f t="shared" ref="R71:R85" si="24">+E71/(H71+K71)</f>
        <v>57.271504478477283</v>
      </c>
      <c r="S71" s="58">
        <f t="shared" ref="S71:S85" si="25">+F71/(I71+L71)</f>
        <v>18.060024155835759</v>
      </c>
      <c r="T71" s="58">
        <f t="shared" ref="T71:T85" si="26">+G71/(J71+M71)</f>
        <v>37.665764317156523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29503.915084061973</v>
      </c>
      <c r="F72" s="56">
        <v>12530.623518148102</v>
      </c>
      <c r="G72" s="57">
        <f t="shared" si="22"/>
        <v>42034.538602210072</v>
      </c>
      <c r="H72" s="55">
        <v>404</v>
      </c>
      <c r="I72" s="56">
        <v>400</v>
      </c>
      <c r="J72" s="57">
        <f t="shared" si="20"/>
        <v>804</v>
      </c>
      <c r="K72" s="55">
        <v>0</v>
      </c>
      <c r="L72" s="56">
        <v>0</v>
      </c>
      <c r="M72" s="57">
        <f t="shared" si="23"/>
        <v>0</v>
      </c>
      <c r="N72" s="3">
        <f t="shared" si="9"/>
        <v>0.33809950362190561</v>
      </c>
      <c r="O72" s="3">
        <f t="shared" si="10"/>
        <v>0.14503036479338083</v>
      </c>
      <c r="P72" s="4">
        <f t="shared" si="11"/>
        <v>0.2420452056972664</v>
      </c>
      <c r="Q72" s="41"/>
      <c r="R72" s="58">
        <f t="shared" si="24"/>
        <v>73.029492782331616</v>
      </c>
      <c r="S72" s="58">
        <f t="shared" si="25"/>
        <v>31.326558795370257</v>
      </c>
      <c r="T72" s="58">
        <f t="shared" si="26"/>
        <v>52.281764430609542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34956.117584901702</v>
      </c>
      <c r="F73" s="56">
        <v>14570.57431236505</v>
      </c>
      <c r="G73" s="57">
        <f t="shared" si="22"/>
        <v>49526.691897266748</v>
      </c>
      <c r="H73" s="55">
        <v>370</v>
      </c>
      <c r="I73" s="56">
        <v>388</v>
      </c>
      <c r="J73" s="57">
        <f t="shared" si="20"/>
        <v>758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0.43738885866994121</v>
      </c>
      <c r="O73" s="3">
        <f t="shared" ref="O73" si="28">+F73/(I73*216+L73*248)</f>
        <v>0.17385660452898352</v>
      </c>
      <c r="P73" s="4">
        <f t="shared" ref="P73" si="29">+G73/(J73*216+M73*248)</f>
        <v>0.3024937206663903</v>
      </c>
      <c r="Q73" s="41"/>
      <c r="R73" s="58">
        <f t="shared" si="24"/>
        <v>94.475993472707302</v>
      </c>
      <c r="S73" s="58">
        <f t="shared" si="25"/>
        <v>37.553026578260436</v>
      </c>
      <c r="T73" s="58">
        <f t="shared" si="26"/>
        <v>65.338643663940303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40264.173393213932</v>
      </c>
      <c r="F74" s="56">
        <v>15138.277849642378</v>
      </c>
      <c r="G74" s="57">
        <f t="shared" si="22"/>
        <v>55402.45124285631</v>
      </c>
      <c r="H74" s="55">
        <v>370</v>
      </c>
      <c r="I74" s="56">
        <v>374</v>
      </c>
      <c r="J74" s="57">
        <f t="shared" si="20"/>
        <v>744</v>
      </c>
      <c r="K74" s="55">
        <v>0</v>
      </c>
      <c r="L74" s="56">
        <v>0</v>
      </c>
      <c r="M74" s="57">
        <f t="shared" si="23"/>
        <v>0</v>
      </c>
      <c r="N74" s="3">
        <f t="shared" si="9"/>
        <v>0.5038059733885627</v>
      </c>
      <c r="O74" s="3">
        <f t="shared" si="10"/>
        <v>0.18739203121462639</v>
      </c>
      <c r="P74" s="4">
        <f t="shared" si="11"/>
        <v>0.34474842718822374</v>
      </c>
      <c r="Q74" s="41"/>
      <c r="R74" s="58">
        <f t="shared" si="24"/>
        <v>108.82209025192955</v>
      </c>
      <c r="S74" s="58">
        <f t="shared" si="25"/>
        <v>40.476678742359297</v>
      </c>
      <c r="T74" s="58">
        <f t="shared" si="26"/>
        <v>74.465660272656336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41029.555007553077</v>
      </c>
      <c r="F75" s="56">
        <v>16430.657589745817</v>
      </c>
      <c r="G75" s="57">
        <f t="shared" si="22"/>
        <v>57460.212597298894</v>
      </c>
      <c r="H75" s="55">
        <v>374</v>
      </c>
      <c r="I75" s="56">
        <v>382</v>
      </c>
      <c r="J75" s="57">
        <f t="shared" si="20"/>
        <v>756</v>
      </c>
      <c r="K75" s="55">
        <v>0</v>
      </c>
      <c r="L75" s="56">
        <v>0</v>
      </c>
      <c r="M75" s="57">
        <f t="shared" si="23"/>
        <v>0</v>
      </c>
      <c r="N75" s="3">
        <f t="shared" si="9"/>
        <v>0.50789209506279809</v>
      </c>
      <c r="O75" s="3">
        <f t="shared" si="10"/>
        <v>0.19913052149682248</v>
      </c>
      <c r="P75" s="4">
        <f t="shared" si="11"/>
        <v>0.35187764916041359</v>
      </c>
      <c r="Q75" s="41"/>
      <c r="R75" s="58">
        <f t="shared" si="24"/>
        <v>109.70469253356438</v>
      </c>
      <c r="S75" s="58">
        <f t="shared" si="25"/>
        <v>43.012192643313654</v>
      </c>
      <c r="T75" s="58">
        <f t="shared" si="26"/>
        <v>76.005572218649334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43664.612371707895</v>
      </c>
      <c r="F76" s="56">
        <v>25816.67945531282</v>
      </c>
      <c r="G76" s="57">
        <f t="shared" si="22"/>
        <v>69481.291827020716</v>
      </c>
      <c r="H76" s="55">
        <v>376</v>
      </c>
      <c r="I76" s="56">
        <v>412</v>
      </c>
      <c r="J76" s="57">
        <f t="shared" si="20"/>
        <v>788</v>
      </c>
      <c r="K76" s="55">
        <v>0</v>
      </c>
      <c r="L76" s="56">
        <v>0</v>
      </c>
      <c r="M76" s="57">
        <f t="shared" si="23"/>
        <v>0</v>
      </c>
      <c r="N76" s="3">
        <f t="shared" si="9"/>
        <v>0.53763559362327495</v>
      </c>
      <c r="O76" s="3">
        <f t="shared" si="10"/>
        <v>0.29010112656545328</v>
      </c>
      <c r="P76" s="4">
        <f t="shared" si="11"/>
        <v>0.40821401947629204</v>
      </c>
      <c r="Q76" s="41"/>
      <c r="R76" s="58">
        <f t="shared" si="24"/>
        <v>116.12928822262738</v>
      </c>
      <c r="S76" s="58">
        <f t="shared" si="25"/>
        <v>62.661843338137913</v>
      </c>
      <c r="T76" s="58">
        <f t="shared" si="26"/>
        <v>88.174228206879079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41835.817910371661</v>
      </c>
      <c r="F77" s="56">
        <v>30135.249756776939</v>
      </c>
      <c r="G77" s="57">
        <f t="shared" si="22"/>
        <v>71971.0676671486</v>
      </c>
      <c r="H77" s="55">
        <v>372</v>
      </c>
      <c r="I77" s="56">
        <v>376</v>
      </c>
      <c r="J77" s="57">
        <f t="shared" si="20"/>
        <v>748</v>
      </c>
      <c r="K77" s="55">
        <v>0</v>
      </c>
      <c r="L77" s="56">
        <v>0</v>
      </c>
      <c r="M77" s="57">
        <f t="shared" si="23"/>
        <v>0</v>
      </c>
      <c r="N77" s="3">
        <f t="shared" si="9"/>
        <v>0.52065683381087791</v>
      </c>
      <c r="O77" s="3">
        <f t="shared" si="10"/>
        <v>0.3710506520485734</v>
      </c>
      <c r="P77" s="4">
        <f t="shared" si="11"/>
        <v>0.44545372640094943</v>
      </c>
      <c r="Q77" s="41"/>
      <c r="R77" s="58">
        <f t="shared" si="24"/>
        <v>112.46187610314962</v>
      </c>
      <c r="S77" s="58">
        <f t="shared" si="25"/>
        <v>80.146940842491858</v>
      </c>
      <c r="T77" s="58">
        <f t="shared" si="26"/>
        <v>96.218004902605074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33048.936116668468</v>
      </c>
      <c r="F78" s="56">
        <v>25130.374886018031</v>
      </c>
      <c r="G78" s="57">
        <f t="shared" si="22"/>
        <v>58179.311002686503</v>
      </c>
      <c r="H78" s="55">
        <v>376</v>
      </c>
      <c r="I78" s="56">
        <v>376</v>
      </c>
      <c r="J78" s="57">
        <f t="shared" si="20"/>
        <v>752</v>
      </c>
      <c r="K78" s="55">
        <v>0</v>
      </c>
      <c r="L78" s="56">
        <v>0</v>
      </c>
      <c r="M78" s="57">
        <f t="shared" si="23"/>
        <v>0</v>
      </c>
      <c r="N78" s="3">
        <f t="shared" si="9"/>
        <v>0.40692641987623707</v>
      </c>
      <c r="O78" s="3">
        <f t="shared" si="10"/>
        <v>0.30942640472342925</v>
      </c>
      <c r="P78" s="4">
        <f t="shared" si="11"/>
        <v>0.35817641229983316</v>
      </c>
      <c r="Q78" s="41"/>
      <c r="R78" s="58">
        <f t="shared" si="24"/>
        <v>87.8961066932672</v>
      </c>
      <c r="S78" s="58">
        <f t="shared" si="25"/>
        <v>66.836103420260727</v>
      </c>
      <c r="T78" s="58">
        <f t="shared" si="26"/>
        <v>77.366105056763971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31297.930860083823</v>
      </c>
      <c r="F79" s="56">
        <v>24071.690048495006</v>
      </c>
      <c r="G79" s="57">
        <f t="shared" si="22"/>
        <v>55369.620908578829</v>
      </c>
      <c r="H79" s="55">
        <v>400</v>
      </c>
      <c r="I79" s="56">
        <v>376</v>
      </c>
      <c r="J79" s="57">
        <f t="shared" si="20"/>
        <v>776</v>
      </c>
      <c r="K79" s="55">
        <v>0</v>
      </c>
      <c r="L79" s="56">
        <v>0</v>
      </c>
      <c r="M79" s="57">
        <f t="shared" si="23"/>
        <v>0</v>
      </c>
      <c r="N79" s="3">
        <f t="shared" si="9"/>
        <v>0.36224457013985906</v>
      </c>
      <c r="O79" s="3">
        <f t="shared" si="10"/>
        <v>0.2963909826696095</v>
      </c>
      <c r="P79" s="4">
        <f t="shared" si="11"/>
        <v>0.33033613085015051</v>
      </c>
      <c r="Q79" s="41"/>
      <c r="R79" s="58">
        <f t="shared" si="24"/>
        <v>78.244827150209559</v>
      </c>
      <c r="S79" s="58">
        <f t="shared" si="25"/>
        <v>64.02045225663565</v>
      </c>
      <c r="T79" s="58">
        <f t="shared" si="26"/>
        <v>71.352604263632514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26520.817364741426</v>
      </c>
      <c r="F80" s="56">
        <v>18909.120648341683</v>
      </c>
      <c r="G80" s="57">
        <f t="shared" si="22"/>
        <v>45429.938013083112</v>
      </c>
      <c r="H80" s="55">
        <v>394</v>
      </c>
      <c r="I80" s="56">
        <v>410</v>
      </c>
      <c r="J80" s="57">
        <f t="shared" si="20"/>
        <v>804</v>
      </c>
      <c r="K80" s="55">
        <v>0</v>
      </c>
      <c r="L80" s="56">
        <v>0</v>
      </c>
      <c r="M80" s="57">
        <f t="shared" si="23"/>
        <v>0</v>
      </c>
      <c r="N80" s="3">
        <f t="shared" si="9"/>
        <v>0.31162832962894138</v>
      </c>
      <c r="O80" s="3">
        <f t="shared" si="10"/>
        <v>0.21351762249708314</v>
      </c>
      <c r="P80" s="4">
        <f t="shared" si="11"/>
        <v>0.26159675012140177</v>
      </c>
      <c r="Q80" s="41"/>
      <c r="R80" s="58">
        <f t="shared" si="24"/>
        <v>67.311719199851339</v>
      </c>
      <c r="S80" s="58">
        <f t="shared" si="25"/>
        <v>46.119806459369961</v>
      </c>
      <c r="T80" s="58">
        <f t="shared" si="26"/>
        <v>56.504898026222776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24363.659206163262</v>
      </c>
      <c r="F81" s="56">
        <v>14821.268479940718</v>
      </c>
      <c r="G81" s="57">
        <f t="shared" si="22"/>
        <v>39184.927686103983</v>
      </c>
      <c r="H81" s="55">
        <v>376</v>
      </c>
      <c r="I81" s="56">
        <v>390</v>
      </c>
      <c r="J81" s="57">
        <f t="shared" si="20"/>
        <v>766</v>
      </c>
      <c r="K81" s="55">
        <v>0</v>
      </c>
      <c r="L81" s="56">
        <v>0</v>
      </c>
      <c r="M81" s="57">
        <f t="shared" si="23"/>
        <v>0</v>
      </c>
      <c r="N81" s="3">
        <f t="shared" si="9"/>
        <v>0.29998595358258545</v>
      </c>
      <c r="O81" s="3">
        <f t="shared" ref="O81:O85" si="30">+F81/(I81*216+L81*248)</f>
        <v>0.1759409838549468</v>
      </c>
      <c r="P81" s="4">
        <f t="shared" ref="P81:P86" si="31">+G81/(J81*216+M81*248)</f>
        <v>0.23682989849932298</v>
      </c>
      <c r="Q81" s="41"/>
      <c r="R81" s="58">
        <f t="shared" si="24"/>
        <v>64.796965973838468</v>
      </c>
      <c r="S81" s="58">
        <f t="shared" si="25"/>
        <v>38.00325251266851</v>
      </c>
      <c r="T81" s="58">
        <f t="shared" si="26"/>
        <v>51.155258075853766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23036.057436467618</v>
      </c>
      <c r="F82" s="56">
        <v>11975.561317870812</v>
      </c>
      <c r="G82" s="57">
        <f t="shared" si="22"/>
        <v>35011.618754338429</v>
      </c>
      <c r="H82" s="55">
        <v>376</v>
      </c>
      <c r="I82" s="56">
        <v>378</v>
      </c>
      <c r="J82" s="57">
        <f t="shared" si="20"/>
        <v>754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0.28363939908968205</v>
      </c>
      <c r="O82" s="3">
        <f t="shared" si="30"/>
        <v>0.14667305161021471</v>
      </c>
      <c r="P82" s="4">
        <f t="shared" si="31"/>
        <v>0.21497457236920639</v>
      </c>
      <c r="Q82" s="41"/>
      <c r="R82" s="58">
        <f t="shared" si="24"/>
        <v>61.266110203371326</v>
      </c>
      <c r="S82" s="58">
        <f t="shared" si="25"/>
        <v>31.681379147806382</v>
      </c>
      <c r="T82" s="58">
        <f t="shared" si="26"/>
        <v>46.434507631748581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15931.70429204392</v>
      </c>
      <c r="F83" s="56">
        <v>10418.78557938437</v>
      </c>
      <c r="G83" s="57">
        <f t="shared" si="22"/>
        <v>26350.48987142829</v>
      </c>
      <c r="H83" s="55">
        <v>380</v>
      </c>
      <c r="I83" s="56">
        <v>376</v>
      </c>
      <c r="J83" s="57">
        <f t="shared" si="20"/>
        <v>756</v>
      </c>
      <c r="K83" s="55">
        <v>0</v>
      </c>
      <c r="L83" s="56">
        <v>0</v>
      </c>
      <c r="M83" s="57">
        <f t="shared" si="23"/>
        <v>0</v>
      </c>
      <c r="N83" s="3">
        <f t="shared" si="32"/>
        <v>0.19409971116037913</v>
      </c>
      <c r="O83" s="3">
        <f t="shared" si="30"/>
        <v>0.12828488942307389</v>
      </c>
      <c r="P83" s="4">
        <f t="shared" si="31"/>
        <v>0.16136641357674586</v>
      </c>
      <c r="Q83" s="41"/>
      <c r="R83" s="58">
        <f t="shared" si="24"/>
        <v>41.925537610641896</v>
      </c>
      <c r="S83" s="58">
        <f t="shared" si="25"/>
        <v>27.709536115383962</v>
      </c>
      <c r="T83" s="58">
        <f t="shared" si="26"/>
        <v>34.855145332577102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5292.6296295779421</v>
      </c>
      <c r="F84" s="61">
        <v>7881.0000000000018</v>
      </c>
      <c r="G84" s="62">
        <f t="shared" si="22"/>
        <v>13173.629629577943</v>
      </c>
      <c r="H84" s="67">
        <v>376</v>
      </c>
      <c r="I84" s="61">
        <v>416</v>
      </c>
      <c r="J84" s="62">
        <f t="shared" si="20"/>
        <v>792</v>
      </c>
      <c r="K84" s="67">
        <v>0</v>
      </c>
      <c r="L84" s="61">
        <v>0</v>
      </c>
      <c r="M84" s="62">
        <f t="shared" si="23"/>
        <v>0</v>
      </c>
      <c r="N84" s="6">
        <f t="shared" si="32"/>
        <v>6.5167326999334391E-2</v>
      </c>
      <c r="O84" s="6">
        <f t="shared" si="30"/>
        <v>8.7706997863247885E-2</v>
      </c>
      <c r="P84" s="7">
        <f t="shared" si="31"/>
        <v>7.7006346038965723E-2</v>
      </c>
      <c r="Q84" s="41"/>
      <c r="R84" s="58">
        <f t="shared" si="24"/>
        <v>14.076142631856229</v>
      </c>
      <c r="S84" s="58">
        <f t="shared" si="25"/>
        <v>18.944711538461544</v>
      </c>
      <c r="T84" s="58">
        <f t="shared" si="26"/>
        <v>16.633370744416595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2303.4740531010134</v>
      </c>
      <c r="F85" s="64">
        <v>4172.8954627857474</v>
      </c>
      <c r="G85" s="65">
        <f t="shared" ref="G85:G86" si="33">+E85+F85</f>
        <v>6476.3695158867613</v>
      </c>
      <c r="H85" s="71">
        <v>84</v>
      </c>
      <c r="I85" s="64">
        <v>82</v>
      </c>
      <c r="J85" s="65">
        <f t="shared" ref="J85:J86" si="34">+H85+I85</f>
        <v>166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0.12695513961094651</v>
      </c>
      <c r="O85" s="3">
        <f t="shared" si="30"/>
        <v>0.23559707897390172</v>
      </c>
      <c r="P85" s="4">
        <f t="shared" si="31"/>
        <v>0.18062163977818946</v>
      </c>
      <c r="Q85" s="41"/>
      <c r="R85" s="58">
        <f t="shared" si="24"/>
        <v>27.422310155964446</v>
      </c>
      <c r="S85" s="58">
        <f t="shared" si="25"/>
        <v>50.888969058362775</v>
      </c>
      <c r="T85" s="58">
        <f t="shared" si="26"/>
        <v>39.014274192088926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2153.3805245264598</v>
      </c>
      <c r="F86" s="61">
        <v>3985.0000000000005</v>
      </c>
      <c r="G86" s="62">
        <f t="shared" si="33"/>
        <v>6138.3805245264602</v>
      </c>
      <c r="H86" s="72">
        <v>84</v>
      </c>
      <c r="I86" s="61">
        <v>82</v>
      </c>
      <c r="J86" s="62">
        <f t="shared" si="34"/>
        <v>166</v>
      </c>
      <c r="K86" s="72">
        <v>0</v>
      </c>
      <c r="L86" s="61">
        <v>0</v>
      </c>
      <c r="M86" s="62">
        <f t="shared" si="35"/>
        <v>0</v>
      </c>
      <c r="N86" s="6">
        <f t="shared" si="32"/>
        <v>0.11868278905017966</v>
      </c>
      <c r="O86" s="6">
        <f>+F86/(I86*216+L86*248)</f>
        <v>0.22498870822041556</v>
      </c>
      <c r="P86" s="7">
        <f t="shared" si="31"/>
        <v>0.17119535153186247</v>
      </c>
      <c r="Q86" s="41"/>
      <c r="R86" s="58">
        <f>+E86/(H86+K86)</f>
        <v>25.635482434838806</v>
      </c>
      <c r="S86" s="58">
        <f>+F86/(I86+L86)</f>
        <v>48.59756097560976</v>
      </c>
      <c r="T86" s="58">
        <f>+G86/(J86+M86)</f>
        <v>36.978195930882293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1524524.4831801369</v>
      </c>
    </row>
    <row r="91" spans="2:20" x14ac:dyDescent="0.25">
      <c r="C91" t="s">
        <v>112</v>
      </c>
      <c r="D91" s="78">
        <f>SUMPRODUCT(((((J5:J86)*216)+((M5:M86)*248))*((D5:D86))/1000))</f>
        <v>7922955.7636799999</v>
      </c>
    </row>
    <row r="92" spans="2:20" x14ac:dyDescent="0.25">
      <c r="C92" t="s">
        <v>111</v>
      </c>
      <c r="D92" s="39">
        <f>+D90/D91</f>
        <v>0.19241865392821988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0.13853488770634842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410.99999999999983</v>
      </c>
      <c r="F5" s="56">
        <v>441.44631735204399</v>
      </c>
      <c r="G5" s="57">
        <f>+E5+F5</f>
        <v>852.44631735204382</v>
      </c>
      <c r="H5" s="56">
        <v>167</v>
      </c>
      <c r="I5" s="56">
        <v>167</v>
      </c>
      <c r="J5" s="57">
        <f>+H5+I5</f>
        <v>334</v>
      </c>
      <c r="K5" s="56">
        <v>0</v>
      </c>
      <c r="L5" s="56">
        <v>0</v>
      </c>
      <c r="M5" s="57">
        <f>+K5+L5</f>
        <v>0</v>
      </c>
      <c r="N5" s="32">
        <f>+E5/(H5*216+K5*248)</f>
        <v>1.1393878908848964E-2</v>
      </c>
      <c r="O5" s="32">
        <f t="shared" ref="O5:O80" si="0">+F5/(I5*216+L5*248)</f>
        <v>1.2237921860502439E-2</v>
      </c>
      <c r="P5" s="33">
        <f>+G5/(J5*216+M5*248)</f>
        <v>1.1815900384675702E-2</v>
      </c>
      <c r="Q5" s="41"/>
      <c r="R5" s="58">
        <f>+E5/(H5+K5)</f>
        <v>2.4610778443113763</v>
      </c>
      <c r="S5" s="58">
        <f t="shared" ref="S5" si="1">+F5/(I5+L5)</f>
        <v>2.6433911218685271</v>
      </c>
      <c r="T5" s="58">
        <f>+G5/(J5+M5)</f>
        <v>2.5522344830899515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875.32534336485605</v>
      </c>
      <c r="F6" s="56">
        <v>791.99257342696058</v>
      </c>
      <c r="G6" s="57">
        <f t="shared" ref="G6:G70" si="2">+E6+F6</f>
        <v>1667.3179167918165</v>
      </c>
      <c r="H6" s="56">
        <v>167</v>
      </c>
      <c r="I6" s="56">
        <v>167</v>
      </c>
      <c r="J6" s="57">
        <f t="shared" ref="J6:J59" si="3">+H6+I6</f>
        <v>334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2.4266060749746507E-2</v>
      </c>
      <c r="O6" s="32">
        <f t="shared" ref="O6:O16" si="6">+F6/(I6*216+L6*248)</f>
        <v>2.1955881942419622E-2</v>
      </c>
      <c r="P6" s="33">
        <f t="shared" ref="P6:P16" si="7">+G6/(J6*216+M6*248)</f>
        <v>2.3110971346083062E-2</v>
      </c>
      <c r="Q6" s="41"/>
      <c r="R6" s="58">
        <f t="shared" ref="R6:R70" si="8">+E6/(H6+K6)</f>
        <v>5.2414691219452454</v>
      </c>
      <c r="S6" s="58">
        <f t="shared" ref="S6:S70" si="9">+F6/(I6+L6)</f>
        <v>4.7424704995626383</v>
      </c>
      <c r="T6" s="58">
        <f t="shared" ref="T6:T70" si="10">+G6/(J6+M6)</f>
        <v>4.9919698107539414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1291.6542091570786</v>
      </c>
      <c r="F7" s="56">
        <v>1045.0433450199296</v>
      </c>
      <c r="G7" s="57">
        <f t="shared" si="2"/>
        <v>2336.697554177008</v>
      </c>
      <c r="H7" s="56">
        <v>167</v>
      </c>
      <c r="I7" s="56">
        <v>167</v>
      </c>
      <c r="J7" s="57">
        <f t="shared" si="3"/>
        <v>334</v>
      </c>
      <c r="K7" s="56">
        <v>0</v>
      </c>
      <c r="L7" s="56">
        <v>0</v>
      </c>
      <c r="M7" s="57">
        <f t="shared" si="4"/>
        <v>0</v>
      </c>
      <c r="N7" s="32">
        <f t="shared" si="5"/>
        <v>3.580766825119424E-2</v>
      </c>
      <c r="O7" s="32">
        <f t="shared" si="6"/>
        <v>2.8971039726655844E-2</v>
      </c>
      <c r="P7" s="33">
        <f t="shared" si="7"/>
        <v>3.2389353988925042E-2</v>
      </c>
      <c r="Q7" s="41"/>
      <c r="R7" s="58">
        <f t="shared" si="8"/>
        <v>7.734456342257956</v>
      </c>
      <c r="S7" s="58">
        <f t="shared" si="9"/>
        <v>6.2577445809576622</v>
      </c>
      <c r="T7" s="58">
        <f t="shared" si="10"/>
        <v>6.9961004616078082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1627.3357979273355</v>
      </c>
      <c r="F8" s="56">
        <v>1110.9446444748032</v>
      </c>
      <c r="G8" s="57">
        <f t="shared" si="2"/>
        <v>2738.2804424021388</v>
      </c>
      <c r="H8" s="56">
        <v>167</v>
      </c>
      <c r="I8" s="56">
        <v>175</v>
      </c>
      <c r="J8" s="57">
        <f t="shared" si="3"/>
        <v>342</v>
      </c>
      <c r="K8" s="56">
        <v>0</v>
      </c>
      <c r="L8" s="56">
        <v>0</v>
      </c>
      <c r="M8" s="57">
        <f t="shared" si="4"/>
        <v>0</v>
      </c>
      <c r="N8" s="32">
        <f t="shared" si="5"/>
        <v>4.511354507449921E-2</v>
      </c>
      <c r="O8" s="32">
        <f t="shared" si="6"/>
        <v>2.9390069959650877E-2</v>
      </c>
      <c r="P8" s="33">
        <f t="shared" si="7"/>
        <v>3.7067907223334126E-2</v>
      </c>
      <c r="Q8" s="41"/>
      <c r="R8" s="58">
        <f t="shared" si="8"/>
        <v>9.7445257360918287</v>
      </c>
      <c r="S8" s="58">
        <f t="shared" si="9"/>
        <v>6.3482551112845895</v>
      </c>
      <c r="T8" s="58">
        <f t="shared" si="10"/>
        <v>8.006667960240172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2345.3862500213831</v>
      </c>
      <c r="F9" s="56">
        <v>1469.4892719111797</v>
      </c>
      <c r="G9" s="57">
        <f t="shared" si="2"/>
        <v>3814.8755219325631</v>
      </c>
      <c r="H9" s="56">
        <v>167</v>
      </c>
      <c r="I9" s="56">
        <v>177</v>
      </c>
      <c r="J9" s="57">
        <f t="shared" si="3"/>
        <v>344</v>
      </c>
      <c r="K9" s="56">
        <v>0</v>
      </c>
      <c r="L9" s="56">
        <v>0</v>
      </c>
      <c r="M9" s="57">
        <f t="shared" si="4"/>
        <v>0</v>
      </c>
      <c r="N9" s="32">
        <f t="shared" si="5"/>
        <v>6.5019578898352831E-2</v>
      </c>
      <c r="O9" s="32">
        <f t="shared" si="6"/>
        <v>3.8436107760807171E-2</v>
      </c>
      <c r="P9" s="33">
        <f t="shared" si="7"/>
        <v>5.1341455667697072E-2</v>
      </c>
      <c r="Q9" s="41"/>
      <c r="R9" s="58">
        <f t="shared" si="8"/>
        <v>14.044229042044211</v>
      </c>
      <c r="S9" s="58">
        <f t="shared" si="9"/>
        <v>8.3021992763343491</v>
      </c>
      <c r="T9" s="58">
        <f t="shared" si="10"/>
        <v>11.089754424222567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2767.2622920866356</v>
      </c>
      <c r="F10" s="56">
        <v>1713.235446614123</v>
      </c>
      <c r="G10" s="57">
        <f t="shared" si="2"/>
        <v>4480.4977387007584</v>
      </c>
      <c r="H10" s="56">
        <v>167</v>
      </c>
      <c r="I10" s="56">
        <v>168</v>
      </c>
      <c r="J10" s="57">
        <f t="shared" si="3"/>
        <v>335</v>
      </c>
      <c r="K10" s="56">
        <v>0</v>
      </c>
      <c r="L10" s="56">
        <v>0</v>
      </c>
      <c r="M10" s="57">
        <f t="shared" si="4"/>
        <v>0</v>
      </c>
      <c r="N10" s="32">
        <f t="shared" si="5"/>
        <v>7.671496706827001E-2</v>
      </c>
      <c r="O10" s="32">
        <f t="shared" si="6"/>
        <v>4.7212176108193428E-2</v>
      </c>
      <c r="P10" s="33">
        <f t="shared" si="7"/>
        <v>6.1919537571873386E-2</v>
      </c>
      <c r="Q10" s="41"/>
      <c r="R10" s="58">
        <f t="shared" si="8"/>
        <v>16.570432886746321</v>
      </c>
      <c r="S10" s="58">
        <f t="shared" si="9"/>
        <v>10.19783003936978</v>
      </c>
      <c r="T10" s="58">
        <f t="shared" si="10"/>
        <v>13.374620115524651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3518.545291272244</v>
      </c>
      <c r="F11" s="56">
        <v>2256.7372496893358</v>
      </c>
      <c r="G11" s="57">
        <f t="shared" si="2"/>
        <v>5775.2825409615798</v>
      </c>
      <c r="H11" s="56">
        <v>167</v>
      </c>
      <c r="I11" s="56">
        <v>168</v>
      </c>
      <c r="J11" s="57">
        <f t="shared" si="3"/>
        <v>335</v>
      </c>
      <c r="K11" s="56">
        <v>0</v>
      </c>
      <c r="L11" s="56">
        <v>0</v>
      </c>
      <c r="M11" s="57">
        <f t="shared" si="4"/>
        <v>0</v>
      </c>
      <c r="N11" s="32">
        <f t="shared" si="5"/>
        <v>9.7542284632741297E-2</v>
      </c>
      <c r="O11" s="32">
        <f t="shared" si="6"/>
        <v>6.2189628794348979E-2</v>
      </c>
      <c r="P11" s="33">
        <f t="shared" si="7"/>
        <v>7.9813191555577381E-2</v>
      </c>
      <c r="Q11" s="41"/>
      <c r="R11" s="58">
        <f t="shared" si="8"/>
        <v>21.069133480672118</v>
      </c>
      <c r="S11" s="58">
        <f t="shared" si="9"/>
        <v>13.432959819579381</v>
      </c>
      <c r="T11" s="58">
        <f t="shared" si="10"/>
        <v>17.239649376004717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3683.5840724866284</v>
      </c>
      <c r="F12" s="56">
        <v>2339.1119864216075</v>
      </c>
      <c r="G12" s="57">
        <f t="shared" si="2"/>
        <v>6022.6960589082355</v>
      </c>
      <c r="H12" s="56">
        <v>167</v>
      </c>
      <c r="I12" s="56">
        <v>168</v>
      </c>
      <c r="J12" s="57">
        <f t="shared" si="3"/>
        <v>335</v>
      </c>
      <c r="K12" s="56">
        <v>0</v>
      </c>
      <c r="L12" s="56">
        <v>0</v>
      </c>
      <c r="M12" s="57">
        <f t="shared" si="4"/>
        <v>0</v>
      </c>
      <c r="N12" s="32">
        <f t="shared" si="5"/>
        <v>0.10211754470189145</v>
      </c>
      <c r="O12" s="32">
        <f t="shared" si="6"/>
        <v>6.4459655710471991E-2</v>
      </c>
      <c r="P12" s="33">
        <f t="shared" si="7"/>
        <v>8.3232394401716911E-2</v>
      </c>
      <c r="Q12" s="41"/>
      <c r="R12" s="58">
        <f t="shared" si="8"/>
        <v>22.057389655608553</v>
      </c>
      <c r="S12" s="58">
        <f t="shared" si="9"/>
        <v>13.923285633461949</v>
      </c>
      <c r="T12" s="58">
        <f t="shared" si="10"/>
        <v>17.978197190770853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3793.4456918119567</v>
      </c>
      <c r="F13" s="56">
        <v>2376.8128839145138</v>
      </c>
      <c r="G13" s="57">
        <f t="shared" si="2"/>
        <v>6170.2585757264706</v>
      </c>
      <c r="H13" s="56">
        <v>167</v>
      </c>
      <c r="I13" s="56">
        <v>168</v>
      </c>
      <c r="J13" s="57">
        <f t="shared" si="3"/>
        <v>335</v>
      </c>
      <c r="K13" s="56">
        <v>0</v>
      </c>
      <c r="L13" s="56">
        <v>0</v>
      </c>
      <c r="M13" s="57">
        <f t="shared" si="4"/>
        <v>0</v>
      </c>
      <c r="N13" s="32">
        <f t="shared" si="5"/>
        <v>0.10516316510900302</v>
      </c>
      <c r="O13" s="32">
        <f t="shared" si="6"/>
        <v>6.5498591377714771E-2</v>
      </c>
      <c r="P13" s="33">
        <f t="shared" si="7"/>
        <v>8.527167738704354E-2</v>
      </c>
      <c r="Q13" s="41"/>
      <c r="R13" s="58">
        <f t="shared" si="8"/>
        <v>22.715243663544651</v>
      </c>
      <c r="S13" s="58">
        <f t="shared" si="9"/>
        <v>14.147695737586393</v>
      </c>
      <c r="T13" s="58">
        <f t="shared" si="10"/>
        <v>18.418682315601405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4612.5378988165239</v>
      </c>
      <c r="F14" s="56">
        <v>3030.5868863872074</v>
      </c>
      <c r="G14" s="57">
        <f t="shared" si="2"/>
        <v>7643.1247852037313</v>
      </c>
      <c r="H14" s="56">
        <v>167</v>
      </c>
      <c r="I14" s="56">
        <v>168</v>
      </c>
      <c r="J14" s="57">
        <f t="shared" si="3"/>
        <v>335</v>
      </c>
      <c r="K14" s="56">
        <v>0</v>
      </c>
      <c r="L14" s="56">
        <v>0</v>
      </c>
      <c r="M14" s="57">
        <f t="shared" si="4"/>
        <v>0</v>
      </c>
      <c r="N14" s="32">
        <f t="shared" si="5"/>
        <v>0.12787031212066211</v>
      </c>
      <c r="O14" s="32">
        <f t="shared" si="6"/>
        <v>8.3514850264197735E-2</v>
      </c>
      <c r="P14" s="33">
        <f t="shared" si="7"/>
        <v>0.10562637901055461</v>
      </c>
      <c r="Q14" s="41"/>
      <c r="R14" s="58">
        <f t="shared" si="8"/>
        <v>27.619987418063019</v>
      </c>
      <c r="S14" s="58">
        <f t="shared" si="9"/>
        <v>18.039207657066711</v>
      </c>
      <c r="T14" s="58">
        <f t="shared" si="10"/>
        <v>22.815297866279796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8468.5432221342508</v>
      </c>
      <c r="F15" s="56">
        <v>6226.3442929531066</v>
      </c>
      <c r="G15" s="57">
        <f t="shared" si="2"/>
        <v>14694.887515087357</v>
      </c>
      <c r="H15" s="56">
        <v>253</v>
      </c>
      <c r="I15" s="56">
        <v>250</v>
      </c>
      <c r="J15" s="57">
        <f t="shared" si="3"/>
        <v>503</v>
      </c>
      <c r="K15" s="56">
        <v>166</v>
      </c>
      <c r="L15" s="56">
        <v>168</v>
      </c>
      <c r="M15" s="57">
        <f t="shared" si="4"/>
        <v>334</v>
      </c>
      <c r="N15" s="32">
        <f t="shared" si="5"/>
        <v>8.8383393401250843E-2</v>
      </c>
      <c r="O15" s="32">
        <f t="shared" si="6"/>
        <v>6.5085552485293394E-2</v>
      </c>
      <c r="P15" s="33">
        <f t="shared" si="7"/>
        <v>7.6743720049547506E-2</v>
      </c>
      <c r="Q15" s="41"/>
      <c r="R15" s="58">
        <f t="shared" si="8"/>
        <v>20.211320339222556</v>
      </c>
      <c r="S15" s="58">
        <f t="shared" si="9"/>
        <v>14.895560509457193</v>
      </c>
      <c r="T15" s="58">
        <f t="shared" si="10"/>
        <v>17.556615908109148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18066.95369065394</v>
      </c>
      <c r="F16" s="56">
        <v>12278.952107156952</v>
      </c>
      <c r="G16" s="57">
        <f t="shared" si="2"/>
        <v>30345.90579781089</v>
      </c>
      <c r="H16" s="56">
        <v>294</v>
      </c>
      <c r="I16" s="56">
        <v>335</v>
      </c>
      <c r="J16" s="57">
        <f t="shared" si="3"/>
        <v>629</v>
      </c>
      <c r="K16" s="56">
        <v>286</v>
      </c>
      <c r="L16" s="56">
        <v>246</v>
      </c>
      <c r="M16" s="57">
        <f t="shared" si="4"/>
        <v>532</v>
      </c>
      <c r="N16" s="32">
        <f t="shared" si="5"/>
        <v>0.13439474002212226</v>
      </c>
      <c r="O16" s="32">
        <f t="shared" si="6"/>
        <v>9.2068203070878721E-2</v>
      </c>
      <c r="P16" s="33">
        <f t="shared" si="7"/>
        <v>0.1133155556303618</v>
      </c>
      <c r="Q16" s="41"/>
      <c r="R16" s="58">
        <f t="shared" si="8"/>
        <v>31.149920156299896</v>
      </c>
      <c r="S16" s="58">
        <f t="shared" si="9"/>
        <v>21.134168859134171</v>
      </c>
      <c r="T16" s="58">
        <f t="shared" si="10"/>
        <v>26.137731091999044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19827.859882449946</v>
      </c>
      <c r="F17" s="56">
        <v>13520.565589776967</v>
      </c>
      <c r="G17" s="57">
        <f t="shared" si="2"/>
        <v>33348.425472226911</v>
      </c>
      <c r="H17" s="56">
        <v>292</v>
      </c>
      <c r="I17" s="56">
        <v>335</v>
      </c>
      <c r="J17" s="57">
        <f t="shared" si="3"/>
        <v>627</v>
      </c>
      <c r="K17" s="56">
        <v>286</v>
      </c>
      <c r="L17" s="56">
        <v>246</v>
      </c>
      <c r="M17" s="57">
        <f t="shared" si="4"/>
        <v>532</v>
      </c>
      <c r="N17" s="32">
        <f t="shared" ref="N17:N81" si="11">+E17/(H17*216+K17*248)</f>
        <v>0.14796910360037274</v>
      </c>
      <c r="O17" s="32">
        <f t="shared" si="0"/>
        <v>0.10137788367357212</v>
      </c>
      <c r="P17" s="33">
        <f t="shared" ref="P17:P80" si="12">+G17/(J17*216+M17*248)</f>
        <v>0.12472855940960366</v>
      </c>
      <c r="Q17" s="41"/>
      <c r="R17" s="58">
        <f t="shared" si="8"/>
        <v>34.304255851989524</v>
      </c>
      <c r="S17" s="58">
        <f t="shared" si="9"/>
        <v>23.271197228531783</v>
      </c>
      <c r="T17" s="58">
        <f t="shared" si="10"/>
        <v>28.773447344458077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26341.455955734211</v>
      </c>
      <c r="F18" s="56">
        <v>17252.071910241113</v>
      </c>
      <c r="G18" s="57">
        <f t="shared" si="2"/>
        <v>43593.527865975324</v>
      </c>
      <c r="H18" s="56">
        <v>292</v>
      </c>
      <c r="I18" s="56">
        <v>333</v>
      </c>
      <c r="J18" s="57">
        <f t="shared" si="3"/>
        <v>625</v>
      </c>
      <c r="K18" s="56">
        <v>286</v>
      </c>
      <c r="L18" s="56">
        <v>246</v>
      </c>
      <c r="M18" s="57">
        <f t="shared" si="4"/>
        <v>532</v>
      </c>
      <c r="N18" s="32">
        <f t="shared" si="11"/>
        <v>0.19657802952040457</v>
      </c>
      <c r="O18" s="32">
        <f t="shared" si="0"/>
        <v>0.12977727560812055</v>
      </c>
      <c r="P18" s="33">
        <f t="shared" si="12"/>
        <v>0.16331078560394749</v>
      </c>
      <c r="Q18" s="41"/>
      <c r="R18" s="58">
        <f t="shared" si="8"/>
        <v>45.573453210612819</v>
      </c>
      <c r="S18" s="58">
        <f t="shared" si="9"/>
        <v>29.796324542730765</v>
      </c>
      <c r="T18" s="58">
        <f t="shared" si="10"/>
        <v>37.678070757109182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30323.927567259594</v>
      </c>
      <c r="F19" s="56">
        <v>24635.881829082267</v>
      </c>
      <c r="G19" s="57">
        <f t="shared" si="2"/>
        <v>54959.809396341865</v>
      </c>
      <c r="H19" s="56">
        <v>292</v>
      </c>
      <c r="I19" s="56">
        <v>337</v>
      </c>
      <c r="J19" s="57">
        <f t="shared" si="3"/>
        <v>629</v>
      </c>
      <c r="K19" s="56">
        <v>286</v>
      </c>
      <c r="L19" s="56">
        <v>246</v>
      </c>
      <c r="M19" s="57">
        <f t="shared" si="4"/>
        <v>532</v>
      </c>
      <c r="N19" s="32">
        <f t="shared" si="11"/>
        <v>0.22629796691984772</v>
      </c>
      <c r="O19" s="32">
        <f t="shared" si="0"/>
        <v>0.18412467734740109</v>
      </c>
      <c r="P19" s="33">
        <f t="shared" si="12"/>
        <v>0.20522707018798306</v>
      </c>
      <c r="Q19" s="41"/>
      <c r="R19" s="58">
        <f t="shared" si="8"/>
        <v>52.463542503909331</v>
      </c>
      <c r="S19" s="58">
        <f t="shared" si="9"/>
        <v>42.257087185389821</v>
      </c>
      <c r="T19" s="58">
        <f t="shared" si="10"/>
        <v>47.338337120018835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31893.672004360866</v>
      </c>
      <c r="F20" s="56">
        <v>36495.643374792133</v>
      </c>
      <c r="G20" s="57">
        <f t="shared" si="2"/>
        <v>68389.315379153006</v>
      </c>
      <c r="H20" s="56">
        <v>322</v>
      </c>
      <c r="I20" s="56">
        <v>335</v>
      </c>
      <c r="J20" s="57">
        <f t="shared" si="3"/>
        <v>657</v>
      </c>
      <c r="K20" s="56">
        <v>258</v>
      </c>
      <c r="L20" s="56">
        <v>256</v>
      </c>
      <c r="M20" s="57">
        <f t="shared" si="4"/>
        <v>514</v>
      </c>
      <c r="N20" s="32">
        <f t="shared" si="11"/>
        <v>0.2388395039866468</v>
      </c>
      <c r="O20" s="32">
        <f t="shared" si="0"/>
        <v>0.26865057545780674</v>
      </c>
      <c r="P20" s="33">
        <f t="shared" si="12"/>
        <v>0.25387296713670077</v>
      </c>
      <c r="Q20" s="41"/>
      <c r="R20" s="58">
        <f t="shared" si="8"/>
        <v>54.98908966269115</v>
      </c>
      <c r="S20" s="58">
        <f t="shared" si="9"/>
        <v>61.752357656162658</v>
      </c>
      <c r="T20" s="58">
        <f t="shared" si="10"/>
        <v>58.402489649148599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31449.402369463878</v>
      </c>
      <c r="F21" s="56">
        <v>36232.743224805505</v>
      </c>
      <c r="G21" s="57">
        <f t="shared" si="2"/>
        <v>67682.145594269386</v>
      </c>
      <c r="H21" s="56">
        <v>332</v>
      </c>
      <c r="I21" s="56">
        <v>335</v>
      </c>
      <c r="J21" s="57">
        <f t="shared" si="3"/>
        <v>667</v>
      </c>
      <c r="K21" s="56">
        <v>248</v>
      </c>
      <c r="L21" s="56">
        <v>250</v>
      </c>
      <c r="M21" s="57">
        <f t="shared" si="4"/>
        <v>498</v>
      </c>
      <c r="N21" s="32">
        <f t="shared" si="11"/>
        <v>0.23607826664562723</v>
      </c>
      <c r="O21" s="32">
        <f t="shared" si="0"/>
        <v>0.26966912194704901</v>
      </c>
      <c r="P21" s="33">
        <f t="shared" si="12"/>
        <v>0.25294550181731318</v>
      </c>
      <c r="Q21" s="41"/>
      <c r="R21" s="58">
        <f t="shared" si="8"/>
        <v>54.223107533558412</v>
      </c>
      <c r="S21" s="58">
        <f t="shared" si="9"/>
        <v>61.936313204795738</v>
      </c>
      <c r="T21" s="58">
        <f t="shared" si="10"/>
        <v>58.096262312677588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29487.467593386791</v>
      </c>
      <c r="F22" s="56">
        <v>34376.275510191961</v>
      </c>
      <c r="G22" s="57">
        <f t="shared" si="2"/>
        <v>63863.743103578752</v>
      </c>
      <c r="H22" s="56">
        <v>332</v>
      </c>
      <c r="I22" s="56">
        <v>335</v>
      </c>
      <c r="J22" s="57">
        <f t="shared" si="3"/>
        <v>667</v>
      </c>
      <c r="K22" s="56">
        <v>246</v>
      </c>
      <c r="L22" s="56">
        <v>248</v>
      </c>
      <c r="M22" s="57">
        <f t="shared" si="4"/>
        <v>494</v>
      </c>
      <c r="N22" s="32">
        <f t="shared" si="11"/>
        <v>0.22217802586940016</v>
      </c>
      <c r="O22" s="32">
        <f t="shared" si="0"/>
        <v>0.25680000231721717</v>
      </c>
      <c r="P22" s="33">
        <f t="shared" si="12"/>
        <v>0.2395633012618115</v>
      </c>
      <c r="Q22" s="41"/>
      <c r="R22" s="58">
        <f t="shared" si="8"/>
        <v>51.016379919354307</v>
      </c>
      <c r="S22" s="58">
        <f t="shared" si="9"/>
        <v>58.964451990037666</v>
      </c>
      <c r="T22" s="58">
        <f t="shared" si="10"/>
        <v>55.007530666303836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25048.512020748018</v>
      </c>
      <c r="F23" s="56">
        <v>29279.0316899424</v>
      </c>
      <c r="G23" s="57">
        <f t="shared" si="2"/>
        <v>54327.543710690414</v>
      </c>
      <c r="H23" s="56">
        <v>332</v>
      </c>
      <c r="I23" s="56">
        <v>319</v>
      </c>
      <c r="J23" s="57">
        <f t="shared" si="3"/>
        <v>651</v>
      </c>
      <c r="K23" s="56">
        <v>254</v>
      </c>
      <c r="L23" s="56">
        <v>280</v>
      </c>
      <c r="M23" s="57">
        <f t="shared" si="4"/>
        <v>534</v>
      </c>
      <c r="N23" s="32">
        <f t="shared" si="11"/>
        <v>0.18595225101517415</v>
      </c>
      <c r="O23" s="32">
        <f t="shared" si="0"/>
        <v>0.21163933159329207</v>
      </c>
      <c r="P23" s="33">
        <f t="shared" si="12"/>
        <v>0.19896700840398177</v>
      </c>
      <c r="Q23" s="41"/>
      <c r="R23" s="58">
        <f t="shared" si="8"/>
        <v>42.744901059296957</v>
      </c>
      <c r="S23" s="58">
        <f t="shared" si="9"/>
        <v>48.879852570855427</v>
      </c>
      <c r="T23" s="58">
        <f t="shared" si="10"/>
        <v>45.846028447840013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22849.090542702223</v>
      </c>
      <c r="F24" s="56">
        <v>26809.504152542308</v>
      </c>
      <c r="G24" s="57">
        <f t="shared" si="2"/>
        <v>49658.59469524453</v>
      </c>
      <c r="H24" s="56">
        <v>335</v>
      </c>
      <c r="I24" s="56">
        <v>298</v>
      </c>
      <c r="J24" s="57">
        <f t="shared" si="3"/>
        <v>633</v>
      </c>
      <c r="K24" s="56">
        <v>248</v>
      </c>
      <c r="L24" s="56">
        <v>286</v>
      </c>
      <c r="M24" s="57">
        <f t="shared" si="4"/>
        <v>534</v>
      </c>
      <c r="N24" s="32">
        <f t="shared" si="11"/>
        <v>0.17068883749702848</v>
      </c>
      <c r="O24" s="32">
        <f t="shared" si="0"/>
        <v>0.1981544476743016</v>
      </c>
      <c r="P24" s="33">
        <f t="shared" si="12"/>
        <v>0.18449470461897952</v>
      </c>
      <c r="Q24" s="41"/>
      <c r="R24" s="58">
        <f t="shared" si="8"/>
        <v>39.192265081821994</v>
      </c>
      <c r="S24" s="58">
        <f t="shared" si="9"/>
        <v>45.906685192709432</v>
      </c>
      <c r="T24" s="58">
        <f t="shared" si="10"/>
        <v>42.552351923945615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22208.275578395856</v>
      </c>
      <c r="F25" s="56">
        <v>25206.377261092533</v>
      </c>
      <c r="G25" s="57">
        <f t="shared" si="2"/>
        <v>47414.652839488394</v>
      </c>
      <c r="H25" s="56">
        <v>345</v>
      </c>
      <c r="I25" s="56">
        <v>298</v>
      </c>
      <c r="J25" s="57">
        <f t="shared" si="3"/>
        <v>643</v>
      </c>
      <c r="K25" s="56">
        <v>248</v>
      </c>
      <c r="L25" s="56">
        <v>286</v>
      </c>
      <c r="M25" s="57">
        <f t="shared" si="4"/>
        <v>534</v>
      </c>
      <c r="N25" s="32">
        <f t="shared" si="11"/>
        <v>0.16326733207666189</v>
      </c>
      <c r="O25" s="32">
        <f t="shared" si="0"/>
        <v>0.18630541376753587</v>
      </c>
      <c r="P25" s="33">
        <f t="shared" si="12"/>
        <v>0.17475546527896357</v>
      </c>
      <c r="Q25" s="41"/>
      <c r="R25" s="58">
        <f t="shared" si="8"/>
        <v>37.450717670144783</v>
      </c>
      <c r="S25" s="58">
        <f t="shared" si="9"/>
        <v>43.161604899131049</v>
      </c>
      <c r="T25" s="58">
        <f t="shared" si="10"/>
        <v>40.284326966430243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21058.368539990435</v>
      </c>
      <c r="F26" s="56">
        <v>23469.259967537197</v>
      </c>
      <c r="G26" s="57">
        <f t="shared" si="2"/>
        <v>44527.628507527632</v>
      </c>
      <c r="H26" s="56">
        <v>332</v>
      </c>
      <c r="I26" s="56">
        <v>282</v>
      </c>
      <c r="J26" s="57">
        <f t="shared" si="3"/>
        <v>614</v>
      </c>
      <c r="K26" s="56">
        <v>248</v>
      </c>
      <c r="L26" s="56">
        <v>286</v>
      </c>
      <c r="M26" s="57">
        <f t="shared" si="4"/>
        <v>534</v>
      </c>
      <c r="N26" s="32">
        <f t="shared" si="11"/>
        <v>0.15807687169702164</v>
      </c>
      <c r="O26" s="32">
        <f t="shared" si="0"/>
        <v>0.1780131975693052</v>
      </c>
      <c r="P26" s="33">
        <f t="shared" si="12"/>
        <v>0.16799328635279953</v>
      </c>
      <c r="Q26" s="41"/>
      <c r="R26" s="58">
        <f t="shared" si="8"/>
        <v>36.30753196550075</v>
      </c>
      <c r="S26" s="58">
        <f t="shared" si="9"/>
        <v>41.319119661157039</v>
      </c>
      <c r="T26" s="58">
        <f t="shared" si="10"/>
        <v>38.787132846278425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17941.776636724273</v>
      </c>
      <c r="F27" s="56">
        <v>22514.007955650181</v>
      </c>
      <c r="G27" s="57">
        <f t="shared" si="2"/>
        <v>40455.784592374453</v>
      </c>
      <c r="H27" s="56">
        <v>332</v>
      </c>
      <c r="I27" s="56">
        <v>295</v>
      </c>
      <c r="J27" s="57">
        <f t="shared" si="3"/>
        <v>627</v>
      </c>
      <c r="K27" s="56">
        <v>248</v>
      </c>
      <c r="L27" s="56">
        <v>286</v>
      </c>
      <c r="M27" s="57">
        <f t="shared" si="4"/>
        <v>534</v>
      </c>
      <c r="N27" s="32">
        <f t="shared" si="11"/>
        <v>0.13468184479885503</v>
      </c>
      <c r="O27" s="32">
        <f t="shared" si="0"/>
        <v>0.16720640451882079</v>
      </c>
      <c r="P27" s="33">
        <f t="shared" si="12"/>
        <v>0.15103106274965825</v>
      </c>
      <c r="Q27" s="41"/>
      <c r="R27" s="58">
        <f t="shared" si="8"/>
        <v>30.93409764952461</v>
      </c>
      <c r="S27" s="58">
        <f t="shared" si="9"/>
        <v>38.750443985628536</v>
      </c>
      <c r="T27" s="58">
        <f t="shared" si="10"/>
        <v>34.84563703046895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7782.7112529709675</v>
      </c>
      <c r="F28" s="56">
        <v>6804.8958192078426</v>
      </c>
      <c r="G28" s="57">
        <f t="shared" si="2"/>
        <v>14587.607072178809</v>
      </c>
      <c r="H28" s="56">
        <v>167</v>
      </c>
      <c r="I28" s="56">
        <v>167</v>
      </c>
      <c r="J28" s="57">
        <f t="shared" si="3"/>
        <v>334</v>
      </c>
      <c r="K28" s="56">
        <v>0</v>
      </c>
      <c r="L28" s="56">
        <v>0</v>
      </c>
      <c r="M28" s="57">
        <f t="shared" si="4"/>
        <v>0</v>
      </c>
      <c r="N28" s="32">
        <f t="shared" si="11"/>
        <v>0.21575491386590617</v>
      </c>
      <c r="O28" s="32">
        <f t="shared" si="0"/>
        <v>0.18864758868950551</v>
      </c>
      <c r="P28" s="33">
        <f t="shared" si="12"/>
        <v>0.20220125127770583</v>
      </c>
      <c r="Q28" s="41"/>
      <c r="R28" s="58">
        <f t="shared" si="8"/>
        <v>46.603061395035731</v>
      </c>
      <c r="S28" s="58">
        <f t="shared" si="9"/>
        <v>40.747879156933188</v>
      </c>
      <c r="T28" s="58">
        <f t="shared" si="10"/>
        <v>43.675470275984459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7883.0299985171678</v>
      </c>
      <c r="F29" s="56">
        <v>6443.6967125330211</v>
      </c>
      <c r="G29" s="57">
        <f t="shared" si="2"/>
        <v>14326.726711050189</v>
      </c>
      <c r="H29" s="56">
        <v>167</v>
      </c>
      <c r="I29" s="56">
        <v>167</v>
      </c>
      <c r="J29" s="57">
        <f t="shared" si="3"/>
        <v>334</v>
      </c>
      <c r="K29" s="56">
        <v>0</v>
      </c>
      <c r="L29" s="56">
        <v>0</v>
      </c>
      <c r="M29" s="57">
        <f t="shared" si="4"/>
        <v>0</v>
      </c>
      <c r="N29" s="32">
        <f t="shared" si="11"/>
        <v>0.21853598354727122</v>
      </c>
      <c r="O29" s="32">
        <f t="shared" si="0"/>
        <v>0.17863430673467012</v>
      </c>
      <c r="P29" s="33">
        <f t="shared" si="12"/>
        <v>0.19858514514097067</v>
      </c>
      <c r="Q29" s="41"/>
      <c r="R29" s="58">
        <f t="shared" si="8"/>
        <v>47.203772446210586</v>
      </c>
      <c r="S29" s="58">
        <f t="shared" si="9"/>
        <v>38.585010254688747</v>
      </c>
      <c r="T29" s="58">
        <f t="shared" si="10"/>
        <v>42.894391350449666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7741.8745308822799</v>
      </c>
      <c r="F30" s="56">
        <v>6407.0185797980484</v>
      </c>
      <c r="G30" s="57">
        <f t="shared" si="2"/>
        <v>14148.893110680328</v>
      </c>
      <c r="H30" s="56">
        <v>167</v>
      </c>
      <c r="I30" s="56">
        <v>167</v>
      </c>
      <c r="J30" s="57">
        <f t="shared" si="3"/>
        <v>334</v>
      </c>
      <c r="K30" s="56">
        <v>0</v>
      </c>
      <c r="L30" s="56">
        <v>0</v>
      </c>
      <c r="M30" s="57">
        <f t="shared" si="4"/>
        <v>0</v>
      </c>
      <c r="N30" s="32">
        <f t="shared" si="11"/>
        <v>0.2146228246529796</v>
      </c>
      <c r="O30" s="32">
        <f t="shared" si="0"/>
        <v>0.17761750332108139</v>
      </c>
      <c r="P30" s="33">
        <f t="shared" si="12"/>
        <v>0.1961201639870305</v>
      </c>
      <c r="Q30" s="41"/>
      <c r="R30" s="58">
        <f t="shared" si="8"/>
        <v>46.358530125043593</v>
      </c>
      <c r="S30" s="58">
        <f t="shared" si="9"/>
        <v>38.365380717353581</v>
      </c>
      <c r="T30" s="58">
        <f t="shared" si="10"/>
        <v>42.361955421198587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7114.8764335185042</v>
      </c>
      <c r="F31" s="56">
        <v>5788.6549245747392</v>
      </c>
      <c r="G31" s="57">
        <f t="shared" si="2"/>
        <v>12903.531358093243</v>
      </c>
      <c r="H31" s="56">
        <v>167</v>
      </c>
      <c r="I31" s="56">
        <v>167</v>
      </c>
      <c r="J31" s="57">
        <f t="shared" si="3"/>
        <v>334</v>
      </c>
      <c r="K31" s="56">
        <v>0</v>
      </c>
      <c r="L31" s="56">
        <v>0</v>
      </c>
      <c r="M31" s="57">
        <f t="shared" si="4"/>
        <v>0</v>
      </c>
      <c r="N31" s="32">
        <f t="shared" si="11"/>
        <v>0.19724097453755002</v>
      </c>
      <c r="O31" s="32">
        <f t="shared" si="0"/>
        <v>0.16047502008690229</v>
      </c>
      <c r="P31" s="33">
        <f t="shared" si="12"/>
        <v>0.17885799731222615</v>
      </c>
      <c r="Q31" s="41"/>
      <c r="R31" s="58">
        <f t="shared" si="8"/>
        <v>42.604050500110802</v>
      </c>
      <c r="S31" s="58">
        <f t="shared" si="9"/>
        <v>34.66260433877089</v>
      </c>
      <c r="T31" s="58">
        <f t="shared" si="10"/>
        <v>38.633327419440846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6975.9793486557155</v>
      </c>
      <c r="F32" s="56">
        <v>5440.043014212959</v>
      </c>
      <c r="G32" s="57">
        <f t="shared" si="2"/>
        <v>12416.022362868674</v>
      </c>
      <c r="H32" s="56">
        <v>165</v>
      </c>
      <c r="I32" s="56">
        <v>167</v>
      </c>
      <c r="J32" s="57">
        <f t="shared" si="3"/>
        <v>332</v>
      </c>
      <c r="K32" s="56">
        <v>0</v>
      </c>
      <c r="L32" s="56">
        <v>0</v>
      </c>
      <c r="M32" s="57">
        <f t="shared" si="4"/>
        <v>0</v>
      </c>
      <c r="N32" s="32">
        <f t="shared" si="11"/>
        <v>0.19573454962558123</v>
      </c>
      <c r="O32" s="32">
        <f t="shared" si="0"/>
        <v>0.15081068458119756</v>
      </c>
      <c r="P32" s="33">
        <f t="shared" si="12"/>
        <v>0.17313730425687018</v>
      </c>
      <c r="Q32" s="41"/>
      <c r="R32" s="58">
        <f t="shared" si="8"/>
        <v>42.278662719125549</v>
      </c>
      <c r="S32" s="58">
        <f t="shared" si="9"/>
        <v>32.575107869538677</v>
      </c>
      <c r="T32" s="58">
        <f t="shared" si="10"/>
        <v>37.397657719483959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5424.4736610505779</v>
      </c>
      <c r="F33" s="56">
        <v>3817.2973187325933</v>
      </c>
      <c r="G33" s="57">
        <f t="shared" si="2"/>
        <v>9241.7709797831703</v>
      </c>
      <c r="H33" s="56">
        <v>165</v>
      </c>
      <c r="I33" s="56">
        <v>179</v>
      </c>
      <c r="J33" s="57">
        <f t="shared" si="3"/>
        <v>344</v>
      </c>
      <c r="K33" s="56">
        <v>0</v>
      </c>
      <c r="L33" s="56">
        <v>0</v>
      </c>
      <c r="M33" s="57">
        <f t="shared" si="4"/>
        <v>0</v>
      </c>
      <c r="N33" s="32">
        <f t="shared" si="11"/>
        <v>0.15220184234148648</v>
      </c>
      <c r="O33" s="32">
        <f t="shared" si="0"/>
        <v>9.8730015485531591E-2</v>
      </c>
      <c r="P33" s="33">
        <f t="shared" si="12"/>
        <v>0.1243778394135332</v>
      </c>
      <c r="Q33" s="41"/>
      <c r="R33" s="58">
        <f t="shared" si="8"/>
        <v>32.875597945761079</v>
      </c>
      <c r="S33" s="58">
        <f t="shared" si="9"/>
        <v>21.325683344874822</v>
      </c>
      <c r="T33" s="58">
        <f t="shared" si="10"/>
        <v>26.86561331332317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2525.166686325229</v>
      </c>
      <c r="F34" s="56">
        <v>2364.4160014331496</v>
      </c>
      <c r="G34" s="57">
        <f t="shared" si="2"/>
        <v>4889.5826877583786</v>
      </c>
      <c r="H34" s="56">
        <v>167</v>
      </c>
      <c r="I34" s="56">
        <v>165</v>
      </c>
      <c r="J34" s="57">
        <f t="shared" si="3"/>
        <v>332</v>
      </c>
      <c r="K34" s="56">
        <v>0</v>
      </c>
      <c r="L34" s="56">
        <v>0</v>
      </c>
      <c r="M34" s="57">
        <f t="shared" si="4"/>
        <v>0</v>
      </c>
      <c r="N34" s="32">
        <f t="shared" si="11"/>
        <v>7.000351204050867E-2</v>
      </c>
      <c r="O34" s="32">
        <f t="shared" si="0"/>
        <v>6.6341638648517109E-2</v>
      </c>
      <c r="P34" s="33">
        <f t="shared" si="12"/>
        <v>6.8183605083645391E-2</v>
      </c>
      <c r="Q34" s="41"/>
      <c r="R34" s="58">
        <f t="shared" si="8"/>
        <v>15.120758600749873</v>
      </c>
      <c r="S34" s="58">
        <f t="shared" si="9"/>
        <v>14.329793948079695</v>
      </c>
      <c r="T34" s="58">
        <f t="shared" si="10"/>
        <v>14.727658698067405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1251.9843545252829</v>
      </c>
      <c r="F35" s="56">
        <v>1271.7140600843545</v>
      </c>
      <c r="G35" s="57">
        <f t="shared" si="2"/>
        <v>2523.6984146096374</v>
      </c>
      <c r="H35" s="56">
        <v>169</v>
      </c>
      <c r="I35" s="56">
        <v>167</v>
      </c>
      <c r="J35" s="57">
        <f t="shared" si="3"/>
        <v>336</v>
      </c>
      <c r="K35" s="56">
        <v>0</v>
      </c>
      <c r="L35" s="56">
        <v>0</v>
      </c>
      <c r="M35" s="57">
        <f t="shared" si="4"/>
        <v>0</v>
      </c>
      <c r="N35" s="32">
        <f t="shared" si="11"/>
        <v>3.4297182624514651E-2</v>
      </c>
      <c r="O35" s="32">
        <f t="shared" si="0"/>
        <v>3.5254880796306128E-2</v>
      </c>
      <c r="P35" s="33">
        <f t="shared" si="12"/>
        <v>3.4773181418232435E-2</v>
      </c>
      <c r="Q35" s="41"/>
      <c r="R35" s="58">
        <f t="shared" si="8"/>
        <v>7.4081914468951648</v>
      </c>
      <c r="S35" s="58">
        <f t="shared" si="9"/>
        <v>7.6150542520021229</v>
      </c>
      <c r="T35" s="58">
        <f t="shared" si="10"/>
        <v>7.5110071863382064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291.00883378701644</v>
      </c>
      <c r="F36" s="61">
        <v>234.00000000000003</v>
      </c>
      <c r="G36" s="62">
        <f t="shared" si="2"/>
        <v>525.00883378701644</v>
      </c>
      <c r="H36" s="61">
        <v>167</v>
      </c>
      <c r="I36" s="61">
        <v>165</v>
      </c>
      <c r="J36" s="62">
        <f t="shared" si="3"/>
        <v>332</v>
      </c>
      <c r="K36" s="61">
        <v>0</v>
      </c>
      <c r="L36" s="61">
        <v>0</v>
      </c>
      <c r="M36" s="62">
        <f t="shared" si="4"/>
        <v>0</v>
      </c>
      <c r="N36" s="34">
        <f t="shared" si="11"/>
        <v>8.0674438286487144E-3</v>
      </c>
      <c r="O36" s="34">
        <f t="shared" si="0"/>
        <v>6.5656565656565663E-3</v>
      </c>
      <c r="P36" s="35">
        <f t="shared" si="12"/>
        <v>7.3210736527640624E-3</v>
      </c>
      <c r="Q36" s="41"/>
      <c r="R36" s="58">
        <f t="shared" si="8"/>
        <v>1.7425678669881224</v>
      </c>
      <c r="S36" s="58">
        <f t="shared" si="9"/>
        <v>1.4181818181818184</v>
      </c>
      <c r="T36" s="58">
        <f t="shared" si="10"/>
        <v>1.5813519089970374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7244.3243927551093</v>
      </c>
      <c r="F37" s="64">
        <v>10493.031489951902</v>
      </c>
      <c r="G37" s="65">
        <f t="shared" si="2"/>
        <v>17737.355882707012</v>
      </c>
      <c r="H37" s="64">
        <v>84</v>
      </c>
      <c r="I37" s="64">
        <v>84</v>
      </c>
      <c r="J37" s="65">
        <f t="shared" si="3"/>
        <v>168</v>
      </c>
      <c r="K37" s="64">
        <v>168</v>
      </c>
      <c r="L37" s="64">
        <v>168</v>
      </c>
      <c r="M37" s="65">
        <f t="shared" si="4"/>
        <v>336</v>
      </c>
      <c r="N37" s="30">
        <f t="shared" si="11"/>
        <v>0.12112634418062984</v>
      </c>
      <c r="O37" s="30">
        <f t="shared" si="0"/>
        <v>0.17544528307169446</v>
      </c>
      <c r="P37" s="31">
        <f t="shared" si="12"/>
        <v>0.14828581362616214</v>
      </c>
      <c r="Q37" s="41"/>
      <c r="R37" s="58">
        <f t="shared" si="8"/>
        <v>28.747319018869483</v>
      </c>
      <c r="S37" s="58">
        <f t="shared" si="9"/>
        <v>41.639013849015484</v>
      </c>
      <c r="T37" s="58">
        <f t="shared" si="10"/>
        <v>35.193166433942487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7026.1472655400639</v>
      </c>
      <c r="F38" s="56">
        <v>10239.352434536369</v>
      </c>
      <c r="G38" s="57">
        <f t="shared" si="2"/>
        <v>17265.499700076434</v>
      </c>
      <c r="H38" s="56">
        <v>84</v>
      </c>
      <c r="I38" s="56">
        <v>84</v>
      </c>
      <c r="J38" s="57">
        <f t="shared" si="3"/>
        <v>168</v>
      </c>
      <c r="K38" s="56">
        <v>168</v>
      </c>
      <c r="L38" s="56">
        <v>168</v>
      </c>
      <c r="M38" s="57">
        <f t="shared" si="4"/>
        <v>336</v>
      </c>
      <c r="N38" s="32">
        <f t="shared" si="11"/>
        <v>0.11747838525849491</v>
      </c>
      <c r="O38" s="32">
        <f t="shared" si="0"/>
        <v>0.17120372583160062</v>
      </c>
      <c r="P38" s="33">
        <f t="shared" si="12"/>
        <v>0.14434105554504778</v>
      </c>
      <c r="Q38" s="41"/>
      <c r="R38" s="58">
        <f t="shared" si="8"/>
        <v>27.881536768016126</v>
      </c>
      <c r="S38" s="58">
        <f t="shared" si="9"/>
        <v>40.632350930699879</v>
      </c>
      <c r="T38" s="58">
        <f t="shared" si="10"/>
        <v>34.256943849358002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6871.4898947517095</v>
      </c>
      <c r="F39" s="56">
        <v>10064.767798393434</v>
      </c>
      <c r="G39" s="57">
        <f t="shared" si="2"/>
        <v>16936.257693145144</v>
      </c>
      <c r="H39" s="56">
        <v>84</v>
      </c>
      <c r="I39" s="56">
        <v>84</v>
      </c>
      <c r="J39" s="57">
        <f t="shared" si="3"/>
        <v>168</v>
      </c>
      <c r="K39" s="56">
        <v>168</v>
      </c>
      <c r="L39" s="56">
        <v>168</v>
      </c>
      <c r="M39" s="57">
        <f t="shared" si="4"/>
        <v>336</v>
      </c>
      <c r="N39" s="32">
        <f t="shared" si="11"/>
        <v>0.11489248753932098</v>
      </c>
      <c r="O39" s="32">
        <f t="shared" si="0"/>
        <v>0.16828464082386024</v>
      </c>
      <c r="P39" s="33">
        <f t="shared" si="12"/>
        <v>0.14158856418159063</v>
      </c>
      <c r="Q39" s="41"/>
      <c r="R39" s="58">
        <f t="shared" si="8"/>
        <v>27.267817042665513</v>
      </c>
      <c r="S39" s="58">
        <f t="shared" si="9"/>
        <v>39.9395547555295</v>
      </c>
      <c r="T39" s="58">
        <f t="shared" si="10"/>
        <v>33.603685899097506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6798.613562267552</v>
      </c>
      <c r="F40" s="56">
        <v>10007.494191393256</v>
      </c>
      <c r="G40" s="57">
        <f t="shared" si="2"/>
        <v>16806.107753660806</v>
      </c>
      <c r="H40" s="56">
        <v>80</v>
      </c>
      <c r="I40" s="56">
        <v>84</v>
      </c>
      <c r="J40" s="57">
        <f t="shared" si="3"/>
        <v>164</v>
      </c>
      <c r="K40" s="56">
        <v>168</v>
      </c>
      <c r="L40" s="56">
        <v>168</v>
      </c>
      <c r="M40" s="57">
        <f t="shared" si="4"/>
        <v>336</v>
      </c>
      <c r="N40" s="32">
        <f t="shared" si="11"/>
        <v>0.11534021380068459</v>
      </c>
      <c r="O40" s="32">
        <f t="shared" si="0"/>
        <v>0.16732701630874225</v>
      </c>
      <c r="P40" s="33">
        <f t="shared" si="12"/>
        <v>0.14152273438477506</v>
      </c>
      <c r="Q40" s="41"/>
      <c r="R40" s="58">
        <f t="shared" si="8"/>
        <v>27.413764363982065</v>
      </c>
      <c r="S40" s="58">
        <f t="shared" si="9"/>
        <v>39.712278537274827</v>
      </c>
      <c r="T40" s="58">
        <f t="shared" si="10"/>
        <v>33.612215507321615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6749.9826890908334</v>
      </c>
      <c r="F41" s="56">
        <v>9930.3342413357605</v>
      </c>
      <c r="G41" s="57">
        <f t="shared" si="2"/>
        <v>16680.316930426594</v>
      </c>
      <c r="H41" s="56">
        <v>82</v>
      </c>
      <c r="I41" s="56">
        <v>84</v>
      </c>
      <c r="J41" s="57">
        <f t="shared" si="3"/>
        <v>166</v>
      </c>
      <c r="K41" s="56">
        <v>168</v>
      </c>
      <c r="L41" s="56">
        <v>168</v>
      </c>
      <c r="M41" s="57">
        <f t="shared" si="4"/>
        <v>336</v>
      </c>
      <c r="N41" s="32">
        <f t="shared" si="11"/>
        <v>0.11368200432987796</v>
      </c>
      <c r="O41" s="32">
        <f t="shared" si="0"/>
        <v>0.16603688873287453</v>
      </c>
      <c r="P41" s="33">
        <f t="shared" si="12"/>
        <v>0.13995433053452305</v>
      </c>
      <c r="Q41" s="41"/>
      <c r="R41" s="58">
        <f t="shared" si="8"/>
        <v>26.999930756363334</v>
      </c>
      <c r="S41" s="58">
        <f t="shared" si="9"/>
        <v>39.406088259268891</v>
      </c>
      <c r="T41" s="58">
        <f t="shared" si="10"/>
        <v>33.227722968977275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4284.9131871740055</v>
      </c>
      <c r="F42" s="56">
        <v>5885.4664159533086</v>
      </c>
      <c r="G42" s="57">
        <f t="shared" si="2"/>
        <v>10170.379603127314</v>
      </c>
      <c r="H42" s="56">
        <v>0</v>
      </c>
      <c r="I42" s="56">
        <v>0</v>
      </c>
      <c r="J42" s="57">
        <f t="shared" si="3"/>
        <v>0</v>
      </c>
      <c r="K42" s="56">
        <v>168</v>
      </c>
      <c r="L42" s="56">
        <v>168</v>
      </c>
      <c r="M42" s="57">
        <f t="shared" si="4"/>
        <v>336</v>
      </c>
      <c r="N42" s="32">
        <f t="shared" si="11"/>
        <v>0.10284449854008269</v>
      </c>
      <c r="O42" s="32">
        <f t="shared" si="0"/>
        <v>0.14126023463789622</v>
      </c>
      <c r="P42" s="33">
        <f t="shared" si="12"/>
        <v>0.12205236658898946</v>
      </c>
      <c r="Q42" s="41"/>
      <c r="R42" s="58">
        <f t="shared" si="8"/>
        <v>25.505435637940508</v>
      </c>
      <c r="S42" s="58">
        <f t="shared" si="9"/>
        <v>35.032538190198267</v>
      </c>
      <c r="T42" s="58">
        <f t="shared" si="10"/>
        <v>30.268986914069387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3825.3812019969596</v>
      </c>
      <c r="F43" s="56">
        <v>5213.2047731752018</v>
      </c>
      <c r="G43" s="57">
        <f t="shared" si="2"/>
        <v>9038.5859751721619</v>
      </c>
      <c r="H43" s="56">
        <v>0</v>
      </c>
      <c r="I43" s="56">
        <v>0</v>
      </c>
      <c r="J43" s="57">
        <f t="shared" si="3"/>
        <v>0</v>
      </c>
      <c r="K43" s="56">
        <v>168</v>
      </c>
      <c r="L43" s="56">
        <v>168</v>
      </c>
      <c r="M43" s="57">
        <f t="shared" si="4"/>
        <v>336</v>
      </c>
      <c r="N43" s="32">
        <f t="shared" si="11"/>
        <v>9.1815025009527637E-2</v>
      </c>
      <c r="O43" s="32">
        <f t="shared" si="0"/>
        <v>0.12512492255124813</v>
      </c>
      <c r="P43" s="33">
        <f t="shared" si="12"/>
        <v>0.10846997378038789</v>
      </c>
      <c r="Q43" s="41"/>
      <c r="R43" s="58">
        <f t="shared" si="8"/>
        <v>22.770126202362853</v>
      </c>
      <c r="S43" s="58">
        <f t="shared" si="9"/>
        <v>31.030980792709535</v>
      </c>
      <c r="T43" s="58">
        <f t="shared" si="10"/>
        <v>26.900553497536198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3736.8050070935547</v>
      </c>
      <c r="F44" s="56">
        <v>4997.0304068829764</v>
      </c>
      <c r="G44" s="57">
        <f t="shared" si="2"/>
        <v>8733.8354139765306</v>
      </c>
      <c r="H44" s="56">
        <v>0</v>
      </c>
      <c r="I44" s="56">
        <v>0</v>
      </c>
      <c r="J44" s="57">
        <f t="shared" si="3"/>
        <v>0</v>
      </c>
      <c r="K44" s="56">
        <v>168</v>
      </c>
      <c r="L44" s="56">
        <v>168</v>
      </c>
      <c r="M44" s="57">
        <f t="shared" si="4"/>
        <v>336</v>
      </c>
      <c r="N44" s="32">
        <f t="shared" si="11"/>
        <v>8.9689060270102594E-2</v>
      </c>
      <c r="O44" s="32">
        <f t="shared" si="0"/>
        <v>0.11993640569515593</v>
      </c>
      <c r="P44" s="33">
        <f t="shared" si="12"/>
        <v>0.10481273298262926</v>
      </c>
      <c r="Q44" s="41"/>
      <c r="R44" s="58">
        <f t="shared" si="8"/>
        <v>22.242886946985443</v>
      </c>
      <c r="S44" s="58">
        <f t="shared" si="9"/>
        <v>29.744228612398668</v>
      </c>
      <c r="T44" s="58">
        <f t="shared" si="10"/>
        <v>25.993557779692054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3601.3300202307387</v>
      </c>
      <c r="F45" s="56">
        <v>4872.0365679984525</v>
      </c>
      <c r="G45" s="57">
        <f t="shared" si="2"/>
        <v>8473.3665882291916</v>
      </c>
      <c r="H45" s="56">
        <v>0</v>
      </c>
      <c r="I45" s="56">
        <v>0</v>
      </c>
      <c r="J45" s="57">
        <f t="shared" si="3"/>
        <v>0</v>
      </c>
      <c r="K45" s="56">
        <v>168</v>
      </c>
      <c r="L45" s="56">
        <v>168</v>
      </c>
      <c r="M45" s="57">
        <f t="shared" si="4"/>
        <v>336</v>
      </c>
      <c r="N45" s="32">
        <f t="shared" si="11"/>
        <v>8.643745248249661E-2</v>
      </c>
      <c r="O45" s="32">
        <f t="shared" si="0"/>
        <v>0.11693636155910264</v>
      </c>
      <c r="P45" s="33">
        <f t="shared" si="12"/>
        <v>0.10168690702079963</v>
      </c>
      <c r="Q45" s="41"/>
      <c r="R45" s="58">
        <f t="shared" si="8"/>
        <v>21.436488215659161</v>
      </c>
      <c r="S45" s="58">
        <f t="shared" si="9"/>
        <v>29.000217666657456</v>
      </c>
      <c r="T45" s="58">
        <f t="shared" si="10"/>
        <v>25.218352941158308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3604.9081167106674</v>
      </c>
      <c r="F46" s="56">
        <v>4821.430249690543</v>
      </c>
      <c r="G46" s="57">
        <f t="shared" si="2"/>
        <v>8426.3383664012108</v>
      </c>
      <c r="H46" s="56">
        <v>0</v>
      </c>
      <c r="I46" s="56">
        <v>0</v>
      </c>
      <c r="J46" s="57">
        <f t="shared" si="3"/>
        <v>0</v>
      </c>
      <c r="K46" s="56">
        <v>168</v>
      </c>
      <c r="L46" s="56">
        <v>168</v>
      </c>
      <c r="M46" s="57">
        <f t="shared" si="4"/>
        <v>336</v>
      </c>
      <c r="N46" s="32">
        <f t="shared" si="11"/>
        <v>8.6523332294322852E-2</v>
      </c>
      <c r="O46" s="32">
        <f t="shared" si="0"/>
        <v>0.11572173218343278</v>
      </c>
      <c r="P46" s="33">
        <f t="shared" si="12"/>
        <v>0.10112253223887782</v>
      </c>
      <c r="Q46" s="41"/>
      <c r="R46" s="58">
        <f t="shared" si="8"/>
        <v>21.457786408992067</v>
      </c>
      <c r="S46" s="58">
        <f t="shared" si="9"/>
        <v>28.698989581491325</v>
      </c>
      <c r="T46" s="58">
        <f t="shared" si="10"/>
        <v>25.078387995241698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3616.3249605270958</v>
      </c>
      <c r="F47" s="56">
        <v>4767.1268588112744</v>
      </c>
      <c r="G47" s="57">
        <f t="shared" si="2"/>
        <v>8383.4518193383701</v>
      </c>
      <c r="H47" s="56">
        <v>0</v>
      </c>
      <c r="I47" s="56">
        <v>0</v>
      </c>
      <c r="J47" s="57">
        <f t="shared" si="3"/>
        <v>0</v>
      </c>
      <c r="K47" s="56">
        <v>168</v>
      </c>
      <c r="L47" s="56">
        <v>168</v>
      </c>
      <c r="M47" s="57">
        <f t="shared" si="4"/>
        <v>336</v>
      </c>
      <c r="N47" s="32">
        <f t="shared" si="11"/>
        <v>8.6797354083311629E-2</v>
      </c>
      <c r="O47" s="32">
        <f t="shared" si="0"/>
        <v>0.11441836738698336</v>
      </c>
      <c r="P47" s="33">
        <f t="shared" si="12"/>
        <v>0.10060786073514749</v>
      </c>
      <c r="Q47" s="41"/>
      <c r="R47" s="58">
        <f t="shared" si="8"/>
        <v>21.525743812661283</v>
      </c>
      <c r="S47" s="58">
        <f t="shared" si="9"/>
        <v>28.37575511197187</v>
      </c>
      <c r="T47" s="58">
        <f t="shared" si="10"/>
        <v>24.950749462316576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2863.0050166999026</v>
      </c>
      <c r="F48" s="56">
        <v>4568.4093829768572</v>
      </c>
      <c r="G48" s="57">
        <f t="shared" si="2"/>
        <v>7431.4143996767598</v>
      </c>
      <c r="H48" s="56">
        <v>0</v>
      </c>
      <c r="I48" s="56">
        <v>0</v>
      </c>
      <c r="J48" s="57">
        <f t="shared" ref="J48:J58" si="13">+H48+I48</f>
        <v>0</v>
      </c>
      <c r="K48" s="56">
        <v>168</v>
      </c>
      <c r="L48" s="56">
        <v>166</v>
      </c>
      <c r="M48" s="57">
        <f t="shared" ref="M48:M58" si="14">+K48+L48</f>
        <v>334</v>
      </c>
      <c r="N48" s="32">
        <f t="shared" ref="N48" si="15">+E48/(H48*216+K48*248)</f>
        <v>6.8716518257966167E-2</v>
      </c>
      <c r="O48" s="32">
        <f t="shared" ref="O48" si="16">+F48/(I48*216+L48*248)</f>
        <v>0.11096991311156376</v>
      </c>
      <c r="P48" s="33">
        <f t="shared" ref="P48" si="17">+G48/(J48*216+M48*248)</f>
        <v>8.9716708514544621E-2</v>
      </c>
      <c r="Q48" s="41"/>
      <c r="R48" s="58">
        <f t="shared" ref="R48" si="18">+E48/(H48+K48)</f>
        <v>17.04169652797561</v>
      </c>
      <c r="S48" s="58">
        <f t="shared" ref="S48" si="19">+F48/(I48+L48)</f>
        <v>27.520538451667814</v>
      </c>
      <c r="T48" s="58">
        <f t="shared" ref="T48" si="20">+G48/(J48+M48)</f>
        <v>22.249743711607064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2884.3223901519846</v>
      </c>
      <c r="F49" s="56">
        <v>4244.0605796043046</v>
      </c>
      <c r="G49" s="57">
        <f t="shared" si="2"/>
        <v>7128.3829697562887</v>
      </c>
      <c r="H49" s="56">
        <v>0</v>
      </c>
      <c r="I49" s="56">
        <v>0</v>
      </c>
      <c r="J49" s="57">
        <f t="shared" si="13"/>
        <v>0</v>
      </c>
      <c r="K49" s="56">
        <v>172</v>
      </c>
      <c r="L49" s="56">
        <v>168</v>
      </c>
      <c r="M49" s="57">
        <f t="shared" si="14"/>
        <v>340</v>
      </c>
      <c r="N49" s="32">
        <f t="shared" si="11"/>
        <v>6.7618210571830095E-2</v>
      </c>
      <c r="O49" s="32">
        <f t="shared" si="0"/>
        <v>0.10186397320478842</v>
      </c>
      <c r="P49" s="33">
        <f t="shared" si="12"/>
        <v>8.4539646225762433E-2</v>
      </c>
      <c r="Q49" s="41"/>
      <c r="R49" s="58">
        <f t="shared" si="8"/>
        <v>16.769316221813863</v>
      </c>
      <c r="S49" s="58">
        <f t="shared" si="9"/>
        <v>25.262265354787527</v>
      </c>
      <c r="T49" s="58">
        <f t="shared" si="10"/>
        <v>20.965832263989086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2840.7240296231025</v>
      </c>
      <c r="F50" s="56">
        <v>4242.9023873720716</v>
      </c>
      <c r="G50" s="57">
        <f t="shared" si="2"/>
        <v>7083.6264169951737</v>
      </c>
      <c r="H50" s="56">
        <v>0</v>
      </c>
      <c r="I50" s="56">
        <v>0</v>
      </c>
      <c r="J50" s="57">
        <f t="shared" si="13"/>
        <v>0</v>
      </c>
      <c r="K50" s="56">
        <v>176</v>
      </c>
      <c r="L50" s="56">
        <v>168</v>
      </c>
      <c r="M50" s="57">
        <f t="shared" si="14"/>
        <v>344</v>
      </c>
      <c r="N50" s="32">
        <f t="shared" si="11"/>
        <v>6.5082570326775627E-2</v>
      </c>
      <c r="O50" s="32">
        <f t="shared" si="0"/>
        <v>0.10183617481211769</v>
      </c>
      <c r="P50" s="33">
        <f t="shared" si="12"/>
        <v>8.3032005075431056E-2</v>
      </c>
      <c r="Q50" s="41"/>
      <c r="R50" s="58">
        <f t="shared" si="8"/>
        <v>16.140477441040357</v>
      </c>
      <c r="S50" s="58">
        <f t="shared" si="9"/>
        <v>25.255371353405188</v>
      </c>
      <c r="T50" s="58">
        <f t="shared" si="10"/>
        <v>20.591937258706899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2789.4244209736366</v>
      </c>
      <c r="F51" s="56">
        <v>4006.878751447905</v>
      </c>
      <c r="G51" s="57">
        <f t="shared" si="2"/>
        <v>6796.3031724215416</v>
      </c>
      <c r="H51" s="56">
        <v>0</v>
      </c>
      <c r="I51" s="56">
        <v>0</v>
      </c>
      <c r="J51" s="57">
        <f t="shared" si="13"/>
        <v>0</v>
      </c>
      <c r="K51" s="56">
        <v>170</v>
      </c>
      <c r="L51" s="56">
        <v>168</v>
      </c>
      <c r="M51" s="57">
        <f t="shared" si="14"/>
        <v>338</v>
      </c>
      <c r="N51" s="32">
        <f t="shared" si="11"/>
        <v>6.6162818334289289E-2</v>
      </c>
      <c r="O51" s="32">
        <f t="shared" si="0"/>
        <v>9.6171244994429361E-2</v>
      </c>
      <c r="P51" s="33">
        <f t="shared" si="12"/>
        <v>8.1078249336962463E-2</v>
      </c>
      <c r="Q51" s="41"/>
      <c r="R51" s="58">
        <f t="shared" si="8"/>
        <v>16.408378946903746</v>
      </c>
      <c r="S51" s="58">
        <f t="shared" si="9"/>
        <v>23.850468758618483</v>
      </c>
      <c r="T51" s="58">
        <f t="shared" si="10"/>
        <v>20.107405835566691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2788.0815118254432</v>
      </c>
      <c r="F52" s="56">
        <v>3970.4277235386071</v>
      </c>
      <c r="G52" s="57">
        <f t="shared" si="2"/>
        <v>6758.5092353640503</v>
      </c>
      <c r="H52" s="56">
        <v>0</v>
      </c>
      <c r="I52" s="56">
        <v>0</v>
      </c>
      <c r="J52" s="57">
        <f t="shared" si="13"/>
        <v>0</v>
      </c>
      <c r="K52" s="56">
        <v>168</v>
      </c>
      <c r="L52" s="56">
        <v>168</v>
      </c>
      <c r="M52" s="57">
        <f t="shared" si="14"/>
        <v>336</v>
      </c>
      <c r="N52" s="32">
        <f t="shared" si="11"/>
        <v>6.6918239051109912E-2</v>
      </c>
      <c r="O52" s="32">
        <f t="shared" si="0"/>
        <v>9.5296364332243838E-2</v>
      </c>
      <c r="P52" s="33">
        <f t="shared" si="12"/>
        <v>8.1107301691676875E-2</v>
      </c>
      <c r="Q52" s="41"/>
      <c r="R52" s="58">
        <f t="shared" si="8"/>
        <v>16.595723284675255</v>
      </c>
      <c r="S52" s="58">
        <f t="shared" si="9"/>
        <v>23.633498354396473</v>
      </c>
      <c r="T52" s="58">
        <f t="shared" si="10"/>
        <v>20.114610819535862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2770.8449496502781</v>
      </c>
      <c r="F53" s="56">
        <v>3900.5505535659058</v>
      </c>
      <c r="G53" s="57">
        <f t="shared" si="2"/>
        <v>6671.3955032161839</v>
      </c>
      <c r="H53" s="56">
        <v>0</v>
      </c>
      <c r="I53" s="56">
        <v>0</v>
      </c>
      <c r="J53" s="57">
        <f t="shared" si="13"/>
        <v>0</v>
      </c>
      <c r="K53" s="56">
        <v>168</v>
      </c>
      <c r="L53" s="56">
        <v>168</v>
      </c>
      <c r="M53" s="57">
        <f t="shared" si="14"/>
        <v>336</v>
      </c>
      <c r="N53" s="32">
        <f t="shared" si="11"/>
        <v>6.6504535081851918E-2</v>
      </c>
      <c r="O53" s="32">
        <f t="shared" si="0"/>
        <v>9.3619204914696275E-2</v>
      </c>
      <c r="P53" s="33">
        <f t="shared" si="12"/>
        <v>8.0061869998274096E-2</v>
      </c>
      <c r="Q53" s="41"/>
      <c r="R53" s="58">
        <f t="shared" si="8"/>
        <v>16.493124700299273</v>
      </c>
      <c r="S53" s="58">
        <f t="shared" si="9"/>
        <v>23.217562818844677</v>
      </c>
      <c r="T53" s="58">
        <f t="shared" si="10"/>
        <v>19.855343759571976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2561.497750365209</v>
      </c>
      <c r="F54" s="56">
        <v>3758.742369945242</v>
      </c>
      <c r="G54" s="57">
        <f t="shared" si="2"/>
        <v>6320.2401203104509</v>
      </c>
      <c r="H54" s="56">
        <v>0</v>
      </c>
      <c r="I54" s="56">
        <v>0</v>
      </c>
      <c r="J54" s="57">
        <f t="shared" si="13"/>
        <v>0</v>
      </c>
      <c r="K54" s="56">
        <v>166</v>
      </c>
      <c r="L54" s="56">
        <v>178</v>
      </c>
      <c r="M54" s="57">
        <f t="shared" si="14"/>
        <v>344</v>
      </c>
      <c r="N54" s="32">
        <f t="shared" si="11"/>
        <v>6.222060217560263E-2</v>
      </c>
      <c r="O54" s="32">
        <f t="shared" si="0"/>
        <v>8.5147299065450391E-2</v>
      </c>
      <c r="P54" s="33">
        <f t="shared" si="12"/>
        <v>7.4083834868605244E-2</v>
      </c>
      <c r="Q54" s="41"/>
      <c r="R54" s="58">
        <f t="shared" si="8"/>
        <v>15.430709339549452</v>
      </c>
      <c r="S54" s="58">
        <f t="shared" si="9"/>
        <v>21.116530168231698</v>
      </c>
      <c r="T54" s="58">
        <f t="shared" si="10"/>
        <v>18.372791047414101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1789.6486241551795</v>
      </c>
      <c r="F55" s="56">
        <v>2894.4065225783761</v>
      </c>
      <c r="G55" s="57">
        <f t="shared" si="2"/>
        <v>4684.0551467335554</v>
      </c>
      <c r="H55" s="56">
        <v>0</v>
      </c>
      <c r="I55" s="56">
        <v>0</v>
      </c>
      <c r="J55" s="57">
        <f t="shared" si="13"/>
        <v>0</v>
      </c>
      <c r="K55" s="56">
        <v>172</v>
      </c>
      <c r="L55" s="56">
        <v>168</v>
      </c>
      <c r="M55" s="57">
        <f t="shared" si="14"/>
        <v>340</v>
      </c>
      <c r="N55" s="32">
        <f t="shared" si="11"/>
        <v>4.1955378473255332E-2</v>
      </c>
      <c r="O55" s="32">
        <f t="shared" si="0"/>
        <v>6.9470202634849654E-2</v>
      </c>
      <c r="P55" s="33">
        <f t="shared" si="12"/>
        <v>5.5550938647219585E-2</v>
      </c>
      <c r="Q55" s="41"/>
      <c r="R55" s="58">
        <f t="shared" si="8"/>
        <v>10.404933861367322</v>
      </c>
      <c r="S55" s="58">
        <f t="shared" si="9"/>
        <v>17.228610253442714</v>
      </c>
      <c r="T55" s="58">
        <f t="shared" si="10"/>
        <v>13.776632784510458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1680.2437052724138</v>
      </c>
      <c r="F56" s="56">
        <v>2814.7515502195761</v>
      </c>
      <c r="G56" s="57">
        <f t="shared" si="2"/>
        <v>4494.9952554919901</v>
      </c>
      <c r="H56" s="56">
        <v>0</v>
      </c>
      <c r="I56" s="56">
        <v>0</v>
      </c>
      <c r="J56" s="57">
        <f t="shared" si="13"/>
        <v>0</v>
      </c>
      <c r="K56" s="56">
        <v>168</v>
      </c>
      <c r="L56" s="56">
        <v>168</v>
      </c>
      <c r="M56" s="57">
        <f t="shared" si="14"/>
        <v>336</v>
      </c>
      <c r="N56" s="32">
        <f t="shared" si="11"/>
        <v>4.0328429946054477E-2</v>
      </c>
      <c r="O56" s="32">
        <f t="shared" si="0"/>
        <v>6.7558360940370016E-2</v>
      </c>
      <c r="P56" s="33">
        <f t="shared" si="12"/>
        <v>5.394339544321225E-2</v>
      </c>
      <c r="Q56" s="41"/>
      <c r="R56" s="58">
        <f t="shared" si="8"/>
        <v>10.00145062662151</v>
      </c>
      <c r="S56" s="58">
        <f t="shared" si="9"/>
        <v>16.754473513211764</v>
      </c>
      <c r="T56" s="58">
        <f t="shared" si="10"/>
        <v>13.377962069916638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1418.5880334310482</v>
      </c>
      <c r="F57" s="56">
        <v>2294.2676110569796</v>
      </c>
      <c r="G57" s="57">
        <f t="shared" si="2"/>
        <v>3712.8556444880278</v>
      </c>
      <c r="H57" s="56">
        <v>0</v>
      </c>
      <c r="I57" s="56">
        <v>0</v>
      </c>
      <c r="J57" s="57">
        <f t="shared" si="13"/>
        <v>0</v>
      </c>
      <c r="K57" s="56">
        <v>168</v>
      </c>
      <c r="L57" s="56">
        <v>168</v>
      </c>
      <c r="M57" s="57">
        <f t="shared" si="14"/>
        <v>336</v>
      </c>
      <c r="N57" s="32">
        <f t="shared" si="11"/>
        <v>3.4048291893026307E-2</v>
      </c>
      <c r="O57" s="32">
        <f t="shared" si="0"/>
        <v>5.5065946885968213E-2</v>
      </c>
      <c r="P57" s="33">
        <f t="shared" si="12"/>
        <v>4.455711938949726E-2</v>
      </c>
      <c r="Q57" s="41"/>
      <c r="R57" s="58">
        <f t="shared" si="8"/>
        <v>8.4439763894705244</v>
      </c>
      <c r="S57" s="58">
        <f t="shared" si="9"/>
        <v>13.656354827720117</v>
      </c>
      <c r="T57" s="58">
        <f t="shared" si="10"/>
        <v>11.050165608595321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1368.9057092421754</v>
      </c>
      <c r="F58" s="61">
        <v>2218.0000000000009</v>
      </c>
      <c r="G58" s="62">
        <f t="shared" si="2"/>
        <v>3586.9057092421763</v>
      </c>
      <c r="H58" s="56">
        <v>0</v>
      </c>
      <c r="I58" s="56">
        <v>0</v>
      </c>
      <c r="J58" s="57">
        <f t="shared" si="13"/>
        <v>0</v>
      </c>
      <c r="K58" s="56">
        <v>168</v>
      </c>
      <c r="L58" s="56">
        <v>168</v>
      </c>
      <c r="M58" s="57">
        <f t="shared" si="14"/>
        <v>336</v>
      </c>
      <c r="N58" s="34">
        <f t="shared" si="11"/>
        <v>3.2855839795559123E-2</v>
      </c>
      <c r="O58" s="34">
        <f t="shared" si="0"/>
        <v>5.3235407066052252E-2</v>
      </c>
      <c r="P58" s="35">
        <f t="shared" si="12"/>
        <v>4.3045623430805688E-2</v>
      </c>
      <c r="Q58" s="41"/>
      <c r="R58" s="58">
        <f t="shared" si="8"/>
        <v>8.1482482692986622</v>
      </c>
      <c r="S58" s="58">
        <f t="shared" si="9"/>
        <v>13.202380952380958</v>
      </c>
      <c r="T58" s="58">
        <f t="shared" si="10"/>
        <v>10.675314610839811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4320.0632767170837</v>
      </c>
      <c r="F59" s="64">
        <v>5615.7447917431964</v>
      </c>
      <c r="G59" s="65">
        <f t="shared" si="2"/>
        <v>9935.8080684602792</v>
      </c>
      <c r="H59" s="66">
        <v>83</v>
      </c>
      <c r="I59" s="64">
        <v>46</v>
      </c>
      <c r="J59" s="65">
        <f t="shared" si="3"/>
        <v>129</v>
      </c>
      <c r="K59" s="66">
        <v>92</v>
      </c>
      <c r="L59" s="64">
        <v>118</v>
      </c>
      <c r="M59" s="65">
        <f t="shared" si="4"/>
        <v>210</v>
      </c>
      <c r="N59" s="30">
        <f t="shared" si="11"/>
        <v>0.10602943443739161</v>
      </c>
      <c r="O59" s="30">
        <f t="shared" si="0"/>
        <v>0.14325879570773462</v>
      </c>
      <c r="P59" s="31">
        <f t="shared" si="12"/>
        <v>0.12428460007580655</v>
      </c>
      <c r="Q59" s="41"/>
      <c r="R59" s="58">
        <f t="shared" si="8"/>
        <v>24.686075866954763</v>
      </c>
      <c r="S59" s="58">
        <f t="shared" si="9"/>
        <v>34.242346291117052</v>
      </c>
      <c r="T59" s="58">
        <f t="shared" si="10"/>
        <v>29.309168343540648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4229.6998494054396</v>
      </c>
      <c r="F60" s="56">
        <v>5464.8393513710207</v>
      </c>
      <c r="G60" s="57">
        <f t="shared" si="2"/>
        <v>9694.5392007764603</v>
      </c>
      <c r="H60" s="55">
        <v>85</v>
      </c>
      <c r="I60" s="56">
        <v>46</v>
      </c>
      <c r="J60" s="57">
        <f t="shared" ref="J60:J84" si="21">+H60+I60</f>
        <v>131</v>
      </c>
      <c r="K60" s="55">
        <v>81</v>
      </c>
      <c r="L60" s="56">
        <v>118</v>
      </c>
      <c r="M60" s="57">
        <f t="shared" ref="M60:M84" si="22">+K60+L60</f>
        <v>199</v>
      </c>
      <c r="N60" s="32">
        <f t="shared" si="11"/>
        <v>0.11001091992835621</v>
      </c>
      <c r="O60" s="32">
        <f t="shared" si="0"/>
        <v>0.13940916712681176</v>
      </c>
      <c r="P60" s="33">
        <f t="shared" si="12"/>
        <v>0.12485240058696245</v>
      </c>
      <c r="Q60" s="41"/>
      <c r="R60" s="58">
        <f t="shared" si="8"/>
        <v>25.480119574731564</v>
      </c>
      <c r="S60" s="58">
        <f t="shared" si="9"/>
        <v>33.322191166896467</v>
      </c>
      <c r="T60" s="58">
        <f t="shared" si="10"/>
        <v>29.377391517504424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4105.5763876261062</v>
      </c>
      <c r="F61" s="56">
        <v>5227.5962995701175</v>
      </c>
      <c r="G61" s="57">
        <f t="shared" si="2"/>
        <v>9333.1726871962237</v>
      </c>
      <c r="H61" s="55">
        <v>85</v>
      </c>
      <c r="I61" s="56">
        <v>46</v>
      </c>
      <c r="J61" s="57">
        <f t="shared" si="21"/>
        <v>131</v>
      </c>
      <c r="K61" s="55">
        <v>81</v>
      </c>
      <c r="L61" s="56">
        <v>118</v>
      </c>
      <c r="M61" s="57">
        <f t="shared" si="22"/>
        <v>199</v>
      </c>
      <c r="N61" s="32">
        <f t="shared" si="11"/>
        <v>0.10678257354416631</v>
      </c>
      <c r="O61" s="32">
        <f t="shared" si="0"/>
        <v>0.13335704845842136</v>
      </c>
      <c r="P61" s="33">
        <f t="shared" si="12"/>
        <v>0.12019849432305048</v>
      </c>
      <c r="Q61" s="41"/>
      <c r="R61" s="58">
        <f t="shared" si="8"/>
        <v>24.732387877265701</v>
      </c>
      <c r="S61" s="58">
        <f t="shared" si="9"/>
        <v>31.875587192500717</v>
      </c>
      <c r="T61" s="58">
        <f t="shared" si="10"/>
        <v>28.282341476352194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4038.5218411111941</v>
      </c>
      <c r="F62" s="56">
        <v>5044.9328402147412</v>
      </c>
      <c r="G62" s="57">
        <f t="shared" si="2"/>
        <v>9083.4546813259349</v>
      </c>
      <c r="H62" s="55">
        <v>85</v>
      </c>
      <c r="I62" s="56">
        <v>48</v>
      </c>
      <c r="J62" s="57">
        <f t="shared" si="21"/>
        <v>133</v>
      </c>
      <c r="K62" s="55">
        <v>81</v>
      </c>
      <c r="L62" s="56">
        <v>112</v>
      </c>
      <c r="M62" s="57">
        <f t="shared" si="22"/>
        <v>193</v>
      </c>
      <c r="N62" s="32">
        <f t="shared" si="11"/>
        <v>0.10503854143547633</v>
      </c>
      <c r="O62" s="32">
        <f t="shared" si="0"/>
        <v>0.1322601940073076</v>
      </c>
      <c r="P62" s="33">
        <f t="shared" si="12"/>
        <v>0.11859534522307728</v>
      </c>
      <c r="Q62" s="41"/>
      <c r="R62" s="58">
        <f t="shared" si="8"/>
        <v>24.328444825971047</v>
      </c>
      <c r="S62" s="58">
        <f t="shared" si="9"/>
        <v>31.530830251342131</v>
      </c>
      <c r="T62" s="58">
        <f t="shared" si="10"/>
        <v>27.863357918177716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4027.8509270470095</v>
      </c>
      <c r="F63" s="56">
        <v>4872.5657527348276</v>
      </c>
      <c r="G63" s="57">
        <f t="shared" si="2"/>
        <v>8900.4166797818361</v>
      </c>
      <c r="H63" s="55">
        <v>85</v>
      </c>
      <c r="I63" s="56">
        <v>82</v>
      </c>
      <c r="J63" s="57">
        <f t="shared" si="21"/>
        <v>167</v>
      </c>
      <c r="K63" s="55">
        <v>81</v>
      </c>
      <c r="L63" s="56">
        <v>80</v>
      </c>
      <c r="M63" s="57">
        <f t="shared" si="22"/>
        <v>161</v>
      </c>
      <c r="N63" s="32">
        <f t="shared" si="11"/>
        <v>0.10476099997521351</v>
      </c>
      <c r="O63" s="32">
        <f t="shared" si="0"/>
        <v>0.12975515958497091</v>
      </c>
      <c r="P63" s="33">
        <f t="shared" si="12"/>
        <v>0.1171107457866031</v>
      </c>
      <c r="Q63" s="41"/>
      <c r="R63" s="58">
        <f t="shared" si="8"/>
        <v>24.264162211126564</v>
      </c>
      <c r="S63" s="58">
        <f t="shared" si="9"/>
        <v>30.077566374906343</v>
      </c>
      <c r="T63" s="58">
        <f t="shared" si="10"/>
        <v>27.135416706651938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3995.5835562889515</v>
      </c>
      <c r="F64" s="56">
        <v>4519.1592972673261</v>
      </c>
      <c r="G64" s="57">
        <f t="shared" si="2"/>
        <v>8514.7428535562776</v>
      </c>
      <c r="H64" s="55">
        <v>85</v>
      </c>
      <c r="I64" s="56">
        <v>88</v>
      </c>
      <c r="J64" s="57">
        <f t="shared" si="21"/>
        <v>173</v>
      </c>
      <c r="K64" s="55">
        <v>81</v>
      </c>
      <c r="L64" s="56">
        <v>80</v>
      </c>
      <c r="M64" s="57">
        <f t="shared" si="22"/>
        <v>161</v>
      </c>
      <c r="N64" s="3">
        <f t="shared" si="11"/>
        <v>0.10392175292054077</v>
      </c>
      <c r="O64" s="3">
        <f t="shared" si="0"/>
        <v>0.11632926527150242</v>
      </c>
      <c r="P64" s="4">
        <f t="shared" si="12"/>
        <v>0.11015761298846354</v>
      </c>
      <c r="Q64" s="41"/>
      <c r="R64" s="58">
        <f t="shared" si="8"/>
        <v>24.069780459571998</v>
      </c>
      <c r="S64" s="58">
        <f t="shared" si="9"/>
        <v>26.899757721829321</v>
      </c>
      <c r="T64" s="58">
        <f t="shared" si="10"/>
        <v>25.493242076515802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3755.4843219142354</v>
      </c>
      <c r="F65" s="56">
        <v>3884.193020393609</v>
      </c>
      <c r="G65" s="57">
        <f t="shared" si="2"/>
        <v>7639.6773423078448</v>
      </c>
      <c r="H65" s="55">
        <v>85</v>
      </c>
      <c r="I65" s="56">
        <v>88</v>
      </c>
      <c r="J65" s="57">
        <f t="shared" si="21"/>
        <v>173</v>
      </c>
      <c r="K65" s="55">
        <v>81</v>
      </c>
      <c r="L65" s="56">
        <v>80</v>
      </c>
      <c r="M65" s="57">
        <f t="shared" si="22"/>
        <v>161</v>
      </c>
      <c r="N65" s="3">
        <f t="shared" si="11"/>
        <v>9.7676974664852145E-2</v>
      </c>
      <c r="O65" s="3">
        <f t="shared" si="0"/>
        <v>9.9984375524959049E-2</v>
      </c>
      <c r="P65" s="4">
        <f t="shared" si="12"/>
        <v>9.8836645393136052E-2</v>
      </c>
      <c r="Q65" s="41"/>
      <c r="R65" s="58">
        <f t="shared" si="8"/>
        <v>22.623399529603827</v>
      </c>
      <c r="S65" s="58">
        <f t="shared" si="9"/>
        <v>23.120196549961957</v>
      </c>
      <c r="T65" s="58">
        <f t="shared" si="10"/>
        <v>22.873285456011512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2059.3244626387491</v>
      </c>
      <c r="F66" s="56">
        <v>1728.497693270818</v>
      </c>
      <c r="G66" s="57">
        <f t="shared" si="2"/>
        <v>3787.8221559095673</v>
      </c>
      <c r="H66" s="55">
        <v>81</v>
      </c>
      <c r="I66" s="56">
        <v>88</v>
      </c>
      <c r="J66" s="57">
        <f t="shared" si="21"/>
        <v>169</v>
      </c>
      <c r="K66" s="55">
        <v>81</v>
      </c>
      <c r="L66" s="56">
        <v>80</v>
      </c>
      <c r="M66" s="57">
        <f t="shared" si="22"/>
        <v>161</v>
      </c>
      <c r="N66" s="3">
        <f t="shared" si="11"/>
        <v>5.4792583616399243E-2</v>
      </c>
      <c r="O66" s="3">
        <f t="shared" si="0"/>
        <v>4.4493865662860843E-2</v>
      </c>
      <c r="P66" s="4">
        <f t="shared" si="12"/>
        <v>4.9558066724795471E-2</v>
      </c>
      <c r="Q66" s="41"/>
      <c r="R66" s="58">
        <f t="shared" si="8"/>
        <v>12.711879399004625</v>
      </c>
      <c r="S66" s="58">
        <f t="shared" si="9"/>
        <v>10.288676745659631</v>
      </c>
      <c r="T66" s="58">
        <f t="shared" si="10"/>
        <v>11.478248957301719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1940.2423978710374</v>
      </c>
      <c r="F67" s="56">
        <v>1647.8948744311726</v>
      </c>
      <c r="G67" s="57">
        <f t="shared" si="2"/>
        <v>3588.13727230221</v>
      </c>
      <c r="H67" s="55">
        <v>82</v>
      </c>
      <c r="I67" s="56">
        <v>88</v>
      </c>
      <c r="J67" s="57">
        <f t="shared" si="21"/>
        <v>170</v>
      </c>
      <c r="K67" s="55">
        <v>81</v>
      </c>
      <c r="L67" s="56">
        <v>80</v>
      </c>
      <c r="M67" s="57">
        <f t="shared" si="22"/>
        <v>161</v>
      </c>
      <c r="N67" s="3">
        <f t="shared" si="11"/>
        <v>5.1329163964842259E-2</v>
      </c>
      <c r="O67" s="3">
        <f t="shared" si="0"/>
        <v>4.2419040219089078E-2</v>
      </c>
      <c r="P67" s="4">
        <f t="shared" si="12"/>
        <v>4.6813188502011924E-2</v>
      </c>
      <c r="Q67" s="41"/>
      <c r="R67" s="58">
        <f t="shared" si="8"/>
        <v>11.903327594300842</v>
      </c>
      <c r="S67" s="58">
        <f t="shared" si="9"/>
        <v>9.8088980620903126</v>
      </c>
      <c r="T67" s="58">
        <f t="shared" si="10"/>
        <v>10.840293874024804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1890.573060671707</v>
      </c>
      <c r="F68" s="56">
        <v>1594.4547964794644</v>
      </c>
      <c r="G68" s="57">
        <f t="shared" si="2"/>
        <v>3485.0278571511717</v>
      </c>
      <c r="H68" s="55">
        <v>86</v>
      </c>
      <c r="I68" s="56">
        <v>88</v>
      </c>
      <c r="J68" s="57">
        <f t="shared" si="21"/>
        <v>174</v>
      </c>
      <c r="K68" s="55">
        <v>81</v>
      </c>
      <c r="L68" s="56">
        <v>80</v>
      </c>
      <c r="M68" s="57">
        <f t="shared" si="22"/>
        <v>161</v>
      </c>
      <c r="N68" s="3">
        <f t="shared" si="11"/>
        <v>4.8897503121035253E-2</v>
      </c>
      <c r="O68" s="3">
        <f t="shared" si="0"/>
        <v>4.1043420420085061E-2</v>
      </c>
      <c r="P68" s="4">
        <f t="shared" si="12"/>
        <v>4.4961139657745536E-2</v>
      </c>
      <c r="Q68" s="41"/>
      <c r="R68" s="58">
        <f t="shared" si="8"/>
        <v>11.320796770489263</v>
      </c>
      <c r="S68" s="58">
        <f t="shared" si="9"/>
        <v>9.4908023599968114</v>
      </c>
      <c r="T68" s="58">
        <f t="shared" si="10"/>
        <v>10.403068230302004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1462.1199698516471</v>
      </c>
      <c r="F69" s="61">
        <v>899.99999999999989</v>
      </c>
      <c r="G69" s="62">
        <f t="shared" si="2"/>
        <v>2362.1199698516471</v>
      </c>
      <c r="H69" s="67">
        <v>86</v>
      </c>
      <c r="I69" s="61">
        <v>88</v>
      </c>
      <c r="J69" s="62">
        <f t="shared" si="21"/>
        <v>174</v>
      </c>
      <c r="K69" s="67">
        <v>81</v>
      </c>
      <c r="L69" s="61">
        <v>76</v>
      </c>
      <c r="M69" s="62">
        <f t="shared" si="22"/>
        <v>157</v>
      </c>
      <c r="N69" s="6">
        <f t="shared" si="11"/>
        <v>3.7816055499990869E-2</v>
      </c>
      <c r="O69" s="6">
        <f t="shared" si="0"/>
        <v>2.3774302620456465E-2</v>
      </c>
      <c r="P69" s="7">
        <f t="shared" si="12"/>
        <v>3.0869314817716244E-2</v>
      </c>
      <c r="Q69" s="41"/>
      <c r="R69" s="58">
        <f t="shared" si="8"/>
        <v>8.7552094003092638</v>
      </c>
      <c r="S69" s="58">
        <f t="shared" si="9"/>
        <v>5.48780487804878</v>
      </c>
      <c r="T69" s="58">
        <f t="shared" si="10"/>
        <v>7.1363141083131332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8433.9999999999982</v>
      </c>
      <c r="F70" s="64">
        <v>4258.9102356361564</v>
      </c>
      <c r="G70" s="65">
        <f t="shared" si="2"/>
        <v>12692.910235636155</v>
      </c>
      <c r="H70" s="66">
        <v>374</v>
      </c>
      <c r="I70" s="64">
        <v>374</v>
      </c>
      <c r="J70" s="65">
        <f t="shared" si="21"/>
        <v>748</v>
      </c>
      <c r="K70" s="66">
        <v>0</v>
      </c>
      <c r="L70" s="64">
        <v>0</v>
      </c>
      <c r="M70" s="65">
        <f t="shared" si="22"/>
        <v>0</v>
      </c>
      <c r="N70" s="15">
        <f t="shared" si="11"/>
        <v>0.10440186175480291</v>
      </c>
      <c r="O70" s="15">
        <f t="shared" si="0"/>
        <v>5.2719724643941326E-2</v>
      </c>
      <c r="P70" s="16">
        <f t="shared" si="12"/>
        <v>7.856079319937212E-2</v>
      </c>
      <c r="Q70" s="41"/>
      <c r="R70" s="58">
        <f t="shared" si="8"/>
        <v>22.55080213903743</v>
      </c>
      <c r="S70" s="58">
        <f t="shared" si="9"/>
        <v>11.387460523091328</v>
      </c>
      <c r="T70" s="58">
        <f t="shared" si="10"/>
        <v>16.969131331064379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11206.382578143726</v>
      </c>
      <c r="F71" s="56">
        <v>6350.5283692174617</v>
      </c>
      <c r="G71" s="57">
        <f t="shared" ref="G71:G84" si="23">+E71+F71</f>
        <v>17556.91094736119</v>
      </c>
      <c r="H71" s="55">
        <v>374</v>
      </c>
      <c r="I71" s="56">
        <v>394</v>
      </c>
      <c r="J71" s="57">
        <f t="shared" si="21"/>
        <v>768</v>
      </c>
      <c r="K71" s="55">
        <v>0</v>
      </c>
      <c r="L71" s="56">
        <v>0</v>
      </c>
      <c r="M71" s="57">
        <f t="shared" si="22"/>
        <v>0</v>
      </c>
      <c r="N71" s="3">
        <f t="shared" si="11"/>
        <v>0.13872032306080073</v>
      </c>
      <c r="O71" s="3">
        <f t="shared" si="0"/>
        <v>7.4620797720641355E-2</v>
      </c>
      <c r="P71" s="4">
        <f t="shared" si="12"/>
        <v>0.10583593115452106</v>
      </c>
      <c r="Q71" s="41"/>
      <c r="R71" s="58">
        <f t="shared" ref="R71:R86" si="24">+E71/(H71+K71)</f>
        <v>29.963589781132956</v>
      </c>
      <c r="S71" s="58">
        <f t="shared" ref="S71:S85" si="25">+F71/(I71+L71)</f>
        <v>16.118092307658532</v>
      </c>
      <c r="T71" s="58">
        <f t="shared" ref="T71:T86" si="26">+G71/(J71+M71)</f>
        <v>22.860561129376549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17043.338721136271</v>
      </c>
      <c r="F72" s="56">
        <v>10710.459138510532</v>
      </c>
      <c r="G72" s="57">
        <f t="shared" si="23"/>
        <v>27753.797859646802</v>
      </c>
      <c r="H72" s="55">
        <v>382</v>
      </c>
      <c r="I72" s="56">
        <v>388</v>
      </c>
      <c r="J72" s="57">
        <f t="shared" si="21"/>
        <v>770</v>
      </c>
      <c r="K72" s="55">
        <v>0</v>
      </c>
      <c r="L72" s="56">
        <v>0</v>
      </c>
      <c r="M72" s="57">
        <f t="shared" si="22"/>
        <v>0</v>
      </c>
      <c r="N72" s="3">
        <f t="shared" si="11"/>
        <v>0.20655587940101164</v>
      </c>
      <c r="O72" s="3">
        <f t="shared" si="0"/>
        <v>0.12779757467676753</v>
      </c>
      <c r="P72" s="4">
        <f t="shared" si="12"/>
        <v>0.16686987650100291</v>
      </c>
      <c r="Q72" s="41"/>
      <c r="R72" s="58">
        <f t="shared" si="24"/>
        <v>44.61606995061851</v>
      </c>
      <c r="S72" s="58">
        <f t="shared" si="25"/>
        <v>27.604276130181784</v>
      </c>
      <c r="T72" s="58">
        <f t="shared" si="26"/>
        <v>36.043893324216626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19914.856377293188</v>
      </c>
      <c r="F73" s="56">
        <v>12044.458596734126</v>
      </c>
      <c r="G73" s="57">
        <f t="shared" si="23"/>
        <v>31959.314974027315</v>
      </c>
      <c r="H73" s="55">
        <v>412</v>
      </c>
      <c r="I73" s="56">
        <v>374</v>
      </c>
      <c r="J73" s="57">
        <f t="shared" si="21"/>
        <v>786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0.22378254649061924</v>
      </c>
      <c r="O73" s="3">
        <f t="shared" ref="O73" si="28">+F73/(I73*216+L73*248)</f>
        <v>0.14909460532697225</v>
      </c>
      <c r="P73" s="4">
        <f t="shared" ref="P73" si="29">+G73/(J73*216+M73*248)</f>
        <v>0.18824400960104676</v>
      </c>
      <c r="Q73" s="41"/>
      <c r="R73" s="58">
        <f t="shared" si="24"/>
        <v>48.337030041973762</v>
      </c>
      <c r="S73" s="58">
        <f t="shared" si="25"/>
        <v>32.204434750626007</v>
      </c>
      <c r="T73" s="58">
        <f t="shared" si="26"/>
        <v>40.660706073826098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22370.637496776173</v>
      </c>
      <c r="F74" s="56">
        <v>12810.246930619167</v>
      </c>
      <c r="G74" s="57">
        <f t="shared" si="23"/>
        <v>35180.884427395344</v>
      </c>
      <c r="H74" s="55">
        <v>376</v>
      </c>
      <c r="I74" s="56">
        <v>374</v>
      </c>
      <c r="J74" s="57">
        <f t="shared" si="21"/>
        <v>750</v>
      </c>
      <c r="K74" s="55">
        <v>0</v>
      </c>
      <c r="L74" s="56">
        <v>0</v>
      </c>
      <c r="M74" s="57">
        <f t="shared" si="22"/>
        <v>0</v>
      </c>
      <c r="N74" s="3">
        <f t="shared" si="11"/>
        <v>0.27544618667228343</v>
      </c>
      <c r="O74" s="3">
        <f t="shared" si="0"/>
        <v>0.15857406083654149</v>
      </c>
      <c r="P74" s="4">
        <f t="shared" si="12"/>
        <v>0.21716595325552682</v>
      </c>
      <c r="Q74" s="41"/>
      <c r="R74" s="58">
        <f t="shared" si="24"/>
        <v>59.496376321213226</v>
      </c>
      <c r="S74" s="58">
        <f t="shared" si="25"/>
        <v>34.251997140692957</v>
      </c>
      <c r="T74" s="58">
        <f t="shared" si="26"/>
        <v>46.907845903193788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22703.39848998723</v>
      </c>
      <c r="F75" s="56">
        <v>14092.20952028918</v>
      </c>
      <c r="G75" s="57">
        <f t="shared" si="23"/>
        <v>36795.60801027641</v>
      </c>
      <c r="H75" s="55">
        <v>374</v>
      </c>
      <c r="I75" s="56">
        <v>406</v>
      </c>
      <c r="J75" s="57">
        <f t="shared" si="21"/>
        <v>780</v>
      </c>
      <c r="K75" s="55">
        <v>0</v>
      </c>
      <c r="L75" s="56">
        <v>0</v>
      </c>
      <c r="M75" s="57">
        <f t="shared" si="22"/>
        <v>0</v>
      </c>
      <c r="N75" s="3">
        <f t="shared" si="11"/>
        <v>0.28103830572869914</v>
      </c>
      <c r="O75" s="3">
        <f t="shared" si="0"/>
        <v>0.160693868822856</v>
      </c>
      <c r="P75" s="4">
        <f t="shared" si="12"/>
        <v>0.21839748344181156</v>
      </c>
      <c r="Q75" s="41"/>
      <c r="R75" s="58">
        <f t="shared" si="24"/>
        <v>60.70427403739901</v>
      </c>
      <c r="S75" s="58">
        <f t="shared" si="25"/>
        <v>34.709875665736895</v>
      </c>
      <c r="T75" s="58">
        <f t="shared" si="26"/>
        <v>47.173856423431296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25047.929960597416</v>
      </c>
      <c r="F76" s="56">
        <v>22051.016732163713</v>
      </c>
      <c r="G76" s="57">
        <f t="shared" si="23"/>
        <v>47098.946692761128</v>
      </c>
      <c r="H76" s="55">
        <v>408</v>
      </c>
      <c r="I76" s="56">
        <v>378</v>
      </c>
      <c r="J76" s="57">
        <f t="shared" si="21"/>
        <v>786</v>
      </c>
      <c r="K76" s="55">
        <v>0</v>
      </c>
      <c r="L76" s="56">
        <v>0</v>
      </c>
      <c r="M76" s="57">
        <f t="shared" si="22"/>
        <v>0</v>
      </c>
      <c r="N76" s="3">
        <f t="shared" si="11"/>
        <v>0.28422215369232723</v>
      </c>
      <c r="O76" s="3">
        <f t="shared" si="0"/>
        <v>0.27007418102297315</v>
      </c>
      <c r="P76" s="4">
        <f t="shared" si="12"/>
        <v>0.27741816683607301</v>
      </c>
      <c r="Q76" s="41"/>
      <c r="R76" s="58">
        <f t="shared" si="24"/>
        <v>61.391985197542688</v>
      </c>
      <c r="S76" s="58">
        <f t="shared" si="25"/>
        <v>58.336023100962201</v>
      </c>
      <c r="T76" s="58">
        <f t="shared" si="26"/>
        <v>59.922324036591768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25389.034957226235</v>
      </c>
      <c r="F77" s="56">
        <v>25163.726784665843</v>
      </c>
      <c r="G77" s="57">
        <f t="shared" si="23"/>
        <v>50552.761741892078</v>
      </c>
      <c r="H77" s="55">
        <v>380</v>
      </c>
      <c r="I77" s="56">
        <v>378</v>
      </c>
      <c r="J77" s="57">
        <f t="shared" si="21"/>
        <v>758</v>
      </c>
      <c r="K77" s="55">
        <v>0</v>
      </c>
      <c r="L77" s="56">
        <v>0</v>
      </c>
      <c r="M77" s="57">
        <f t="shared" si="22"/>
        <v>0</v>
      </c>
      <c r="N77" s="3">
        <f t="shared" si="11"/>
        <v>0.30932060133072897</v>
      </c>
      <c r="O77" s="3">
        <f t="shared" si="0"/>
        <v>0.30819771194231144</v>
      </c>
      <c r="P77" s="4">
        <f t="shared" si="12"/>
        <v>0.30876063802093762</v>
      </c>
      <c r="Q77" s="41"/>
      <c r="R77" s="58">
        <f t="shared" si="24"/>
        <v>66.813249887437465</v>
      </c>
      <c r="S77" s="58">
        <f t="shared" si="25"/>
        <v>66.570705779539267</v>
      </c>
      <c r="T77" s="58">
        <f t="shared" si="26"/>
        <v>66.692297812522526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22490.318229559805</v>
      </c>
      <c r="F78" s="56">
        <v>21088.32635826695</v>
      </c>
      <c r="G78" s="57">
        <f t="shared" si="23"/>
        <v>43578.644587826755</v>
      </c>
      <c r="H78" s="55">
        <v>374</v>
      </c>
      <c r="I78" s="56">
        <v>374</v>
      </c>
      <c r="J78" s="57">
        <f t="shared" si="21"/>
        <v>748</v>
      </c>
      <c r="K78" s="55">
        <v>0</v>
      </c>
      <c r="L78" s="56">
        <v>0</v>
      </c>
      <c r="M78" s="57">
        <f t="shared" si="22"/>
        <v>0</v>
      </c>
      <c r="N78" s="3">
        <f t="shared" si="11"/>
        <v>0.27840065148494508</v>
      </c>
      <c r="O78" s="3">
        <f t="shared" si="0"/>
        <v>0.2610458303409951</v>
      </c>
      <c r="P78" s="4">
        <f t="shared" si="12"/>
        <v>0.26972324091297012</v>
      </c>
      <c r="Q78" s="41"/>
      <c r="R78" s="58">
        <f t="shared" si="24"/>
        <v>60.134540720748141</v>
      </c>
      <c r="S78" s="58">
        <f t="shared" si="25"/>
        <v>56.385899353654949</v>
      </c>
      <c r="T78" s="58">
        <f t="shared" si="26"/>
        <v>58.260220037201542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21363.630447392057</v>
      </c>
      <c r="F79" s="56">
        <v>19861.7618104924</v>
      </c>
      <c r="G79" s="57">
        <f t="shared" si="23"/>
        <v>41225.392257884458</v>
      </c>
      <c r="H79" s="55">
        <v>372</v>
      </c>
      <c r="I79" s="56">
        <v>408</v>
      </c>
      <c r="J79" s="57">
        <f t="shared" si="21"/>
        <v>780</v>
      </c>
      <c r="K79" s="55">
        <v>0</v>
      </c>
      <c r="L79" s="56">
        <v>0</v>
      </c>
      <c r="M79" s="57">
        <f t="shared" si="22"/>
        <v>0</v>
      </c>
      <c r="N79" s="3">
        <f t="shared" si="11"/>
        <v>0.26587552826802141</v>
      </c>
      <c r="O79" s="3">
        <f t="shared" si="0"/>
        <v>0.22537402199632808</v>
      </c>
      <c r="P79" s="4">
        <f t="shared" si="12"/>
        <v>0.24469012498744336</v>
      </c>
      <c r="Q79" s="41"/>
      <c r="R79" s="58">
        <f t="shared" si="24"/>
        <v>57.42911410589263</v>
      </c>
      <c r="S79" s="58">
        <f t="shared" si="25"/>
        <v>48.680788751206862</v>
      </c>
      <c r="T79" s="58">
        <f t="shared" si="26"/>
        <v>52.853066997287769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18164.801223616269</v>
      </c>
      <c r="F80" s="56">
        <v>15153.810922727771</v>
      </c>
      <c r="G80" s="57">
        <f t="shared" si="23"/>
        <v>33318.612146344036</v>
      </c>
      <c r="H80" s="55">
        <v>390</v>
      </c>
      <c r="I80" s="56">
        <v>380</v>
      </c>
      <c r="J80" s="57">
        <f t="shared" si="21"/>
        <v>770</v>
      </c>
      <c r="K80" s="55">
        <v>0</v>
      </c>
      <c r="L80" s="56">
        <v>0</v>
      </c>
      <c r="M80" s="57">
        <f t="shared" si="22"/>
        <v>0</v>
      </c>
      <c r="N80" s="3">
        <f t="shared" si="11"/>
        <v>0.21563154349022162</v>
      </c>
      <c r="O80" s="3">
        <f t="shared" si="0"/>
        <v>0.1846224527622779</v>
      </c>
      <c r="P80" s="4">
        <f t="shared" si="12"/>
        <v>0.20032835585824937</v>
      </c>
      <c r="Q80" s="41"/>
      <c r="R80" s="58">
        <f t="shared" si="24"/>
        <v>46.576413393887869</v>
      </c>
      <c r="S80" s="58">
        <f t="shared" si="25"/>
        <v>39.878449796652028</v>
      </c>
      <c r="T80" s="58">
        <f t="shared" si="26"/>
        <v>43.270924865381865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16527.869284409979</v>
      </c>
      <c r="F81" s="56">
        <v>12726.100758017325</v>
      </c>
      <c r="G81" s="57">
        <f t="shared" si="23"/>
        <v>29253.970042427303</v>
      </c>
      <c r="H81" s="55">
        <v>386</v>
      </c>
      <c r="I81" s="56">
        <v>374</v>
      </c>
      <c r="J81" s="57">
        <f t="shared" si="21"/>
        <v>760</v>
      </c>
      <c r="K81" s="55">
        <v>0</v>
      </c>
      <c r="L81" s="56">
        <v>0</v>
      </c>
      <c r="M81" s="57">
        <f t="shared" si="22"/>
        <v>0</v>
      </c>
      <c r="N81" s="3">
        <f t="shared" si="11"/>
        <v>0.19823293614961116</v>
      </c>
      <c r="O81" s="3">
        <f t="shared" ref="O81:O85" si="30">+F81/(I81*216+L81*248)</f>
        <v>0.15753244154804572</v>
      </c>
      <c r="P81" s="4">
        <f t="shared" ref="P81:P86" si="31">+G81/(J81*216+M81*248)</f>
        <v>0.17820400854305132</v>
      </c>
      <c r="Q81" s="41"/>
      <c r="R81" s="58">
        <f t="shared" si="24"/>
        <v>42.818314208316004</v>
      </c>
      <c r="S81" s="58">
        <f t="shared" si="25"/>
        <v>34.027007374377874</v>
      </c>
      <c r="T81" s="58">
        <f t="shared" si="26"/>
        <v>38.492065845299081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15535.802783158902</v>
      </c>
      <c r="F82" s="56">
        <v>10950.856627614479</v>
      </c>
      <c r="G82" s="57">
        <f t="shared" si="23"/>
        <v>26486.659410773384</v>
      </c>
      <c r="H82" s="55">
        <v>376</v>
      </c>
      <c r="I82" s="56">
        <v>372</v>
      </c>
      <c r="J82" s="57">
        <f t="shared" si="21"/>
        <v>748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0.19128992788562479</v>
      </c>
      <c r="O82" s="3">
        <f t="shared" si="30"/>
        <v>0.13628604922857526</v>
      </c>
      <c r="P82" s="4">
        <f t="shared" si="31"/>
        <v>0.16393505775137021</v>
      </c>
      <c r="Q82" s="41"/>
      <c r="R82" s="58">
        <f t="shared" si="24"/>
        <v>41.318624423294956</v>
      </c>
      <c r="S82" s="58">
        <f t="shared" si="25"/>
        <v>29.437786633372255</v>
      </c>
      <c r="T82" s="58">
        <f t="shared" si="26"/>
        <v>35.409972474295969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11869.534232091415</v>
      </c>
      <c r="F83" s="56">
        <v>9444.7672587424113</v>
      </c>
      <c r="G83" s="57">
        <f t="shared" si="23"/>
        <v>21314.301490833826</v>
      </c>
      <c r="H83" s="55">
        <v>370</v>
      </c>
      <c r="I83" s="56">
        <v>412</v>
      </c>
      <c r="J83" s="57">
        <f t="shared" si="21"/>
        <v>782</v>
      </c>
      <c r="K83" s="55">
        <v>0</v>
      </c>
      <c r="L83" s="56">
        <v>0</v>
      </c>
      <c r="M83" s="57">
        <f t="shared" si="22"/>
        <v>0</v>
      </c>
      <c r="N83" s="3">
        <f t="shared" si="32"/>
        <v>0.14851769559673944</v>
      </c>
      <c r="O83" s="3">
        <f t="shared" si="30"/>
        <v>0.1061305202573536</v>
      </c>
      <c r="P83" s="4">
        <f t="shared" si="31"/>
        <v>0.12618583339747222</v>
      </c>
      <c r="Q83" s="41"/>
      <c r="R83" s="58">
        <f t="shared" si="24"/>
        <v>32.079822248895717</v>
      </c>
      <c r="S83" s="58">
        <f t="shared" si="25"/>
        <v>22.924192375588376</v>
      </c>
      <c r="T83" s="58">
        <f t="shared" si="26"/>
        <v>27.256140013853997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4372.9668752106827</v>
      </c>
      <c r="F84" s="61">
        <v>5421.0000000000018</v>
      </c>
      <c r="G84" s="62">
        <f t="shared" si="23"/>
        <v>9793.9668752106845</v>
      </c>
      <c r="H84" s="67">
        <v>406</v>
      </c>
      <c r="I84" s="61">
        <v>372</v>
      </c>
      <c r="J84" s="62">
        <f t="shared" si="21"/>
        <v>778</v>
      </c>
      <c r="K84" s="67">
        <v>0</v>
      </c>
      <c r="L84" s="61">
        <v>0</v>
      </c>
      <c r="M84" s="62">
        <f t="shared" si="22"/>
        <v>0</v>
      </c>
      <c r="N84" s="6">
        <f t="shared" si="32"/>
        <v>4.9865066539074562E-2</v>
      </c>
      <c r="O84" s="6">
        <f t="shared" si="30"/>
        <v>6.7465651135005994E-2</v>
      </c>
      <c r="P84" s="7">
        <f t="shared" si="31"/>
        <v>5.8280770227617615E-2</v>
      </c>
      <c r="Q84" s="41"/>
      <c r="R84" s="58">
        <f t="shared" si="24"/>
        <v>10.770854372440105</v>
      </c>
      <c r="S84" s="58">
        <f t="shared" si="25"/>
        <v>14.572580645161295</v>
      </c>
      <c r="T84" s="58">
        <f t="shared" si="26"/>
        <v>12.588646369165405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2607.7643434763499</v>
      </c>
      <c r="F85" s="64">
        <v>4214.0336384865013</v>
      </c>
      <c r="G85" s="65">
        <f t="shared" ref="G85:G86" si="33">+E85+F85</f>
        <v>6821.7979819628508</v>
      </c>
      <c r="H85" s="71">
        <v>84</v>
      </c>
      <c r="I85" s="64">
        <v>84</v>
      </c>
      <c r="J85" s="65">
        <f t="shared" ref="J85:J86" si="34">+H85+I85</f>
        <v>168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0.14372598894821154</v>
      </c>
      <c r="O85" s="3">
        <f t="shared" si="30"/>
        <v>0.23225494039277456</v>
      </c>
      <c r="P85" s="4">
        <f t="shared" si="31"/>
        <v>0.18799046467049302</v>
      </c>
      <c r="Q85" s="41"/>
      <c r="R85" s="58">
        <f t="shared" si="24"/>
        <v>31.044813612813691</v>
      </c>
      <c r="S85" s="58">
        <f t="shared" si="25"/>
        <v>50.167067124839299</v>
      </c>
      <c r="T85" s="58">
        <f t="shared" si="26"/>
        <v>40.605940368826495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2481.9415721093505</v>
      </c>
      <c r="F86" s="61">
        <v>4016.0000000000005</v>
      </c>
      <c r="G86" s="62">
        <f t="shared" si="33"/>
        <v>6497.941572109351</v>
      </c>
      <c r="H86" s="72">
        <v>84</v>
      </c>
      <c r="I86" s="61">
        <v>84</v>
      </c>
      <c r="J86" s="62">
        <f t="shared" si="34"/>
        <v>168</v>
      </c>
      <c r="K86" s="72">
        <v>0</v>
      </c>
      <c r="L86" s="61">
        <v>0</v>
      </c>
      <c r="M86" s="62">
        <f t="shared" si="35"/>
        <v>0</v>
      </c>
      <c r="N86" s="6">
        <f t="shared" si="32"/>
        <v>0.13679131239579753</v>
      </c>
      <c r="O86" s="6">
        <f>+F86/(I86*216+L86*248)</f>
        <v>0.22134038800705469</v>
      </c>
      <c r="P86" s="7">
        <f t="shared" si="31"/>
        <v>0.17906585020142612</v>
      </c>
      <c r="Q86" s="41"/>
      <c r="R86" s="58">
        <f t="shared" si="24"/>
        <v>29.546923477492268</v>
      </c>
      <c r="S86" s="58">
        <f>+F86/(I86+L86)</f>
        <v>47.809523809523817</v>
      </c>
      <c r="T86" s="58">
        <f t="shared" si="26"/>
        <v>38.678223643508041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1101612.7561514762</v>
      </c>
    </row>
    <row r="91" spans="2:20" x14ac:dyDescent="0.25">
      <c r="C91" t="s">
        <v>112</v>
      </c>
      <c r="D91" s="78">
        <f>SUMPRODUCT(((((J5:J86)*216)+((M5:M86)*248))*((D5:D86))/1000))</f>
        <v>7951879.6628800007</v>
      </c>
    </row>
    <row r="92" spans="2:20" x14ac:dyDescent="0.25">
      <c r="C92" t="s">
        <v>111</v>
      </c>
      <c r="D92" s="39">
        <f>+D90/D91</f>
        <v>0.13853488770634836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0.124935032921584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370.00000000000028</v>
      </c>
      <c r="F5" s="56">
        <v>551.18221983447643</v>
      </c>
      <c r="G5" s="57">
        <f>+E5+F5</f>
        <v>921.18221983447665</v>
      </c>
      <c r="H5" s="56">
        <v>167</v>
      </c>
      <c r="I5" s="56">
        <v>167</v>
      </c>
      <c r="J5" s="57">
        <f>+H5+I5</f>
        <v>334</v>
      </c>
      <c r="K5" s="56">
        <v>0</v>
      </c>
      <c r="L5" s="56">
        <v>0</v>
      </c>
      <c r="M5" s="57">
        <f>+K5+L5</f>
        <v>0</v>
      </c>
      <c r="N5" s="32">
        <f>+E5/(H5*216+K5*248)</f>
        <v>1.0257263251275236E-2</v>
      </c>
      <c r="O5" s="32">
        <f t="shared" ref="O5:O80" si="0">+F5/(I5*216+L5*248)</f>
        <v>1.528005710341751E-2</v>
      </c>
      <c r="P5" s="33">
        <f>+G5/(J5*216+M5*248)</f>
        <v>1.2768660177346371E-2</v>
      </c>
      <c r="Q5" s="41"/>
      <c r="R5" s="58">
        <f>+E5/(H5+K5)</f>
        <v>2.2155688622754508</v>
      </c>
      <c r="S5" s="58">
        <f t="shared" ref="S5" si="1">+F5/(I5+L5)</f>
        <v>3.3004923343381822</v>
      </c>
      <c r="T5" s="58">
        <f t="shared" ref="T5" si="2">+G5/(J5+M5)</f>
        <v>2.7580305983068163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681.46319294999648</v>
      </c>
      <c r="F6" s="56">
        <v>1059.3836254676421</v>
      </c>
      <c r="G6" s="57">
        <f t="shared" ref="G6:G70" si="3">+E6+F6</f>
        <v>1740.8468184176386</v>
      </c>
      <c r="H6" s="56">
        <v>167</v>
      </c>
      <c r="I6" s="56">
        <v>167</v>
      </c>
      <c r="J6" s="57">
        <f t="shared" ref="J6:J59" si="4">+H6+I6</f>
        <v>334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1.8891749638223456E-2</v>
      </c>
      <c r="O6" s="32">
        <f t="shared" ref="O6:O16" si="7">+F6/(I6*216+L6*248)</f>
        <v>2.9368585758140445E-2</v>
      </c>
      <c r="P6" s="33">
        <f t="shared" ref="P6:P16" si="8">+G6/(J6*216+M6*248)</f>
        <v>2.4130167698181951E-2</v>
      </c>
      <c r="Q6" s="41"/>
      <c r="R6" s="58">
        <f t="shared" ref="R6:R70" si="9">+E6/(H6+K6)</f>
        <v>4.0806179218562662</v>
      </c>
      <c r="S6" s="58">
        <f t="shared" ref="S6:S70" si="10">+F6/(I6+L6)</f>
        <v>6.3436145237583359</v>
      </c>
      <c r="T6" s="58">
        <f t="shared" ref="T6:T70" si="11">+G6/(J6+M6)</f>
        <v>5.2121162228073015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931.33332588506619</v>
      </c>
      <c r="F7" s="56">
        <v>1308.9155840633059</v>
      </c>
      <c r="G7" s="57">
        <f t="shared" si="3"/>
        <v>2240.2489099483719</v>
      </c>
      <c r="H7" s="56">
        <v>167</v>
      </c>
      <c r="I7" s="56">
        <v>167</v>
      </c>
      <c r="J7" s="57">
        <f t="shared" si="4"/>
        <v>334</v>
      </c>
      <c r="K7" s="56">
        <v>0</v>
      </c>
      <c r="L7" s="56">
        <v>0</v>
      </c>
      <c r="M7" s="57">
        <f t="shared" si="5"/>
        <v>0</v>
      </c>
      <c r="N7" s="32">
        <f t="shared" si="6"/>
        <v>2.5818732698077905E-2</v>
      </c>
      <c r="O7" s="32">
        <f t="shared" si="7"/>
        <v>3.62861938363081E-2</v>
      </c>
      <c r="P7" s="33">
        <f t="shared" si="8"/>
        <v>3.1052463267193003E-2</v>
      </c>
      <c r="Q7" s="41"/>
      <c r="R7" s="58">
        <f t="shared" si="9"/>
        <v>5.5768462627848274</v>
      </c>
      <c r="S7" s="58">
        <f t="shared" si="10"/>
        <v>7.8378178686425501</v>
      </c>
      <c r="T7" s="58">
        <f t="shared" si="11"/>
        <v>6.7073320657136879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1200.297578117031</v>
      </c>
      <c r="F8" s="56">
        <v>1504.12283967853</v>
      </c>
      <c r="G8" s="57">
        <f t="shared" si="3"/>
        <v>2704.4204177955608</v>
      </c>
      <c r="H8" s="56">
        <v>167</v>
      </c>
      <c r="I8" s="56">
        <v>163</v>
      </c>
      <c r="J8" s="57">
        <f t="shared" si="4"/>
        <v>330</v>
      </c>
      <c r="K8" s="56">
        <v>0</v>
      </c>
      <c r="L8" s="56">
        <v>0</v>
      </c>
      <c r="M8" s="57">
        <f t="shared" si="5"/>
        <v>0</v>
      </c>
      <c r="N8" s="32">
        <f t="shared" si="6"/>
        <v>3.3275049293552642E-2</v>
      </c>
      <c r="O8" s="32">
        <f t="shared" si="7"/>
        <v>4.2721053160603553E-2</v>
      </c>
      <c r="P8" s="33">
        <f t="shared" si="8"/>
        <v>3.7940802718792938E-2</v>
      </c>
      <c r="Q8" s="41"/>
      <c r="R8" s="58">
        <f t="shared" si="9"/>
        <v>7.1874106474073711</v>
      </c>
      <c r="S8" s="58">
        <f t="shared" si="10"/>
        <v>9.2277474826903685</v>
      </c>
      <c r="T8" s="58">
        <f t="shared" si="11"/>
        <v>8.1952133872592743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1705.9000838402164</v>
      </c>
      <c r="F9" s="56">
        <v>1825.7901181842487</v>
      </c>
      <c r="G9" s="57">
        <f t="shared" si="3"/>
        <v>3531.6902020244652</v>
      </c>
      <c r="H9" s="56">
        <v>168</v>
      </c>
      <c r="I9" s="56">
        <v>165</v>
      </c>
      <c r="J9" s="57">
        <f t="shared" si="4"/>
        <v>333</v>
      </c>
      <c r="K9" s="56">
        <v>0</v>
      </c>
      <c r="L9" s="56">
        <v>0</v>
      </c>
      <c r="M9" s="57">
        <f t="shared" si="5"/>
        <v>0</v>
      </c>
      <c r="N9" s="32">
        <f t="shared" si="6"/>
        <v>4.7010033174609139E-2</v>
      </c>
      <c r="O9" s="32">
        <f t="shared" si="7"/>
        <v>5.1228678961398676E-2</v>
      </c>
      <c r="P9" s="33">
        <f t="shared" si="8"/>
        <v>4.9100353159054401E-2</v>
      </c>
      <c r="Q9" s="41"/>
      <c r="R9" s="58">
        <f t="shared" si="9"/>
        <v>10.154167165715574</v>
      </c>
      <c r="S9" s="58">
        <f t="shared" si="10"/>
        <v>11.065394655662114</v>
      </c>
      <c r="T9" s="58">
        <f t="shared" si="11"/>
        <v>10.605676282355752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2002.0290353848502</v>
      </c>
      <c r="F10" s="56">
        <v>2107.4318028704788</v>
      </c>
      <c r="G10" s="57">
        <f t="shared" si="3"/>
        <v>4109.4608382553288</v>
      </c>
      <c r="H10" s="56">
        <v>168</v>
      </c>
      <c r="I10" s="56">
        <v>165</v>
      </c>
      <c r="J10" s="57">
        <f t="shared" si="4"/>
        <v>333</v>
      </c>
      <c r="K10" s="56">
        <v>0</v>
      </c>
      <c r="L10" s="56">
        <v>0</v>
      </c>
      <c r="M10" s="57">
        <f t="shared" si="5"/>
        <v>0</v>
      </c>
      <c r="N10" s="32">
        <f t="shared" si="6"/>
        <v>5.517055322378886E-2</v>
      </c>
      <c r="O10" s="32">
        <f t="shared" si="7"/>
        <v>5.913108313329065E-2</v>
      </c>
      <c r="P10" s="33">
        <f t="shared" si="8"/>
        <v>5.7132977953722179E-2</v>
      </c>
      <c r="Q10" s="41"/>
      <c r="R10" s="58">
        <f t="shared" si="9"/>
        <v>11.916839496338394</v>
      </c>
      <c r="S10" s="58">
        <f t="shared" si="10"/>
        <v>12.77231395679078</v>
      </c>
      <c r="T10" s="58">
        <f t="shared" si="11"/>
        <v>12.34072323800399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2569.7300562787491</v>
      </c>
      <c r="F11" s="56">
        <v>2649.893280153025</v>
      </c>
      <c r="G11" s="57">
        <f t="shared" si="3"/>
        <v>5219.6233364317741</v>
      </c>
      <c r="H11" s="56">
        <v>168</v>
      </c>
      <c r="I11" s="56">
        <v>165</v>
      </c>
      <c r="J11" s="57">
        <f t="shared" si="4"/>
        <v>333</v>
      </c>
      <c r="K11" s="56">
        <v>0</v>
      </c>
      <c r="L11" s="56">
        <v>0</v>
      </c>
      <c r="M11" s="57">
        <f t="shared" si="5"/>
        <v>0</v>
      </c>
      <c r="N11" s="32">
        <f t="shared" si="6"/>
        <v>7.0814871480344724E-2</v>
      </c>
      <c r="O11" s="32">
        <f t="shared" si="7"/>
        <v>7.4351663303956927E-2</v>
      </c>
      <c r="P11" s="33">
        <f t="shared" si="8"/>
        <v>7.2567335897449861E-2</v>
      </c>
      <c r="Q11" s="41"/>
      <c r="R11" s="58">
        <f t="shared" si="9"/>
        <v>15.296012239754459</v>
      </c>
      <c r="S11" s="58">
        <f t="shared" si="10"/>
        <v>16.059959273654698</v>
      </c>
      <c r="T11" s="58">
        <f t="shared" si="11"/>
        <v>15.674544553849172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2745.9553213880413</v>
      </c>
      <c r="F12" s="56">
        <v>2748.6537817094836</v>
      </c>
      <c r="G12" s="57">
        <f t="shared" si="3"/>
        <v>5494.6091030975249</v>
      </c>
      <c r="H12" s="56">
        <v>168</v>
      </c>
      <c r="I12" s="56">
        <v>165</v>
      </c>
      <c r="J12" s="57">
        <f t="shared" si="4"/>
        <v>333</v>
      </c>
      <c r="K12" s="56">
        <v>0</v>
      </c>
      <c r="L12" s="56">
        <v>0</v>
      </c>
      <c r="M12" s="57">
        <f t="shared" si="5"/>
        <v>0</v>
      </c>
      <c r="N12" s="32">
        <f t="shared" si="6"/>
        <v>7.5671167366293021E-2</v>
      </c>
      <c r="O12" s="32">
        <f t="shared" si="7"/>
        <v>7.7122721147853082E-2</v>
      </c>
      <c r="P12" s="33">
        <f t="shared" si="8"/>
        <v>7.6390405726525487E-2</v>
      </c>
      <c r="Q12" s="41"/>
      <c r="R12" s="58">
        <f t="shared" si="9"/>
        <v>16.344972151119293</v>
      </c>
      <c r="S12" s="58">
        <f t="shared" si="10"/>
        <v>16.658507767936264</v>
      </c>
      <c r="T12" s="58">
        <f t="shared" si="11"/>
        <v>16.500327636929505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2828.3025079385939</v>
      </c>
      <c r="F13" s="56">
        <v>2828.5543918950948</v>
      </c>
      <c r="G13" s="57">
        <f t="shared" si="3"/>
        <v>5656.8568998336887</v>
      </c>
      <c r="H13" s="56">
        <v>168</v>
      </c>
      <c r="I13" s="56">
        <v>165</v>
      </c>
      <c r="J13" s="57">
        <f t="shared" si="4"/>
        <v>333</v>
      </c>
      <c r="K13" s="56">
        <v>0</v>
      </c>
      <c r="L13" s="56">
        <v>0</v>
      </c>
      <c r="M13" s="57">
        <f t="shared" si="5"/>
        <v>0</v>
      </c>
      <c r="N13" s="32">
        <f t="shared" si="6"/>
        <v>7.7940435073263717E-2</v>
      </c>
      <c r="O13" s="32">
        <f t="shared" si="7"/>
        <v>7.936460134385788E-2</v>
      </c>
      <c r="P13" s="33">
        <f t="shared" si="8"/>
        <v>7.8646103045179744E-2</v>
      </c>
      <c r="Q13" s="41"/>
      <c r="R13" s="58">
        <f t="shared" si="9"/>
        <v>16.835133975824963</v>
      </c>
      <c r="S13" s="58">
        <f t="shared" si="10"/>
        <v>17.142753890273301</v>
      </c>
      <c r="T13" s="58">
        <f t="shared" si="11"/>
        <v>16.987558257758824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3395.5947465241029</v>
      </c>
      <c r="F14" s="56">
        <v>3538.1774710466825</v>
      </c>
      <c r="G14" s="57">
        <f t="shared" si="3"/>
        <v>6933.7722175707859</v>
      </c>
      <c r="H14" s="56">
        <v>168</v>
      </c>
      <c r="I14" s="56">
        <v>165</v>
      </c>
      <c r="J14" s="57">
        <f t="shared" si="4"/>
        <v>333</v>
      </c>
      <c r="K14" s="56">
        <v>0</v>
      </c>
      <c r="L14" s="56">
        <v>0</v>
      </c>
      <c r="M14" s="57">
        <f t="shared" si="5"/>
        <v>0</v>
      </c>
      <c r="N14" s="32">
        <f t="shared" si="6"/>
        <v>9.3573488385254158E-2</v>
      </c>
      <c r="O14" s="32">
        <f t="shared" si="7"/>
        <v>9.9275462150580321E-2</v>
      </c>
      <c r="P14" s="33">
        <f t="shared" si="8"/>
        <v>9.6398790701406764E-2</v>
      </c>
      <c r="Q14" s="41"/>
      <c r="R14" s="58">
        <f t="shared" si="9"/>
        <v>20.211873491214899</v>
      </c>
      <c r="S14" s="58">
        <f t="shared" si="10"/>
        <v>21.44349982452535</v>
      </c>
      <c r="T14" s="58">
        <f t="shared" si="11"/>
        <v>20.82213879150386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6507.2573873629144</v>
      </c>
      <c r="F15" s="56">
        <v>6547.1380299618704</v>
      </c>
      <c r="G15" s="57">
        <f t="shared" si="3"/>
        <v>13054.395417324784</v>
      </c>
      <c r="H15" s="56">
        <v>246</v>
      </c>
      <c r="I15" s="56">
        <v>249</v>
      </c>
      <c r="J15" s="57">
        <f t="shared" si="4"/>
        <v>495</v>
      </c>
      <c r="K15" s="56">
        <v>168</v>
      </c>
      <c r="L15" s="56">
        <v>168</v>
      </c>
      <c r="M15" s="57">
        <f t="shared" si="5"/>
        <v>336</v>
      </c>
      <c r="N15" s="32">
        <f t="shared" si="6"/>
        <v>6.8641955562899939E-2</v>
      </c>
      <c r="O15" s="32">
        <f t="shared" si="7"/>
        <v>6.8593768648498352E-2</v>
      </c>
      <c r="P15" s="33">
        <f t="shared" si="8"/>
        <v>6.8617780041444768E-2</v>
      </c>
      <c r="Q15" s="41"/>
      <c r="R15" s="58">
        <f t="shared" si="9"/>
        <v>15.7180130129539</v>
      </c>
      <c r="S15" s="58">
        <f t="shared" si="10"/>
        <v>15.700570815256285</v>
      </c>
      <c r="T15" s="58">
        <f t="shared" si="11"/>
        <v>15.709260429993723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13400.116017241358</v>
      </c>
      <c r="F16" s="56">
        <v>12703.121610523998</v>
      </c>
      <c r="G16" s="57">
        <f t="shared" si="3"/>
        <v>26103.237627765357</v>
      </c>
      <c r="H16" s="56">
        <v>336</v>
      </c>
      <c r="I16" s="56">
        <v>334</v>
      </c>
      <c r="J16" s="57">
        <f t="shared" si="4"/>
        <v>670</v>
      </c>
      <c r="K16" s="56">
        <v>247</v>
      </c>
      <c r="L16" s="56">
        <v>247</v>
      </c>
      <c r="M16" s="57">
        <f t="shared" si="5"/>
        <v>494</v>
      </c>
      <c r="N16" s="32">
        <f t="shared" si="6"/>
        <v>0.10012639740302288</v>
      </c>
      <c r="O16" s="32">
        <f t="shared" si="7"/>
        <v>9.522579917934032E-2</v>
      </c>
      <c r="P16" s="33">
        <f t="shared" si="8"/>
        <v>9.7680059378238218E-2</v>
      </c>
      <c r="Q16" s="41"/>
      <c r="R16" s="58">
        <f t="shared" si="9"/>
        <v>22.984761607618111</v>
      </c>
      <c r="S16" s="58">
        <f t="shared" si="10"/>
        <v>21.864236851160065</v>
      </c>
      <c r="T16" s="58">
        <f t="shared" si="11"/>
        <v>22.425461879523503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14904.705598737906</v>
      </c>
      <c r="F17" s="56">
        <v>13854.511283852829</v>
      </c>
      <c r="G17" s="57">
        <f t="shared" si="3"/>
        <v>28759.216882590736</v>
      </c>
      <c r="H17" s="56">
        <v>346</v>
      </c>
      <c r="I17" s="56">
        <v>332</v>
      </c>
      <c r="J17" s="57">
        <f t="shared" si="4"/>
        <v>678</v>
      </c>
      <c r="K17" s="56">
        <v>247</v>
      </c>
      <c r="L17" s="56">
        <v>247</v>
      </c>
      <c r="M17" s="57">
        <f t="shared" si="5"/>
        <v>494</v>
      </c>
      <c r="N17" s="32">
        <f t="shared" ref="N17:N81" si="12">+E17/(H17*216+K17*248)</f>
        <v>0.10959987057134174</v>
      </c>
      <c r="O17" s="32">
        <f t="shared" si="0"/>
        <v>0.10419432708510942</v>
      </c>
      <c r="P17" s="33">
        <f t="shared" ref="P17:P80" si="13">+G17/(J17*216+M17*248)</f>
        <v>0.10692748692218447</v>
      </c>
      <c r="Q17" s="41"/>
      <c r="R17" s="58">
        <f t="shared" si="9"/>
        <v>25.134410790451781</v>
      </c>
      <c r="S17" s="58">
        <f t="shared" si="10"/>
        <v>23.928344186274316</v>
      </c>
      <c r="T17" s="58">
        <f t="shared" si="11"/>
        <v>24.538580957841926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20425.346480996192</v>
      </c>
      <c r="F18" s="56">
        <v>17029.315023161875</v>
      </c>
      <c r="G18" s="57">
        <f t="shared" si="3"/>
        <v>37454.661504158066</v>
      </c>
      <c r="H18" s="56">
        <v>338</v>
      </c>
      <c r="I18" s="56">
        <v>336</v>
      </c>
      <c r="J18" s="57">
        <f t="shared" si="4"/>
        <v>674</v>
      </c>
      <c r="K18" s="56">
        <v>247</v>
      </c>
      <c r="L18" s="56">
        <v>247</v>
      </c>
      <c r="M18" s="57">
        <f t="shared" si="5"/>
        <v>494</v>
      </c>
      <c r="N18" s="32">
        <f t="shared" si="12"/>
        <v>0.15212824346806433</v>
      </c>
      <c r="O18" s="32">
        <f t="shared" si="0"/>
        <v>0.12724397022507228</v>
      </c>
      <c r="P18" s="33">
        <f t="shared" si="13"/>
        <v>0.13970615564632843</v>
      </c>
      <c r="Q18" s="41"/>
      <c r="R18" s="58">
        <f t="shared" si="9"/>
        <v>34.915122189737076</v>
      </c>
      <c r="S18" s="58">
        <f t="shared" si="10"/>
        <v>29.20980278415416</v>
      </c>
      <c r="T18" s="58">
        <f t="shared" si="11"/>
        <v>32.067347178217524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25955.367174139472</v>
      </c>
      <c r="F19" s="56">
        <v>23287.868568022393</v>
      </c>
      <c r="G19" s="57">
        <f t="shared" si="3"/>
        <v>49243.235742161865</v>
      </c>
      <c r="H19" s="56">
        <v>338</v>
      </c>
      <c r="I19" s="56">
        <v>330</v>
      </c>
      <c r="J19" s="57">
        <f t="shared" si="4"/>
        <v>668</v>
      </c>
      <c r="K19" s="56">
        <v>245</v>
      </c>
      <c r="L19" s="56">
        <v>247</v>
      </c>
      <c r="M19" s="57">
        <f t="shared" si="5"/>
        <v>492</v>
      </c>
      <c r="N19" s="32">
        <f t="shared" si="12"/>
        <v>0.19403270718063717</v>
      </c>
      <c r="O19" s="32">
        <f t="shared" si="0"/>
        <v>0.1757097586166958</v>
      </c>
      <c r="P19" s="33">
        <f t="shared" si="13"/>
        <v>0.1849136165516172</v>
      </c>
      <c r="Q19" s="41"/>
      <c r="R19" s="58">
        <f t="shared" si="9"/>
        <v>44.520355358729795</v>
      </c>
      <c r="S19" s="58">
        <f t="shared" si="10"/>
        <v>40.360257483574337</v>
      </c>
      <c r="T19" s="58">
        <f t="shared" si="11"/>
        <v>42.451065294967123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29126.246502123111</v>
      </c>
      <c r="F20" s="56">
        <v>32757.446063780804</v>
      </c>
      <c r="G20" s="57">
        <f t="shared" si="3"/>
        <v>61883.692565903912</v>
      </c>
      <c r="H20" s="56">
        <v>340</v>
      </c>
      <c r="I20" s="56">
        <v>332</v>
      </c>
      <c r="J20" s="57">
        <f t="shared" si="4"/>
        <v>672</v>
      </c>
      <c r="K20" s="56">
        <v>242</v>
      </c>
      <c r="L20" s="56">
        <v>243</v>
      </c>
      <c r="M20" s="57">
        <f t="shared" si="5"/>
        <v>485</v>
      </c>
      <c r="N20" s="32">
        <f t="shared" si="12"/>
        <v>0.2182460623885259</v>
      </c>
      <c r="O20" s="32">
        <f t="shared" si="0"/>
        <v>0.24820759883449114</v>
      </c>
      <c r="P20" s="33">
        <f t="shared" si="13"/>
        <v>0.2331433006039359</v>
      </c>
      <c r="Q20" s="41"/>
      <c r="R20" s="58">
        <f t="shared" si="9"/>
        <v>50.045097082685757</v>
      </c>
      <c r="S20" s="58">
        <f t="shared" si="10"/>
        <v>56.969471415270966</v>
      </c>
      <c r="T20" s="58">
        <f t="shared" si="11"/>
        <v>53.486337567764835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28762.640514534971</v>
      </c>
      <c r="F21" s="56">
        <v>32355.815752091072</v>
      </c>
      <c r="G21" s="57">
        <f t="shared" si="3"/>
        <v>61118.456266626046</v>
      </c>
      <c r="H21" s="56">
        <v>340</v>
      </c>
      <c r="I21" s="56">
        <v>332</v>
      </c>
      <c r="J21" s="57">
        <f t="shared" si="4"/>
        <v>672</v>
      </c>
      <c r="K21" s="56">
        <v>248</v>
      </c>
      <c r="L21" s="56">
        <v>247</v>
      </c>
      <c r="M21" s="57">
        <f t="shared" si="5"/>
        <v>495</v>
      </c>
      <c r="N21" s="32">
        <f t="shared" si="12"/>
        <v>0.21314501211269096</v>
      </c>
      <c r="O21" s="32">
        <f t="shared" si="0"/>
        <v>0.24333535701891487</v>
      </c>
      <c r="P21" s="33">
        <f t="shared" si="13"/>
        <v>0.2281288492737393</v>
      </c>
      <c r="Q21" s="41"/>
      <c r="R21" s="58">
        <f t="shared" si="9"/>
        <v>48.916055296828183</v>
      </c>
      <c r="S21" s="58">
        <f t="shared" si="10"/>
        <v>55.882237913801504</v>
      </c>
      <c r="T21" s="58">
        <f t="shared" si="11"/>
        <v>52.372284718617003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27578.038506923782</v>
      </c>
      <c r="F22" s="56">
        <v>30085.007968604517</v>
      </c>
      <c r="G22" s="57">
        <f t="shared" si="3"/>
        <v>57663.046475528303</v>
      </c>
      <c r="H22" s="56">
        <v>340</v>
      </c>
      <c r="I22" s="56">
        <v>332</v>
      </c>
      <c r="J22" s="57">
        <f t="shared" si="4"/>
        <v>672</v>
      </c>
      <c r="K22" s="56">
        <v>250</v>
      </c>
      <c r="L22" s="56">
        <v>249</v>
      </c>
      <c r="M22" s="57">
        <f t="shared" si="5"/>
        <v>499</v>
      </c>
      <c r="N22" s="32">
        <f t="shared" si="12"/>
        <v>0.20361812246695055</v>
      </c>
      <c r="O22" s="32">
        <f t="shared" si="0"/>
        <v>0.22541665144611669</v>
      </c>
      <c r="P22" s="33">
        <f t="shared" si="13"/>
        <v>0.21443729537503459</v>
      </c>
      <c r="Q22" s="41"/>
      <c r="R22" s="58">
        <f t="shared" si="9"/>
        <v>46.742438147328443</v>
      </c>
      <c r="S22" s="58">
        <f t="shared" si="10"/>
        <v>51.781425075050805</v>
      </c>
      <c r="T22" s="58">
        <f t="shared" si="11"/>
        <v>49.242567442808117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25040.272224015072</v>
      </c>
      <c r="F23" s="56">
        <v>24250.541055507834</v>
      </c>
      <c r="G23" s="57">
        <f t="shared" si="3"/>
        <v>49290.813279522903</v>
      </c>
      <c r="H23" s="56">
        <v>340</v>
      </c>
      <c r="I23" s="56">
        <v>332</v>
      </c>
      <c r="J23" s="57">
        <f t="shared" si="4"/>
        <v>672</v>
      </c>
      <c r="K23" s="56">
        <v>246</v>
      </c>
      <c r="L23" s="56">
        <v>244</v>
      </c>
      <c r="M23" s="57">
        <f t="shared" si="5"/>
        <v>490</v>
      </c>
      <c r="N23" s="32">
        <f t="shared" si="12"/>
        <v>0.18624503320253982</v>
      </c>
      <c r="O23" s="32">
        <f t="shared" si="0"/>
        <v>0.18340498741157304</v>
      </c>
      <c r="P23" s="33">
        <f t="shared" si="13"/>
        <v>0.18483685306114966</v>
      </c>
      <c r="Q23" s="41"/>
      <c r="R23" s="58">
        <f t="shared" si="9"/>
        <v>42.730839972721967</v>
      </c>
      <c r="S23" s="58">
        <f t="shared" si="10"/>
        <v>42.101633776923322</v>
      </c>
      <c r="T23" s="58">
        <f t="shared" si="11"/>
        <v>42.418944302515406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22988.457794399746</v>
      </c>
      <c r="F24" s="56">
        <v>22357.517582816283</v>
      </c>
      <c r="G24" s="57">
        <f t="shared" si="3"/>
        <v>45345.975377216033</v>
      </c>
      <c r="H24" s="56">
        <v>340</v>
      </c>
      <c r="I24" s="56">
        <v>330</v>
      </c>
      <c r="J24" s="57">
        <f t="shared" si="4"/>
        <v>670</v>
      </c>
      <c r="K24" s="56">
        <v>248</v>
      </c>
      <c r="L24" s="56">
        <v>247</v>
      </c>
      <c r="M24" s="57">
        <f t="shared" si="5"/>
        <v>495</v>
      </c>
      <c r="N24" s="32">
        <f t="shared" si="12"/>
        <v>0.17035553855228647</v>
      </c>
      <c r="O24" s="32">
        <f t="shared" si="0"/>
        <v>0.16869014896191437</v>
      </c>
      <c r="P24" s="33">
        <f t="shared" si="13"/>
        <v>0.16953034012717225</v>
      </c>
      <c r="Q24" s="41"/>
      <c r="R24" s="58">
        <f t="shared" si="9"/>
        <v>39.096016657142428</v>
      </c>
      <c r="S24" s="58">
        <f t="shared" si="10"/>
        <v>38.747864095002221</v>
      </c>
      <c r="T24" s="58">
        <f t="shared" si="11"/>
        <v>38.92358401477771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22094.712856227754</v>
      </c>
      <c r="F25" s="56">
        <v>21419.373015032135</v>
      </c>
      <c r="G25" s="57">
        <f t="shared" si="3"/>
        <v>43514.085871259886</v>
      </c>
      <c r="H25" s="56">
        <v>326</v>
      </c>
      <c r="I25" s="56">
        <v>330</v>
      </c>
      <c r="J25" s="57">
        <f t="shared" si="4"/>
        <v>656</v>
      </c>
      <c r="K25" s="56">
        <v>248</v>
      </c>
      <c r="L25" s="56">
        <v>247</v>
      </c>
      <c r="M25" s="57">
        <f t="shared" si="5"/>
        <v>495</v>
      </c>
      <c r="N25" s="32">
        <f t="shared" si="12"/>
        <v>0.16748569478644446</v>
      </c>
      <c r="O25" s="32">
        <f t="shared" si="0"/>
        <v>0.16161173579278185</v>
      </c>
      <c r="P25" s="33">
        <f t="shared" si="13"/>
        <v>0.1645418741539609</v>
      </c>
      <c r="Q25" s="41"/>
      <c r="R25" s="58">
        <f t="shared" si="9"/>
        <v>38.492531108410724</v>
      </c>
      <c r="S25" s="58">
        <f t="shared" si="10"/>
        <v>37.121963630904915</v>
      </c>
      <c r="T25" s="58">
        <f t="shared" si="11"/>
        <v>37.805461226116321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20908.783070752575</v>
      </c>
      <c r="F26" s="56">
        <v>20351.982756102359</v>
      </c>
      <c r="G26" s="57">
        <f t="shared" si="3"/>
        <v>41260.765826854935</v>
      </c>
      <c r="H26" s="56">
        <v>341</v>
      </c>
      <c r="I26" s="56">
        <v>328</v>
      </c>
      <c r="J26" s="57">
        <f t="shared" si="4"/>
        <v>669</v>
      </c>
      <c r="K26" s="56">
        <v>248</v>
      </c>
      <c r="L26" s="56">
        <v>247</v>
      </c>
      <c r="M26" s="57">
        <f t="shared" si="5"/>
        <v>495</v>
      </c>
      <c r="N26" s="32">
        <f t="shared" si="12"/>
        <v>0.15469653056194566</v>
      </c>
      <c r="O26" s="32">
        <f t="shared" si="0"/>
        <v>0.15406030669852813</v>
      </c>
      <c r="P26" s="33">
        <f t="shared" si="13"/>
        <v>0.15438205604516483</v>
      </c>
      <c r="Q26" s="41"/>
      <c r="R26" s="58">
        <f t="shared" si="9"/>
        <v>35.498782802635951</v>
      </c>
      <c r="S26" s="58">
        <f t="shared" si="10"/>
        <v>35.394752619308449</v>
      </c>
      <c r="T26" s="58">
        <f t="shared" si="11"/>
        <v>35.44739332204032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17849.381917940605</v>
      </c>
      <c r="F27" s="56">
        <v>19236.16262191673</v>
      </c>
      <c r="G27" s="57">
        <f t="shared" si="3"/>
        <v>37085.544539857336</v>
      </c>
      <c r="H27" s="56">
        <v>337</v>
      </c>
      <c r="I27" s="56">
        <v>330</v>
      </c>
      <c r="J27" s="57">
        <f t="shared" si="4"/>
        <v>667</v>
      </c>
      <c r="K27" s="56">
        <v>248</v>
      </c>
      <c r="L27" s="56">
        <v>247</v>
      </c>
      <c r="M27" s="57">
        <f t="shared" si="5"/>
        <v>495</v>
      </c>
      <c r="N27" s="32">
        <f t="shared" si="12"/>
        <v>0.13291074877837467</v>
      </c>
      <c r="O27" s="32">
        <f t="shared" si="0"/>
        <v>0.14513915179209219</v>
      </c>
      <c r="P27" s="33">
        <f t="shared" si="13"/>
        <v>0.13898462155909838</v>
      </c>
      <c r="Q27" s="41"/>
      <c r="R27" s="58">
        <f t="shared" si="9"/>
        <v>30.511763962291635</v>
      </c>
      <c r="S27" s="58">
        <f t="shared" si="10"/>
        <v>33.338236779751696</v>
      </c>
      <c r="T27" s="58">
        <f t="shared" si="11"/>
        <v>31.915270688345384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7356.7432726857069</v>
      </c>
      <c r="F28" s="56">
        <v>6787.7695546129044</v>
      </c>
      <c r="G28" s="57">
        <f t="shared" si="3"/>
        <v>14144.512827298611</v>
      </c>
      <c r="H28" s="56">
        <v>165</v>
      </c>
      <c r="I28" s="56">
        <v>163</v>
      </c>
      <c r="J28" s="57">
        <f t="shared" si="4"/>
        <v>328</v>
      </c>
      <c r="K28" s="56">
        <v>0</v>
      </c>
      <c r="L28" s="56">
        <v>0</v>
      </c>
      <c r="M28" s="57">
        <f t="shared" si="5"/>
        <v>0</v>
      </c>
      <c r="N28" s="32">
        <f t="shared" si="12"/>
        <v>0.20641816141093453</v>
      </c>
      <c r="O28" s="32">
        <f t="shared" si="0"/>
        <v>0.1927905463137044</v>
      </c>
      <c r="P28" s="33">
        <f t="shared" si="13"/>
        <v>0.19964590146932321</v>
      </c>
      <c r="Q28" s="41"/>
      <c r="R28" s="58">
        <f t="shared" si="9"/>
        <v>44.586322864761861</v>
      </c>
      <c r="S28" s="58">
        <f t="shared" si="10"/>
        <v>41.64275800376015</v>
      </c>
      <c r="T28" s="58">
        <f t="shared" si="11"/>
        <v>43.123514717373816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7186.1625795346445</v>
      </c>
      <c r="F29" s="56">
        <v>6726.8485040320638</v>
      </c>
      <c r="G29" s="57">
        <f t="shared" si="3"/>
        <v>13913.011083566707</v>
      </c>
      <c r="H29" s="56">
        <v>165</v>
      </c>
      <c r="I29" s="56">
        <v>163</v>
      </c>
      <c r="J29" s="57">
        <f t="shared" si="4"/>
        <v>328</v>
      </c>
      <c r="K29" s="56">
        <v>0</v>
      </c>
      <c r="L29" s="56">
        <v>0</v>
      </c>
      <c r="M29" s="57">
        <f t="shared" si="5"/>
        <v>0</v>
      </c>
      <c r="N29" s="32">
        <f t="shared" si="12"/>
        <v>0.20163194667605625</v>
      </c>
      <c r="O29" s="32">
        <f t="shared" si="0"/>
        <v>0.19106022790366006</v>
      </c>
      <c r="P29" s="33">
        <f t="shared" si="13"/>
        <v>0.19637831813977399</v>
      </c>
      <c r="Q29" s="41"/>
      <c r="R29" s="58">
        <f t="shared" si="9"/>
        <v>43.552500482028151</v>
      </c>
      <c r="S29" s="58">
        <f t="shared" si="10"/>
        <v>41.269009227190573</v>
      </c>
      <c r="T29" s="58">
        <f t="shared" si="11"/>
        <v>42.41771671819118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7075.2204414568168</v>
      </c>
      <c r="F30" s="56">
        <v>6719.4661612108976</v>
      </c>
      <c r="G30" s="57">
        <f t="shared" si="3"/>
        <v>13794.686602667714</v>
      </c>
      <c r="H30" s="56">
        <v>165</v>
      </c>
      <c r="I30" s="56">
        <v>163</v>
      </c>
      <c r="J30" s="57">
        <f t="shared" si="4"/>
        <v>328</v>
      </c>
      <c r="K30" s="56">
        <v>0</v>
      </c>
      <c r="L30" s="56">
        <v>0</v>
      </c>
      <c r="M30" s="57">
        <f t="shared" si="5"/>
        <v>0</v>
      </c>
      <c r="N30" s="32">
        <f t="shared" si="12"/>
        <v>0.19851909207230126</v>
      </c>
      <c r="O30" s="32">
        <f t="shared" si="0"/>
        <v>0.19085054990942107</v>
      </c>
      <c r="P30" s="33">
        <f t="shared" si="13"/>
        <v>0.19470820069257727</v>
      </c>
      <c r="Q30" s="41"/>
      <c r="R30" s="58">
        <f t="shared" si="9"/>
        <v>42.880123887617074</v>
      </c>
      <c r="S30" s="58">
        <f t="shared" si="10"/>
        <v>41.223718780434957</v>
      </c>
      <c r="T30" s="58">
        <f t="shared" si="11"/>
        <v>42.056971349596694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6566.2524579249412</v>
      </c>
      <c r="F31" s="56">
        <v>6025.9777076266537</v>
      </c>
      <c r="G31" s="57">
        <f t="shared" si="3"/>
        <v>12592.230165551595</v>
      </c>
      <c r="H31" s="56">
        <v>165</v>
      </c>
      <c r="I31" s="56">
        <v>163</v>
      </c>
      <c r="J31" s="57">
        <f t="shared" si="4"/>
        <v>328</v>
      </c>
      <c r="K31" s="56">
        <v>0</v>
      </c>
      <c r="L31" s="56">
        <v>0</v>
      </c>
      <c r="M31" s="57">
        <f t="shared" si="5"/>
        <v>0</v>
      </c>
      <c r="N31" s="32">
        <f t="shared" si="12"/>
        <v>0.18423828445356177</v>
      </c>
      <c r="O31" s="32">
        <f t="shared" si="0"/>
        <v>0.17115364995531282</v>
      </c>
      <c r="P31" s="33">
        <f t="shared" si="13"/>
        <v>0.1777358593827856</v>
      </c>
      <c r="Q31" s="41"/>
      <c r="R31" s="58">
        <f t="shared" si="9"/>
        <v>39.795469441969338</v>
      </c>
      <c r="S31" s="58">
        <f t="shared" si="10"/>
        <v>36.969188390347568</v>
      </c>
      <c r="T31" s="58">
        <f t="shared" si="11"/>
        <v>38.390945626681692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6306.4516546739997</v>
      </c>
      <c r="F32" s="56">
        <v>5768.3762946679672</v>
      </c>
      <c r="G32" s="57">
        <f t="shared" si="3"/>
        <v>12074.827949341967</v>
      </c>
      <c r="H32" s="56">
        <v>167</v>
      </c>
      <c r="I32" s="56">
        <v>163</v>
      </c>
      <c r="J32" s="57">
        <f t="shared" si="4"/>
        <v>330</v>
      </c>
      <c r="K32" s="56">
        <v>0</v>
      </c>
      <c r="L32" s="56">
        <v>0</v>
      </c>
      <c r="M32" s="57">
        <f t="shared" si="5"/>
        <v>0</v>
      </c>
      <c r="N32" s="32">
        <f t="shared" si="12"/>
        <v>0.17482955352278776</v>
      </c>
      <c r="O32" s="32">
        <f t="shared" si="0"/>
        <v>0.16383709085060119</v>
      </c>
      <c r="P32" s="33">
        <f t="shared" si="13"/>
        <v>0.16939994317258653</v>
      </c>
      <c r="Q32" s="41"/>
      <c r="R32" s="58">
        <f t="shared" si="9"/>
        <v>37.763183560922151</v>
      </c>
      <c r="S32" s="58">
        <f t="shared" si="10"/>
        <v>35.388811623729858</v>
      </c>
      <c r="T32" s="58">
        <f t="shared" si="11"/>
        <v>36.590387725278688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5021.7292705452528</v>
      </c>
      <c r="F33" s="56">
        <v>4069.3331334773084</v>
      </c>
      <c r="G33" s="57">
        <f t="shared" si="3"/>
        <v>9091.0624040225612</v>
      </c>
      <c r="H33" s="56">
        <v>161</v>
      </c>
      <c r="I33" s="56">
        <v>153</v>
      </c>
      <c r="J33" s="57">
        <f t="shared" si="4"/>
        <v>314</v>
      </c>
      <c r="K33" s="56">
        <v>0</v>
      </c>
      <c r="L33" s="56">
        <v>0</v>
      </c>
      <c r="M33" s="57">
        <f t="shared" si="5"/>
        <v>0</v>
      </c>
      <c r="N33" s="32">
        <f t="shared" si="12"/>
        <v>0.1444021529372341</v>
      </c>
      <c r="O33" s="32">
        <f t="shared" si="0"/>
        <v>0.12313402122601393</v>
      </c>
      <c r="P33" s="33">
        <f t="shared" si="13"/>
        <v>0.13403901869577969</v>
      </c>
      <c r="Q33" s="41"/>
      <c r="R33" s="58">
        <f t="shared" si="9"/>
        <v>31.190865034442563</v>
      </c>
      <c r="S33" s="58">
        <f t="shared" si="10"/>
        <v>26.59694858481901</v>
      </c>
      <c r="T33" s="58">
        <f t="shared" si="11"/>
        <v>28.95242803828841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2250.1907398806102</v>
      </c>
      <c r="F34" s="56">
        <v>2324.9211373997055</v>
      </c>
      <c r="G34" s="57">
        <f t="shared" si="3"/>
        <v>4575.1118772803156</v>
      </c>
      <c r="H34" s="56">
        <v>165</v>
      </c>
      <c r="I34" s="56">
        <v>163</v>
      </c>
      <c r="J34" s="57">
        <f t="shared" si="4"/>
        <v>328</v>
      </c>
      <c r="K34" s="56">
        <v>0</v>
      </c>
      <c r="L34" s="56">
        <v>0</v>
      </c>
      <c r="M34" s="57">
        <f t="shared" si="5"/>
        <v>0</v>
      </c>
      <c r="N34" s="32">
        <f t="shared" si="12"/>
        <v>6.3136664979815099E-2</v>
      </c>
      <c r="O34" s="32">
        <f t="shared" si="0"/>
        <v>6.6033888246980948E-2</v>
      </c>
      <c r="P34" s="33">
        <f t="shared" si="13"/>
        <v>6.4576443615632279E-2</v>
      </c>
      <c r="Q34" s="41"/>
      <c r="R34" s="58">
        <f t="shared" si="9"/>
        <v>13.637519635640063</v>
      </c>
      <c r="S34" s="58">
        <f t="shared" si="10"/>
        <v>14.263319861347886</v>
      </c>
      <c r="T34" s="58">
        <f t="shared" si="11"/>
        <v>13.948511820976572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1235.1759819927845</v>
      </c>
      <c r="F35" s="56">
        <v>1119.1275611790243</v>
      </c>
      <c r="G35" s="57">
        <f t="shared" si="3"/>
        <v>2354.303543171809</v>
      </c>
      <c r="H35" s="56">
        <v>171</v>
      </c>
      <c r="I35" s="56">
        <v>171</v>
      </c>
      <c r="J35" s="57">
        <f t="shared" si="4"/>
        <v>342</v>
      </c>
      <c r="K35" s="56">
        <v>0</v>
      </c>
      <c r="L35" s="56">
        <v>0</v>
      </c>
      <c r="M35" s="57">
        <f t="shared" si="5"/>
        <v>0</v>
      </c>
      <c r="N35" s="32">
        <f t="shared" si="12"/>
        <v>3.3440978503161807E-2</v>
      </c>
      <c r="O35" s="32">
        <f t="shared" si="0"/>
        <v>3.0299100096897992E-2</v>
      </c>
      <c r="P35" s="33">
        <f t="shared" si="13"/>
        <v>3.1870039300029906E-2</v>
      </c>
      <c r="Q35" s="41"/>
      <c r="R35" s="58">
        <f t="shared" si="9"/>
        <v>7.2232513566829502</v>
      </c>
      <c r="S35" s="58">
        <f t="shared" si="10"/>
        <v>6.5446056209299668</v>
      </c>
      <c r="T35" s="58">
        <f t="shared" si="11"/>
        <v>6.8839284888064594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236.7299868198476</v>
      </c>
      <c r="F36" s="61">
        <v>221</v>
      </c>
      <c r="G36" s="62">
        <f t="shared" si="3"/>
        <v>457.72998681984757</v>
      </c>
      <c r="H36" s="61">
        <v>165</v>
      </c>
      <c r="I36" s="61">
        <v>165</v>
      </c>
      <c r="J36" s="62">
        <f t="shared" si="4"/>
        <v>330</v>
      </c>
      <c r="K36" s="61">
        <v>0</v>
      </c>
      <c r="L36" s="61">
        <v>0</v>
      </c>
      <c r="M36" s="62">
        <f t="shared" si="5"/>
        <v>0</v>
      </c>
      <c r="N36" s="34">
        <f t="shared" si="12"/>
        <v>6.6422555224424128E-3</v>
      </c>
      <c r="O36" s="34">
        <f t="shared" si="0"/>
        <v>6.2008978675645345E-3</v>
      </c>
      <c r="P36" s="35">
        <f t="shared" si="13"/>
        <v>6.4215766950034732E-3</v>
      </c>
      <c r="Q36" s="41"/>
      <c r="R36" s="58">
        <f t="shared" si="9"/>
        <v>1.4347271928475611</v>
      </c>
      <c r="S36" s="58">
        <f t="shared" si="10"/>
        <v>1.3393939393939394</v>
      </c>
      <c r="T36" s="58">
        <f t="shared" si="11"/>
        <v>1.3870605661207502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7043.4289275158935</v>
      </c>
      <c r="F37" s="64">
        <v>8754.3016800809255</v>
      </c>
      <c r="G37" s="65">
        <f t="shared" si="3"/>
        <v>15797.730607596819</v>
      </c>
      <c r="H37" s="64">
        <v>84</v>
      </c>
      <c r="I37" s="64">
        <v>84</v>
      </c>
      <c r="J37" s="65">
        <f t="shared" si="4"/>
        <v>168</v>
      </c>
      <c r="K37" s="64">
        <v>168</v>
      </c>
      <c r="L37" s="64">
        <v>168</v>
      </c>
      <c r="M37" s="65">
        <f t="shared" si="5"/>
        <v>336</v>
      </c>
      <c r="N37" s="30">
        <f t="shared" si="12"/>
        <v>0.11776733760560282</v>
      </c>
      <c r="O37" s="30">
        <f t="shared" si="0"/>
        <v>0.14637342295480413</v>
      </c>
      <c r="P37" s="31">
        <f t="shared" si="13"/>
        <v>0.13207038028020349</v>
      </c>
      <c r="Q37" s="41"/>
      <c r="R37" s="58">
        <f t="shared" si="9"/>
        <v>27.950114791729735</v>
      </c>
      <c r="S37" s="58">
        <f t="shared" si="10"/>
        <v>34.739292381273515</v>
      </c>
      <c r="T37" s="58">
        <f t="shared" si="11"/>
        <v>31.344703586501627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6781.1890408538193</v>
      </c>
      <c r="F38" s="56">
        <v>8581.1981897947517</v>
      </c>
      <c r="G38" s="57">
        <f t="shared" si="3"/>
        <v>15362.387230648572</v>
      </c>
      <c r="H38" s="56">
        <v>84</v>
      </c>
      <c r="I38" s="56">
        <v>84</v>
      </c>
      <c r="J38" s="57">
        <f t="shared" si="4"/>
        <v>168</v>
      </c>
      <c r="K38" s="56">
        <v>168</v>
      </c>
      <c r="L38" s="56">
        <v>168</v>
      </c>
      <c r="M38" s="57">
        <f t="shared" si="5"/>
        <v>336</v>
      </c>
      <c r="N38" s="32">
        <f t="shared" si="12"/>
        <v>0.1133826418013279</v>
      </c>
      <c r="O38" s="32">
        <f t="shared" si="0"/>
        <v>0.14347910295938254</v>
      </c>
      <c r="P38" s="33">
        <f t="shared" si="13"/>
        <v>0.12843087238035525</v>
      </c>
      <c r="Q38" s="41"/>
      <c r="R38" s="58">
        <f t="shared" si="9"/>
        <v>26.909480320848488</v>
      </c>
      <c r="S38" s="58">
        <f t="shared" si="10"/>
        <v>34.052373769026794</v>
      </c>
      <c r="T38" s="58">
        <f t="shared" si="11"/>
        <v>30.480927044937644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6586.405666844501</v>
      </c>
      <c r="F39" s="56">
        <v>8450.8383488044474</v>
      </c>
      <c r="G39" s="57">
        <f t="shared" si="3"/>
        <v>15037.244015648948</v>
      </c>
      <c r="H39" s="56">
        <v>84</v>
      </c>
      <c r="I39" s="56">
        <v>84</v>
      </c>
      <c r="J39" s="57">
        <f t="shared" si="4"/>
        <v>168</v>
      </c>
      <c r="K39" s="56">
        <v>166</v>
      </c>
      <c r="L39" s="56">
        <v>170</v>
      </c>
      <c r="M39" s="57">
        <f t="shared" si="5"/>
        <v>336</v>
      </c>
      <c r="N39" s="32">
        <f t="shared" si="12"/>
        <v>0.1110467640080338</v>
      </c>
      <c r="O39" s="32">
        <f t="shared" si="0"/>
        <v>0.1401372769435601</v>
      </c>
      <c r="P39" s="33">
        <f t="shared" si="13"/>
        <v>0.12571264726833323</v>
      </c>
      <c r="Q39" s="41"/>
      <c r="R39" s="58">
        <f t="shared" si="9"/>
        <v>26.345622667378002</v>
      </c>
      <c r="S39" s="58">
        <f t="shared" si="10"/>
        <v>33.271017121277353</v>
      </c>
      <c r="T39" s="58">
        <f t="shared" si="11"/>
        <v>29.835801618351088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6495.5622554687379</v>
      </c>
      <c r="F40" s="56">
        <v>8405.6143132054131</v>
      </c>
      <c r="G40" s="57">
        <f t="shared" si="3"/>
        <v>14901.176568674151</v>
      </c>
      <c r="H40" s="56">
        <v>84</v>
      </c>
      <c r="I40" s="56">
        <v>84</v>
      </c>
      <c r="J40" s="57">
        <f t="shared" si="4"/>
        <v>168</v>
      </c>
      <c r="K40" s="56">
        <v>168</v>
      </c>
      <c r="L40" s="56">
        <v>168</v>
      </c>
      <c r="M40" s="57">
        <f t="shared" si="5"/>
        <v>336</v>
      </c>
      <c r="N40" s="32">
        <f t="shared" si="12"/>
        <v>0.1086069130462269</v>
      </c>
      <c r="O40" s="32">
        <f t="shared" si="0"/>
        <v>0.14054331048029384</v>
      </c>
      <c r="P40" s="33">
        <f t="shared" si="13"/>
        <v>0.12457511176326036</v>
      </c>
      <c r="Q40" s="41"/>
      <c r="R40" s="58">
        <f t="shared" si="9"/>
        <v>25.776040696304516</v>
      </c>
      <c r="S40" s="58">
        <f t="shared" si="10"/>
        <v>33.355612353989734</v>
      </c>
      <c r="T40" s="58">
        <f t="shared" si="11"/>
        <v>29.565826525147124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6441.5578174189613</v>
      </c>
      <c r="F41" s="56">
        <v>8369.2781273982018</v>
      </c>
      <c r="G41" s="57">
        <f t="shared" si="3"/>
        <v>14810.835944817163</v>
      </c>
      <c r="H41" s="56">
        <v>86</v>
      </c>
      <c r="I41" s="56">
        <v>84</v>
      </c>
      <c r="J41" s="57">
        <f t="shared" si="4"/>
        <v>170</v>
      </c>
      <c r="K41" s="56">
        <v>168</v>
      </c>
      <c r="L41" s="56">
        <v>168</v>
      </c>
      <c r="M41" s="57">
        <f t="shared" si="5"/>
        <v>336</v>
      </c>
      <c r="N41" s="32">
        <f t="shared" si="12"/>
        <v>0.10693157067428555</v>
      </c>
      <c r="O41" s="32">
        <f t="shared" si="0"/>
        <v>0.13993576323231344</v>
      </c>
      <c r="P41" s="33">
        <f t="shared" si="13"/>
        <v>0.12337428316021228</v>
      </c>
      <c r="Q41" s="41"/>
      <c r="R41" s="58">
        <f t="shared" si="9"/>
        <v>25.360463848106146</v>
      </c>
      <c r="S41" s="58">
        <f t="shared" si="10"/>
        <v>33.211421140469056</v>
      </c>
      <c r="T41" s="58">
        <f t="shared" si="11"/>
        <v>29.270426768413365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4417.9339840425364</v>
      </c>
      <c r="F42" s="56">
        <v>4388.4620619141433</v>
      </c>
      <c r="G42" s="57">
        <f t="shared" si="3"/>
        <v>8806.3960459566806</v>
      </c>
      <c r="H42" s="56">
        <v>0</v>
      </c>
      <c r="I42" s="56">
        <v>0</v>
      </c>
      <c r="J42" s="57">
        <f t="shared" si="4"/>
        <v>0</v>
      </c>
      <c r="K42" s="56">
        <v>168</v>
      </c>
      <c r="L42" s="56">
        <v>168</v>
      </c>
      <c r="M42" s="57">
        <f t="shared" si="5"/>
        <v>336</v>
      </c>
      <c r="N42" s="32">
        <f t="shared" si="12"/>
        <v>0.10603720199794875</v>
      </c>
      <c r="O42" s="32">
        <f t="shared" si="0"/>
        <v>0.10532983059509753</v>
      </c>
      <c r="P42" s="33">
        <f t="shared" si="13"/>
        <v>0.10568351629652314</v>
      </c>
      <c r="Q42" s="41"/>
      <c r="R42" s="58">
        <f t="shared" si="9"/>
        <v>26.29722609549129</v>
      </c>
      <c r="S42" s="58">
        <f t="shared" si="10"/>
        <v>26.121797987584188</v>
      </c>
      <c r="T42" s="58">
        <f t="shared" si="11"/>
        <v>26.209512041537739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3865.214542919914</v>
      </c>
      <c r="F43" s="56">
        <v>3852.7643044063752</v>
      </c>
      <c r="G43" s="57">
        <f t="shared" si="3"/>
        <v>7717.9788473262888</v>
      </c>
      <c r="H43" s="56">
        <v>0</v>
      </c>
      <c r="I43" s="56">
        <v>0</v>
      </c>
      <c r="J43" s="57">
        <f t="shared" si="4"/>
        <v>0</v>
      </c>
      <c r="K43" s="56">
        <v>168</v>
      </c>
      <c r="L43" s="56">
        <v>168</v>
      </c>
      <c r="M43" s="57">
        <f t="shared" si="5"/>
        <v>336</v>
      </c>
      <c r="N43" s="32">
        <f t="shared" si="12"/>
        <v>9.2771086379606238E-2</v>
      </c>
      <c r="O43" s="32">
        <f t="shared" si="0"/>
        <v>9.2472261530490957E-2</v>
      </c>
      <c r="P43" s="33">
        <f t="shared" si="13"/>
        <v>9.2621673955048583E-2</v>
      </c>
      <c r="Q43" s="41"/>
      <c r="R43" s="58">
        <f t="shared" si="9"/>
        <v>23.007229422142345</v>
      </c>
      <c r="S43" s="58">
        <f t="shared" si="10"/>
        <v>22.933120859561757</v>
      </c>
      <c r="T43" s="58">
        <f t="shared" si="11"/>
        <v>22.970175140852049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3714.7116495913897</v>
      </c>
      <c r="F44" s="56">
        <v>3710.1245065452108</v>
      </c>
      <c r="G44" s="57">
        <f t="shared" si="3"/>
        <v>7424.8361561366</v>
      </c>
      <c r="H44" s="56">
        <v>0</v>
      </c>
      <c r="I44" s="56">
        <v>0</v>
      </c>
      <c r="J44" s="57">
        <f t="shared" si="4"/>
        <v>0</v>
      </c>
      <c r="K44" s="56">
        <v>168</v>
      </c>
      <c r="L44" s="56">
        <v>168</v>
      </c>
      <c r="M44" s="57">
        <f t="shared" si="5"/>
        <v>336</v>
      </c>
      <c r="N44" s="32">
        <f t="shared" si="12"/>
        <v>8.9158785752481512E-2</v>
      </c>
      <c r="O44" s="32">
        <f t="shared" si="0"/>
        <v>8.904868727307054E-2</v>
      </c>
      <c r="P44" s="33">
        <f t="shared" si="13"/>
        <v>8.9103736512776019E-2</v>
      </c>
      <c r="Q44" s="41"/>
      <c r="R44" s="58">
        <f t="shared" si="9"/>
        <v>22.111378866615414</v>
      </c>
      <c r="S44" s="58">
        <f t="shared" si="10"/>
        <v>22.084074443721494</v>
      </c>
      <c r="T44" s="58">
        <f t="shared" si="11"/>
        <v>22.097726655168451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3612.817256837699</v>
      </c>
      <c r="F45" s="56">
        <v>3657.6228571924426</v>
      </c>
      <c r="G45" s="57">
        <f t="shared" si="3"/>
        <v>7270.4401140301416</v>
      </c>
      <c r="H45" s="56">
        <v>0</v>
      </c>
      <c r="I45" s="56">
        <v>0</v>
      </c>
      <c r="J45" s="57">
        <f t="shared" si="4"/>
        <v>0</v>
      </c>
      <c r="K45" s="56">
        <v>168</v>
      </c>
      <c r="L45" s="56">
        <v>168</v>
      </c>
      <c r="M45" s="57">
        <f t="shared" si="5"/>
        <v>336</v>
      </c>
      <c r="N45" s="32">
        <f t="shared" si="12"/>
        <v>8.6713163806588403E-2</v>
      </c>
      <c r="O45" s="32">
        <f t="shared" si="0"/>
        <v>8.7788567040909246E-2</v>
      </c>
      <c r="P45" s="33">
        <f t="shared" si="13"/>
        <v>8.7250865423748825E-2</v>
      </c>
      <c r="Q45" s="41"/>
      <c r="R45" s="58">
        <f t="shared" si="9"/>
        <v>21.504864624033921</v>
      </c>
      <c r="S45" s="58">
        <f t="shared" si="10"/>
        <v>21.771564626145491</v>
      </c>
      <c r="T45" s="58">
        <f t="shared" si="11"/>
        <v>21.638214625089706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3597.970726416464</v>
      </c>
      <c r="F46" s="56">
        <v>3618.5490224637774</v>
      </c>
      <c r="G46" s="57">
        <f t="shared" si="3"/>
        <v>7216.5197488802414</v>
      </c>
      <c r="H46" s="56">
        <v>0</v>
      </c>
      <c r="I46" s="56">
        <v>0</v>
      </c>
      <c r="J46" s="57">
        <f t="shared" si="4"/>
        <v>0</v>
      </c>
      <c r="K46" s="56">
        <v>168</v>
      </c>
      <c r="L46" s="56">
        <v>168</v>
      </c>
      <c r="M46" s="57">
        <f t="shared" si="5"/>
        <v>336</v>
      </c>
      <c r="N46" s="32">
        <f t="shared" si="12"/>
        <v>8.6356824270748464E-2</v>
      </c>
      <c r="O46" s="32">
        <f t="shared" si="0"/>
        <v>8.685073498616977E-2</v>
      </c>
      <c r="P46" s="33">
        <f t="shared" si="13"/>
        <v>8.6603779628459124E-2</v>
      </c>
      <c r="Q46" s="41"/>
      <c r="R46" s="58">
        <f t="shared" si="9"/>
        <v>21.416492419145619</v>
      </c>
      <c r="S46" s="58">
        <f t="shared" si="10"/>
        <v>21.538982276570103</v>
      </c>
      <c r="T46" s="58">
        <f t="shared" si="11"/>
        <v>21.477737347857861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3538.6290398497163</v>
      </c>
      <c r="F47" s="56">
        <v>3613.4381751530423</v>
      </c>
      <c r="G47" s="57">
        <f t="shared" si="3"/>
        <v>7152.0672150027585</v>
      </c>
      <c r="H47" s="56">
        <v>0</v>
      </c>
      <c r="I47" s="56">
        <v>0</v>
      </c>
      <c r="J47" s="57">
        <f t="shared" si="4"/>
        <v>0</v>
      </c>
      <c r="K47" s="56">
        <v>168</v>
      </c>
      <c r="L47" s="56">
        <v>168</v>
      </c>
      <c r="M47" s="57">
        <f t="shared" si="5"/>
        <v>336</v>
      </c>
      <c r="N47" s="32">
        <f t="shared" si="12"/>
        <v>8.493253263848205E-2</v>
      </c>
      <c r="O47" s="32">
        <f t="shared" si="0"/>
        <v>8.6728066799948211E-2</v>
      </c>
      <c r="P47" s="33">
        <f t="shared" si="13"/>
        <v>8.5830299719215131E-2</v>
      </c>
      <c r="Q47" s="41"/>
      <c r="R47" s="58">
        <f t="shared" si="9"/>
        <v>21.063268094343549</v>
      </c>
      <c r="S47" s="58">
        <f t="shared" si="10"/>
        <v>21.508560566387157</v>
      </c>
      <c r="T47" s="58">
        <f t="shared" si="11"/>
        <v>21.285914330365351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2833.0899795151554</v>
      </c>
      <c r="F48" s="56">
        <v>3393.9786261275253</v>
      </c>
      <c r="G48" s="57">
        <f t="shared" si="3"/>
        <v>6227.0686056426803</v>
      </c>
      <c r="H48" s="56">
        <v>0</v>
      </c>
      <c r="I48" s="56">
        <v>0</v>
      </c>
      <c r="J48" s="57">
        <f t="shared" ref="J48:J58" si="14">+H48+I48</f>
        <v>0</v>
      </c>
      <c r="K48" s="56">
        <v>168</v>
      </c>
      <c r="L48" s="56">
        <v>168</v>
      </c>
      <c r="M48" s="57">
        <f t="shared" ref="M48:M58" si="15">+K48+L48</f>
        <v>336</v>
      </c>
      <c r="N48" s="32">
        <f t="shared" ref="N48" si="16">+E48/(H48*216+K48*248)</f>
        <v>6.7998511413094168E-2</v>
      </c>
      <c r="O48" s="32">
        <f t="shared" ref="O48" si="17">+F48/(I48*216+L48*248)</f>
        <v>8.1460700511893372E-2</v>
      </c>
      <c r="P48" s="33">
        <f t="shared" ref="P48" si="18">+G48/(J48*216+M48*248)</f>
        <v>7.472960596249377E-2</v>
      </c>
      <c r="Q48" s="41"/>
      <c r="R48" s="58">
        <f t="shared" ref="R48" si="19">+E48/(H48+K48)</f>
        <v>16.863630830447352</v>
      </c>
      <c r="S48" s="58">
        <f t="shared" ref="S48" si="20">+F48/(I48+L48)</f>
        <v>20.202253726949557</v>
      </c>
      <c r="T48" s="58">
        <f t="shared" ref="T48" si="21">+G48/(J48+M48)</f>
        <v>18.532942278698453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2716.1104446859144</v>
      </c>
      <c r="F49" s="56">
        <v>3301.9794523829214</v>
      </c>
      <c r="G49" s="57">
        <f t="shared" si="3"/>
        <v>6018.0898970688359</v>
      </c>
      <c r="H49" s="56">
        <v>0</v>
      </c>
      <c r="I49" s="56">
        <v>0</v>
      </c>
      <c r="J49" s="57">
        <f t="shared" si="14"/>
        <v>0</v>
      </c>
      <c r="K49" s="56">
        <v>166</v>
      </c>
      <c r="L49" s="56">
        <v>168</v>
      </c>
      <c r="M49" s="57">
        <f t="shared" si="15"/>
        <v>334</v>
      </c>
      <c r="N49" s="32">
        <f t="shared" si="12"/>
        <v>6.5976254486152214E-2</v>
      </c>
      <c r="O49" s="32">
        <f t="shared" si="0"/>
        <v>7.9252579022247541E-2</v>
      </c>
      <c r="P49" s="33">
        <f t="shared" si="13"/>
        <v>7.2654166228858841E-2</v>
      </c>
      <c r="Q49" s="41"/>
      <c r="R49" s="58">
        <f t="shared" si="9"/>
        <v>16.362111112565749</v>
      </c>
      <c r="S49" s="58">
        <f t="shared" si="10"/>
        <v>19.654639597517388</v>
      </c>
      <c r="T49" s="58">
        <f t="shared" si="11"/>
        <v>18.018233224756994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2696.15849880412</v>
      </c>
      <c r="F50" s="56">
        <v>3279.5853300547478</v>
      </c>
      <c r="G50" s="57">
        <f t="shared" si="3"/>
        <v>5975.7438288588673</v>
      </c>
      <c r="H50" s="56">
        <v>0</v>
      </c>
      <c r="I50" s="56">
        <v>0</v>
      </c>
      <c r="J50" s="57">
        <f t="shared" si="14"/>
        <v>0</v>
      </c>
      <c r="K50" s="56">
        <v>174</v>
      </c>
      <c r="L50" s="56">
        <v>168</v>
      </c>
      <c r="M50" s="57">
        <f t="shared" si="15"/>
        <v>342</v>
      </c>
      <c r="N50" s="32">
        <f t="shared" si="12"/>
        <v>6.2480499138026509E-2</v>
      </c>
      <c r="O50" s="32">
        <f t="shared" si="0"/>
        <v>7.87150856867979E-2</v>
      </c>
      <c r="P50" s="33">
        <f t="shared" si="13"/>
        <v>7.0455383758475612E-2</v>
      </c>
      <c r="Q50" s="41"/>
      <c r="R50" s="58">
        <f t="shared" si="9"/>
        <v>15.495163786230574</v>
      </c>
      <c r="S50" s="58">
        <f t="shared" si="10"/>
        <v>19.521341250325879</v>
      </c>
      <c r="T50" s="58">
        <f t="shared" si="11"/>
        <v>17.472935172101952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2543.3481775342757</v>
      </c>
      <c r="F51" s="56">
        <v>3176.8681640278928</v>
      </c>
      <c r="G51" s="57">
        <f t="shared" si="3"/>
        <v>5720.216341562169</v>
      </c>
      <c r="H51" s="56">
        <v>0</v>
      </c>
      <c r="I51" s="56">
        <v>0</v>
      </c>
      <c r="J51" s="57">
        <f t="shared" si="14"/>
        <v>0</v>
      </c>
      <c r="K51" s="56">
        <v>166</v>
      </c>
      <c r="L51" s="56">
        <v>168</v>
      </c>
      <c r="M51" s="57">
        <f t="shared" si="15"/>
        <v>334</v>
      </c>
      <c r="N51" s="32">
        <f t="shared" si="12"/>
        <v>6.1779736142981823E-2</v>
      </c>
      <c r="O51" s="32">
        <f t="shared" si="0"/>
        <v>7.6249715918488212E-2</v>
      </c>
      <c r="P51" s="33">
        <f t="shared" si="13"/>
        <v>6.9058049323476062E-2</v>
      </c>
      <c r="Q51" s="41"/>
      <c r="R51" s="58">
        <f t="shared" si="9"/>
        <v>15.321374563459493</v>
      </c>
      <c r="S51" s="58">
        <f t="shared" si="10"/>
        <v>18.909929547785076</v>
      </c>
      <c r="T51" s="58">
        <f t="shared" si="11"/>
        <v>17.126396232222064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2521.5307185395213</v>
      </c>
      <c r="F52" s="56">
        <v>3168.9079413691034</v>
      </c>
      <c r="G52" s="57">
        <f t="shared" si="3"/>
        <v>5690.4386599086247</v>
      </c>
      <c r="H52" s="56">
        <v>0</v>
      </c>
      <c r="I52" s="56">
        <v>0</v>
      </c>
      <c r="J52" s="57">
        <f t="shared" si="14"/>
        <v>0</v>
      </c>
      <c r="K52" s="56">
        <v>168</v>
      </c>
      <c r="L52" s="56">
        <v>168</v>
      </c>
      <c r="M52" s="57">
        <f t="shared" si="15"/>
        <v>336</v>
      </c>
      <c r="N52" s="32">
        <f t="shared" si="12"/>
        <v>6.0520610564024607E-2</v>
      </c>
      <c r="O52" s="32">
        <f t="shared" si="0"/>
        <v>7.6058658346992686E-2</v>
      </c>
      <c r="P52" s="33">
        <f t="shared" si="13"/>
        <v>6.8289634455508647E-2</v>
      </c>
      <c r="Q52" s="41"/>
      <c r="R52" s="58">
        <f t="shared" si="9"/>
        <v>15.009111419878103</v>
      </c>
      <c r="S52" s="58">
        <f t="shared" si="10"/>
        <v>18.862547270054186</v>
      </c>
      <c r="T52" s="58">
        <f t="shared" si="11"/>
        <v>16.935829344966145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2503.1600249470425</v>
      </c>
      <c r="F53" s="56">
        <v>3108.6689002313383</v>
      </c>
      <c r="G53" s="57">
        <f t="shared" si="3"/>
        <v>5611.8289251783808</v>
      </c>
      <c r="H53" s="56">
        <v>0</v>
      </c>
      <c r="I53" s="56">
        <v>0</v>
      </c>
      <c r="J53" s="57">
        <f t="shared" si="14"/>
        <v>0</v>
      </c>
      <c r="K53" s="56">
        <v>168</v>
      </c>
      <c r="L53" s="56">
        <v>168</v>
      </c>
      <c r="M53" s="57">
        <f t="shared" si="15"/>
        <v>336</v>
      </c>
      <c r="N53" s="32">
        <f t="shared" si="12"/>
        <v>6.007968569861373E-2</v>
      </c>
      <c r="O53" s="32">
        <f t="shared" si="0"/>
        <v>7.4612828826597019E-2</v>
      </c>
      <c r="P53" s="33">
        <f t="shared" si="13"/>
        <v>6.7346257262605375E-2</v>
      </c>
      <c r="Q53" s="41"/>
      <c r="R53" s="58">
        <f t="shared" si="9"/>
        <v>14.899762053256206</v>
      </c>
      <c r="S53" s="58">
        <f t="shared" si="10"/>
        <v>18.503981548996062</v>
      </c>
      <c r="T53" s="58">
        <f t="shared" si="11"/>
        <v>16.701871801126135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2465.9616323990444</v>
      </c>
      <c r="F54" s="56">
        <v>2963.7191032036844</v>
      </c>
      <c r="G54" s="57">
        <f t="shared" si="3"/>
        <v>5429.6807356027293</v>
      </c>
      <c r="H54" s="56">
        <v>0</v>
      </c>
      <c r="I54" s="56">
        <v>0</v>
      </c>
      <c r="J54" s="57">
        <f t="shared" si="14"/>
        <v>0</v>
      </c>
      <c r="K54" s="56">
        <v>168</v>
      </c>
      <c r="L54" s="56">
        <v>174</v>
      </c>
      <c r="M54" s="57">
        <f t="shared" si="15"/>
        <v>342</v>
      </c>
      <c r="N54" s="32">
        <f t="shared" si="12"/>
        <v>5.9186867137073843E-2</v>
      </c>
      <c r="O54" s="32">
        <f t="shared" si="0"/>
        <v>6.8680921004905554E-2</v>
      </c>
      <c r="P54" s="33">
        <f t="shared" si="13"/>
        <v>6.4017175245268926E-2</v>
      </c>
      <c r="Q54" s="41"/>
      <c r="R54" s="58">
        <f t="shared" si="9"/>
        <v>14.678343049994313</v>
      </c>
      <c r="S54" s="58">
        <f t="shared" si="10"/>
        <v>17.032868409216576</v>
      </c>
      <c r="T54" s="58">
        <f t="shared" si="11"/>
        <v>15.876259460826693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1954.105082047213</v>
      </c>
      <c r="F55" s="56">
        <v>2210.28986785704</v>
      </c>
      <c r="G55" s="57">
        <f t="shared" si="3"/>
        <v>4164.3949499042528</v>
      </c>
      <c r="H55" s="56">
        <v>0</v>
      </c>
      <c r="I55" s="56">
        <v>0</v>
      </c>
      <c r="J55" s="57">
        <f t="shared" si="14"/>
        <v>0</v>
      </c>
      <c r="K55" s="56">
        <v>168</v>
      </c>
      <c r="L55" s="56">
        <v>166</v>
      </c>
      <c r="M55" s="57">
        <f t="shared" si="15"/>
        <v>334</v>
      </c>
      <c r="N55" s="32">
        <f t="shared" si="12"/>
        <v>4.6901523666647779E-2</v>
      </c>
      <c r="O55" s="32">
        <f t="shared" si="0"/>
        <v>5.3689512919185778E-2</v>
      </c>
      <c r="P55" s="33">
        <f t="shared" si="13"/>
        <v>5.0275194971801392E-2</v>
      </c>
      <c r="Q55" s="41"/>
      <c r="R55" s="58">
        <f t="shared" si="9"/>
        <v>11.631577869328648</v>
      </c>
      <c r="S55" s="58">
        <f t="shared" si="10"/>
        <v>13.314999203958072</v>
      </c>
      <c r="T55" s="58">
        <f t="shared" si="11"/>
        <v>12.468248353006745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1887.4321544802681</v>
      </c>
      <c r="F56" s="56">
        <v>2080.4386380137662</v>
      </c>
      <c r="G56" s="57">
        <f t="shared" si="3"/>
        <v>3967.8707924940345</v>
      </c>
      <c r="H56" s="56">
        <v>0</v>
      </c>
      <c r="I56" s="56">
        <v>0</v>
      </c>
      <c r="J56" s="57">
        <f t="shared" si="14"/>
        <v>0</v>
      </c>
      <c r="K56" s="56">
        <v>168</v>
      </c>
      <c r="L56" s="56">
        <v>166</v>
      </c>
      <c r="M56" s="57">
        <f t="shared" si="15"/>
        <v>334</v>
      </c>
      <c r="N56" s="32">
        <f t="shared" si="12"/>
        <v>4.530127098886972E-2</v>
      </c>
      <c r="O56" s="32">
        <f t="shared" si="0"/>
        <v>5.0535334191939521E-2</v>
      </c>
      <c r="P56" s="33">
        <f t="shared" si="13"/>
        <v>4.7902631742491243E-2</v>
      </c>
      <c r="Q56" s="41"/>
      <c r="R56" s="58">
        <f t="shared" si="9"/>
        <v>11.234715205239691</v>
      </c>
      <c r="S56" s="58">
        <f t="shared" si="10"/>
        <v>12.532762879601002</v>
      </c>
      <c r="T56" s="58">
        <f t="shared" si="11"/>
        <v>11.879852672137828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1549.2877991708008</v>
      </c>
      <c r="F57" s="56">
        <v>1764.7971816523179</v>
      </c>
      <c r="G57" s="57">
        <f t="shared" si="3"/>
        <v>3314.0849808231187</v>
      </c>
      <c r="H57" s="56">
        <v>0</v>
      </c>
      <c r="I57" s="56">
        <v>0</v>
      </c>
      <c r="J57" s="57">
        <f t="shared" si="14"/>
        <v>0</v>
      </c>
      <c r="K57" s="56">
        <v>168</v>
      </c>
      <c r="L57" s="56">
        <v>168</v>
      </c>
      <c r="M57" s="57">
        <f t="shared" si="15"/>
        <v>336</v>
      </c>
      <c r="N57" s="32">
        <f t="shared" si="12"/>
        <v>3.7185287038469683E-2</v>
      </c>
      <c r="O57" s="32">
        <f t="shared" si="0"/>
        <v>4.2357843261624374E-2</v>
      </c>
      <c r="P57" s="33">
        <f t="shared" si="13"/>
        <v>3.9771565150047025E-2</v>
      </c>
      <c r="Q57" s="41"/>
      <c r="R57" s="58">
        <f t="shared" si="9"/>
        <v>9.2219511855404814</v>
      </c>
      <c r="S57" s="58">
        <f t="shared" si="10"/>
        <v>10.504745128882846</v>
      </c>
      <c r="T57" s="58">
        <f t="shared" si="11"/>
        <v>9.8633481572116626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1516.0425363823717</v>
      </c>
      <c r="F58" s="61">
        <v>1673.9999999999998</v>
      </c>
      <c r="G58" s="62">
        <f t="shared" si="3"/>
        <v>3190.0425363823715</v>
      </c>
      <c r="H58" s="56">
        <v>0</v>
      </c>
      <c r="I58" s="56">
        <v>0</v>
      </c>
      <c r="J58" s="57">
        <f t="shared" si="14"/>
        <v>0</v>
      </c>
      <c r="K58" s="56">
        <v>168</v>
      </c>
      <c r="L58" s="56">
        <v>168</v>
      </c>
      <c r="M58" s="57">
        <f t="shared" si="15"/>
        <v>336</v>
      </c>
      <c r="N58" s="34">
        <f t="shared" si="12"/>
        <v>3.6387349663555391E-2</v>
      </c>
      <c r="O58" s="34">
        <f t="shared" si="0"/>
        <v>4.0178571428571425E-2</v>
      </c>
      <c r="P58" s="35">
        <f t="shared" si="13"/>
        <v>3.8282960546063408E-2</v>
      </c>
      <c r="Q58" s="41"/>
      <c r="R58" s="58">
        <f t="shared" si="9"/>
        <v>9.0240627165617369</v>
      </c>
      <c r="S58" s="58">
        <f t="shared" si="10"/>
        <v>9.9642857142857135</v>
      </c>
      <c r="T58" s="58">
        <f t="shared" si="11"/>
        <v>9.4941742154237243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4071.9741989217714</v>
      </c>
      <c r="F59" s="64">
        <v>4796.8160720093092</v>
      </c>
      <c r="G59" s="65">
        <f t="shared" si="3"/>
        <v>8868.7902709310802</v>
      </c>
      <c r="H59" s="66">
        <v>54</v>
      </c>
      <c r="I59" s="64">
        <v>83</v>
      </c>
      <c r="J59" s="65">
        <f t="shared" si="4"/>
        <v>137</v>
      </c>
      <c r="K59" s="66">
        <v>98</v>
      </c>
      <c r="L59" s="64">
        <v>79</v>
      </c>
      <c r="M59" s="65">
        <f t="shared" si="5"/>
        <v>177</v>
      </c>
      <c r="N59" s="30">
        <f t="shared" si="12"/>
        <v>0.11321102643799409</v>
      </c>
      <c r="O59" s="30">
        <f t="shared" si="0"/>
        <v>0.1278469102347897</v>
      </c>
      <c r="P59" s="31">
        <f t="shared" si="13"/>
        <v>0.12068351664123503</v>
      </c>
      <c r="Q59" s="41"/>
      <c r="R59" s="58">
        <f t="shared" si="9"/>
        <v>26.789303940274813</v>
      </c>
      <c r="S59" s="58">
        <f t="shared" si="10"/>
        <v>29.609975753143885</v>
      </c>
      <c r="T59" s="58">
        <f t="shared" si="11"/>
        <v>28.244555002965225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3872.6724651678987</v>
      </c>
      <c r="F60" s="56">
        <v>4736.2408073811985</v>
      </c>
      <c r="G60" s="57">
        <f t="shared" si="3"/>
        <v>8608.9132725490963</v>
      </c>
      <c r="H60" s="55">
        <v>46</v>
      </c>
      <c r="I60" s="56">
        <v>85</v>
      </c>
      <c r="J60" s="57">
        <f t="shared" ref="J60:J84" si="22">+H60+I60</f>
        <v>131</v>
      </c>
      <c r="K60" s="55">
        <v>119</v>
      </c>
      <c r="L60" s="56">
        <v>79</v>
      </c>
      <c r="M60" s="57">
        <f t="shared" ref="M60:M84" si="23">+K60+L60</f>
        <v>198</v>
      </c>
      <c r="N60" s="32">
        <f t="shared" si="12"/>
        <v>9.8171579425266137E-2</v>
      </c>
      <c r="O60" s="32">
        <f t="shared" si="0"/>
        <v>0.12479555247104759</v>
      </c>
      <c r="P60" s="33">
        <f t="shared" si="13"/>
        <v>0.11122626967117695</v>
      </c>
      <c r="Q60" s="41"/>
      <c r="R60" s="58">
        <f t="shared" si="9"/>
        <v>23.470742213138781</v>
      </c>
      <c r="S60" s="58">
        <f t="shared" si="10"/>
        <v>28.87951711817804</v>
      </c>
      <c r="T60" s="58">
        <f t="shared" si="11"/>
        <v>26.16690964300637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3711.3345984938719</v>
      </c>
      <c r="F61" s="56">
        <v>4563.6957107453036</v>
      </c>
      <c r="G61" s="57">
        <f t="shared" si="3"/>
        <v>8275.030309239175</v>
      </c>
      <c r="H61" s="55">
        <v>46</v>
      </c>
      <c r="I61" s="56">
        <v>85</v>
      </c>
      <c r="J61" s="57">
        <f t="shared" si="22"/>
        <v>131</v>
      </c>
      <c r="K61" s="55">
        <v>119</v>
      </c>
      <c r="L61" s="56">
        <v>79</v>
      </c>
      <c r="M61" s="57">
        <f t="shared" si="23"/>
        <v>198</v>
      </c>
      <c r="N61" s="32">
        <f t="shared" si="12"/>
        <v>9.4081692316311902E-2</v>
      </c>
      <c r="O61" s="32">
        <f t="shared" si="0"/>
        <v>0.12024914920808663</v>
      </c>
      <c r="P61" s="33">
        <f t="shared" si="13"/>
        <v>0.10691253629507978</v>
      </c>
      <c r="Q61" s="41"/>
      <c r="R61" s="58">
        <f t="shared" si="9"/>
        <v>22.492936960568919</v>
      </c>
      <c r="S61" s="58">
        <f t="shared" si="10"/>
        <v>27.827412870398192</v>
      </c>
      <c r="T61" s="58">
        <f t="shared" si="11"/>
        <v>25.152067809237614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3538.2789321020891</v>
      </c>
      <c r="F62" s="56">
        <v>4450.515004118728</v>
      </c>
      <c r="G62" s="57">
        <f t="shared" si="3"/>
        <v>7988.7939362208172</v>
      </c>
      <c r="H62" s="55">
        <v>46</v>
      </c>
      <c r="I62" s="56">
        <v>83</v>
      </c>
      <c r="J62" s="57">
        <f t="shared" si="22"/>
        <v>129</v>
      </c>
      <c r="K62" s="55">
        <v>119</v>
      </c>
      <c r="L62" s="56">
        <v>81</v>
      </c>
      <c r="M62" s="57">
        <f t="shared" si="23"/>
        <v>200</v>
      </c>
      <c r="N62" s="32">
        <f>+E62/(H62*216+K62*248)</f>
        <v>8.9694761004413134E-2</v>
      </c>
      <c r="O62" s="32">
        <f>+F62/(I62*216+L62*248)</f>
        <v>0.11706952346692782</v>
      </c>
      <c r="P62" s="33">
        <f>+G62/(J62*216+M62*248)</f>
        <v>0.1031291172185895</v>
      </c>
      <c r="Q62" s="41"/>
      <c r="R62" s="58">
        <f>+E62/(H62+K62)</f>
        <v>21.444114740012662</v>
      </c>
      <c r="S62" s="58">
        <f t="shared" si="10"/>
        <v>27.13728661048005</v>
      </c>
      <c r="T62" s="58">
        <f t="shared" si="11"/>
        <v>24.282048438361148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3468.1118534815255</v>
      </c>
      <c r="F63" s="56">
        <v>4341.6057720018571</v>
      </c>
      <c r="G63" s="57">
        <f t="shared" si="3"/>
        <v>7809.717625483383</v>
      </c>
      <c r="H63" s="55">
        <v>46</v>
      </c>
      <c r="I63" s="56">
        <v>49</v>
      </c>
      <c r="J63" s="57">
        <f t="shared" si="22"/>
        <v>95</v>
      </c>
      <c r="K63" s="55">
        <v>119</v>
      </c>
      <c r="L63" s="56">
        <v>111</v>
      </c>
      <c r="M63" s="57">
        <f t="shared" si="23"/>
        <v>230</v>
      </c>
      <c r="N63" s="32">
        <f t="shared" si="12"/>
        <v>8.7916037656700599E-2</v>
      </c>
      <c r="O63" s="32">
        <f t="shared" si="0"/>
        <v>0.11391702802271875</v>
      </c>
      <c r="P63" s="33">
        <f t="shared" si="13"/>
        <v>0.10069259444924424</v>
      </c>
      <c r="Q63" s="41"/>
      <c r="R63" s="58">
        <f t="shared" si="9"/>
        <v>21.018859718069852</v>
      </c>
      <c r="S63" s="58">
        <f t="shared" si="10"/>
        <v>27.135036075011605</v>
      </c>
      <c r="T63" s="58">
        <f t="shared" si="11"/>
        <v>24.029900386102717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3318.352606156252</v>
      </c>
      <c r="F64" s="56">
        <v>4180.0786688972084</v>
      </c>
      <c r="G64" s="57">
        <f t="shared" si="3"/>
        <v>7498.4312750534609</v>
      </c>
      <c r="H64" s="55">
        <v>46</v>
      </c>
      <c r="I64" s="56">
        <v>45</v>
      </c>
      <c r="J64" s="57">
        <f t="shared" si="22"/>
        <v>91</v>
      </c>
      <c r="K64" s="55">
        <v>119</v>
      </c>
      <c r="L64" s="56">
        <v>119</v>
      </c>
      <c r="M64" s="57">
        <f t="shared" si="23"/>
        <v>238</v>
      </c>
      <c r="N64" s="3">
        <f t="shared" si="12"/>
        <v>8.4119666552328429E-2</v>
      </c>
      <c r="O64" s="3">
        <f t="shared" si="0"/>
        <v>0.10654768222107484</v>
      </c>
      <c r="P64" s="4">
        <f t="shared" si="13"/>
        <v>9.5302888600069413E-2</v>
      </c>
      <c r="Q64" s="41"/>
      <c r="R64" s="58">
        <f t="shared" si="9"/>
        <v>20.111227916098496</v>
      </c>
      <c r="S64" s="58">
        <f t="shared" si="10"/>
        <v>25.488284566446392</v>
      </c>
      <c r="T64" s="58">
        <f t="shared" si="11"/>
        <v>22.791584422654896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3016.6076213439214</v>
      </c>
      <c r="F65" s="56">
        <v>3667.7238133808764</v>
      </c>
      <c r="G65" s="57">
        <f t="shared" si="3"/>
        <v>6684.3314347247979</v>
      </c>
      <c r="H65" s="55">
        <v>46</v>
      </c>
      <c r="I65" s="56">
        <v>45</v>
      </c>
      <c r="J65" s="57">
        <f t="shared" si="22"/>
        <v>91</v>
      </c>
      <c r="K65" s="55">
        <v>119</v>
      </c>
      <c r="L65" s="56">
        <v>119</v>
      </c>
      <c r="M65" s="57">
        <f t="shared" si="23"/>
        <v>238</v>
      </c>
      <c r="N65" s="3">
        <f t="shared" si="12"/>
        <v>7.6470483201782638E-2</v>
      </c>
      <c r="O65" s="3">
        <f t="shared" si="0"/>
        <v>9.3488066205670795E-2</v>
      </c>
      <c r="P65" s="4">
        <f t="shared" si="13"/>
        <v>8.4955915540477864E-2</v>
      </c>
      <c r="Q65" s="41"/>
      <c r="R65" s="58">
        <f t="shared" si="9"/>
        <v>18.282470432387402</v>
      </c>
      <c r="S65" s="58">
        <f t="shared" si="10"/>
        <v>22.364169593785832</v>
      </c>
      <c r="T65" s="58">
        <f t="shared" si="11"/>
        <v>20.317116822871725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1415.7049415859653</v>
      </c>
      <c r="F66" s="56">
        <v>1933.5969040791631</v>
      </c>
      <c r="G66" s="57">
        <f t="shared" si="3"/>
        <v>3349.3018456651284</v>
      </c>
      <c r="H66" s="55">
        <v>50</v>
      </c>
      <c r="I66" s="56">
        <v>45</v>
      </c>
      <c r="J66" s="57">
        <f t="shared" si="22"/>
        <v>95</v>
      </c>
      <c r="K66" s="55">
        <v>119</v>
      </c>
      <c r="L66" s="56">
        <v>119</v>
      </c>
      <c r="M66" s="57">
        <f t="shared" si="23"/>
        <v>238</v>
      </c>
      <c r="N66" s="3">
        <f t="shared" si="12"/>
        <v>3.5118697697607795E-2</v>
      </c>
      <c r="O66" s="3">
        <f t="shared" si="0"/>
        <v>4.9286217987335929E-2</v>
      </c>
      <c r="P66" s="4">
        <f t="shared" si="13"/>
        <v>4.2106278860317918E-2</v>
      </c>
      <c r="Q66" s="41"/>
      <c r="R66" s="58">
        <f t="shared" si="9"/>
        <v>8.3769523170767179</v>
      </c>
      <c r="S66" s="58">
        <f t="shared" si="10"/>
        <v>11.790225024872946</v>
      </c>
      <c r="T66" s="58">
        <f t="shared" si="11"/>
        <v>10.057963500495882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1336.0428348025566</v>
      </c>
      <c r="F67" s="56">
        <v>1862.0357720336415</v>
      </c>
      <c r="G67" s="57">
        <f t="shared" si="3"/>
        <v>3198.0786068361981</v>
      </c>
      <c r="H67" s="55">
        <v>83</v>
      </c>
      <c r="I67" s="56">
        <v>45</v>
      </c>
      <c r="J67" s="57">
        <f t="shared" si="22"/>
        <v>128</v>
      </c>
      <c r="K67" s="55">
        <v>107</v>
      </c>
      <c r="L67" s="56">
        <v>119</v>
      </c>
      <c r="M67" s="57">
        <f t="shared" si="23"/>
        <v>226</v>
      </c>
      <c r="N67" s="3">
        <f t="shared" si="12"/>
        <v>3.0047742776235981E-2</v>
      </c>
      <c r="O67" s="3">
        <f t="shared" si="0"/>
        <v>4.7462167925001054E-2</v>
      </c>
      <c r="P67" s="4">
        <f t="shared" si="13"/>
        <v>3.8210650530923797E-2</v>
      </c>
      <c r="Q67" s="41"/>
      <c r="R67" s="58">
        <f t="shared" si="9"/>
        <v>7.0318043936976666</v>
      </c>
      <c r="S67" s="58">
        <f t="shared" si="10"/>
        <v>11.353876658741717</v>
      </c>
      <c r="T67" s="58">
        <f t="shared" si="11"/>
        <v>9.034120358294345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1298.3280811249315</v>
      </c>
      <c r="F68" s="56">
        <v>1822.2767857093395</v>
      </c>
      <c r="G68" s="57">
        <f t="shared" si="3"/>
        <v>3120.604866834271</v>
      </c>
      <c r="H68" s="55">
        <v>85</v>
      </c>
      <c r="I68" s="56">
        <v>45</v>
      </c>
      <c r="J68" s="57">
        <f t="shared" si="22"/>
        <v>130</v>
      </c>
      <c r="K68" s="55">
        <v>79</v>
      </c>
      <c r="L68" s="56">
        <v>119</v>
      </c>
      <c r="M68" s="57">
        <f t="shared" si="23"/>
        <v>198</v>
      </c>
      <c r="N68" s="3">
        <f t="shared" si="12"/>
        <v>3.4209740754767376E-2</v>
      </c>
      <c r="O68" s="3">
        <f t="shared" si="0"/>
        <v>4.64487353616777E-2</v>
      </c>
      <c r="P68" s="4">
        <f t="shared" si="13"/>
        <v>4.0430722258943189E-2</v>
      </c>
      <c r="Q68" s="41"/>
      <c r="R68" s="58">
        <f t="shared" si="9"/>
        <v>7.9166346410056798</v>
      </c>
      <c r="S68" s="58">
        <f t="shared" si="10"/>
        <v>11.11144381530085</v>
      </c>
      <c r="T68" s="58">
        <f t="shared" si="11"/>
        <v>9.5140392281532655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779.86566088851794</v>
      </c>
      <c r="F69" s="61">
        <v>1217.9999999999995</v>
      </c>
      <c r="G69" s="62">
        <f t="shared" si="3"/>
        <v>1997.8656608885176</v>
      </c>
      <c r="H69" s="67">
        <v>85</v>
      </c>
      <c r="I69" s="61">
        <v>51</v>
      </c>
      <c r="J69" s="62">
        <f t="shared" si="22"/>
        <v>136</v>
      </c>
      <c r="K69" s="67">
        <v>79</v>
      </c>
      <c r="L69" s="61">
        <v>115</v>
      </c>
      <c r="M69" s="62">
        <f t="shared" si="23"/>
        <v>194</v>
      </c>
      <c r="N69" s="6">
        <f t="shared" si="12"/>
        <v>2.0548736848875367E-2</v>
      </c>
      <c r="O69" s="6">
        <f t="shared" si="0"/>
        <v>3.0807365439093473E-2</v>
      </c>
      <c r="P69" s="7">
        <f t="shared" si="13"/>
        <v>2.5782903944978803E-2</v>
      </c>
      <c r="Q69" s="41"/>
      <c r="R69" s="58">
        <f t="shared" si="9"/>
        <v>4.7552784200519387</v>
      </c>
      <c r="S69" s="58">
        <f t="shared" si="10"/>
        <v>7.3373493975903585</v>
      </c>
      <c r="T69" s="58">
        <f t="shared" si="11"/>
        <v>6.0541383663288411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6056.0000000000009</v>
      </c>
      <c r="F70" s="64">
        <v>5063.4534010799543</v>
      </c>
      <c r="G70" s="65">
        <f t="shared" si="3"/>
        <v>11119.453401079954</v>
      </c>
      <c r="H70" s="66">
        <v>418</v>
      </c>
      <c r="I70" s="64">
        <v>384</v>
      </c>
      <c r="J70" s="65">
        <f t="shared" si="22"/>
        <v>802</v>
      </c>
      <c r="K70" s="66">
        <v>0</v>
      </c>
      <c r="L70" s="64">
        <v>0</v>
      </c>
      <c r="M70" s="65">
        <f t="shared" si="23"/>
        <v>0</v>
      </c>
      <c r="N70" s="15">
        <f t="shared" si="12"/>
        <v>6.7074251284777606E-2</v>
      </c>
      <c r="O70" s="15">
        <f t="shared" si="0"/>
        <v>6.1046650765335095E-2</v>
      </c>
      <c r="P70" s="16">
        <f t="shared" si="13"/>
        <v>6.4188218118361243E-2</v>
      </c>
      <c r="Q70" s="41"/>
      <c r="R70" s="58">
        <f t="shared" si="9"/>
        <v>14.488038277511963</v>
      </c>
      <c r="S70" s="58">
        <f t="shared" si="10"/>
        <v>13.186076565312382</v>
      </c>
      <c r="T70" s="58">
        <f t="shared" si="11"/>
        <v>13.864655113566029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8314.9695102359183</v>
      </c>
      <c r="F71" s="56">
        <v>7517.9259133685273</v>
      </c>
      <c r="G71" s="57">
        <f t="shared" ref="G71:G84" si="24">+E71+F71</f>
        <v>15832.895423604445</v>
      </c>
      <c r="H71" s="55">
        <v>376</v>
      </c>
      <c r="I71" s="56">
        <v>398</v>
      </c>
      <c r="J71" s="57">
        <f t="shared" si="22"/>
        <v>774</v>
      </c>
      <c r="K71" s="55">
        <v>0</v>
      </c>
      <c r="L71" s="56">
        <v>0</v>
      </c>
      <c r="M71" s="57">
        <f t="shared" si="23"/>
        <v>0</v>
      </c>
      <c r="N71" s="3">
        <f t="shared" si="12"/>
        <v>0.10238092876078504</v>
      </c>
      <c r="O71" s="3">
        <f t="shared" si="0"/>
        <v>8.7450282818822431E-2</v>
      </c>
      <c r="P71" s="4">
        <f t="shared" si="13"/>
        <v>9.470341314721771E-2</v>
      </c>
      <c r="Q71" s="41"/>
      <c r="R71" s="58">
        <f t="shared" ref="R71:R86" si="25">+E71/(H71+K71)</f>
        <v>22.114280612329569</v>
      </c>
      <c r="S71" s="58">
        <f>+F71/(I71+L71)</f>
        <v>18.889261088865645</v>
      </c>
      <c r="T71" s="58">
        <f t="shared" ref="T71:T86" si="26">+G71/(J71+M71)</f>
        <v>20.455937239799024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13579.076327665491</v>
      </c>
      <c r="F72" s="56">
        <v>12250.160350097969</v>
      </c>
      <c r="G72" s="57">
        <f t="shared" si="24"/>
        <v>25829.23667776346</v>
      </c>
      <c r="H72" s="55">
        <v>376</v>
      </c>
      <c r="I72" s="56">
        <v>376</v>
      </c>
      <c r="J72" s="57">
        <f t="shared" si="22"/>
        <v>752</v>
      </c>
      <c r="K72" s="55">
        <v>0</v>
      </c>
      <c r="L72" s="56">
        <v>0</v>
      </c>
      <c r="M72" s="57">
        <f t="shared" si="23"/>
        <v>0</v>
      </c>
      <c r="N72" s="3">
        <f t="shared" si="12"/>
        <v>0.16719705880202781</v>
      </c>
      <c r="O72" s="3">
        <f t="shared" si="0"/>
        <v>0.15083432267161606</v>
      </c>
      <c r="P72" s="4">
        <f t="shared" si="13"/>
        <v>0.15901569073682192</v>
      </c>
      <c r="Q72" s="41"/>
      <c r="R72" s="58">
        <f t="shared" si="25"/>
        <v>36.11456470123801</v>
      </c>
      <c r="S72" s="58">
        <f t="shared" ref="S72:S86" si="27">+F72/(I72+L72)</f>
        <v>32.58021369706907</v>
      </c>
      <c r="T72" s="58">
        <f t="shared" si="26"/>
        <v>34.34738919915354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15862.850537638351</v>
      </c>
      <c r="F73" s="56">
        <v>13649.555217747726</v>
      </c>
      <c r="G73" s="57">
        <f t="shared" si="24"/>
        <v>29512.405755386077</v>
      </c>
      <c r="H73" s="55">
        <v>380</v>
      </c>
      <c r="I73" s="56">
        <v>376</v>
      </c>
      <c r="J73" s="57">
        <f t="shared" si="22"/>
        <v>756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0.19326084963009688</v>
      </c>
      <c r="O73" s="3">
        <f t="shared" ref="O73" si="29">+F73/(I73*216+L73*248)</f>
        <v>0.16806485443444305</v>
      </c>
      <c r="P73" s="4">
        <f t="shared" ref="P73" si="30">+G73/(J73*216+M73*248)</f>
        <v>0.18072950810421612</v>
      </c>
      <c r="Q73" s="41"/>
      <c r="R73" s="58">
        <f t="shared" si="25"/>
        <v>41.744343520100927</v>
      </c>
      <c r="S73" s="58">
        <f t="shared" si="27"/>
        <v>36.302008557839699</v>
      </c>
      <c r="T73" s="58">
        <f t="shared" si="26"/>
        <v>39.037573750510681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16973.569226502845</v>
      </c>
      <c r="F74" s="56">
        <v>14862.93067590916</v>
      </c>
      <c r="G74" s="57">
        <f t="shared" si="24"/>
        <v>31836.499902412004</v>
      </c>
      <c r="H74" s="55">
        <v>402</v>
      </c>
      <c r="I74" s="56">
        <v>378</v>
      </c>
      <c r="J74" s="57">
        <f t="shared" si="22"/>
        <v>780</v>
      </c>
      <c r="K74" s="55">
        <v>0</v>
      </c>
      <c r="L74" s="56">
        <v>0</v>
      </c>
      <c r="M74" s="57">
        <f t="shared" si="23"/>
        <v>0</v>
      </c>
      <c r="N74" s="3">
        <f t="shared" si="12"/>
        <v>0.19547596769051553</v>
      </c>
      <c r="O74" s="3">
        <f t="shared" si="0"/>
        <v>0.18203667788444494</v>
      </c>
      <c r="P74" s="4">
        <f t="shared" si="13"/>
        <v>0.18896308109218901</v>
      </c>
      <c r="Q74" s="41"/>
      <c r="R74" s="58">
        <f>+E74/(H74+K74)</f>
        <v>42.222809021151356</v>
      </c>
      <c r="S74" s="58">
        <f t="shared" si="27"/>
        <v>39.319922423040104</v>
      </c>
      <c r="T74" s="58">
        <f t="shared" si="26"/>
        <v>40.816025515912827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17218.602095693481</v>
      </c>
      <c r="F75" s="56">
        <v>16045.463967713711</v>
      </c>
      <c r="G75" s="57">
        <f t="shared" si="24"/>
        <v>33264.06606340719</v>
      </c>
      <c r="H75" s="55">
        <v>376</v>
      </c>
      <c r="I75" s="56">
        <v>380</v>
      </c>
      <c r="J75" s="57">
        <f t="shared" si="22"/>
        <v>756</v>
      </c>
      <c r="K75" s="55">
        <v>0</v>
      </c>
      <c r="L75" s="56">
        <v>0</v>
      </c>
      <c r="M75" s="57">
        <f t="shared" si="23"/>
        <v>0</v>
      </c>
      <c r="N75" s="3">
        <f t="shared" si="12"/>
        <v>0.2120099745825143</v>
      </c>
      <c r="O75" s="3">
        <f t="shared" si="0"/>
        <v>0.19548567212126841</v>
      </c>
      <c r="P75" s="4">
        <f t="shared" si="13"/>
        <v>0.20370410826601504</v>
      </c>
      <c r="Q75" s="41"/>
      <c r="R75" s="58">
        <f t="shared" si="25"/>
        <v>45.794154509823088</v>
      </c>
      <c r="S75" s="58">
        <f t="shared" si="27"/>
        <v>42.224905178193978</v>
      </c>
      <c r="T75" s="58">
        <f t="shared" si="26"/>
        <v>44.000087385459246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20112.472647698134</v>
      </c>
      <c r="F76" s="56">
        <v>22891.644106407923</v>
      </c>
      <c r="G76" s="57">
        <f t="shared" si="24"/>
        <v>43004.116754106057</v>
      </c>
      <c r="H76" s="55">
        <v>376</v>
      </c>
      <c r="I76" s="56">
        <v>376</v>
      </c>
      <c r="J76" s="57">
        <f t="shared" si="22"/>
        <v>752</v>
      </c>
      <c r="K76" s="55">
        <v>0</v>
      </c>
      <c r="L76" s="56">
        <v>0</v>
      </c>
      <c r="M76" s="57">
        <f t="shared" si="23"/>
        <v>0</v>
      </c>
      <c r="N76" s="3">
        <f t="shared" si="12"/>
        <v>0.2476417534438797</v>
      </c>
      <c r="O76" s="3">
        <f t="shared" si="0"/>
        <v>0.28186126017543245</v>
      </c>
      <c r="P76" s="4">
        <f t="shared" si="13"/>
        <v>0.26475150680965609</v>
      </c>
      <c r="Q76" s="41"/>
      <c r="R76" s="58">
        <f t="shared" si="25"/>
        <v>53.490618743878017</v>
      </c>
      <c r="S76" s="58">
        <f t="shared" si="27"/>
        <v>60.882032197893409</v>
      </c>
      <c r="T76" s="58">
        <f t="shared" si="26"/>
        <v>57.186325470885713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21140.896780035633</v>
      </c>
      <c r="F77" s="56">
        <v>25326.643954025876</v>
      </c>
      <c r="G77" s="57">
        <f t="shared" si="24"/>
        <v>46467.540734061506</v>
      </c>
      <c r="H77" s="55">
        <v>408</v>
      </c>
      <c r="I77" s="56">
        <v>376</v>
      </c>
      <c r="J77" s="57">
        <f t="shared" si="22"/>
        <v>784</v>
      </c>
      <c r="K77" s="55">
        <v>0</v>
      </c>
      <c r="L77" s="56">
        <v>0</v>
      </c>
      <c r="M77" s="57">
        <f t="shared" si="23"/>
        <v>0</v>
      </c>
      <c r="N77" s="3">
        <f t="shared" si="12"/>
        <v>0.2398885346318495</v>
      </c>
      <c r="O77" s="3">
        <f t="shared" si="0"/>
        <v>0.3118430352889317</v>
      </c>
      <c r="P77" s="4">
        <f t="shared" si="13"/>
        <v>0.27439732576330728</v>
      </c>
      <c r="Q77" s="41"/>
      <c r="R77" s="58">
        <f t="shared" si="25"/>
        <v>51.815923480479491</v>
      </c>
      <c r="S77" s="58">
        <f t="shared" si="27"/>
        <v>67.358095622409252</v>
      </c>
      <c r="T77" s="58">
        <f t="shared" si="26"/>
        <v>59.269822364874372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18018.258319658078</v>
      </c>
      <c r="F78" s="56">
        <v>21960.864077711987</v>
      </c>
      <c r="G78" s="57">
        <f t="shared" si="24"/>
        <v>39979.122397370069</v>
      </c>
      <c r="H78" s="55">
        <v>378</v>
      </c>
      <c r="I78" s="56">
        <v>412</v>
      </c>
      <c r="J78" s="57">
        <f t="shared" si="22"/>
        <v>790</v>
      </c>
      <c r="K78" s="55">
        <v>0</v>
      </c>
      <c r="L78" s="56">
        <v>0</v>
      </c>
      <c r="M78" s="57">
        <f t="shared" si="23"/>
        <v>0</v>
      </c>
      <c r="N78" s="3">
        <f t="shared" si="12"/>
        <v>0.22068217616669211</v>
      </c>
      <c r="O78" s="3">
        <f t="shared" si="0"/>
        <v>0.24677346365641842</v>
      </c>
      <c r="P78" s="4">
        <f t="shared" si="13"/>
        <v>0.23428927799677723</v>
      </c>
      <c r="Q78" s="41"/>
      <c r="R78" s="58">
        <f t="shared" si="25"/>
        <v>47.667350052005496</v>
      </c>
      <c r="S78" s="58">
        <f t="shared" si="27"/>
        <v>53.303068149786377</v>
      </c>
      <c r="T78" s="58">
        <f t="shared" si="26"/>
        <v>50.606484047303887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17002.665313904829</v>
      </c>
      <c r="F79" s="56">
        <v>20696.006930228508</v>
      </c>
      <c r="G79" s="57">
        <f t="shared" si="24"/>
        <v>37698.67224413334</v>
      </c>
      <c r="H79" s="55">
        <v>374</v>
      </c>
      <c r="I79" s="56">
        <v>380</v>
      </c>
      <c r="J79" s="57">
        <f t="shared" si="22"/>
        <v>754</v>
      </c>
      <c r="K79" s="55">
        <v>0</v>
      </c>
      <c r="L79" s="56">
        <v>0</v>
      </c>
      <c r="M79" s="57">
        <f t="shared" si="23"/>
        <v>0</v>
      </c>
      <c r="N79" s="3">
        <f t="shared" si="12"/>
        <v>0.21047070352922395</v>
      </c>
      <c r="O79" s="3">
        <f t="shared" si="0"/>
        <v>0.25214433394527908</v>
      </c>
      <c r="P79" s="4">
        <f t="shared" si="13"/>
        <v>0.23147332893784595</v>
      </c>
      <c r="Q79" s="41"/>
      <c r="R79" s="58">
        <f t="shared" si="25"/>
        <v>45.461671962312373</v>
      </c>
      <c r="S79" s="58">
        <f t="shared" si="27"/>
        <v>54.463176132180287</v>
      </c>
      <c r="T79" s="58">
        <f t="shared" si="26"/>
        <v>49.998239050574725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13943.265003275572</v>
      </c>
      <c r="F80" s="56">
        <v>16314.719384739745</v>
      </c>
      <c r="G80" s="57">
        <f t="shared" si="24"/>
        <v>30257.984388015317</v>
      </c>
      <c r="H80" s="55">
        <v>378</v>
      </c>
      <c r="I80" s="56">
        <v>374</v>
      </c>
      <c r="J80" s="57">
        <f t="shared" si="22"/>
        <v>752</v>
      </c>
      <c r="K80" s="55">
        <v>0</v>
      </c>
      <c r="L80" s="56">
        <v>0</v>
      </c>
      <c r="M80" s="57">
        <f t="shared" si="23"/>
        <v>0</v>
      </c>
      <c r="N80" s="3">
        <f t="shared" si="12"/>
        <v>0.17077289098662027</v>
      </c>
      <c r="O80" s="3">
        <f t="shared" si="0"/>
        <v>0.20195483492696259</v>
      </c>
      <c r="P80" s="4">
        <f t="shared" si="13"/>
        <v>0.18628093225482242</v>
      </c>
      <c r="Q80" s="41"/>
      <c r="R80" s="58">
        <f t="shared" si="25"/>
        <v>36.886944453109976</v>
      </c>
      <c r="S80" s="58">
        <f t="shared" si="27"/>
        <v>43.622244344223915</v>
      </c>
      <c r="T80" s="58">
        <f t="shared" si="26"/>
        <v>40.236681367041648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12400.168045036016</v>
      </c>
      <c r="F81" s="56">
        <v>14249.081710283843</v>
      </c>
      <c r="G81" s="57">
        <f t="shared" si="24"/>
        <v>26649.249755319859</v>
      </c>
      <c r="H81" s="55">
        <v>398</v>
      </c>
      <c r="I81" s="56">
        <v>374</v>
      </c>
      <c r="J81" s="57">
        <f t="shared" si="22"/>
        <v>772</v>
      </c>
      <c r="K81" s="55">
        <v>0</v>
      </c>
      <c r="L81" s="56">
        <v>0</v>
      </c>
      <c r="M81" s="57">
        <f t="shared" si="23"/>
        <v>0</v>
      </c>
      <c r="N81" s="3">
        <f t="shared" si="12"/>
        <v>0.14424167184343031</v>
      </c>
      <c r="O81" s="3">
        <f t="shared" ref="O81:O85" si="31">+F81/(I81*216+L81*248)</f>
        <v>0.17638494887952866</v>
      </c>
      <c r="P81" s="4">
        <f t="shared" ref="P81:P86" si="32">+G81/(J81*216+M81*248)</f>
        <v>0.15981367393086654</v>
      </c>
      <c r="Q81" s="41"/>
      <c r="R81" s="58">
        <f t="shared" si="25"/>
        <v>31.156201118180945</v>
      </c>
      <c r="S81" s="58">
        <f t="shared" si="27"/>
        <v>38.099148957978187</v>
      </c>
      <c r="T81" s="58">
        <f t="shared" si="26"/>
        <v>34.519753569067177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11334.181944348589</v>
      </c>
      <c r="F82" s="56">
        <v>12965.959426453719</v>
      </c>
      <c r="G82" s="57">
        <f t="shared" si="24"/>
        <v>24300.14137080231</v>
      </c>
      <c r="H82" s="55">
        <v>398</v>
      </c>
      <c r="I82" s="56">
        <v>402</v>
      </c>
      <c r="J82" s="57">
        <f t="shared" si="22"/>
        <v>800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0.13184187074665676</v>
      </c>
      <c r="O82" s="3">
        <f t="shared" si="31"/>
        <v>0.14932236302807397</v>
      </c>
      <c r="P82" s="4">
        <f t="shared" si="32"/>
        <v>0.14062581811806893</v>
      </c>
      <c r="Q82" s="41"/>
      <c r="R82" s="58">
        <f t="shared" si="25"/>
        <v>28.477844081277862</v>
      </c>
      <c r="S82" s="58">
        <f t="shared" si="27"/>
        <v>32.253630414063977</v>
      </c>
      <c r="T82" s="58">
        <f t="shared" si="26"/>
        <v>30.375176713502889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8998.1167335711925</v>
      </c>
      <c r="F83" s="56">
        <v>10661.634631929048</v>
      </c>
      <c r="G83" s="57">
        <f t="shared" si="24"/>
        <v>19659.75136550024</v>
      </c>
      <c r="H83" s="55">
        <v>374</v>
      </c>
      <c r="I83" s="56">
        <v>374</v>
      </c>
      <c r="J83" s="57">
        <f t="shared" si="22"/>
        <v>748</v>
      </c>
      <c r="K83" s="55">
        <v>0</v>
      </c>
      <c r="L83" s="56">
        <v>0</v>
      </c>
      <c r="M83" s="57">
        <f t="shared" si="23"/>
        <v>0</v>
      </c>
      <c r="N83" s="3">
        <f t="shared" si="33"/>
        <v>0.11138488727435127</v>
      </c>
      <c r="O83" s="3">
        <f t="shared" si="31"/>
        <v>0.13197705773332649</v>
      </c>
      <c r="P83" s="4">
        <f t="shared" si="32"/>
        <v>0.12168097250383889</v>
      </c>
      <c r="Q83" s="41"/>
      <c r="R83" s="58">
        <f t="shared" si="25"/>
        <v>24.059135651259872</v>
      </c>
      <c r="S83" s="58">
        <f t="shared" si="27"/>
        <v>28.507044470398522</v>
      </c>
      <c r="T83" s="58">
        <f t="shared" si="26"/>
        <v>26.283090060829199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3997.6088166602735</v>
      </c>
      <c r="F84" s="61">
        <v>4988.0000000000009</v>
      </c>
      <c r="G84" s="62">
        <f t="shared" si="24"/>
        <v>8985.6088166602749</v>
      </c>
      <c r="H84" s="67">
        <v>380</v>
      </c>
      <c r="I84" s="61">
        <v>374</v>
      </c>
      <c r="J84" s="62">
        <f t="shared" si="22"/>
        <v>754</v>
      </c>
      <c r="K84" s="67">
        <v>0</v>
      </c>
      <c r="L84" s="61">
        <v>0</v>
      </c>
      <c r="M84" s="62">
        <f t="shared" si="23"/>
        <v>0</v>
      </c>
      <c r="N84" s="6">
        <f t="shared" si="33"/>
        <v>4.870381111915538E-2</v>
      </c>
      <c r="O84" s="6">
        <f t="shared" si="31"/>
        <v>6.1744899980194112E-2</v>
      </c>
      <c r="P84" s="7">
        <f t="shared" si="32"/>
        <v>5.5172467928211726E-2</v>
      </c>
      <c r="Q84" s="41"/>
      <c r="R84" s="58">
        <f t="shared" si="25"/>
        <v>10.520023201737562</v>
      </c>
      <c r="S84" s="58">
        <f t="shared" si="27"/>
        <v>13.336898395721928</v>
      </c>
      <c r="T84" s="58">
        <f t="shared" si="26"/>
        <v>11.917253072493732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2197.6567384438154</v>
      </c>
      <c r="F85" s="64">
        <v>4196.9074552321263</v>
      </c>
      <c r="G85" s="65">
        <f t="shared" ref="G85:G86" si="34">+E85+F85</f>
        <v>6394.5641936759421</v>
      </c>
      <c r="H85" s="71">
        <v>84</v>
      </c>
      <c r="I85" s="64">
        <v>84</v>
      </c>
      <c r="J85" s="65">
        <f t="shared" ref="J85:J86" si="35">+H85+I85</f>
        <v>168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0.12112305657207977</v>
      </c>
      <c r="O85" s="3">
        <f t="shared" si="31"/>
        <v>0.23131103699471595</v>
      </c>
      <c r="P85" s="4">
        <f t="shared" si="32"/>
        <v>0.17621704678339786</v>
      </c>
      <c r="Q85" s="41"/>
      <c r="R85" s="58">
        <f t="shared" si="25"/>
        <v>26.162580219569229</v>
      </c>
      <c r="S85" s="58">
        <f t="shared" si="27"/>
        <v>49.963183990858646</v>
      </c>
      <c r="T85" s="58">
        <f t="shared" si="26"/>
        <v>38.062882105213944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2099.9782564076586</v>
      </c>
      <c r="F86" s="61">
        <v>4038.0000000000014</v>
      </c>
      <c r="G86" s="62">
        <f t="shared" si="34"/>
        <v>6137.9782564076595</v>
      </c>
      <c r="H86" s="72">
        <v>84</v>
      </c>
      <c r="I86" s="61">
        <v>84</v>
      </c>
      <c r="J86" s="62">
        <f t="shared" si="35"/>
        <v>168</v>
      </c>
      <c r="K86" s="72">
        <v>0</v>
      </c>
      <c r="L86" s="61">
        <v>0</v>
      </c>
      <c r="M86" s="62">
        <f t="shared" si="36"/>
        <v>0</v>
      </c>
      <c r="N86" s="6">
        <f t="shared" si="33"/>
        <v>0.11573954235051029</v>
      </c>
      <c r="O86" s="6">
        <f>+F86/(I86*216+L86*248)</f>
        <v>0.22255291005291014</v>
      </c>
      <c r="P86" s="7">
        <f t="shared" si="32"/>
        <v>0.16914622620171019</v>
      </c>
      <c r="Q86" s="41"/>
      <c r="R86" s="58">
        <f t="shared" si="25"/>
        <v>24.999741147710221</v>
      </c>
      <c r="S86" s="58">
        <f t="shared" si="27"/>
        <v>48.071428571428591</v>
      </c>
      <c r="T86" s="58">
        <f t="shared" si="26"/>
        <v>36.535584859569404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991532.11919243971</v>
      </c>
    </row>
    <row r="91" spans="2:20" x14ac:dyDescent="0.25">
      <c r="C91" t="s">
        <v>112</v>
      </c>
      <c r="D91" s="78">
        <f>SUMPRODUCT(((((J5:J86)*216)+((M5:M86)*248))*((D5:D86))/1000))</f>
        <v>7936381.7818400012</v>
      </c>
    </row>
    <row r="92" spans="2:20" x14ac:dyDescent="0.25">
      <c r="C92" t="s">
        <v>111</v>
      </c>
      <c r="D92" s="39">
        <f>+D90/D91</f>
        <v>0.12493503292158396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2018-01-18T14:56:17Z</cp:lastPrinted>
  <dcterms:created xsi:type="dcterms:W3CDTF">2009-03-26T16:43:37Z</dcterms:created>
  <dcterms:modified xsi:type="dcterms:W3CDTF">2018-10-09T13:18:04Z</dcterms:modified>
</cp:coreProperties>
</file>