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5. Maio\"/>
    </mc:Choice>
  </mc:AlternateContent>
  <bookViews>
    <workbookView xWindow="120" yWindow="30" windowWidth="15570" windowHeight="8640" tabRatio="930" firstSheet="11" activeTab="19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9" l="1"/>
  <c r="J85" i="9"/>
  <c r="M86" i="9"/>
  <c r="M85" i="9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7" i="14"/>
  <c r="J66" i="14"/>
  <c r="J64" i="14"/>
  <c r="J63" i="14"/>
  <c r="J62" i="14"/>
  <c r="J61" i="14"/>
  <c r="M84" i="27"/>
  <c r="M83" i="27"/>
  <c r="M82" i="27"/>
  <c r="M81" i="27"/>
  <c r="M80" i="27"/>
  <c r="M79" i="27"/>
  <c r="M78" i="27"/>
  <c r="M77" i="27"/>
  <c r="M76" i="27"/>
  <c r="M75" i="27"/>
  <c r="M74" i="27"/>
  <c r="M73" i="27"/>
  <c r="M72" i="27"/>
  <c r="M71" i="27"/>
  <c r="M70" i="27"/>
  <c r="M69" i="27"/>
  <c r="M67" i="27"/>
  <c r="M65" i="27"/>
  <c r="M63" i="27"/>
  <c r="M61" i="27"/>
  <c r="J84" i="27"/>
  <c r="J83" i="27"/>
  <c r="J82" i="27"/>
  <c r="J81" i="27"/>
  <c r="J80" i="27"/>
  <c r="J79" i="27"/>
  <c r="J78" i="27"/>
  <c r="J77" i="27"/>
  <c r="J76" i="27"/>
  <c r="J75" i="27"/>
  <c r="J74" i="27"/>
  <c r="J73" i="27"/>
  <c r="J72" i="27"/>
  <c r="J71" i="27"/>
  <c r="J70" i="27"/>
  <c r="J69" i="27"/>
  <c r="J67" i="27"/>
  <c r="J65" i="27"/>
  <c r="J63" i="27"/>
  <c r="J61" i="27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7" i="26"/>
  <c r="M65" i="26"/>
  <c r="M63" i="26"/>
  <c r="M61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7" i="26"/>
  <c r="J65" i="26"/>
  <c r="J63" i="26"/>
  <c r="M84" i="25"/>
  <c r="M83" i="25"/>
  <c r="M82" i="25"/>
  <c r="M81" i="25"/>
  <c r="M80" i="25"/>
  <c r="M79" i="25"/>
  <c r="M78" i="25"/>
  <c r="M77" i="25"/>
  <c r="M76" i="25"/>
  <c r="M75" i="25"/>
  <c r="M74" i="25"/>
  <c r="M73" i="25"/>
  <c r="M72" i="25"/>
  <c r="M71" i="25"/>
  <c r="M70" i="25"/>
  <c r="M69" i="25"/>
  <c r="M67" i="25"/>
  <c r="M65" i="25"/>
  <c r="M63" i="25"/>
  <c r="M61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7" i="25"/>
  <c r="J65" i="25"/>
  <c r="J63" i="25"/>
  <c r="J61" i="25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7" i="24"/>
  <c r="M65" i="24"/>
  <c r="M63" i="24"/>
  <c r="M61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5" i="24"/>
  <c r="M84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7" i="23"/>
  <c r="M65" i="23"/>
  <c r="M63" i="23"/>
  <c r="M61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7" i="23"/>
  <c r="M84" i="22"/>
  <c r="M83" i="22"/>
  <c r="M82" i="22"/>
  <c r="M81" i="22"/>
  <c r="M80" i="22"/>
  <c r="M79" i="22"/>
  <c r="M78" i="22"/>
  <c r="M77" i="22"/>
  <c r="M76" i="22"/>
  <c r="M75" i="22"/>
  <c r="M74" i="22"/>
  <c r="M73" i="22"/>
  <c r="M72" i="22"/>
  <c r="M71" i="22"/>
  <c r="M70" i="22"/>
  <c r="M69" i="22"/>
  <c r="M67" i="22"/>
  <c r="M65" i="22"/>
  <c r="M63" i="22"/>
  <c r="M61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7" i="22"/>
  <c r="J63" i="22"/>
  <c r="J61" i="22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7" i="28"/>
  <c r="M65" i="28"/>
  <c r="M63" i="28"/>
  <c r="M61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7" i="28"/>
  <c r="J65" i="28"/>
  <c r="J63" i="28"/>
  <c r="J61" i="28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7" i="11"/>
  <c r="M65" i="11"/>
  <c r="M63" i="11"/>
  <c r="M62" i="11"/>
  <c r="M61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7" i="11"/>
  <c r="J65" i="11"/>
  <c r="J61" i="11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7" i="10"/>
  <c r="M66" i="10"/>
  <c r="M65" i="10"/>
  <c r="M63" i="10"/>
  <c r="M61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7" i="10"/>
  <c r="J65" i="10"/>
  <c r="J63" i="10"/>
  <c r="J61" i="10"/>
  <c r="J60" i="10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5" i="19"/>
  <c r="M64" i="19"/>
  <c r="M63" i="19"/>
  <c r="M61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7" i="19"/>
  <c r="J65" i="19"/>
  <c r="J63" i="19"/>
  <c r="J61" i="19"/>
  <c r="J60" i="19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7" i="18"/>
  <c r="M65" i="18"/>
  <c r="M63" i="18"/>
  <c r="M62" i="18"/>
  <c r="M61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8" i="18"/>
  <c r="J66" i="18"/>
  <c r="J65" i="18"/>
  <c r="J63" i="18"/>
  <c r="J61" i="18"/>
  <c r="J60" i="18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0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8" i="17"/>
  <c r="J67" i="17"/>
  <c r="J66" i="17"/>
  <c r="J64" i="17"/>
  <c r="J60" i="17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7" i="16"/>
  <c r="M65" i="16"/>
  <c r="M63" i="16"/>
  <c r="M62" i="16"/>
  <c r="M61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1" i="16"/>
  <c r="J60" i="16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7" i="15"/>
  <c r="M66" i="15"/>
  <c r="M65" i="15"/>
  <c r="M63" i="15"/>
  <c r="M62" i="15"/>
  <c r="M61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3" i="15"/>
  <c r="J62" i="15"/>
  <c r="J61" i="15"/>
  <c r="J60" i="15"/>
  <c r="M84" i="14"/>
  <c r="M83" i="14"/>
  <c r="M82" i="14"/>
  <c r="M81" i="14"/>
  <c r="M80" i="14"/>
  <c r="M79" i="14"/>
  <c r="M78" i="14"/>
  <c r="M77" i="14"/>
  <c r="M74" i="14"/>
  <c r="M73" i="14"/>
  <c r="M72" i="14"/>
  <c r="M70" i="14"/>
  <c r="M69" i="14"/>
  <c r="M68" i="14"/>
  <c r="M67" i="14"/>
  <c r="M66" i="14"/>
  <c r="M62" i="14"/>
  <c r="M61" i="14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1" i="13"/>
  <c r="M60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6" i="13"/>
  <c r="J65" i="13"/>
  <c r="J64" i="13"/>
  <c r="J63" i="13"/>
  <c r="J62" i="13"/>
  <c r="J60" i="13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7" i="12"/>
  <c r="M66" i="12"/>
  <c r="M65" i="12"/>
  <c r="M64" i="12"/>
  <c r="M63" i="12"/>
  <c r="M62" i="12"/>
  <c r="M61" i="12"/>
  <c r="M60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5" i="12"/>
  <c r="J64" i="12"/>
  <c r="J63" i="12"/>
  <c r="J61" i="12"/>
  <c r="J60" i="12"/>
  <c r="M75" i="14"/>
  <c r="M71" i="14"/>
  <c r="M84" i="9"/>
  <c r="J84" i="9"/>
  <c r="M83" i="9"/>
  <c r="J83" i="9"/>
  <c r="M82" i="9"/>
  <c r="J82" i="9"/>
  <c r="M81" i="9"/>
  <c r="J81" i="9"/>
  <c r="M80" i="9"/>
  <c r="J80" i="9"/>
  <c r="M79" i="9"/>
  <c r="J79" i="9"/>
  <c r="M78" i="9"/>
  <c r="J78" i="9"/>
  <c r="M77" i="9"/>
  <c r="J77" i="9"/>
  <c r="M76" i="9"/>
  <c r="J76" i="9"/>
  <c r="M75" i="9"/>
  <c r="J75" i="9"/>
  <c r="M74" i="9"/>
  <c r="J74" i="9"/>
  <c r="M73" i="9"/>
  <c r="J73" i="9"/>
  <c r="M72" i="9"/>
  <c r="J72" i="9"/>
  <c r="M71" i="9"/>
  <c r="J71" i="9"/>
  <c r="M70" i="9"/>
  <c r="J70" i="9"/>
  <c r="J68" i="13"/>
  <c r="J68" i="14"/>
  <c r="M64" i="14"/>
  <c r="J60" i="14"/>
  <c r="J64" i="15"/>
  <c r="M66" i="16"/>
  <c r="J62" i="16"/>
  <c r="M64" i="17"/>
  <c r="J62" i="17"/>
  <c r="M66" i="18"/>
  <c r="J64" i="18"/>
  <c r="J62" i="18"/>
  <c r="J68" i="19"/>
  <c r="J66" i="19"/>
  <c r="J64" i="19"/>
  <c r="J62" i="19"/>
  <c r="M60" i="19"/>
  <c r="J68" i="10"/>
  <c r="J66" i="10"/>
  <c r="J64" i="10"/>
  <c r="M62" i="10"/>
  <c r="J62" i="10"/>
  <c r="M68" i="11"/>
  <c r="J68" i="11"/>
  <c r="J66" i="11"/>
  <c r="M64" i="11"/>
  <c r="J64" i="11"/>
  <c r="J62" i="11"/>
  <c r="J60" i="11"/>
  <c r="M68" i="28"/>
  <c r="J68" i="28"/>
  <c r="M66" i="28"/>
  <c r="J66" i="28"/>
  <c r="M64" i="28"/>
  <c r="J64" i="28"/>
  <c r="M62" i="28"/>
  <c r="J62" i="28"/>
  <c r="M60" i="28"/>
  <c r="J60" i="28"/>
  <c r="J68" i="22"/>
  <c r="M66" i="22"/>
  <c r="J66" i="22"/>
  <c r="M64" i="22"/>
  <c r="J64" i="22"/>
  <c r="J62" i="22"/>
  <c r="J60" i="22"/>
  <c r="M68" i="23"/>
  <c r="J68" i="23"/>
  <c r="J66" i="23"/>
  <c r="J64" i="23"/>
  <c r="M62" i="23"/>
  <c r="J62" i="23"/>
  <c r="M60" i="23"/>
  <c r="J60" i="23"/>
  <c r="J68" i="24"/>
  <c r="M66" i="24"/>
  <c r="J66" i="24"/>
  <c r="M64" i="24"/>
  <c r="J64" i="24"/>
  <c r="J62" i="24"/>
  <c r="J60" i="24"/>
  <c r="M68" i="25"/>
  <c r="J68" i="25"/>
  <c r="J66" i="25"/>
  <c r="J64" i="25"/>
  <c r="M62" i="25"/>
  <c r="J62" i="25"/>
  <c r="M60" i="25"/>
  <c r="J60" i="25"/>
  <c r="J68" i="26"/>
  <c r="M66" i="26"/>
  <c r="J66" i="26"/>
  <c r="J64" i="26"/>
  <c r="J62" i="26"/>
  <c r="M60" i="26"/>
  <c r="J60" i="26"/>
  <c r="J68" i="27"/>
  <c r="J66" i="27"/>
  <c r="M64" i="27"/>
  <c r="J64" i="27"/>
  <c r="M62" i="27"/>
  <c r="J62" i="27"/>
  <c r="J60" i="27"/>
  <c r="J59" i="4"/>
  <c r="J59" i="9" l="1"/>
  <c r="J60" i="9"/>
  <c r="J61" i="9"/>
  <c r="J62" i="9"/>
  <c r="J63" i="9"/>
  <c r="J64" i="9"/>
  <c r="J65" i="9"/>
  <c r="J66" i="9"/>
  <c r="J67" i="9"/>
  <c r="J68" i="9"/>
  <c r="J69" i="9"/>
  <c r="M59" i="9"/>
  <c r="M60" i="9"/>
  <c r="M61" i="9"/>
  <c r="M62" i="9"/>
  <c r="M63" i="9"/>
  <c r="M64" i="9"/>
  <c r="M65" i="9"/>
  <c r="M66" i="9"/>
  <c r="M67" i="9"/>
  <c r="M68" i="9"/>
  <c r="M69" i="9"/>
  <c r="J69" i="1"/>
  <c r="J66" i="1"/>
  <c r="J61" i="1"/>
  <c r="J65" i="1"/>
  <c r="J62" i="12"/>
  <c r="J66" i="12"/>
  <c r="M59" i="4"/>
  <c r="J62" i="1"/>
  <c r="J61" i="17"/>
  <c r="J65" i="17"/>
  <c r="J69" i="17"/>
  <c r="M61" i="17"/>
  <c r="M63" i="17"/>
  <c r="M65" i="17"/>
  <c r="M67" i="17"/>
  <c r="J64" i="1"/>
  <c r="J60" i="1"/>
  <c r="J68" i="1"/>
  <c r="J65" i="14"/>
  <c r="J61" i="26"/>
  <c r="J69" i="25"/>
  <c r="J63" i="24"/>
  <c r="J67" i="24"/>
  <c r="J61" i="24"/>
  <c r="J65" i="23"/>
  <c r="J69" i="23"/>
  <c r="J61" i="23"/>
  <c r="J63" i="23"/>
  <c r="J65" i="22"/>
  <c r="J63" i="11"/>
  <c r="J67" i="18"/>
  <c r="J69" i="18"/>
  <c r="J63" i="17"/>
  <c r="J63" i="16"/>
  <c r="M65" i="14"/>
  <c r="M76" i="14"/>
  <c r="M63" i="14"/>
  <c r="J67" i="13"/>
  <c r="J69" i="13"/>
  <c r="J61" i="13"/>
  <c r="J63" i="1"/>
  <c r="J67" i="1"/>
  <c r="M68" i="17"/>
  <c r="M64" i="16"/>
  <c r="M60" i="15"/>
  <c r="M68" i="15"/>
  <c r="M68" i="12"/>
  <c r="M66" i="27"/>
  <c r="M62" i="26"/>
  <c r="M68" i="26"/>
  <c r="M64" i="25"/>
  <c r="M60" i="24"/>
  <c r="M68" i="24"/>
  <c r="M64" i="23"/>
  <c r="M60" i="22"/>
  <c r="M68" i="22"/>
  <c r="M60" i="27"/>
  <c r="M68" i="27"/>
  <c r="M64" i="26"/>
  <c r="M66" i="25"/>
  <c r="M62" i="24"/>
  <c r="M66" i="23"/>
  <c r="M62" i="22"/>
  <c r="M60" i="11"/>
  <c r="M66" i="11"/>
  <c r="M60" i="10"/>
  <c r="M64" i="10"/>
  <c r="M68" i="10"/>
  <c r="M62" i="19"/>
  <c r="M66" i="19"/>
  <c r="M60" i="18"/>
  <c r="M64" i="18"/>
  <c r="M68" i="18"/>
  <c r="M62" i="17"/>
  <c r="M66" i="17"/>
  <c r="M60" i="16"/>
  <c r="M68" i="16"/>
  <c r="M64" i="15"/>
  <c r="M60" i="14"/>
  <c r="M62" i="13"/>
  <c r="M84" i="4" l="1"/>
  <c r="M83" i="4"/>
  <c r="J83" i="4"/>
  <c r="M82" i="4"/>
  <c r="J82" i="4"/>
  <c r="J81" i="4"/>
  <c r="M80" i="4"/>
  <c r="J80" i="4"/>
  <c r="M79" i="4"/>
  <c r="J79" i="4"/>
  <c r="M78" i="4"/>
  <c r="M77" i="4"/>
  <c r="M76" i="4"/>
  <c r="M75" i="4"/>
  <c r="M74" i="4"/>
  <c r="J74" i="4"/>
  <c r="M72" i="4"/>
  <c r="J69" i="4"/>
  <c r="J68" i="4"/>
  <c r="J66" i="4"/>
  <c r="J65" i="4"/>
  <c r="J64" i="4"/>
  <c r="J62" i="4"/>
  <c r="J60" i="4"/>
  <c r="M55" i="4"/>
  <c r="J55" i="4"/>
  <c r="M54" i="4"/>
  <c r="M53" i="4"/>
  <c r="M52" i="4"/>
  <c r="M51" i="4"/>
  <c r="J51" i="4"/>
  <c r="M50" i="4"/>
  <c r="M49" i="4"/>
  <c r="M48" i="4"/>
  <c r="M58" i="9"/>
  <c r="J58" i="9"/>
  <c r="M57" i="9"/>
  <c r="J57" i="9"/>
  <c r="M56" i="9"/>
  <c r="J56" i="9"/>
  <c r="M55" i="9"/>
  <c r="J55" i="9"/>
  <c r="M54" i="9"/>
  <c r="J54" i="9"/>
  <c r="M53" i="9"/>
  <c r="J53" i="9"/>
  <c r="M52" i="9"/>
  <c r="J52" i="9"/>
  <c r="M51" i="9"/>
  <c r="J51" i="9"/>
  <c r="M50" i="9"/>
  <c r="J50" i="9"/>
  <c r="M49" i="9"/>
  <c r="J49" i="9"/>
  <c r="M48" i="9"/>
  <c r="J48" i="9"/>
  <c r="M58" i="12"/>
  <c r="M57" i="12"/>
  <c r="M56" i="12"/>
  <c r="M55" i="12"/>
  <c r="M54" i="12"/>
  <c r="M53" i="12"/>
  <c r="M52" i="12"/>
  <c r="M51" i="12"/>
  <c r="M50" i="12"/>
  <c r="M49" i="12"/>
  <c r="M48" i="12"/>
  <c r="M58" i="13"/>
  <c r="M57" i="13"/>
  <c r="M56" i="13"/>
  <c r="M55" i="13"/>
  <c r="M54" i="13"/>
  <c r="M53" i="13"/>
  <c r="M52" i="13"/>
  <c r="M51" i="13"/>
  <c r="M50" i="13"/>
  <c r="M49" i="13"/>
  <c r="M48" i="13"/>
  <c r="M58" i="14"/>
  <c r="M57" i="14"/>
  <c r="M56" i="14"/>
  <c r="M55" i="14"/>
  <c r="M54" i="14"/>
  <c r="M53" i="14"/>
  <c r="M52" i="14"/>
  <c r="M51" i="14"/>
  <c r="M50" i="14"/>
  <c r="M49" i="14"/>
  <c r="M48" i="14"/>
  <c r="M58" i="15"/>
  <c r="M57" i="15"/>
  <c r="M56" i="15"/>
  <c r="M55" i="15"/>
  <c r="M54" i="15"/>
  <c r="M53" i="15"/>
  <c r="M52" i="15"/>
  <c r="M51" i="15"/>
  <c r="M50" i="15"/>
  <c r="M49" i="15"/>
  <c r="M48" i="15"/>
  <c r="M58" i="16"/>
  <c r="M57" i="16"/>
  <c r="M56" i="16"/>
  <c r="M55" i="16"/>
  <c r="M54" i="16"/>
  <c r="M53" i="16"/>
  <c r="M52" i="16"/>
  <c r="M51" i="16"/>
  <c r="M50" i="16"/>
  <c r="M49" i="16"/>
  <c r="M48" i="16"/>
  <c r="M58" i="17"/>
  <c r="M57" i="17"/>
  <c r="M56" i="17"/>
  <c r="M55" i="17"/>
  <c r="M54" i="17"/>
  <c r="M53" i="17"/>
  <c r="M52" i="17"/>
  <c r="M51" i="17"/>
  <c r="M50" i="17"/>
  <c r="M49" i="17"/>
  <c r="M48" i="17"/>
  <c r="M58" i="18"/>
  <c r="M57" i="18"/>
  <c r="M56" i="18"/>
  <c r="M55" i="18"/>
  <c r="M54" i="18"/>
  <c r="M53" i="18"/>
  <c r="M52" i="18"/>
  <c r="J52" i="18"/>
  <c r="M51" i="18"/>
  <c r="J51" i="18"/>
  <c r="M50" i="18"/>
  <c r="M49" i="18"/>
  <c r="J49" i="18"/>
  <c r="M48" i="18"/>
  <c r="M58" i="19"/>
  <c r="J58" i="19"/>
  <c r="M57" i="19"/>
  <c r="M56" i="19"/>
  <c r="M55" i="19"/>
  <c r="J55" i="19"/>
  <c r="M54" i="19"/>
  <c r="J54" i="19"/>
  <c r="M53" i="19"/>
  <c r="M52" i="19"/>
  <c r="J52" i="19"/>
  <c r="M51" i="19"/>
  <c r="M50" i="19"/>
  <c r="J50" i="19"/>
  <c r="M49" i="19"/>
  <c r="M48" i="19"/>
  <c r="J48" i="19"/>
  <c r="M58" i="10"/>
  <c r="M56" i="10"/>
  <c r="M55" i="10"/>
  <c r="M54" i="10"/>
  <c r="M53" i="10"/>
  <c r="M52" i="10"/>
  <c r="M51" i="10"/>
  <c r="M50" i="10"/>
  <c r="M49" i="10"/>
  <c r="M48" i="10"/>
  <c r="M58" i="11"/>
  <c r="J58" i="11"/>
  <c r="M57" i="11"/>
  <c r="J57" i="11"/>
  <c r="M56" i="11"/>
  <c r="J56" i="11"/>
  <c r="M55" i="11"/>
  <c r="M54" i="11"/>
  <c r="M53" i="11"/>
  <c r="J53" i="11"/>
  <c r="M52" i="11"/>
  <c r="J52" i="11"/>
  <c r="M51" i="11"/>
  <c r="M50" i="11"/>
  <c r="M49" i="11"/>
  <c r="J49" i="11"/>
  <c r="M48" i="11"/>
  <c r="J48" i="11"/>
  <c r="M58" i="28"/>
  <c r="M57" i="28"/>
  <c r="J57" i="28"/>
  <c r="M56" i="28"/>
  <c r="M55" i="28"/>
  <c r="J55" i="28"/>
  <c r="M54" i="28"/>
  <c r="M53" i="28"/>
  <c r="J53" i="28"/>
  <c r="M52" i="28"/>
  <c r="J52" i="28"/>
  <c r="M51" i="28"/>
  <c r="J51" i="28"/>
  <c r="M50" i="28"/>
  <c r="M49" i="28"/>
  <c r="M48" i="28"/>
  <c r="J48" i="28"/>
  <c r="M58" i="22"/>
  <c r="J58" i="22"/>
  <c r="M57" i="22"/>
  <c r="M56" i="22"/>
  <c r="J56" i="22"/>
  <c r="M55" i="22"/>
  <c r="J55" i="22"/>
  <c r="M54" i="22"/>
  <c r="J54" i="22"/>
  <c r="M53" i="22"/>
  <c r="M52" i="22"/>
  <c r="M51" i="22"/>
  <c r="M50" i="22"/>
  <c r="J50" i="22"/>
  <c r="M49" i="22"/>
  <c r="M48" i="22"/>
  <c r="J48" i="22"/>
  <c r="M58" i="23"/>
  <c r="M57" i="23"/>
  <c r="M56" i="23"/>
  <c r="M55" i="23"/>
  <c r="M54" i="23"/>
  <c r="J54" i="23"/>
  <c r="M53" i="23"/>
  <c r="J53" i="23"/>
  <c r="M52" i="23"/>
  <c r="M50" i="23"/>
  <c r="J50" i="23"/>
  <c r="M49" i="23"/>
  <c r="J49" i="23"/>
  <c r="M48" i="23"/>
  <c r="M58" i="24"/>
  <c r="M57" i="24"/>
  <c r="M56" i="24"/>
  <c r="M55" i="24"/>
  <c r="M53" i="24"/>
  <c r="J53" i="24"/>
  <c r="J52" i="24"/>
  <c r="M51" i="24"/>
  <c r="J51" i="24"/>
  <c r="J50" i="24"/>
  <c r="J49" i="24"/>
  <c r="J48" i="24"/>
  <c r="M58" i="25"/>
  <c r="J58" i="25"/>
  <c r="J57" i="25"/>
  <c r="M56" i="25"/>
  <c r="J56" i="25"/>
  <c r="M54" i="25"/>
  <c r="J53" i="25"/>
  <c r="J52" i="25"/>
  <c r="J51" i="25"/>
  <c r="J50" i="25"/>
  <c r="J49" i="25"/>
  <c r="M48" i="25"/>
  <c r="J48" i="25"/>
  <c r="J58" i="26"/>
  <c r="M57" i="26"/>
  <c r="J57" i="26"/>
  <c r="M55" i="26"/>
  <c r="J55" i="26"/>
  <c r="J54" i="26"/>
  <c r="J53" i="26"/>
  <c r="M51" i="26"/>
  <c r="J51" i="26"/>
  <c r="J50" i="26"/>
  <c r="M49" i="26"/>
  <c r="J49" i="26"/>
  <c r="J48" i="26"/>
  <c r="M58" i="27"/>
  <c r="J58" i="27"/>
  <c r="J57" i="27"/>
  <c r="M56" i="27"/>
  <c r="J56" i="27"/>
  <c r="M55" i="27"/>
  <c r="J55" i="27"/>
  <c r="M54" i="27"/>
  <c r="J54" i="27"/>
  <c r="M52" i="27"/>
  <c r="J52" i="27"/>
  <c r="M51" i="27"/>
  <c r="J51" i="27"/>
  <c r="M50" i="27"/>
  <c r="J50" i="27"/>
  <c r="M49" i="27"/>
  <c r="J49" i="27"/>
  <c r="M48" i="27"/>
  <c r="J48" i="27"/>
  <c r="M58" i="1"/>
  <c r="M57" i="1"/>
  <c r="M56" i="1"/>
  <c r="M55" i="1"/>
  <c r="M54" i="1"/>
  <c r="M53" i="1"/>
  <c r="M52" i="1"/>
  <c r="M51" i="1"/>
  <c r="M50" i="1"/>
  <c r="M49" i="1"/>
  <c r="M5" i="4"/>
  <c r="M47" i="9"/>
  <c r="M46" i="9"/>
  <c r="M44" i="9"/>
  <c r="M43" i="9"/>
  <c r="M42" i="9"/>
  <c r="M40" i="9"/>
  <c r="M39" i="9"/>
  <c r="M38" i="9"/>
  <c r="M36" i="9"/>
  <c r="M35" i="9"/>
  <c r="M34" i="9"/>
  <c r="M32" i="9"/>
  <c r="M31" i="9"/>
  <c r="M30" i="9"/>
  <c r="M28" i="9"/>
  <c r="M27" i="9"/>
  <c r="M26" i="9"/>
  <c r="M24" i="9"/>
  <c r="M23" i="9"/>
  <c r="M22" i="9"/>
  <c r="M20" i="9"/>
  <c r="M19" i="9"/>
  <c r="M18" i="9"/>
  <c r="M16" i="9"/>
  <c r="J46" i="9"/>
  <c r="J45" i="9"/>
  <c r="J44" i="9"/>
  <c r="J42" i="9"/>
  <c r="J41" i="9"/>
  <c r="J40" i="9"/>
  <c r="J38" i="9"/>
  <c r="J37" i="9"/>
  <c r="J36" i="9"/>
  <c r="J34" i="9"/>
  <c r="J33" i="9"/>
  <c r="J32" i="9"/>
  <c r="J30" i="9"/>
  <c r="J29" i="9"/>
  <c r="J28" i="9"/>
  <c r="J26" i="9"/>
  <c r="J25" i="9"/>
  <c r="J24" i="9"/>
  <c r="J22" i="9"/>
  <c r="J21" i="9"/>
  <c r="J20" i="9"/>
  <c r="J18" i="9"/>
  <c r="J17" i="9"/>
  <c r="J16" i="9"/>
  <c r="J6" i="9"/>
  <c r="J5" i="9"/>
  <c r="M17" i="9" l="1"/>
  <c r="M21" i="9"/>
  <c r="M25" i="9"/>
  <c r="M29" i="9"/>
  <c r="M33" i="9"/>
  <c r="M37" i="9"/>
  <c r="M41" i="9"/>
  <c r="M45" i="9"/>
  <c r="J15" i="9"/>
  <c r="J19" i="9"/>
  <c r="J23" i="9"/>
  <c r="J27" i="9"/>
  <c r="J31" i="9"/>
  <c r="J35" i="9"/>
  <c r="J39" i="9"/>
  <c r="J43" i="9"/>
  <c r="J47" i="9"/>
  <c r="J49" i="10"/>
  <c r="J51" i="10"/>
  <c r="J58" i="1"/>
  <c r="J49" i="1"/>
  <c r="J51" i="1"/>
  <c r="J53" i="1"/>
  <c r="J48" i="1"/>
  <c r="J50" i="1"/>
  <c r="J52" i="1"/>
  <c r="J54" i="1"/>
  <c r="J55" i="1"/>
  <c r="J57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J56" i="4"/>
  <c r="J58" i="17"/>
  <c r="J58" i="16"/>
  <c r="J58" i="14"/>
  <c r="J48" i="13"/>
  <c r="J52" i="13"/>
  <c r="J54" i="13"/>
  <c r="J71" i="1"/>
  <c r="J72" i="1"/>
  <c r="J73" i="1"/>
  <c r="J75" i="1"/>
  <c r="J76" i="1"/>
  <c r="J77" i="1"/>
  <c r="J83" i="1"/>
  <c r="J57" i="18"/>
  <c r="J48" i="17"/>
  <c r="J52" i="4"/>
  <c r="J53" i="4"/>
  <c r="J57" i="4"/>
  <c r="M56" i="4"/>
  <c r="M57" i="4"/>
  <c r="M58" i="4"/>
  <c r="J58" i="18"/>
  <c r="J58" i="13"/>
  <c r="J49" i="12"/>
  <c r="J51" i="12"/>
  <c r="J55" i="12"/>
  <c r="J57" i="12"/>
  <c r="J84" i="4"/>
  <c r="M73" i="4"/>
  <c r="J78" i="4"/>
  <c r="J84" i="1"/>
  <c r="J71" i="4"/>
  <c r="J72" i="4"/>
  <c r="J73" i="4"/>
  <c r="J50" i="17"/>
  <c r="J52" i="17"/>
  <c r="J54" i="17"/>
  <c r="J55" i="17"/>
  <c r="J56" i="17"/>
  <c r="J57" i="17"/>
  <c r="J49" i="16"/>
  <c r="J50" i="16"/>
  <c r="J55" i="16"/>
  <c r="J48" i="15"/>
  <c r="J49" i="15"/>
  <c r="J50" i="15"/>
  <c r="J52" i="15"/>
  <c r="J54" i="15"/>
  <c r="J56" i="15"/>
  <c r="J57" i="15"/>
  <c r="J58" i="15"/>
  <c r="J51" i="14"/>
  <c r="J53" i="14"/>
  <c r="J57" i="14"/>
  <c r="J51" i="13"/>
  <c r="J57" i="13"/>
  <c r="J48" i="12"/>
  <c r="J54" i="12"/>
  <c r="J56" i="12"/>
  <c r="J54" i="25"/>
  <c r="J55" i="23"/>
  <c r="J58" i="23"/>
  <c r="J56" i="10"/>
  <c r="J58" i="10"/>
  <c r="J79" i="1"/>
  <c r="J63" i="4"/>
  <c r="J67" i="4"/>
  <c r="J80" i="1"/>
  <c r="M57" i="27"/>
  <c r="M50" i="26"/>
  <c r="M54" i="26"/>
  <c r="M58" i="26"/>
  <c r="M51" i="25"/>
  <c r="M57" i="25"/>
  <c r="M48" i="24"/>
  <c r="M50" i="24"/>
  <c r="J75" i="4"/>
  <c r="J76" i="4"/>
  <c r="J77" i="4"/>
  <c r="J56" i="1"/>
  <c r="J53" i="27"/>
  <c r="M52" i="26"/>
  <c r="M53" i="26"/>
  <c r="M49" i="25"/>
  <c r="M50" i="25"/>
  <c r="J55" i="25"/>
  <c r="J57" i="23"/>
  <c r="J53" i="10"/>
  <c r="J54" i="10"/>
  <c r="M57" i="10"/>
  <c r="J51" i="19"/>
  <c r="J48" i="18"/>
  <c r="J55" i="18"/>
  <c r="J56" i="18"/>
  <c r="J53" i="17"/>
  <c r="J57" i="16"/>
  <c r="J55" i="15"/>
  <c r="J52" i="14"/>
  <c r="J49" i="13"/>
  <c r="J74" i="1"/>
  <c r="J81" i="1"/>
  <c r="J82" i="1"/>
  <c r="J52" i="26"/>
  <c r="M52" i="25"/>
  <c r="M49" i="24"/>
  <c r="J54" i="24"/>
  <c r="J51" i="23"/>
  <c r="J50" i="11"/>
  <c r="J48" i="10"/>
  <c r="J55" i="10"/>
  <c r="J53" i="19"/>
  <c r="J51" i="16"/>
  <c r="J52" i="16"/>
  <c r="J54" i="14"/>
  <c r="J56" i="13"/>
  <c r="J53" i="12"/>
  <c r="J48" i="4"/>
  <c r="M48" i="1"/>
  <c r="M53" i="27"/>
  <c r="M48" i="26"/>
  <c r="M56" i="26"/>
  <c r="M53" i="25"/>
  <c r="J56" i="24"/>
  <c r="J57" i="24"/>
  <c r="J51" i="22"/>
  <c r="J56" i="28"/>
  <c r="J50" i="10"/>
  <c r="J57" i="10"/>
  <c r="J49" i="17"/>
  <c r="J53" i="16"/>
  <c r="J55" i="14"/>
  <c r="J50" i="13"/>
  <c r="J78" i="1"/>
  <c r="J56" i="26"/>
  <c r="M55" i="25"/>
  <c r="M52" i="24"/>
  <c r="J58" i="24"/>
  <c r="M51" i="23"/>
  <c r="J52" i="22"/>
  <c r="J49" i="28"/>
  <c r="J54" i="11"/>
  <c r="J56" i="19"/>
  <c r="J53" i="18"/>
  <c r="J49" i="14"/>
  <c r="J49" i="4"/>
  <c r="J61" i="4"/>
  <c r="M71" i="4"/>
  <c r="M81" i="4"/>
  <c r="M54" i="24"/>
  <c r="J48" i="23"/>
  <c r="J56" i="23"/>
  <c r="J53" i="22"/>
  <c r="J50" i="28"/>
  <c r="J58" i="28"/>
  <c r="J55" i="11"/>
  <c r="J52" i="10"/>
  <c r="J49" i="19"/>
  <c r="J57" i="19"/>
  <c r="J54" i="18"/>
  <c r="J51" i="17"/>
  <c r="J48" i="16"/>
  <c r="J56" i="16"/>
  <c r="J53" i="15"/>
  <c r="J50" i="14"/>
  <c r="J55" i="13"/>
  <c r="J52" i="12"/>
  <c r="J55" i="24"/>
  <c r="J52" i="23"/>
  <c r="J49" i="22"/>
  <c r="J57" i="22"/>
  <c r="J54" i="28"/>
  <c r="J51" i="11"/>
  <c r="J50" i="18"/>
  <c r="J54" i="16"/>
  <c r="J51" i="15"/>
  <c r="J48" i="14"/>
  <c r="J56" i="14"/>
  <c r="J53" i="13"/>
  <c r="J50" i="12"/>
  <c r="J58" i="12"/>
  <c r="J50" i="4"/>
  <c r="J54" i="4"/>
  <c r="J58" i="4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J13" i="12" l="1"/>
  <c r="M86" i="4" l="1"/>
  <c r="J86" i="4"/>
  <c r="M69" i="4"/>
  <c r="M67" i="4"/>
  <c r="M65" i="4"/>
  <c r="M64" i="4"/>
  <c r="M62" i="4"/>
  <c r="M60" i="4"/>
  <c r="M47" i="4"/>
  <c r="J46" i="4"/>
  <c r="J45" i="4"/>
  <c r="M44" i="4"/>
  <c r="J44" i="4"/>
  <c r="M43" i="4"/>
  <c r="J43" i="4"/>
  <c r="M42" i="4"/>
  <c r="J42" i="4"/>
  <c r="M41" i="4"/>
  <c r="J41" i="4"/>
  <c r="J40" i="4"/>
  <c r="M39" i="4"/>
  <c r="J39" i="4"/>
  <c r="J38" i="4"/>
  <c r="J59" i="12"/>
  <c r="J46" i="12"/>
  <c r="J42" i="12"/>
  <c r="J40" i="12"/>
  <c r="J38" i="12"/>
  <c r="J32" i="12"/>
  <c r="J30" i="12"/>
  <c r="J26" i="12"/>
  <c r="J24" i="12"/>
  <c r="J22" i="12"/>
  <c r="J16" i="12"/>
  <c r="J14" i="12"/>
  <c r="J10" i="12"/>
  <c r="J8" i="12"/>
  <c r="J6" i="12"/>
  <c r="M59" i="12"/>
  <c r="M47" i="12"/>
  <c r="M46" i="12"/>
  <c r="M45" i="12"/>
  <c r="M44" i="12"/>
  <c r="J44" i="12"/>
  <c r="M43" i="12"/>
  <c r="M42" i="12"/>
  <c r="M41" i="12"/>
  <c r="M40" i="12"/>
  <c r="M39" i="12"/>
  <c r="M38" i="12"/>
  <c r="M37" i="12"/>
  <c r="M36" i="12"/>
  <c r="J36" i="12"/>
  <c r="M35" i="12"/>
  <c r="M34" i="12"/>
  <c r="J34" i="12"/>
  <c r="M33" i="12"/>
  <c r="M32" i="12"/>
  <c r="M31" i="12"/>
  <c r="M30" i="12"/>
  <c r="M29" i="12"/>
  <c r="M28" i="12"/>
  <c r="J28" i="12"/>
  <c r="M27" i="12"/>
  <c r="M26" i="12"/>
  <c r="M25" i="12"/>
  <c r="M24" i="12"/>
  <c r="M23" i="12"/>
  <c r="M22" i="12"/>
  <c r="M21" i="12"/>
  <c r="M20" i="12"/>
  <c r="J20" i="12"/>
  <c r="M19" i="12"/>
  <c r="M18" i="12"/>
  <c r="J18" i="12"/>
  <c r="M17" i="12"/>
  <c r="M16" i="12"/>
  <c r="M15" i="12"/>
  <c r="M14" i="12"/>
  <c r="M13" i="12"/>
  <c r="M12" i="12"/>
  <c r="J12" i="12"/>
  <c r="M11" i="12"/>
  <c r="M10" i="12"/>
  <c r="M9" i="12"/>
  <c r="M8" i="12"/>
  <c r="M7" i="12"/>
  <c r="M6" i="12"/>
  <c r="M5" i="12"/>
  <c r="M14" i="9"/>
  <c r="J13" i="9"/>
  <c r="M11" i="9"/>
  <c r="J11" i="9"/>
  <c r="M9" i="9"/>
  <c r="J7" i="9"/>
  <c r="M6" i="9"/>
  <c r="J14" i="9"/>
  <c r="J12" i="9"/>
  <c r="J10" i="9"/>
  <c r="J8" i="9"/>
  <c r="M86" i="1"/>
  <c r="M85" i="1"/>
  <c r="J85" i="1"/>
  <c r="M70" i="1"/>
  <c r="M69" i="1"/>
  <c r="M68" i="1"/>
  <c r="M67" i="1"/>
  <c r="M66" i="1"/>
  <c r="M65" i="1"/>
  <c r="M64" i="1"/>
  <c r="M62" i="1"/>
  <c r="M60" i="1"/>
  <c r="M59" i="1"/>
  <c r="J59" i="1"/>
  <c r="M47" i="1"/>
  <c r="J46" i="1"/>
  <c r="M45" i="1"/>
  <c r="J44" i="1"/>
  <c r="M43" i="1"/>
  <c r="M42" i="1"/>
  <c r="J42" i="1"/>
  <c r="M41" i="1"/>
  <c r="M40" i="1"/>
  <c r="J40" i="1"/>
  <c r="M38" i="1"/>
  <c r="J38" i="1"/>
  <c r="M37" i="1"/>
  <c r="M36" i="1"/>
  <c r="M35" i="1"/>
  <c r="M34" i="1"/>
  <c r="M33" i="1"/>
  <c r="M32" i="1"/>
  <c r="J32" i="1"/>
  <c r="M31" i="1"/>
  <c r="M30" i="1"/>
  <c r="J30" i="1"/>
  <c r="M29" i="1"/>
  <c r="J28" i="1"/>
  <c r="M27" i="1"/>
  <c r="M26" i="1"/>
  <c r="J26" i="1"/>
  <c r="M24" i="1"/>
  <c r="J24" i="1"/>
  <c r="M22" i="1"/>
  <c r="J22" i="1"/>
  <c r="M21" i="1"/>
  <c r="M20" i="1"/>
  <c r="J20" i="1"/>
  <c r="M19" i="1"/>
  <c r="M18" i="1"/>
  <c r="J18" i="1"/>
  <c r="M17" i="1"/>
  <c r="M16" i="1"/>
  <c r="J16" i="1"/>
  <c r="M15" i="1"/>
  <c r="J14" i="1"/>
  <c r="M13" i="1"/>
  <c r="J12" i="1"/>
  <c r="M11" i="1"/>
  <c r="M10" i="1"/>
  <c r="J10" i="1"/>
  <c r="M9" i="1"/>
  <c r="M8" i="1"/>
  <c r="J8" i="1"/>
  <c r="M6" i="1"/>
  <c r="J6" i="1"/>
  <c r="M5" i="1"/>
  <c r="M63" i="1"/>
  <c r="M61" i="1"/>
  <c r="M46" i="1"/>
  <c r="M44" i="1"/>
  <c r="M39" i="1"/>
  <c r="J36" i="1"/>
  <c r="J34" i="1"/>
  <c r="M28" i="1"/>
  <c r="M25" i="1"/>
  <c r="M23" i="1"/>
  <c r="M14" i="1"/>
  <c r="M12" i="1"/>
  <c r="M7" i="1"/>
  <c r="M86" i="27"/>
  <c r="M85" i="27"/>
  <c r="M59" i="27"/>
  <c r="M47" i="27"/>
  <c r="J47" i="27"/>
  <c r="M46" i="27"/>
  <c r="M45" i="27"/>
  <c r="J45" i="27"/>
  <c r="M44" i="27"/>
  <c r="M43" i="27"/>
  <c r="J43" i="27"/>
  <c r="M42" i="27"/>
  <c r="M41" i="27"/>
  <c r="J41" i="27"/>
  <c r="M40" i="27"/>
  <c r="M39" i="27"/>
  <c r="J39" i="27"/>
  <c r="M38" i="27"/>
  <c r="M37" i="27"/>
  <c r="J37" i="27"/>
  <c r="M36" i="27"/>
  <c r="M35" i="27"/>
  <c r="J35" i="27"/>
  <c r="M34" i="27"/>
  <c r="M33" i="27"/>
  <c r="J33" i="27"/>
  <c r="M32" i="27"/>
  <c r="M31" i="27"/>
  <c r="J31" i="27"/>
  <c r="M30" i="27"/>
  <c r="M29" i="27"/>
  <c r="J29" i="27"/>
  <c r="M28" i="27"/>
  <c r="M27" i="27"/>
  <c r="J27" i="27"/>
  <c r="M26" i="27"/>
  <c r="M25" i="27"/>
  <c r="J25" i="27"/>
  <c r="M24" i="27"/>
  <c r="M23" i="27"/>
  <c r="J23" i="27"/>
  <c r="M22" i="27"/>
  <c r="M21" i="27"/>
  <c r="J21" i="27"/>
  <c r="M20" i="27"/>
  <c r="M19" i="27"/>
  <c r="J19" i="27"/>
  <c r="M18" i="27"/>
  <c r="M17" i="27"/>
  <c r="J17" i="27"/>
  <c r="M16" i="27"/>
  <c r="M15" i="27"/>
  <c r="J15" i="27"/>
  <c r="M14" i="27"/>
  <c r="M13" i="27"/>
  <c r="J13" i="27"/>
  <c r="M12" i="27"/>
  <c r="M11" i="27"/>
  <c r="J11" i="27"/>
  <c r="M10" i="27"/>
  <c r="M9" i="27"/>
  <c r="J9" i="27"/>
  <c r="M8" i="27"/>
  <c r="M7" i="27"/>
  <c r="J7" i="27"/>
  <c r="M6" i="27"/>
  <c r="M5" i="27"/>
  <c r="J5" i="27"/>
  <c r="J85" i="27"/>
  <c r="J59" i="27"/>
  <c r="J46" i="27"/>
  <c r="J44" i="27"/>
  <c r="J42" i="27"/>
  <c r="J40" i="27"/>
  <c r="J38" i="27"/>
  <c r="J36" i="27"/>
  <c r="J34" i="27"/>
  <c r="J32" i="27"/>
  <c r="J30" i="27"/>
  <c r="J28" i="27"/>
  <c r="J26" i="27"/>
  <c r="J24" i="27"/>
  <c r="J22" i="27"/>
  <c r="J20" i="27"/>
  <c r="J18" i="27"/>
  <c r="J16" i="27"/>
  <c r="J14" i="27"/>
  <c r="J12" i="27"/>
  <c r="J10" i="27"/>
  <c r="J8" i="27"/>
  <c r="J6" i="27"/>
  <c r="J86" i="26"/>
  <c r="M85" i="26"/>
  <c r="J85" i="26"/>
  <c r="M59" i="26"/>
  <c r="J59" i="26"/>
  <c r="M47" i="26"/>
  <c r="J47" i="26"/>
  <c r="M46" i="26"/>
  <c r="M45" i="26"/>
  <c r="J45" i="26"/>
  <c r="M44" i="26"/>
  <c r="M43" i="26"/>
  <c r="J43" i="26"/>
  <c r="J42" i="26"/>
  <c r="M41" i="26"/>
  <c r="J41" i="26"/>
  <c r="M39" i="26"/>
  <c r="J39" i="26"/>
  <c r="M38" i="26"/>
  <c r="J37" i="26"/>
  <c r="M36" i="26"/>
  <c r="M35" i="26"/>
  <c r="J35" i="26"/>
  <c r="M34" i="26"/>
  <c r="J34" i="26"/>
  <c r="M33" i="26"/>
  <c r="J33" i="26"/>
  <c r="M31" i="26"/>
  <c r="J31" i="26"/>
  <c r="M30" i="26"/>
  <c r="M29" i="26"/>
  <c r="J29" i="26"/>
  <c r="M28" i="26"/>
  <c r="J27" i="26"/>
  <c r="M26" i="26"/>
  <c r="J26" i="26"/>
  <c r="M25" i="26"/>
  <c r="J25" i="26"/>
  <c r="M24" i="26"/>
  <c r="M23" i="26"/>
  <c r="J23" i="26"/>
  <c r="M22" i="26"/>
  <c r="M21" i="26"/>
  <c r="J21" i="26"/>
  <c r="M20" i="26"/>
  <c r="J19" i="26"/>
  <c r="J18" i="26"/>
  <c r="M17" i="26"/>
  <c r="J17" i="26"/>
  <c r="M16" i="26"/>
  <c r="M15" i="26"/>
  <c r="J15" i="26"/>
  <c r="M14" i="26"/>
  <c r="J13" i="26"/>
  <c r="M12" i="26"/>
  <c r="M11" i="26"/>
  <c r="J11" i="26"/>
  <c r="J10" i="26"/>
  <c r="M9" i="26"/>
  <c r="J9" i="26"/>
  <c r="M7" i="26"/>
  <c r="J7" i="26"/>
  <c r="M6" i="26"/>
  <c r="J5" i="26"/>
  <c r="M86" i="26"/>
  <c r="J46" i="26"/>
  <c r="J44" i="26"/>
  <c r="M42" i="26"/>
  <c r="M40" i="26"/>
  <c r="J40" i="26"/>
  <c r="J38" i="26"/>
  <c r="M37" i="26"/>
  <c r="J36" i="26"/>
  <c r="M32" i="26"/>
  <c r="J32" i="26"/>
  <c r="J30" i="26"/>
  <c r="J28" i="26"/>
  <c r="M27" i="26"/>
  <c r="J24" i="26"/>
  <c r="J22" i="26"/>
  <c r="J20" i="26"/>
  <c r="M19" i="26"/>
  <c r="M18" i="26"/>
  <c r="J16" i="26"/>
  <c r="J14" i="26"/>
  <c r="M13" i="26"/>
  <c r="J12" i="26"/>
  <c r="M10" i="26"/>
  <c r="M8" i="26"/>
  <c r="J8" i="26"/>
  <c r="J6" i="26"/>
  <c r="M5" i="26"/>
  <c r="M86" i="25"/>
  <c r="J86" i="25"/>
  <c r="J85" i="25"/>
  <c r="M59" i="25"/>
  <c r="J59" i="25"/>
  <c r="J47" i="25"/>
  <c r="M45" i="25"/>
  <c r="J45" i="25"/>
  <c r="J44" i="25"/>
  <c r="J43" i="25"/>
  <c r="M42" i="25"/>
  <c r="J42" i="25"/>
  <c r="J41" i="25"/>
  <c r="J40" i="25"/>
  <c r="J39" i="25"/>
  <c r="M37" i="25"/>
  <c r="J37" i="25"/>
  <c r="J36" i="25"/>
  <c r="J35" i="25"/>
  <c r="M34" i="25"/>
  <c r="J34" i="25"/>
  <c r="J33" i="25"/>
  <c r="J32" i="25"/>
  <c r="J31" i="25"/>
  <c r="M29" i="25"/>
  <c r="J29" i="25"/>
  <c r="J28" i="25"/>
  <c r="J27" i="25"/>
  <c r="M26" i="25"/>
  <c r="J26" i="25"/>
  <c r="J25" i="25"/>
  <c r="J24" i="25"/>
  <c r="J23" i="25"/>
  <c r="M21" i="25"/>
  <c r="J21" i="25"/>
  <c r="J20" i="25"/>
  <c r="J19" i="25"/>
  <c r="M18" i="25"/>
  <c r="J18" i="25"/>
  <c r="J17" i="25"/>
  <c r="J16" i="25"/>
  <c r="J15" i="25"/>
  <c r="M13" i="25"/>
  <c r="J13" i="25"/>
  <c r="J12" i="25"/>
  <c r="J11" i="25"/>
  <c r="M10" i="25"/>
  <c r="J10" i="25"/>
  <c r="J9" i="25"/>
  <c r="J8" i="25"/>
  <c r="J7" i="25"/>
  <c r="M5" i="25"/>
  <c r="J5" i="25"/>
  <c r="M85" i="25"/>
  <c r="M47" i="25"/>
  <c r="M46" i="25"/>
  <c r="J46" i="25"/>
  <c r="M44" i="25"/>
  <c r="M43" i="25"/>
  <c r="M41" i="25"/>
  <c r="M40" i="25"/>
  <c r="M39" i="25"/>
  <c r="M38" i="25"/>
  <c r="J38" i="25"/>
  <c r="M36" i="25"/>
  <c r="M35" i="25"/>
  <c r="M33" i="25"/>
  <c r="M32" i="25"/>
  <c r="M31" i="25"/>
  <c r="M30" i="25"/>
  <c r="J30" i="25"/>
  <c r="M28" i="25"/>
  <c r="M27" i="25"/>
  <c r="M25" i="25"/>
  <c r="M24" i="25"/>
  <c r="M23" i="25"/>
  <c r="M22" i="25"/>
  <c r="J22" i="25"/>
  <c r="M20" i="25"/>
  <c r="M19" i="25"/>
  <c r="M17" i="25"/>
  <c r="M16" i="25"/>
  <c r="M15" i="25"/>
  <c r="M14" i="25"/>
  <c r="J14" i="25"/>
  <c r="M12" i="25"/>
  <c r="M11" i="25"/>
  <c r="M9" i="25"/>
  <c r="M8" i="25"/>
  <c r="M7" i="25"/>
  <c r="M6" i="25"/>
  <c r="J6" i="25"/>
  <c r="J59" i="24"/>
  <c r="J42" i="24"/>
  <c r="J34" i="24"/>
  <c r="J26" i="24"/>
  <c r="J23" i="24"/>
  <c r="J21" i="24"/>
  <c r="J20" i="24"/>
  <c r="M19" i="24"/>
  <c r="J19" i="24"/>
  <c r="J18" i="24"/>
  <c r="M17" i="24"/>
  <c r="J17" i="24"/>
  <c r="M16" i="24"/>
  <c r="M15" i="24"/>
  <c r="J15" i="24"/>
  <c r="M14" i="24"/>
  <c r="J13" i="24"/>
  <c r="M12" i="24"/>
  <c r="J12" i="24"/>
  <c r="M11" i="24"/>
  <c r="J11" i="24"/>
  <c r="J10" i="24"/>
  <c r="M9" i="24"/>
  <c r="J9" i="24"/>
  <c r="M8" i="24"/>
  <c r="M7" i="24"/>
  <c r="J7" i="24"/>
  <c r="M6" i="24"/>
  <c r="J5" i="24"/>
  <c r="M86" i="24"/>
  <c r="M85" i="24"/>
  <c r="J85" i="24"/>
  <c r="M59" i="24"/>
  <c r="M47" i="24"/>
  <c r="M46" i="24"/>
  <c r="J46" i="24"/>
  <c r="M45" i="24"/>
  <c r="M44" i="24"/>
  <c r="J44" i="24"/>
  <c r="M43" i="24"/>
  <c r="M42" i="24"/>
  <c r="M41" i="24"/>
  <c r="M40" i="24"/>
  <c r="J40" i="24"/>
  <c r="M39" i="24"/>
  <c r="M38" i="24"/>
  <c r="J38" i="24"/>
  <c r="M37" i="24"/>
  <c r="M36" i="24"/>
  <c r="J36" i="24"/>
  <c r="M35" i="24"/>
  <c r="M34" i="24"/>
  <c r="M33" i="24"/>
  <c r="M32" i="24"/>
  <c r="J32" i="24"/>
  <c r="M31" i="24"/>
  <c r="M30" i="24"/>
  <c r="J30" i="24"/>
  <c r="M29" i="24"/>
  <c r="M28" i="24"/>
  <c r="J28" i="24"/>
  <c r="M27" i="24"/>
  <c r="M26" i="24"/>
  <c r="M25" i="24"/>
  <c r="M24" i="24"/>
  <c r="J24" i="24"/>
  <c r="M23" i="24"/>
  <c r="M22" i="24"/>
  <c r="J22" i="24"/>
  <c r="M21" i="24"/>
  <c r="M20" i="24"/>
  <c r="M18" i="24"/>
  <c r="J16" i="24"/>
  <c r="J14" i="24"/>
  <c r="M13" i="24"/>
  <c r="M10" i="24"/>
  <c r="J8" i="24"/>
  <c r="J6" i="24"/>
  <c r="M5" i="24"/>
  <c r="J86" i="23"/>
  <c r="J59" i="23"/>
  <c r="J47" i="23"/>
  <c r="J45" i="23"/>
  <c r="J43" i="23"/>
  <c r="J42" i="23"/>
  <c r="J41" i="23"/>
  <c r="J40" i="23"/>
  <c r="J39" i="23"/>
  <c r="J38" i="23"/>
  <c r="J37" i="23"/>
  <c r="J35" i="23"/>
  <c r="J34" i="23"/>
  <c r="J33" i="23"/>
  <c r="J32" i="23"/>
  <c r="J31" i="23"/>
  <c r="J29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3" i="23"/>
  <c r="J11" i="23"/>
  <c r="J10" i="23"/>
  <c r="J9" i="23"/>
  <c r="J8" i="23"/>
  <c r="J7" i="23"/>
  <c r="J6" i="23"/>
  <c r="J5" i="23"/>
  <c r="M86" i="23"/>
  <c r="M85" i="23"/>
  <c r="J85" i="23"/>
  <c r="M59" i="23"/>
  <c r="M47" i="23"/>
  <c r="M46" i="23"/>
  <c r="J46" i="23"/>
  <c r="M45" i="23"/>
  <c r="M44" i="23"/>
  <c r="J44" i="23"/>
  <c r="M43" i="23"/>
  <c r="M42" i="23"/>
  <c r="M41" i="23"/>
  <c r="M40" i="23"/>
  <c r="M39" i="23"/>
  <c r="M38" i="23"/>
  <c r="M37" i="23"/>
  <c r="M36" i="23"/>
  <c r="J36" i="23"/>
  <c r="M35" i="23"/>
  <c r="M34" i="23"/>
  <c r="M33" i="23"/>
  <c r="M32" i="23"/>
  <c r="M31" i="23"/>
  <c r="M30" i="23"/>
  <c r="J30" i="23"/>
  <c r="M29" i="23"/>
  <c r="M28" i="23"/>
  <c r="J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J14" i="23"/>
  <c r="M13" i="23"/>
  <c r="M12" i="23"/>
  <c r="J12" i="23"/>
  <c r="M11" i="23"/>
  <c r="M10" i="23"/>
  <c r="M9" i="23"/>
  <c r="M8" i="23"/>
  <c r="M7" i="23"/>
  <c r="M6" i="23"/>
  <c r="M5" i="23"/>
  <c r="M86" i="22"/>
  <c r="M59" i="22"/>
  <c r="J46" i="22"/>
  <c r="M45" i="22"/>
  <c r="M43" i="22"/>
  <c r="M42" i="22"/>
  <c r="M40" i="22"/>
  <c r="J40" i="22"/>
  <c r="J38" i="22"/>
  <c r="M37" i="22"/>
  <c r="M35" i="22"/>
  <c r="M34" i="22"/>
  <c r="M32" i="22"/>
  <c r="J32" i="22"/>
  <c r="J30" i="22"/>
  <c r="M29" i="22"/>
  <c r="M28" i="22"/>
  <c r="M27" i="22"/>
  <c r="M26" i="22"/>
  <c r="M24" i="22"/>
  <c r="J24" i="22"/>
  <c r="M23" i="22"/>
  <c r="J22" i="22"/>
  <c r="M21" i="22"/>
  <c r="M19" i="22"/>
  <c r="M18" i="22"/>
  <c r="M16" i="22"/>
  <c r="J16" i="22"/>
  <c r="J14" i="22"/>
  <c r="M13" i="22"/>
  <c r="M12" i="22"/>
  <c r="M11" i="22"/>
  <c r="M10" i="22"/>
  <c r="M8" i="22"/>
  <c r="J8" i="22"/>
  <c r="M7" i="22"/>
  <c r="M6" i="22"/>
  <c r="J6" i="22"/>
  <c r="M5" i="22"/>
  <c r="M85" i="22"/>
  <c r="J85" i="22"/>
  <c r="J59" i="22"/>
  <c r="M47" i="22"/>
  <c r="M46" i="22"/>
  <c r="M44" i="22"/>
  <c r="J44" i="22"/>
  <c r="J42" i="22"/>
  <c r="M41" i="22"/>
  <c r="M39" i="22"/>
  <c r="M38" i="22"/>
  <c r="M36" i="22"/>
  <c r="J36" i="22"/>
  <c r="J34" i="22"/>
  <c r="M33" i="22"/>
  <c r="M31" i="22"/>
  <c r="M30" i="22"/>
  <c r="J28" i="22"/>
  <c r="J26" i="22"/>
  <c r="M25" i="22"/>
  <c r="M22" i="22"/>
  <c r="M20" i="22"/>
  <c r="J20" i="22"/>
  <c r="J18" i="22"/>
  <c r="M17" i="22"/>
  <c r="M15" i="22"/>
  <c r="M14" i="22"/>
  <c r="J12" i="22"/>
  <c r="J10" i="22"/>
  <c r="M9" i="22"/>
  <c r="M85" i="28"/>
  <c r="M59" i="28"/>
  <c r="M47" i="28"/>
  <c r="J47" i="28"/>
  <c r="J45" i="28"/>
  <c r="M44" i="28"/>
  <c r="J43" i="28"/>
  <c r="M42" i="28"/>
  <c r="J41" i="28"/>
  <c r="M39" i="28"/>
  <c r="J39" i="28"/>
  <c r="J37" i="28"/>
  <c r="M36" i="28"/>
  <c r="J35" i="28"/>
  <c r="M34" i="28"/>
  <c r="J33" i="28"/>
  <c r="M31" i="28"/>
  <c r="J31" i="28"/>
  <c r="J29" i="28"/>
  <c r="M28" i="28"/>
  <c r="J27" i="28"/>
  <c r="M26" i="28"/>
  <c r="J25" i="28"/>
  <c r="M23" i="28"/>
  <c r="J23" i="28"/>
  <c r="J21" i="28"/>
  <c r="M20" i="28"/>
  <c r="J19" i="28"/>
  <c r="M18" i="28"/>
  <c r="J17" i="28"/>
  <c r="M15" i="28"/>
  <c r="J15" i="28"/>
  <c r="J13" i="28"/>
  <c r="M12" i="28"/>
  <c r="J11" i="28"/>
  <c r="M10" i="28"/>
  <c r="J9" i="28"/>
  <c r="M7" i="28"/>
  <c r="J7" i="28"/>
  <c r="J5" i="28"/>
  <c r="M86" i="28"/>
  <c r="J85" i="28"/>
  <c r="J59" i="28"/>
  <c r="J46" i="28"/>
  <c r="M45" i="28"/>
  <c r="J44" i="28"/>
  <c r="J42" i="28"/>
  <c r="J40" i="28"/>
  <c r="J38" i="28"/>
  <c r="M37" i="28"/>
  <c r="J36" i="28"/>
  <c r="J34" i="28"/>
  <c r="J32" i="28"/>
  <c r="J30" i="28"/>
  <c r="M29" i="28"/>
  <c r="J28" i="28"/>
  <c r="J26" i="28"/>
  <c r="J24" i="28"/>
  <c r="J22" i="28"/>
  <c r="M21" i="28"/>
  <c r="J20" i="28"/>
  <c r="J18" i="28"/>
  <c r="J16" i="28"/>
  <c r="J14" i="28"/>
  <c r="M13" i="28"/>
  <c r="J12" i="28"/>
  <c r="J10" i="28"/>
  <c r="J8" i="28"/>
  <c r="J6" i="28"/>
  <c r="M5" i="28"/>
  <c r="J86" i="11"/>
  <c r="M85" i="11"/>
  <c r="J85" i="11"/>
  <c r="J59" i="11"/>
  <c r="M47" i="11"/>
  <c r="J47" i="11"/>
  <c r="M46" i="11"/>
  <c r="J46" i="11"/>
  <c r="M45" i="11"/>
  <c r="J45" i="11"/>
  <c r="M44" i="11"/>
  <c r="J44" i="11"/>
  <c r="J43" i="11"/>
  <c r="J42" i="11"/>
  <c r="M41" i="11"/>
  <c r="J41" i="11"/>
  <c r="M40" i="11"/>
  <c r="J40" i="11"/>
  <c r="M39" i="11"/>
  <c r="J39" i="11"/>
  <c r="M38" i="11"/>
  <c r="J37" i="11"/>
  <c r="M36" i="11"/>
  <c r="J36" i="11"/>
  <c r="M35" i="11"/>
  <c r="J35" i="11"/>
  <c r="M34" i="11"/>
  <c r="J34" i="11"/>
  <c r="M33" i="11"/>
  <c r="J33" i="11"/>
  <c r="J32" i="11"/>
  <c r="M31" i="11"/>
  <c r="J31" i="11"/>
  <c r="M30" i="11"/>
  <c r="J30" i="11"/>
  <c r="M29" i="11"/>
  <c r="J29" i="11"/>
  <c r="M28" i="11"/>
  <c r="J28" i="11"/>
  <c r="J27" i="11"/>
  <c r="J26" i="11"/>
  <c r="M25" i="11"/>
  <c r="J25" i="11"/>
  <c r="M24" i="11"/>
  <c r="J24" i="11"/>
  <c r="M23" i="11"/>
  <c r="J23" i="11"/>
  <c r="M22" i="11"/>
  <c r="J21" i="11"/>
  <c r="M20" i="11"/>
  <c r="J20" i="11"/>
  <c r="M19" i="11"/>
  <c r="J19" i="11"/>
  <c r="M18" i="11"/>
  <c r="J18" i="11"/>
  <c r="M17" i="11"/>
  <c r="J17" i="11"/>
  <c r="J16" i="11"/>
  <c r="M15" i="11"/>
  <c r="J15" i="11"/>
  <c r="M14" i="11"/>
  <c r="J14" i="11"/>
  <c r="M13" i="11"/>
  <c r="J13" i="11"/>
  <c r="M12" i="11"/>
  <c r="J12" i="11"/>
  <c r="J11" i="11"/>
  <c r="J10" i="11"/>
  <c r="M9" i="11"/>
  <c r="J9" i="11"/>
  <c r="M8" i="11"/>
  <c r="J8" i="11"/>
  <c r="M7" i="11"/>
  <c r="J7" i="11"/>
  <c r="M6" i="11"/>
  <c r="J6" i="11"/>
  <c r="J5" i="11"/>
  <c r="M86" i="11"/>
  <c r="M59" i="11"/>
  <c r="M43" i="11"/>
  <c r="M42" i="11"/>
  <c r="J38" i="11"/>
  <c r="M37" i="11"/>
  <c r="M32" i="11"/>
  <c r="M27" i="11"/>
  <c r="M26" i="11"/>
  <c r="J22" i="11"/>
  <c r="M21" i="11"/>
  <c r="M16" i="11"/>
  <c r="M11" i="11"/>
  <c r="M10" i="11"/>
  <c r="M5" i="11"/>
  <c r="J38" i="10"/>
  <c r="J22" i="10"/>
  <c r="J6" i="10"/>
  <c r="M86" i="10"/>
  <c r="M85" i="10"/>
  <c r="J85" i="10"/>
  <c r="M59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J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J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86" i="19"/>
  <c r="M85" i="19"/>
  <c r="M59" i="19"/>
  <c r="J59" i="19"/>
  <c r="M47" i="19"/>
  <c r="J46" i="19"/>
  <c r="M45" i="19"/>
  <c r="J44" i="19"/>
  <c r="M43" i="19"/>
  <c r="M42" i="19"/>
  <c r="J42" i="19"/>
  <c r="M40" i="19"/>
  <c r="J40" i="19"/>
  <c r="M38" i="19"/>
  <c r="J38" i="19"/>
  <c r="M37" i="19"/>
  <c r="M36" i="19"/>
  <c r="M35" i="19"/>
  <c r="M34" i="19"/>
  <c r="M33" i="19"/>
  <c r="M32" i="19"/>
  <c r="J32" i="19"/>
  <c r="M31" i="19"/>
  <c r="J30" i="19"/>
  <c r="M29" i="19"/>
  <c r="J28" i="19"/>
  <c r="M27" i="19"/>
  <c r="M26" i="19"/>
  <c r="J26" i="19"/>
  <c r="M24" i="19"/>
  <c r="J24" i="19"/>
  <c r="M22" i="19"/>
  <c r="J22" i="19"/>
  <c r="M21" i="19"/>
  <c r="M20" i="19"/>
  <c r="M19" i="19"/>
  <c r="M18" i="19"/>
  <c r="M17" i="19"/>
  <c r="M16" i="19"/>
  <c r="J16" i="19"/>
  <c r="M15" i="19"/>
  <c r="J14" i="19"/>
  <c r="M13" i="19"/>
  <c r="J12" i="19"/>
  <c r="M11" i="19"/>
  <c r="M10" i="19"/>
  <c r="J10" i="19"/>
  <c r="M8" i="19"/>
  <c r="M6" i="19"/>
  <c r="J6" i="19"/>
  <c r="M5" i="19"/>
  <c r="J85" i="19"/>
  <c r="M46" i="19"/>
  <c r="M44" i="19"/>
  <c r="M41" i="19"/>
  <c r="M39" i="19"/>
  <c r="J36" i="19"/>
  <c r="J34" i="19"/>
  <c r="M30" i="19"/>
  <c r="M28" i="19"/>
  <c r="M25" i="19"/>
  <c r="M23" i="19"/>
  <c r="J20" i="19"/>
  <c r="J18" i="19"/>
  <c r="M14" i="19"/>
  <c r="M12" i="19"/>
  <c r="M9" i="19"/>
  <c r="M7" i="19"/>
  <c r="M86" i="18"/>
  <c r="M59" i="18"/>
  <c r="J46" i="18"/>
  <c r="M45" i="18"/>
  <c r="M43" i="18"/>
  <c r="M42" i="18"/>
  <c r="M40" i="18"/>
  <c r="J40" i="18"/>
  <c r="M38" i="18"/>
  <c r="J38" i="18"/>
  <c r="M37" i="18"/>
  <c r="M35" i="18"/>
  <c r="M34" i="18"/>
  <c r="M33" i="18"/>
  <c r="M32" i="18"/>
  <c r="J32" i="18"/>
  <c r="J30" i="18"/>
  <c r="M29" i="18"/>
  <c r="M27" i="18"/>
  <c r="M26" i="18"/>
  <c r="M24" i="18"/>
  <c r="J24" i="18"/>
  <c r="M22" i="18"/>
  <c r="J22" i="18"/>
  <c r="M21" i="18"/>
  <c r="M19" i="18"/>
  <c r="M18" i="18"/>
  <c r="M17" i="18"/>
  <c r="M16" i="18"/>
  <c r="J16" i="18"/>
  <c r="M14" i="18"/>
  <c r="J14" i="18"/>
  <c r="M13" i="18"/>
  <c r="M11" i="18"/>
  <c r="M10" i="18"/>
  <c r="M9" i="18"/>
  <c r="M8" i="18"/>
  <c r="J8" i="18"/>
  <c r="M6" i="18"/>
  <c r="J6" i="18"/>
  <c r="M5" i="18"/>
  <c r="M85" i="18"/>
  <c r="J85" i="18"/>
  <c r="J59" i="18"/>
  <c r="M47" i="18"/>
  <c r="M46" i="18"/>
  <c r="M44" i="18"/>
  <c r="J44" i="18"/>
  <c r="J42" i="18"/>
  <c r="M41" i="18"/>
  <c r="M39" i="18"/>
  <c r="M36" i="18"/>
  <c r="J36" i="18"/>
  <c r="J34" i="18"/>
  <c r="M31" i="18"/>
  <c r="M30" i="18"/>
  <c r="M28" i="18"/>
  <c r="J28" i="18"/>
  <c r="J26" i="18"/>
  <c r="M25" i="18"/>
  <c r="M23" i="18"/>
  <c r="M20" i="18"/>
  <c r="J20" i="18"/>
  <c r="J18" i="18"/>
  <c r="M15" i="18"/>
  <c r="M12" i="18"/>
  <c r="J12" i="18"/>
  <c r="J10" i="18"/>
  <c r="M7" i="18"/>
  <c r="J86" i="17"/>
  <c r="J85" i="17"/>
  <c r="J59" i="17"/>
  <c r="M47" i="17"/>
  <c r="J47" i="17"/>
  <c r="J46" i="17"/>
  <c r="J45" i="17"/>
  <c r="J44" i="17"/>
  <c r="M43" i="17"/>
  <c r="J43" i="17"/>
  <c r="J42" i="17"/>
  <c r="J41" i="17"/>
  <c r="J40" i="17"/>
  <c r="M39" i="17"/>
  <c r="J39" i="17"/>
  <c r="J38" i="17"/>
  <c r="J37" i="17"/>
  <c r="J36" i="17"/>
  <c r="M35" i="17"/>
  <c r="M34" i="17"/>
  <c r="J34" i="17"/>
  <c r="M32" i="17"/>
  <c r="J32" i="17"/>
  <c r="M31" i="17"/>
  <c r="M30" i="17"/>
  <c r="J30" i="17"/>
  <c r="M28" i="17"/>
  <c r="J28" i="17"/>
  <c r="M27" i="17"/>
  <c r="M26" i="17"/>
  <c r="J26" i="17"/>
  <c r="M24" i="17"/>
  <c r="J24" i="17"/>
  <c r="M23" i="17"/>
  <c r="M22" i="17"/>
  <c r="J22" i="17"/>
  <c r="M20" i="17"/>
  <c r="J20" i="17"/>
  <c r="M19" i="17"/>
  <c r="M18" i="17"/>
  <c r="J18" i="17"/>
  <c r="J17" i="17"/>
  <c r="M16" i="17"/>
  <c r="J16" i="17"/>
  <c r="M15" i="17"/>
  <c r="J15" i="17"/>
  <c r="M14" i="17"/>
  <c r="J14" i="17"/>
  <c r="J13" i="17"/>
  <c r="M12" i="17"/>
  <c r="J12" i="17"/>
  <c r="M11" i="17"/>
  <c r="J11" i="17"/>
  <c r="M10" i="17"/>
  <c r="J9" i="17"/>
  <c r="M8" i="17"/>
  <c r="M7" i="17"/>
  <c r="J7" i="17"/>
  <c r="M6" i="17"/>
  <c r="J5" i="17"/>
  <c r="M86" i="17"/>
  <c r="M85" i="17"/>
  <c r="M59" i="17"/>
  <c r="M46" i="17"/>
  <c r="M45" i="17"/>
  <c r="M44" i="17"/>
  <c r="M42" i="17"/>
  <c r="M41" i="17"/>
  <c r="M40" i="17"/>
  <c r="M38" i="17"/>
  <c r="M37" i="17"/>
  <c r="M36" i="17"/>
  <c r="M33" i="17"/>
  <c r="M29" i="17"/>
  <c r="M25" i="17"/>
  <c r="M21" i="17"/>
  <c r="M17" i="17"/>
  <c r="M13" i="17"/>
  <c r="M9" i="17"/>
  <c r="M5" i="17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9" i="16"/>
  <c r="M7" i="16"/>
  <c r="M5" i="16"/>
  <c r="M85" i="16"/>
  <c r="M59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8" i="16"/>
  <c r="M6" i="16"/>
  <c r="J86" i="15"/>
  <c r="J59" i="15"/>
  <c r="J47" i="15"/>
  <c r="J45" i="15"/>
  <c r="J43" i="15"/>
  <c r="J42" i="15"/>
  <c r="J41" i="15"/>
  <c r="J40" i="15"/>
  <c r="J39" i="15"/>
  <c r="J37" i="15"/>
  <c r="J35" i="15"/>
  <c r="J34" i="15"/>
  <c r="J33" i="15"/>
  <c r="J32" i="15"/>
  <c r="J31" i="15"/>
  <c r="J29" i="15"/>
  <c r="J27" i="15"/>
  <c r="J26" i="15"/>
  <c r="J25" i="15"/>
  <c r="J24" i="15"/>
  <c r="J23" i="15"/>
  <c r="J21" i="15"/>
  <c r="J20" i="15"/>
  <c r="J19" i="15"/>
  <c r="J18" i="15"/>
  <c r="J17" i="15"/>
  <c r="J16" i="15"/>
  <c r="J15" i="15"/>
  <c r="J13" i="15"/>
  <c r="J12" i="15"/>
  <c r="J11" i="15"/>
  <c r="J10" i="15"/>
  <c r="J9" i="15"/>
  <c r="J8" i="15"/>
  <c r="J7" i="15"/>
  <c r="J5" i="15"/>
  <c r="M86" i="15"/>
  <c r="M85" i="15"/>
  <c r="J85" i="15"/>
  <c r="M59" i="15"/>
  <c r="M47" i="15"/>
  <c r="M46" i="15"/>
  <c r="J46" i="15"/>
  <c r="M45" i="15"/>
  <c r="M44" i="15"/>
  <c r="J44" i="15"/>
  <c r="M43" i="15"/>
  <c r="M42" i="15"/>
  <c r="M41" i="15"/>
  <c r="M40" i="15"/>
  <c r="M39" i="15"/>
  <c r="M38" i="15"/>
  <c r="J38" i="15"/>
  <c r="M37" i="15"/>
  <c r="M36" i="15"/>
  <c r="J36" i="15"/>
  <c r="M35" i="15"/>
  <c r="M34" i="15"/>
  <c r="M33" i="15"/>
  <c r="M32" i="15"/>
  <c r="M31" i="15"/>
  <c r="M30" i="15"/>
  <c r="J30" i="15"/>
  <c r="M29" i="15"/>
  <c r="M28" i="15"/>
  <c r="J28" i="15"/>
  <c r="M27" i="15"/>
  <c r="M26" i="15"/>
  <c r="M25" i="15"/>
  <c r="M24" i="15"/>
  <c r="M23" i="15"/>
  <c r="M22" i="15"/>
  <c r="J22" i="15"/>
  <c r="M21" i="15"/>
  <c r="M20" i="15"/>
  <c r="M19" i="15"/>
  <c r="M18" i="15"/>
  <c r="M17" i="15"/>
  <c r="M16" i="15"/>
  <c r="M15" i="15"/>
  <c r="M14" i="15"/>
  <c r="J14" i="15"/>
  <c r="M13" i="15"/>
  <c r="M12" i="15"/>
  <c r="M11" i="15"/>
  <c r="M10" i="15"/>
  <c r="M9" i="15"/>
  <c r="M8" i="15"/>
  <c r="M7" i="15"/>
  <c r="M6" i="15"/>
  <c r="J6" i="15"/>
  <c r="M5" i="15"/>
  <c r="J59" i="14"/>
  <c r="J42" i="14"/>
  <c r="J40" i="14"/>
  <c r="J34" i="14"/>
  <c r="J32" i="14"/>
  <c r="J26" i="14"/>
  <c r="J24" i="14"/>
  <c r="J18" i="14"/>
  <c r="J16" i="14"/>
  <c r="J14" i="14"/>
  <c r="J10" i="14"/>
  <c r="J8" i="14"/>
  <c r="J6" i="14"/>
  <c r="M86" i="14"/>
  <c r="M85" i="14"/>
  <c r="J85" i="14"/>
  <c r="M59" i="14"/>
  <c r="M47" i="14"/>
  <c r="M46" i="14"/>
  <c r="J46" i="14"/>
  <c r="M45" i="14"/>
  <c r="M44" i="14"/>
  <c r="J44" i="14"/>
  <c r="M43" i="14"/>
  <c r="M42" i="14"/>
  <c r="M41" i="14"/>
  <c r="M40" i="14"/>
  <c r="M39" i="14"/>
  <c r="M38" i="14"/>
  <c r="J38" i="14"/>
  <c r="M37" i="14"/>
  <c r="M36" i="14"/>
  <c r="J36" i="14"/>
  <c r="M35" i="14"/>
  <c r="M34" i="14"/>
  <c r="M33" i="14"/>
  <c r="M32" i="14"/>
  <c r="M31" i="14"/>
  <c r="M30" i="14"/>
  <c r="J30" i="14"/>
  <c r="M29" i="14"/>
  <c r="M28" i="14"/>
  <c r="J28" i="14"/>
  <c r="M27" i="14"/>
  <c r="M26" i="14"/>
  <c r="M25" i="14"/>
  <c r="M24" i="14"/>
  <c r="M23" i="14"/>
  <c r="M22" i="14"/>
  <c r="J22" i="14"/>
  <c r="M21" i="14"/>
  <c r="M20" i="14"/>
  <c r="J20" i="14"/>
  <c r="M19" i="14"/>
  <c r="M18" i="14"/>
  <c r="M17" i="14"/>
  <c r="M16" i="14"/>
  <c r="M15" i="14"/>
  <c r="M14" i="14"/>
  <c r="M13" i="14"/>
  <c r="M12" i="14"/>
  <c r="J12" i="14"/>
  <c r="M11" i="14"/>
  <c r="M10" i="14"/>
  <c r="M9" i="14"/>
  <c r="M8" i="14"/>
  <c r="M7" i="14"/>
  <c r="M6" i="14"/>
  <c r="M5" i="14"/>
  <c r="M86" i="13"/>
  <c r="J86" i="13"/>
  <c r="M47" i="13"/>
  <c r="J47" i="13"/>
  <c r="J46" i="13"/>
  <c r="M45" i="13"/>
  <c r="J45" i="13"/>
  <c r="M44" i="13"/>
  <c r="M43" i="13"/>
  <c r="J43" i="13"/>
  <c r="J42" i="13"/>
  <c r="M41" i="13"/>
  <c r="J41" i="13"/>
  <c r="M40" i="13"/>
  <c r="M39" i="13"/>
  <c r="J39" i="13"/>
  <c r="J38" i="13"/>
  <c r="J12" i="10" l="1"/>
  <c r="J14" i="10"/>
  <c r="J28" i="10"/>
  <c r="J30" i="10"/>
  <c r="J44" i="10"/>
  <c r="J46" i="10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59" i="16"/>
  <c r="J85" i="16"/>
  <c r="J86" i="16"/>
  <c r="M86" i="16"/>
  <c r="M38" i="13"/>
  <c r="J40" i="13"/>
  <c r="M42" i="13"/>
  <c r="J44" i="13"/>
  <c r="M46" i="13"/>
  <c r="J5" i="14"/>
  <c r="J7" i="14"/>
  <c r="J9" i="14"/>
  <c r="J11" i="14"/>
  <c r="J13" i="14"/>
  <c r="J15" i="14"/>
  <c r="J17" i="14"/>
  <c r="J19" i="14"/>
  <c r="J21" i="14"/>
  <c r="J23" i="14"/>
  <c r="J25" i="14"/>
  <c r="J27" i="14"/>
  <c r="J29" i="14"/>
  <c r="J31" i="14"/>
  <c r="J33" i="14"/>
  <c r="J35" i="14"/>
  <c r="J37" i="14"/>
  <c r="J39" i="14"/>
  <c r="J41" i="14"/>
  <c r="J43" i="14"/>
  <c r="J45" i="14"/>
  <c r="J47" i="14"/>
  <c r="J86" i="14"/>
  <c r="J19" i="17"/>
  <c r="J21" i="17"/>
  <c r="J23" i="17"/>
  <c r="J25" i="17"/>
  <c r="J27" i="17"/>
  <c r="J29" i="17"/>
  <c r="J31" i="17"/>
  <c r="J33" i="17"/>
  <c r="J35" i="17"/>
  <c r="J6" i="17"/>
  <c r="J8" i="17"/>
  <c r="J10" i="17"/>
  <c r="J5" i="18"/>
  <c r="J7" i="18"/>
  <c r="J9" i="18"/>
  <c r="J11" i="18"/>
  <c r="J13" i="18"/>
  <c r="J15" i="18"/>
  <c r="J17" i="18"/>
  <c r="J19" i="18"/>
  <c r="J21" i="18"/>
  <c r="J23" i="18"/>
  <c r="J25" i="18"/>
  <c r="J27" i="18"/>
  <c r="J29" i="18"/>
  <c r="J31" i="18"/>
  <c r="J33" i="18"/>
  <c r="J35" i="18"/>
  <c r="J37" i="18"/>
  <c r="J39" i="18"/>
  <c r="J41" i="18"/>
  <c r="J43" i="18"/>
  <c r="J45" i="18"/>
  <c r="J47" i="18"/>
  <c r="J8" i="19"/>
  <c r="J5" i="10"/>
  <c r="J7" i="10"/>
  <c r="J8" i="10"/>
  <c r="J9" i="10"/>
  <c r="J10" i="10"/>
  <c r="J11" i="10"/>
  <c r="J13" i="10"/>
  <c r="J15" i="10"/>
  <c r="J16" i="10"/>
  <c r="J17" i="10"/>
  <c r="J18" i="10"/>
  <c r="J19" i="10"/>
  <c r="J21" i="10"/>
  <c r="J23" i="10"/>
  <c r="J24" i="10"/>
  <c r="J25" i="10"/>
  <c r="J26" i="10"/>
  <c r="J27" i="10"/>
  <c r="J29" i="10"/>
  <c r="J31" i="10"/>
  <c r="J32" i="10"/>
  <c r="J33" i="10"/>
  <c r="J34" i="10"/>
  <c r="J35" i="10"/>
  <c r="J37" i="10"/>
  <c r="J39" i="10"/>
  <c r="J40" i="10"/>
  <c r="J41" i="10"/>
  <c r="J42" i="10"/>
  <c r="J43" i="10"/>
  <c r="J45" i="10"/>
  <c r="J47" i="10"/>
  <c r="J59" i="10"/>
  <c r="J86" i="10"/>
  <c r="M6" i="28"/>
  <c r="M8" i="28"/>
  <c r="M9" i="28"/>
  <c r="M11" i="28"/>
  <c r="M14" i="28"/>
  <c r="M16" i="28"/>
  <c r="M17" i="28"/>
  <c r="M19" i="28"/>
  <c r="M22" i="28"/>
  <c r="M24" i="28"/>
  <c r="M25" i="28"/>
  <c r="M27" i="28"/>
  <c r="M30" i="28"/>
  <c r="M32" i="28"/>
  <c r="M33" i="28"/>
  <c r="M35" i="28"/>
  <c r="M38" i="28"/>
  <c r="M40" i="28"/>
  <c r="M41" i="28"/>
  <c r="M43" i="28"/>
  <c r="M46" i="28"/>
  <c r="J86" i="18"/>
  <c r="J86" i="28"/>
  <c r="J5" i="19"/>
  <c r="J7" i="19"/>
  <c r="J9" i="19"/>
  <c r="J11" i="19"/>
  <c r="J13" i="19"/>
  <c r="J15" i="19"/>
  <c r="J17" i="19"/>
  <c r="J19" i="19"/>
  <c r="J21" i="19"/>
  <c r="J23" i="19"/>
  <c r="J25" i="19"/>
  <c r="J27" i="19"/>
  <c r="J29" i="19"/>
  <c r="J31" i="19"/>
  <c r="J33" i="19"/>
  <c r="J35" i="19"/>
  <c r="J37" i="19"/>
  <c r="J39" i="19"/>
  <c r="J41" i="19"/>
  <c r="J43" i="19"/>
  <c r="J45" i="19"/>
  <c r="J47" i="19"/>
  <c r="J86" i="19"/>
  <c r="J5" i="22"/>
  <c r="J7" i="22"/>
  <c r="J9" i="22"/>
  <c r="J11" i="22"/>
  <c r="J13" i="22"/>
  <c r="J15" i="22"/>
  <c r="J17" i="22"/>
  <c r="J19" i="22"/>
  <c r="J21" i="22"/>
  <c r="J23" i="22"/>
  <c r="J25" i="22"/>
  <c r="J27" i="22"/>
  <c r="J29" i="22"/>
  <c r="J31" i="22"/>
  <c r="J33" i="22"/>
  <c r="J35" i="22"/>
  <c r="J37" i="22"/>
  <c r="J39" i="22"/>
  <c r="J41" i="22"/>
  <c r="J43" i="22"/>
  <c r="J45" i="22"/>
  <c r="J47" i="22"/>
  <c r="J86" i="22"/>
  <c r="M8" i="9"/>
  <c r="J25" i="24"/>
  <c r="J27" i="24"/>
  <c r="J29" i="24"/>
  <c r="J31" i="24"/>
  <c r="J33" i="24"/>
  <c r="J35" i="24"/>
  <c r="J37" i="24"/>
  <c r="J39" i="24"/>
  <c r="J41" i="24"/>
  <c r="J43" i="24"/>
  <c r="J45" i="24"/>
  <c r="J47" i="24"/>
  <c r="J86" i="24"/>
  <c r="M5" i="9"/>
  <c r="M7" i="9"/>
  <c r="M10" i="9"/>
  <c r="M12" i="9"/>
  <c r="M13" i="9"/>
  <c r="M15" i="9"/>
  <c r="J86" i="27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70" i="1"/>
  <c r="J86" i="1"/>
  <c r="M40" i="4"/>
  <c r="M46" i="4"/>
  <c r="M66" i="4"/>
  <c r="J9" i="9"/>
  <c r="J47" i="4"/>
  <c r="M61" i="4"/>
  <c r="M68" i="4"/>
  <c r="J5" i="12"/>
  <c r="J7" i="12"/>
  <c r="J9" i="12"/>
  <c r="J11" i="12"/>
  <c r="J15" i="12"/>
  <c r="J17" i="12"/>
  <c r="J19" i="12"/>
  <c r="J21" i="12"/>
  <c r="J23" i="12"/>
  <c r="J25" i="12"/>
  <c r="J27" i="12"/>
  <c r="J29" i="12"/>
  <c r="J31" i="12"/>
  <c r="J33" i="12"/>
  <c r="J35" i="12"/>
  <c r="J37" i="12"/>
  <c r="J39" i="12"/>
  <c r="J41" i="12"/>
  <c r="J43" i="12"/>
  <c r="J45" i="12"/>
  <c r="J47" i="12"/>
  <c r="M38" i="4"/>
  <c r="M45" i="4"/>
  <c r="M63" i="4"/>
  <c r="J14" i="4"/>
  <c r="J7" i="4"/>
  <c r="J37" i="13"/>
  <c r="J33" i="13"/>
  <c r="J31" i="13"/>
  <c r="J29" i="13"/>
  <c r="J27" i="13"/>
  <c r="J25" i="13"/>
  <c r="J23" i="13"/>
  <c r="J21" i="13"/>
  <c r="J19" i="13"/>
  <c r="J17" i="13"/>
  <c r="J15" i="13"/>
  <c r="J13" i="13"/>
  <c r="J11" i="13"/>
  <c r="J9" i="13"/>
  <c r="J7" i="13"/>
  <c r="J5" i="13"/>
  <c r="M85" i="13"/>
  <c r="J85" i="13"/>
  <c r="M59" i="13"/>
  <c r="J59" i="13"/>
  <c r="M37" i="13"/>
  <c r="M36" i="13"/>
  <c r="J36" i="13"/>
  <c r="M35" i="13"/>
  <c r="M34" i="13"/>
  <c r="J34" i="13"/>
  <c r="M33" i="13"/>
  <c r="M32" i="13"/>
  <c r="J32" i="13"/>
  <c r="M31" i="13"/>
  <c r="M30" i="13"/>
  <c r="J30" i="13"/>
  <c r="M29" i="13"/>
  <c r="M28" i="13"/>
  <c r="J28" i="13"/>
  <c r="M27" i="13"/>
  <c r="M26" i="13"/>
  <c r="J26" i="13"/>
  <c r="M25" i="13"/>
  <c r="M24" i="13"/>
  <c r="J24" i="13"/>
  <c r="M23" i="13"/>
  <c r="M22" i="13"/>
  <c r="J22" i="13"/>
  <c r="M21" i="13"/>
  <c r="M20" i="13"/>
  <c r="J20" i="13"/>
  <c r="M19" i="13"/>
  <c r="M18" i="13"/>
  <c r="J18" i="13"/>
  <c r="M17" i="13"/>
  <c r="M16" i="13"/>
  <c r="J16" i="13"/>
  <c r="M15" i="13"/>
  <c r="M14" i="13"/>
  <c r="J14" i="13"/>
  <c r="M13" i="13"/>
  <c r="M12" i="13"/>
  <c r="J12" i="13"/>
  <c r="M11" i="13"/>
  <c r="M10" i="13"/>
  <c r="J10" i="13"/>
  <c r="M9" i="13"/>
  <c r="M8" i="13"/>
  <c r="J8" i="13"/>
  <c r="M7" i="13"/>
  <c r="M6" i="13"/>
  <c r="J6" i="13"/>
  <c r="M5" i="13"/>
  <c r="J35" i="13" l="1"/>
  <c r="J70" i="4" l="1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1" i="4"/>
  <c r="J9" i="4"/>
  <c r="J5" i="4"/>
  <c r="J85" i="4"/>
  <c r="J36" i="4"/>
  <c r="J34" i="4"/>
  <c r="J32" i="4"/>
  <c r="J30" i="4"/>
  <c r="J28" i="4"/>
  <c r="J26" i="4"/>
  <c r="J24" i="4"/>
  <c r="J22" i="4"/>
  <c r="J20" i="4"/>
  <c r="J18" i="4"/>
  <c r="J16" i="4"/>
  <c r="J12" i="4"/>
  <c r="J10" i="4"/>
  <c r="J8" i="4"/>
  <c r="J6" i="4"/>
  <c r="M85" i="4" l="1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M15" i="4" l="1"/>
  <c r="M14" i="4"/>
  <c r="M13" i="4"/>
  <c r="M12" i="4"/>
  <c r="M11" i="4"/>
  <c r="M10" i="4"/>
  <c r="M9" i="4"/>
  <c r="M8" i="4"/>
  <c r="M7" i="4"/>
  <c r="M6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M16" i="4" l="1"/>
  <c r="M70" i="4" l="1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91" i="17" l="1"/>
  <c r="D91" i="24"/>
  <c r="D91" i="12"/>
  <c r="D91" i="16"/>
  <c r="D91" i="10"/>
  <c r="D91" i="23"/>
  <c r="D91" i="27"/>
  <c r="D91" i="13"/>
  <c r="D91" i="9"/>
  <c r="D91" i="15"/>
  <c r="D91" i="19"/>
  <c r="D91" i="22"/>
  <c r="D91" i="26"/>
  <c r="D91" i="11"/>
  <c r="D91" i="14"/>
  <c r="D91" i="18"/>
  <c r="D92" i="28"/>
  <c r="D91" i="25"/>
  <c r="D91" i="4" l="1"/>
  <c r="D91" i="1"/>
  <c r="S49" i="4" l="1"/>
  <c r="O65" i="16"/>
  <c r="S65" i="16"/>
  <c r="S36" i="26"/>
  <c r="O36" i="26"/>
  <c r="O30" i="11"/>
  <c r="S30" i="11"/>
  <c r="S14" i="11"/>
  <c r="O14" i="11"/>
  <c r="O13" i="10"/>
  <c r="S13" i="10"/>
  <c r="S83" i="23"/>
  <c r="O83" i="23"/>
  <c r="N71" i="9"/>
  <c r="R71" i="9"/>
  <c r="S61" i="22"/>
  <c r="O61" i="22"/>
  <c r="S14" i="15"/>
  <c r="O14" i="15"/>
  <c r="O60" i="15"/>
  <c r="S60" i="15"/>
  <c r="O15" i="10"/>
  <c r="S15" i="10"/>
  <c r="S31" i="18"/>
  <c r="O31" i="18"/>
  <c r="S79" i="26"/>
  <c r="O79" i="26"/>
  <c r="O38" i="9"/>
  <c r="S38" i="9"/>
  <c r="O32" i="18"/>
  <c r="S32" i="18"/>
  <c r="O39" i="10"/>
  <c r="S39" i="10"/>
  <c r="O23" i="18"/>
  <c r="S23" i="18"/>
  <c r="S18" i="17"/>
  <c r="O18" i="17"/>
  <c r="S68" i="19"/>
  <c r="O68" i="19"/>
  <c r="S27" i="27"/>
  <c r="O27" i="27"/>
  <c r="S13" i="22"/>
  <c r="O13" i="22"/>
  <c r="N71" i="24"/>
  <c r="R71" i="24"/>
  <c r="R74" i="11"/>
  <c r="N74" i="11"/>
  <c r="N76" i="28"/>
  <c r="R76" i="28"/>
  <c r="O32" i="28"/>
  <c r="S32" i="28"/>
  <c r="S18" i="27"/>
  <c r="O18" i="27"/>
  <c r="O15" i="13"/>
  <c r="S15" i="13"/>
  <c r="S27" i="24"/>
  <c r="O27" i="24"/>
  <c r="R73" i="16"/>
  <c r="N73" i="16"/>
  <c r="N74" i="12"/>
  <c r="R74" i="12"/>
  <c r="O40" i="14"/>
  <c r="S40" i="14"/>
  <c r="O32" i="17"/>
  <c r="S32" i="17"/>
  <c r="O24" i="11"/>
  <c r="S24" i="11"/>
  <c r="O22" i="24"/>
  <c r="S22" i="24"/>
  <c r="S15" i="18"/>
  <c r="O15" i="18"/>
  <c r="O11" i="28"/>
  <c r="S11" i="28"/>
  <c r="O23" i="9"/>
  <c r="S23" i="9"/>
  <c r="O82" i="14"/>
  <c r="S82" i="14"/>
  <c r="O14" i="10"/>
  <c r="S14" i="10"/>
  <c r="S10" i="9"/>
  <c r="O10" i="9"/>
  <c r="S82" i="23"/>
  <c r="O82" i="23"/>
  <c r="S28" i="27"/>
  <c r="O28" i="27"/>
  <c r="O39" i="25"/>
  <c r="S39" i="25"/>
  <c r="S62" i="11"/>
  <c r="O62" i="11"/>
  <c r="R70" i="27"/>
  <c r="N70" i="27"/>
  <c r="S27" i="25"/>
  <c r="O27" i="25"/>
  <c r="O17" i="22"/>
  <c r="S17" i="22"/>
  <c r="O17" i="24"/>
  <c r="S17" i="24"/>
  <c r="O34" i="22"/>
  <c r="S34" i="22"/>
  <c r="S10" i="18"/>
  <c r="O10" i="18"/>
  <c r="O60" i="25"/>
  <c r="S60" i="25"/>
  <c r="O33" i="11"/>
  <c r="S33" i="11"/>
  <c r="O41" i="17"/>
  <c r="S41" i="17"/>
  <c r="O63" i="10"/>
  <c r="S63" i="10"/>
  <c r="S36" i="22"/>
  <c r="O36" i="22"/>
  <c r="O24" i="18"/>
  <c r="S24" i="18"/>
  <c r="O18" i="13"/>
  <c r="S18" i="13"/>
  <c r="S16" i="27"/>
  <c r="O16" i="27"/>
  <c r="S64" i="26"/>
  <c r="O64" i="26"/>
  <c r="S43" i="18"/>
  <c r="O43" i="18"/>
  <c r="S66" i="28"/>
  <c r="O66" i="28"/>
  <c r="O23" i="27"/>
  <c r="S23" i="27"/>
  <c r="R70" i="19"/>
  <c r="N70" i="19"/>
  <c r="S81" i="16"/>
  <c r="O81" i="16"/>
  <c r="O42" i="9"/>
  <c r="S42" i="9"/>
  <c r="S24" i="22"/>
  <c r="O24" i="22"/>
  <c r="S18" i="15"/>
  <c r="O18" i="15"/>
  <c r="O64" i="25"/>
  <c r="S64" i="25"/>
  <c r="O21" i="22"/>
  <c r="S21" i="22"/>
  <c r="S36" i="12"/>
  <c r="O36" i="12"/>
  <c r="S39" i="12"/>
  <c r="O39" i="12"/>
  <c r="S17" i="26"/>
  <c r="O17" i="26"/>
  <c r="O13" i="24"/>
  <c r="S13" i="24"/>
  <c r="R71" i="17"/>
  <c r="N71" i="17"/>
  <c r="O86" i="23"/>
  <c r="S86" i="23"/>
  <c r="S32" i="10"/>
  <c r="O32" i="10"/>
  <c r="O22" i="28"/>
  <c r="S22" i="28"/>
  <c r="S16" i="25"/>
  <c r="O16" i="25"/>
  <c r="O35" i="10"/>
  <c r="S35" i="10"/>
  <c r="O23" i="24"/>
  <c r="S23" i="24"/>
  <c r="O9" i="13"/>
  <c r="S9" i="13"/>
  <c r="S85" i="27"/>
  <c r="O85" i="27"/>
  <c r="S85" i="14"/>
  <c r="O85" i="14"/>
  <c r="R74" i="14"/>
  <c r="N74" i="14"/>
  <c r="S78" i="24"/>
  <c r="O78" i="24"/>
  <c r="S84" i="28"/>
  <c r="O84" i="28"/>
  <c r="S84" i="13"/>
  <c r="O84" i="13"/>
  <c r="O27" i="12"/>
  <c r="S27" i="12"/>
  <c r="O79" i="10"/>
  <c r="S79" i="10"/>
  <c r="O42" i="14"/>
  <c r="S42" i="14"/>
  <c r="S18" i="23"/>
  <c r="O18" i="23"/>
  <c r="O43" i="16"/>
  <c r="S43" i="16"/>
  <c r="S19" i="14"/>
  <c r="O19" i="14"/>
  <c r="S80" i="16"/>
  <c r="O80" i="16"/>
  <c r="S26" i="17"/>
  <c r="O26" i="17"/>
  <c r="O15" i="19"/>
  <c r="S15" i="19"/>
  <c r="S62" i="16"/>
  <c r="O62" i="16"/>
  <c r="O37" i="24"/>
  <c r="S37" i="24"/>
  <c r="N77" i="22"/>
  <c r="R77" i="22"/>
  <c r="R71" i="22"/>
  <c r="N71" i="22"/>
  <c r="O80" i="13"/>
  <c r="S80" i="13"/>
  <c r="S40" i="19"/>
  <c r="O40" i="19"/>
  <c r="O20" i="23"/>
  <c r="S20" i="23"/>
  <c r="S68" i="11"/>
  <c r="O68" i="11"/>
  <c r="O29" i="26"/>
  <c r="S29" i="26"/>
  <c r="O37" i="17"/>
  <c r="S37" i="17"/>
  <c r="O17" i="27"/>
  <c r="S17" i="27"/>
  <c r="O83" i="19"/>
  <c r="S83" i="19"/>
  <c r="R71" i="25"/>
  <c r="N71" i="25"/>
  <c r="O61" i="18"/>
  <c r="S61" i="18"/>
  <c r="O40" i="11"/>
  <c r="S40" i="11"/>
  <c r="O25" i="11"/>
  <c r="S25" i="11"/>
  <c r="S9" i="14"/>
  <c r="O9" i="14"/>
  <c r="S86" i="24"/>
  <c r="O86" i="24"/>
  <c r="N72" i="18"/>
  <c r="R72" i="18"/>
  <c r="O56" i="13"/>
  <c r="S56" i="13"/>
  <c r="S44" i="16"/>
  <c r="O44" i="16"/>
  <c r="S44" i="17"/>
  <c r="O44" i="17"/>
  <c r="S54" i="19"/>
  <c r="O54" i="19"/>
  <c r="O47" i="12"/>
  <c r="S47" i="12"/>
  <c r="S49" i="26"/>
  <c r="O49" i="26"/>
  <c r="O50" i="25"/>
  <c r="S50" i="25"/>
  <c r="S57" i="15"/>
  <c r="O57" i="15"/>
  <c r="S46" i="22"/>
  <c r="O46" i="22"/>
  <c r="S57" i="9"/>
  <c r="O57" i="9"/>
  <c r="O53" i="16"/>
  <c r="S53" i="16"/>
  <c r="O45" i="16"/>
  <c r="S45" i="16"/>
  <c r="S56" i="28"/>
  <c r="O56" i="28"/>
  <c r="O47" i="14"/>
  <c r="S47" i="14"/>
  <c r="S44" i="24"/>
  <c r="O44" i="24"/>
  <c r="S46" i="14"/>
  <c r="O46" i="14"/>
  <c r="O46" i="19"/>
  <c r="S46" i="19"/>
  <c r="O57" i="16"/>
  <c r="S57" i="16"/>
  <c r="O52" i="17"/>
  <c r="S52" i="17"/>
  <c r="S51" i="14"/>
  <c r="O51" i="14"/>
  <c r="S45" i="19"/>
  <c r="O45" i="19"/>
  <c r="S51" i="25"/>
  <c r="O51" i="25"/>
  <c r="S44" i="14"/>
  <c r="O44" i="14"/>
  <c r="O45" i="24"/>
  <c r="S45" i="24"/>
  <c r="O48" i="27"/>
  <c r="S48" i="27"/>
  <c r="O48" i="18"/>
  <c r="S48" i="18"/>
  <c r="O38" i="18"/>
  <c r="S38" i="18"/>
  <c r="S15" i="15"/>
  <c r="O15" i="15"/>
  <c r="O31" i="11"/>
  <c r="S31" i="11"/>
  <c r="S59" i="14"/>
  <c r="O59" i="14"/>
  <c r="O36" i="10"/>
  <c r="S36" i="10"/>
  <c r="O34" i="18"/>
  <c r="S34" i="18"/>
  <c r="S30" i="13"/>
  <c r="O30" i="13"/>
  <c r="S28" i="10"/>
  <c r="O28" i="10"/>
  <c r="O22" i="18"/>
  <c r="S22" i="18"/>
  <c r="S20" i="12"/>
  <c r="O20" i="12"/>
  <c r="S12" i="18"/>
  <c r="O12" i="18"/>
  <c r="O29" i="15"/>
  <c r="S29" i="15"/>
  <c r="O23" i="10"/>
  <c r="S23" i="10"/>
  <c r="O17" i="11"/>
  <c r="S17" i="11"/>
  <c r="N71" i="23"/>
  <c r="R71" i="23"/>
  <c r="N76" i="23"/>
  <c r="R76" i="23"/>
  <c r="S81" i="23"/>
  <c r="O81" i="23"/>
  <c r="O78" i="15"/>
  <c r="S78" i="15"/>
  <c r="S82" i="9"/>
  <c r="O82" i="9"/>
  <c r="N74" i="9"/>
  <c r="R74" i="9"/>
  <c r="N75" i="9"/>
  <c r="R75" i="9"/>
  <c r="S67" i="9"/>
  <c r="O67" i="9"/>
  <c r="S34" i="19"/>
  <c r="O34" i="19"/>
  <c r="O32" i="22"/>
  <c r="S32" i="22"/>
  <c r="S30" i="17"/>
  <c r="O30" i="17"/>
  <c r="S26" i="9"/>
  <c r="O26" i="9"/>
  <c r="S60" i="26"/>
  <c r="O60" i="26"/>
  <c r="O81" i="27"/>
  <c r="S81" i="27"/>
  <c r="R70" i="13"/>
  <c r="N70" i="13"/>
  <c r="R77" i="13"/>
  <c r="N77" i="13"/>
  <c r="S65" i="14"/>
  <c r="O65" i="14"/>
  <c r="O63" i="26"/>
  <c r="S63" i="26"/>
  <c r="O26" i="11"/>
  <c r="S26" i="11"/>
  <c r="O22" i="22"/>
  <c r="S22" i="22"/>
  <c r="O22" i="15"/>
  <c r="S22" i="15"/>
  <c r="S22" i="25"/>
  <c r="O22" i="25"/>
  <c r="O14" i="22"/>
  <c r="S14" i="22"/>
  <c r="S25" i="12"/>
  <c r="O25" i="12"/>
  <c r="O21" i="15"/>
  <c r="S21" i="15"/>
  <c r="O19" i="16"/>
  <c r="S19" i="16"/>
  <c r="O11" i="24"/>
  <c r="S11" i="24"/>
  <c r="S31" i="17"/>
  <c r="O31" i="17"/>
  <c r="S85" i="17"/>
  <c r="O85" i="17"/>
  <c r="S79" i="15"/>
  <c r="O79" i="15"/>
  <c r="S63" i="12"/>
  <c r="O63" i="12"/>
  <c r="S63" i="13"/>
  <c r="O63" i="13"/>
  <c r="O40" i="12"/>
  <c r="S40" i="12"/>
  <c r="S40" i="9"/>
  <c r="O40" i="9"/>
  <c r="O28" i="15"/>
  <c r="S28" i="15"/>
  <c r="S20" i="24"/>
  <c r="O20" i="24"/>
  <c r="S16" i="12"/>
  <c r="O16" i="12"/>
  <c r="S12" i="19"/>
  <c r="O12" i="19"/>
  <c r="S68" i="18"/>
  <c r="O68" i="18"/>
  <c r="O68" i="12"/>
  <c r="S68" i="12"/>
  <c r="S64" i="11"/>
  <c r="O64" i="11"/>
  <c r="S19" i="11"/>
  <c r="O19" i="11"/>
  <c r="S19" i="19"/>
  <c r="O19" i="19"/>
  <c r="O66" i="19"/>
  <c r="S66" i="19"/>
  <c r="O62" i="9"/>
  <c r="S62" i="9"/>
  <c r="O13" i="17"/>
  <c r="S13" i="17"/>
  <c r="S69" i="22"/>
  <c r="O69" i="22"/>
  <c r="O81" i="22"/>
  <c r="S81" i="22"/>
  <c r="S80" i="14"/>
  <c r="O80" i="14"/>
  <c r="N72" i="24"/>
  <c r="R72" i="24"/>
  <c r="R70" i="24"/>
  <c r="N70" i="24"/>
  <c r="S78" i="28"/>
  <c r="O78" i="28"/>
  <c r="O9" i="16"/>
  <c r="S9" i="16"/>
  <c r="N72" i="11"/>
  <c r="R72" i="11"/>
  <c r="R75" i="11"/>
  <c r="N75" i="11"/>
  <c r="S81" i="18"/>
  <c r="O81" i="18"/>
  <c r="N70" i="28"/>
  <c r="R70" i="28"/>
  <c r="N77" i="28"/>
  <c r="R77" i="28"/>
  <c r="O67" i="19"/>
  <c r="S67" i="19"/>
  <c r="S14" i="23"/>
  <c r="O14" i="23"/>
  <c r="S31" i="25"/>
  <c r="O31" i="25"/>
  <c r="O23" i="15"/>
  <c r="S23" i="15"/>
  <c r="O9" i="11"/>
  <c r="S9" i="11"/>
  <c r="S85" i="19"/>
  <c r="O85" i="19"/>
  <c r="O69" i="17"/>
  <c r="S69" i="17"/>
  <c r="O16" i="17"/>
  <c r="S16" i="17"/>
  <c r="N77" i="16"/>
  <c r="R77" i="16"/>
  <c r="R76" i="16"/>
  <c r="N76" i="16"/>
  <c r="R71" i="12"/>
  <c r="N71" i="12"/>
  <c r="N70" i="12"/>
  <c r="R70" i="12"/>
  <c r="S63" i="16"/>
  <c r="O63" i="16"/>
  <c r="S28" i="19"/>
  <c r="O28" i="19"/>
  <c r="S26" i="14"/>
  <c r="O26" i="14"/>
  <c r="S20" i="11"/>
  <c r="O20" i="11"/>
  <c r="S20" i="18"/>
  <c r="O20" i="18"/>
  <c r="O14" i="12"/>
  <c r="S14" i="12"/>
  <c r="S12" i="9"/>
  <c r="O12" i="9"/>
  <c r="S10" i="13"/>
  <c r="O10" i="13"/>
  <c r="S39" i="28"/>
  <c r="O39" i="28"/>
  <c r="S11" i="25"/>
  <c r="O11" i="25"/>
  <c r="O17" i="19"/>
  <c r="S17" i="19"/>
  <c r="O69" i="13"/>
  <c r="S69" i="13"/>
  <c r="O86" i="26"/>
  <c r="S86" i="26"/>
  <c r="S61" i="15"/>
  <c r="O61" i="15"/>
  <c r="S36" i="9"/>
  <c r="O36" i="9"/>
  <c r="O26" i="24"/>
  <c r="S26" i="24"/>
  <c r="O16" i="16"/>
  <c r="S16" i="16"/>
  <c r="S12" i="26"/>
  <c r="O12" i="26"/>
  <c r="S60" i="13"/>
  <c r="O60" i="13"/>
  <c r="O60" i="16"/>
  <c r="S60" i="16"/>
  <c r="S43" i="11"/>
  <c r="O43" i="11"/>
  <c r="O43" i="15"/>
  <c r="S43" i="15"/>
  <c r="O21" i="23"/>
  <c r="S21" i="23"/>
  <c r="O11" i="26"/>
  <c r="S11" i="26"/>
  <c r="O62" i="27"/>
  <c r="S62" i="27"/>
  <c r="O23" i="12"/>
  <c r="S23" i="12"/>
  <c r="S23" i="26"/>
  <c r="O23" i="26"/>
  <c r="O85" i="16"/>
  <c r="S85" i="16"/>
  <c r="O67" i="22"/>
  <c r="S67" i="22"/>
  <c r="O61" i="27"/>
  <c r="S61" i="27"/>
  <c r="O59" i="16"/>
  <c r="S59" i="16"/>
  <c r="S42" i="17"/>
  <c r="O42" i="17"/>
  <c r="O42" i="24"/>
  <c r="S42" i="24"/>
  <c r="S34" i="17"/>
  <c r="O34" i="17"/>
  <c r="O28" i="11"/>
  <c r="S28" i="11"/>
  <c r="O26" i="10"/>
  <c r="S26" i="10"/>
  <c r="O22" i="13"/>
  <c r="S22" i="13"/>
  <c r="S12" i="16"/>
  <c r="O12" i="16"/>
  <c r="O64" i="17"/>
  <c r="S64" i="17"/>
  <c r="O64" i="28"/>
  <c r="S64" i="28"/>
  <c r="O60" i="18"/>
  <c r="S60" i="18"/>
  <c r="O33" i="16"/>
  <c r="S33" i="16"/>
  <c r="O29" i="14"/>
  <c r="S29" i="14"/>
  <c r="O21" i="24"/>
  <c r="S21" i="24"/>
  <c r="S66" i="18"/>
  <c r="O66" i="18"/>
  <c r="S66" i="24"/>
  <c r="O66" i="24"/>
  <c r="O41" i="24"/>
  <c r="S41" i="24"/>
  <c r="S9" i="19"/>
  <c r="O9" i="19"/>
  <c r="O78" i="11"/>
  <c r="S78" i="11"/>
  <c r="N77" i="27"/>
  <c r="R77" i="27"/>
  <c r="R71" i="27"/>
  <c r="N71" i="27"/>
  <c r="S86" i="27"/>
  <c r="O86" i="27"/>
  <c r="S81" i="24"/>
  <c r="O81" i="24"/>
  <c r="S80" i="24"/>
  <c r="O80" i="24"/>
  <c r="S41" i="12"/>
  <c r="O41" i="12"/>
  <c r="O27" i="26"/>
  <c r="S27" i="26"/>
  <c r="S69" i="24"/>
  <c r="O69" i="24"/>
  <c r="O83" i="10"/>
  <c r="S83" i="10"/>
  <c r="S81" i="26"/>
  <c r="O81" i="26"/>
  <c r="S59" i="11"/>
  <c r="O59" i="11"/>
  <c r="S59" i="9"/>
  <c r="O59" i="9"/>
  <c r="S32" i="25"/>
  <c r="O32" i="25"/>
  <c r="O24" i="19"/>
  <c r="S24" i="19"/>
  <c r="S35" i="28"/>
  <c r="O35" i="28"/>
  <c r="S66" i="26"/>
  <c r="O66" i="26"/>
  <c r="O41" i="11"/>
  <c r="S41" i="11"/>
  <c r="S28" i="9"/>
  <c r="O28" i="9"/>
  <c r="O20" i="28"/>
  <c r="S20" i="28"/>
  <c r="S16" i="10"/>
  <c r="O16" i="10"/>
  <c r="O68" i="14"/>
  <c r="S68" i="14"/>
  <c r="S43" i="19"/>
  <c r="O43" i="19"/>
  <c r="S35" i="16"/>
  <c r="O35" i="16"/>
  <c r="S35" i="25"/>
  <c r="O35" i="25"/>
  <c r="S19" i="9"/>
  <c r="O19" i="9"/>
  <c r="O62" i="19"/>
  <c r="S62" i="19"/>
  <c r="O62" i="23"/>
  <c r="S62" i="23"/>
  <c r="O23" i="25"/>
  <c r="S23" i="25"/>
  <c r="S84" i="19"/>
  <c r="O84" i="19"/>
  <c r="S80" i="19"/>
  <c r="O80" i="19"/>
  <c r="R71" i="19"/>
  <c r="N71" i="19"/>
  <c r="N76" i="19"/>
  <c r="R76" i="19"/>
  <c r="S84" i="17"/>
  <c r="O84" i="17"/>
  <c r="S80" i="17"/>
  <c r="O80" i="17"/>
  <c r="S79" i="25"/>
  <c r="O79" i="25"/>
  <c r="S69" i="15"/>
  <c r="O69" i="15"/>
  <c r="O69" i="12"/>
  <c r="S69" i="12"/>
  <c r="S81" i="9"/>
  <c r="O81" i="9"/>
  <c r="S63" i="9"/>
  <c r="O63" i="9"/>
  <c r="S40" i="22"/>
  <c r="O40" i="22"/>
  <c r="S28" i="14"/>
  <c r="O28" i="14"/>
  <c r="S24" i="14"/>
  <c r="O24" i="14"/>
  <c r="S22" i="10"/>
  <c r="O22" i="10"/>
  <c r="O60" i="19"/>
  <c r="S60" i="19"/>
  <c r="S43" i="9"/>
  <c r="O43" i="9"/>
  <c r="S33" i="17"/>
  <c r="O33" i="17"/>
  <c r="O66" i="10"/>
  <c r="S66" i="10"/>
  <c r="S31" i="16"/>
  <c r="O31" i="16"/>
  <c r="S31" i="23"/>
  <c r="O31" i="23"/>
  <c r="O86" i="22"/>
  <c r="S86" i="22"/>
  <c r="S69" i="27"/>
  <c r="O69" i="27"/>
  <c r="S79" i="24"/>
  <c r="O79" i="24"/>
  <c r="O79" i="18"/>
  <c r="S79" i="18"/>
  <c r="S81" i="10"/>
  <c r="O81" i="10"/>
  <c r="S61" i="17"/>
  <c r="O61" i="17"/>
  <c r="S59" i="27"/>
  <c r="O59" i="27"/>
  <c r="S42" i="28"/>
  <c r="O42" i="28"/>
  <c r="O40" i="17"/>
  <c r="S40" i="17"/>
  <c r="O30" i="25"/>
  <c r="S30" i="25"/>
  <c r="O28" i="12"/>
  <c r="S28" i="12"/>
  <c r="S26" i="22"/>
  <c r="O26" i="22"/>
  <c r="O24" i="28"/>
  <c r="S24" i="28"/>
  <c r="O24" i="13"/>
  <c r="S24" i="13"/>
  <c r="O20" i="9"/>
  <c r="S20" i="9"/>
  <c r="O18" i="22"/>
  <c r="S18" i="22"/>
  <c r="O12" i="24"/>
  <c r="S12" i="24"/>
  <c r="O64" i="18"/>
  <c r="S64" i="18"/>
  <c r="O62" i="18"/>
  <c r="S62" i="18"/>
  <c r="S37" i="9"/>
  <c r="O37" i="9"/>
  <c r="O31" i="15"/>
  <c r="S31" i="15"/>
  <c r="R70" i="17"/>
  <c r="N70" i="17"/>
  <c r="N77" i="17"/>
  <c r="R77" i="17"/>
  <c r="O79" i="23"/>
  <c r="S79" i="23"/>
  <c r="S84" i="12"/>
  <c r="O84" i="12"/>
  <c r="O78" i="9"/>
  <c r="S78" i="9"/>
  <c r="S67" i="23"/>
  <c r="O67" i="23"/>
  <c r="O34" i="27"/>
  <c r="S34" i="27"/>
  <c r="O30" i="23"/>
  <c r="S30" i="23"/>
  <c r="O14" i="17"/>
  <c r="S14" i="17"/>
  <c r="S35" i="27"/>
  <c r="O35" i="27"/>
  <c r="O19" i="10"/>
  <c r="S19" i="10"/>
  <c r="O19" i="25"/>
  <c r="S19" i="25"/>
  <c r="O11" i="13"/>
  <c r="S11" i="13"/>
  <c r="O66" i="13"/>
  <c r="S66" i="13"/>
  <c r="S62" i="26"/>
  <c r="O62" i="26"/>
  <c r="S31" i="14"/>
  <c r="O31" i="14"/>
  <c r="S83" i="22"/>
  <c r="O83" i="22"/>
  <c r="S78" i="27"/>
  <c r="O78" i="27"/>
  <c r="N77" i="14"/>
  <c r="R77" i="14"/>
  <c r="N70" i="14"/>
  <c r="R70" i="14"/>
  <c r="S80" i="18"/>
  <c r="O80" i="18"/>
  <c r="O86" i="18"/>
  <c r="S86" i="18"/>
  <c r="S85" i="18"/>
  <c r="O85" i="18"/>
  <c r="O82" i="28"/>
  <c r="S82" i="28"/>
  <c r="O79" i="13"/>
  <c r="S79" i="13"/>
  <c r="S69" i="26"/>
  <c r="O69" i="26"/>
  <c r="O86" i="10"/>
  <c r="S86" i="10"/>
  <c r="O85" i="11"/>
  <c r="S85" i="11"/>
  <c r="O83" i="28"/>
  <c r="S83" i="28"/>
  <c r="O78" i="26"/>
  <c r="S78" i="26"/>
  <c r="R72" i="10"/>
  <c r="N72" i="10"/>
  <c r="N75" i="10"/>
  <c r="R75" i="10"/>
  <c r="O61" i="25"/>
  <c r="S61" i="25"/>
  <c r="S13" i="14"/>
  <c r="O13" i="14"/>
  <c r="O78" i="19"/>
  <c r="S78" i="19"/>
  <c r="O79" i="17"/>
  <c r="S79" i="17"/>
  <c r="O67" i="15"/>
  <c r="S67" i="15"/>
  <c r="O67" i="24"/>
  <c r="S67" i="24"/>
  <c r="S36" i="25"/>
  <c r="O36" i="25"/>
  <c r="S26" i="23"/>
  <c r="O26" i="23"/>
  <c r="O20" i="13"/>
  <c r="S20" i="13"/>
  <c r="O16" i="28"/>
  <c r="S16" i="28"/>
  <c r="O35" i="17"/>
  <c r="S35" i="17"/>
  <c r="S31" i="12"/>
  <c r="O31" i="12"/>
  <c r="N76" i="22"/>
  <c r="R76" i="22"/>
  <c r="N70" i="22"/>
  <c r="R70" i="22"/>
  <c r="S69" i="18"/>
  <c r="O69" i="18"/>
  <c r="N71" i="26"/>
  <c r="R71" i="26"/>
  <c r="N76" i="26"/>
  <c r="R76" i="26"/>
  <c r="S65" i="11"/>
  <c r="O65" i="11"/>
  <c r="O65" i="13"/>
  <c r="S65" i="13"/>
  <c r="S38" i="22"/>
  <c r="O38" i="22"/>
  <c r="O14" i="9"/>
  <c r="S14" i="9"/>
  <c r="S60" i="17"/>
  <c r="O60" i="17"/>
  <c r="S29" i="18"/>
  <c r="O29" i="18"/>
  <c r="S15" i="22"/>
  <c r="O15" i="22"/>
  <c r="S41" i="15"/>
  <c r="O41" i="15"/>
  <c r="O17" i="25"/>
  <c r="S17" i="25"/>
  <c r="O78" i="17"/>
  <c r="S78" i="17"/>
  <c r="S69" i="25"/>
  <c r="O69" i="25"/>
  <c r="S81" i="25"/>
  <c r="O81" i="25"/>
  <c r="N76" i="25"/>
  <c r="R76" i="25"/>
  <c r="N70" i="25"/>
  <c r="R70" i="25"/>
  <c r="R74" i="15"/>
  <c r="N74" i="15"/>
  <c r="N72" i="15"/>
  <c r="R72" i="15"/>
  <c r="O78" i="12"/>
  <c r="S78" i="12"/>
  <c r="S79" i="9"/>
  <c r="O79" i="9"/>
  <c r="O69" i="9"/>
  <c r="S69" i="9"/>
  <c r="O83" i="9"/>
  <c r="S83" i="9"/>
  <c r="O40" i="18"/>
  <c r="S40" i="18"/>
  <c r="S36" i="16"/>
  <c r="O36" i="16"/>
  <c r="O36" i="15"/>
  <c r="S36" i="15"/>
  <c r="O22" i="19"/>
  <c r="S22" i="19"/>
  <c r="S14" i="27"/>
  <c r="O14" i="27"/>
  <c r="S68" i="23"/>
  <c r="O68" i="23"/>
  <c r="O68" i="24"/>
  <c r="S68" i="24"/>
  <c r="O60" i="23"/>
  <c r="S60" i="23"/>
  <c r="O43" i="13"/>
  <c r="S43" i="13"/>
  <c r="O25" i="23"/>
  <c r="S25" i="23"/>
  <c r="O19" i="12"/>
  <c r="S19" i="12"/>
  <c r="O15" i="24"/>
  <c r="S15" i="24"/>
  <c r="O62" i="17"/>
  <c r="S62" i="17"/>
  <c r="O62" i="15"/>
  <c r="S62" i="15"/>
  <c r="S31" i="10"/>
  <c r="O31" i="10"/>
  <c r="O17" i="10"/>
  <c r="S17" i="10"/>
  <c r="S80" i="22"/>
  <c r="O80" i="22"/>
  <c r="R75" i="18"/>
  <c r="N75" i="18"/>
  <c r="R73" i="18"/>
  <c r="N73" i="18"/>
  <c r="O86" i="28"/>
  <c r="S86" i="28"/>
  <c r="S85" i="13"/>
  <c r="O85" i="13"/>
  <c r="S31" i="19"/>
  <c r="O31" i="19"/>
  <c r="S79" i="27"/>
  <c r="O79" i="27"/>
  <c r="O27" i="11"/>
  <c r="S27" i="11"/>
  <c r="O56" i="25"/>
  <c r="S56" i="25"/>
  <c r="O57" i="13"/>
  <c r="S57" i="13"/>
  <c r="S51" i="22"/>
  <c r="O51" i="22"/>
  <c r="S47" i="22"/>
  <c r="O47" i="22"/>
  <c r="O52" i="9"/>
  <c r="S52" i="9"/>
  <c r="O50" i="28"/>
  <c r="S50" i="28"/>
  <c r="O57" i="26"/>
  <c r="S57" i="26"/>
  <c r="S45" i="22"/>
  <c r="O45" i="22"/>
  <c r="S55" i="18"/>
  <c r="O55" i="18"/>
  <c r="S56" i="27"/>
  <c r="O56" i="27"/>
  <c r="O52" i="10"/>
  <c r="S52" i="10"/>
  <c r="S53" i="15"/>
  <c r="O53" i="15"/>
  <c r="S58" i="14"/>
  <c r="O58" i="14"/>
  <c r="O45" i="28"/>
  <c r="S45" i="28"/>
  <c r="O50" i="23"/>
  <c r="S50" i="23"/>
  <c r="O56" i="22"/>
  <c r="S56" i="22"/>
  <c r="O50" i="15"/>
  <c r="S50" i="15"/>
  <c r="S44" i="9"/>
  <c r="O44" i="9"/>
  <c r="O58" i="28"/>
  <c r="S58" i="28"/>
  <c r="S57" i="27"/>
  <c r="O57" i="27"/>
  <c r="S58" i="16"/>
  <c r="O58" i="16"/>
  <c r="S53" i="11"/>
  <c r="O53" i="11"/>
  <c r="S56" i="19"/>
  <c r="O56" i="19"/>
  <c r="O58" i="12"/>
  <c r="S58" i="12"/>
  <c r="S45" i="27"/>
  <c r="O45" i="27"/>
  <c r="S53" i="9"/>
  <c r="O53" i="9"/>
  <c r="S49" i="14"/>
  <c r="O49" i="14"/>
  <c r="O53" i="17"/>
  <c r="S53" i="17"/>
  <c r="O47" i="9"/>
  <c r="S47" i="9"/>
  <c r="O56" i="23"/>
  <c r="S56" i="23"/>
  <c r="O58" i="23"/>
  <c r="S58" i="23"/>
  <c r="S54" i="15"/>
  <c r="O54" i="15"/>
  <c r="O55" i="11"/>
  <c r="S55" i="11"/>
  <c r="O53" i="23"/>
  <c r="S53" i="23"/>
  <c r="O47" i="23"/>
  <c r="S47" i="23"/>
  <c r="O44" i="26"/>
  <c r="S44" i="26"/>
  <c r="S46" i="28"/>
  <c r="O46" i="28"/>
  <c r="O55" i="12"/>
  <c r="S55" i="12"/>
  <c r="O51" i="17"/>
  <c r="S51" i="17"/>
  <c r="S52" i="16"/>
  <c r="O52" i="16"/>
  <c r="S54" i="24"/>
  <c r="O54" i="24"/>
  <c r="S46" i="16"/>
  <c r="O46" i="16"/>
  <c r="S53" i="25"/>
  <c r="O53" i="25"/>
  <c r="O52" i="23"/>
  <c r="S52" i="23"/>
  <c r="O54" i="22"/>
  <c r="S54" i="22"/>
  <c r="O45" i="11"/>
  <c r="S45" i="11"/>
  <c r="O45" i="13"/>
  <c r="S45" i="13"/>
  <c r="O45" i="25"/>
  <c r="S45" i="25"/>
  <c r="S45" i="9"/>
  <c r="O45" i="9"/>
  <c r="O47" i="11"/>
  <c r="S47" i="11"/>
  <c r="O58" i="24"/>
  <c r="S58" i="24"/>
  <c r="O49" i="23"/>
  <c r="S49" i="23"/>
  <c r="S56" i="10"/>
  <c r="O56" i="10"/>
  <c r="S58" i="9"/>
  <c r="O58" i="9"/>
  <c r="O50" i="18"/>
  <c r="S50" i="18"/>
  <c r="S57" i="22"/>
  <c r="O57" i="22"/>
  <c r="O55" i="27"/>
  <c r="S55" i="27"/>
  <c r="S53" i="27"/>
  <c r="O53" i="27"/>
  <c r="O49" i="28"/>
  <c r="S49" i="28"/>
  <c r="S46" i="13"/>
  <c r="O46" i="13"/>
  <c r="O46" i="27"/>
  <c r="S46" i="27"/>
  <c r="O58" i="15"/>
  <c r="S58" i="15"/>
  <c r="O48" i="16"/>
  <c r="S48" i="16"/>
  <c r="S48" i="24"/>
  <c r="O48" i="24"/>
  <c r="O48" i="25"/>
  <c r="S48" i="25"/>
  <c r="S48" i="9"/>
  <c r="O48" i="9"/>
  <c r="O24" i="12"/>
  <c r="S24" i="12"/>
  <c r="O67" i="12"/>
  <c r="S67" i="12"/>
  <c r="O65" i="23"/>
  <c r="S65" i="23"/>
  <c r="O12" i="25"/>
  <c r="S12" i="25"/>
  <c r="S62" i="10"/>
  <c r="O62" i="10"/>
  <c r="S23" i="28"/>
  <c r="O23" i="28"/>
  <c r="N70" i="23"/>
  <c r="R70" i="23"/>
  <c r="O83" i="25"/>
  <c r="S83" i="25"/>
  <c r="S36" i="17"/>
  <c r="O36" i="17"/>
  <c r="O28" i="16"/>
  <c r="S28" i="16"/>
  <c r="N76" i="13"/>
  <c r="R76" i="13"/>
  <c r="O36" i="24"/>
  <c r="S36" i="24"/>
  <c r="O28" i="28"/>
  <c r="S28" i="28"/>
  <c r="O27" i="9"/>
  <c r="S27" i="9"/>
  <c r="O68" i="10"/>
  <c r="S68" i="10"/>
  <c r="O43" i="17"/>
  <c r="S43" i="17"/>
  <c r="O29" i="16"/>
  <c r="S29" i="16"/>
  <c r="O15" i="16"/>
  <c r="S15" i="16"/>
  <c r="N73" i="24"/>
  <c r="R73" i="24"/>
  <c r="O85" i="28"/>
  <c r="S85" i="28"/>
  <c r="S80" i="28"/>
  <c r="O80" i="28"/>
  <c r="R73" i="11"/>
  <c r="N73" i="11"/>
  <c r="O85" i="22"/>
  <c r="S85" i="22"/>
  <c r="O86" i="16"/>
  <c r="S86" i="16"/>
  <c r="N75" i="12"/>
  <c r="R75" i="12"/>
  <c r="O24" i="17"/>
  <c r="S24" i="17"/>
  <c r="S11" i="19"/>
  <c r="O11" i="19"/>
  <c r="O66" i="16"/>
  <c r="S66" i="16"/>
  <c r="O67" i="27"/>
  <c r="S67" i="27"/>
  <c r="O36" i="13"/>
  <c r="S36" i="13"/>
  <c r="O60" i="22"/>
  <c r="S60" i="22"/>
  <c r="S19" i="13"/>
  <c r="O19" i="13"/>
  <c r="S66" i="12"/>
  <c r="O66" i="12"/>
  <c r="S41" i="18"/>
  <c r="O41" i="18"/>
  <c r="S13" i="28"/>
  <c r="O13" i="28"/>
  <c r="S85" i="23"/>
  <c r="O85" i="23"/>
  <c r="O82" i="12"/>
  <c r="S82" i="12"/>
  <c r="S65" i="28"/>
  <c r="O65" i="28"/>
  <c r="S61" i="10"/>
  <c r="O61" i="10"/>
  <c r="O19" i="15"/>
  <c r="S19" i="15"/>
  <c r="O84" i="22"/>
  <c r="S84" i="22"/>
  <c r="O64" i="4"/>
  <c r="S64" i="4"/>
  <c r="S25" i="24"/>
  <c r="O25" i="24"/>
  <c r="O15" i="11"/>
  <c r="S15" i="11"/>
  <c r="R77" i="19"/>
  <c r="N77" i="19"/>
  <c r="S42" i="23"/>
  <c r="O42" i="23"/>
  <c r="S38" i="27"/>
  <c r="O38" i="27"/>
  <c r="S39" i="27"/>
  <c r="O39" i="27"/>
  <c r="O41" i="14"/>
  <c r="S41" i="14"/>
  <c r="O34" i="16"/>
  <c r="S34" i="16"/>
  <c r="O10" i="28"/>
  <c r="S10" i="28"/>
  <c r="S17" i="12"/>
  <c r="O17" i="12"/>
  <c r="S80" i="9"/>
  <c r="O80" i="9"/>
  <c r="O20" i="19"/>
  <c r="S20" i="19"/>
  <c r="O10" i="27"/>
  <c r="S10" i="27"/>
  <c r="O79" i="11"/>
  <c r="S79" i="11"/>
  <c r="N73" i="14"/>
  <c r="R73" i="14"/>
  <c r="R73" i="10"/>
  <c r="N73" i="10"/>
  <c r="S32" i="23"/>
  <c r="O32" i="23"/>
  <c r="S10" i="23"/>
  <c r="O10" i="23"/>
  <c r="S66" i="25"/>
  <c r="O66" i="25"/>
  <c r="R77" i="26"/>
  <c r="N77" i="26"/>
  <c r="S42" i="22"/>
  <c r="O42" i="22"/>
  <c r="O68" i="27"/>
  <c r="S68" i="27"/>
  <c r="O33" i="12"/>
  <c r="S33" i="12"/>
  <c r="O11" i="12"/>
  <c r="S11" i="12"/>
  <c r="N77" i="25"/>
  <c r="R77" i="25"/>
  <c r="R73" i="15"/>
  <c r="N73" i="15"/>
  <c r="O65" i="22"/>
  <c r="S65" i="22"/>
  <c r="O29" i="19"/>
  <c r="S29" i="19"/>
  <c r="O29" i="27"/>
  <c r="S29" i="27"/>
  <c r="O29" i="24"/>
  <c r="S29" i="24"/>
  <c r="R74" i="18"/>
  <c r="N74" i="18"/>
  <c r="O83" i="13"/>
  <c r="S83" i="13"/>
  <c r="O51" i="24"/>
  <c r="S51" i="24"/>
  <c r="S55" i="26"/>
  <c r="O55" i="26"/>
  <c r="O45" i="23"/>
  <c r="S45" i="23"/>
  <c r="S58" i="18"/>
  <c r="O58" i="18"/>
  <c r="S54" i="10"/>
  <c r="O54" i="10"/>
  <c r="O58" i="27"/>
  <c r="S58" i="27"/>
  <c r="S53" i="12"/>
  <c r="O53" i="12"/>
  <c r="S56" i="9"/>
  <c r="O56" i="9"/>
  <c r="S55" i="10"/>
  <c r="O55" i="10"/>
  <c r="O49" i="19"/>
  <c r="S49" i="19"/>
  <c r="S56" i="14"/>
  <c r="O56" i="14"/>
  <c r="S49" i="18"/>
  <c r="O49" i="18"/>
  <c r="S47" i="26"/>
  <c r="O47" i="26"/>
  <c r="O58" i="11"/>
  <c r="S58" i="11"/>
  <c r="S44" i="19"/>
  <c r="O44" i="19"/>
  <c r="O53" i="13"/>
  <c r="S53" i="13"/>
  <c r="S52" i="24"/>
  <c r="O52" i="24"/>
  <c r="O51" i="15"/>
  <c r="S51" i="15"/>
  <c r="O50" i="9"/>
  <c r="S50" i="9"/>
  <c r="O53" i="10"/>
  <c r="S53" i="10"/>
  <c r="O47" i="19"/>
  <c r="S47" i="19"/>
  <c r="O65" i="24"/>
  <c r="S65" i="24"/>
  <c r="S40" i="24"/>
  <c r="O40" i="24"/>
  <c r="S26" i="18"/>
  <c r="O26" i="18"/>
  <c r="O26" i="15"/>
  <c r="S26" i="15"/>
  <c r="O24" i="15"/>
  <c r="S24" i="15"/>
  <c r="O16" i="24"/>
  <c r="S16" i="24"/>
  <c r="O14" i="14"/>
  <c r="S14" i="14"/>
  <c r="O10" i="16"/>
  <c r="S10" i="16"/>
  <c r="S68" i="26"/>
  <c r="O68" i="26"/>
  <c r="S19" i="18"/>
  <c r="O19" i="18"/>
  <c r="O19" i="17"/>
  <c r="S19" i="17"/>
  <c r="S63" i="27"/>
  <c r="O63" i="27"/>
  <c r="S38" i="13"/>
  <c r="O38" i="13"/>
  <c r="S32" i="13"/>
  <c r="O32" i="13"/>
  <c r="S35" i="11"/>
  <c r="O35" i="11"/>
  <c r="S33" i="18"/>
  <c r="O33" i="18"/>
  <c r="O29" i="17"/>
  <c r="S29" i="17"/>
  <c r="O31" i="22"/>
  <c r="S31" i="22"/>
  <c r="O27" i="13"/>
  <c r="S27" i="13"/>
  <c r="R75" i="23"/>
  <c r="N75" i="23"/>
  <c r="N73" i="23"/>
  <c r="R73" i="23"/>
  <c r="S80" i="25"/>
  <c r="O80" i="25"/>
  <c r="N72" i="9"/>
  <c r="R72" i="9"/>
  <c r="N73" i="9"/>
  <c r="R73" i="9"/>
  <c r="O67" i="28"/>
  <c r="S67" i="28"/>
  <c r="S61" i="28"/>
  <c r="O61" i="28"/>
  <c r="O28" i="4"/>
  <c r="S28" i="4"/>
  <c r="O16" i="13"/>
  <c r="S16" i="13"/>
  <c r="O12" i="14"/>
  <c r="S12" i="14"/>
  <c r="O64" i="13"/>
  <c r="S64" i="13"/>
  <c r="O39" i="15"/>
  <c r="S39" i="15"/>
  <c r="S35" i="24"/>
  <c r="O35" i="24"/>
  <c r="S33" i="24"/>
  <c r="O33" i="24"/>
  <c r="S27" i="19"/>
  <c r="O27" i="19"/>
  <c r="O17" i="14"/>
  <c r="S17" i="14"/>
  <c r="O69" i="14"/>
  <c r="S69" i="14"/>
  <c r="N74" i="13"/>
  <c r="R74" i="13"/>
  <c r="R72" i="13"/>
  <c r="N72" i="13"/>
  <c r="S84" i="26"/>
  <c r="O84" i="26"/>
  <c r="S38" i="28"/>
  <c r="O38" i="28"/>
  <c r="O22" i="27"/>
  <c r="S22" i="27"/>
  <c r="O16" i="19"/>
  <c r="S16" i="19"/>
  <c r="S14" i="13"/>
  <c r="O14" i="13"/>
  <c r="S10" i="26"/>
  <c r="O10" i="26"/>
  <c r="S43" i="26"/>
  <c r="O43" i="26"/>
  <c r="S29" i="28"/>
  <c r="O29" i="28"/>
  <c r="O29" i="10"/>
  <c r="S29" i="10"/>
  <c r="O66" i="11"/>
  <c r="S66" i="11"/>
  <c r="O37" i="23"/>
  <c r="S37" i="23"/>
  <c r="S37" i="15"/>
  <c r="O37" i="15"/>
  <c r="S23" i="16"/>
  <c r="O23" i="16"/>
  <c r="S83" i="17"/>
  <c r="O83" i="17"/>
  <c r="O84" i="25"/>
  <c r="S84" i="25"/>
  <c r="O61" i="12"/>
  <c r="S61" i="12"/>
  <c r="O59" i="23"/>
  <c r="S59" i="23"/>
  <c r="O40" i="16"/>
  <c r="S40" i="16"/>
  <c r="O20" i="15"/>
  <c r="S20" i="15"/>
  <c r="O18" i="28"/>
  <c r="S18" i="28"/>
  <c r="O18" i="12"/>
  <c r="S18" i="12"/>
  <c r="S14" i="16"/>
  <c r="O14" i="16"/>
  <c r="O60" i="24"/>
  <c r="S60" i="24"/>
  <c r="S21" i="9"/>
  <c r="O21" i="9"/>
  <c r="S17" i="23"/>
  <c r="O17" i="23"/>
  <c r="S84" i="11"/>
  <c r="O84" i="11"/>
  <c r="S84" i="27"/>
  <c r="O84" i="27"/>
  <c r="N76" i="24"/>
  <c r="R76" i="24"/>
  <c r="N74" i="24"/>
  <c r="R74" i="24"/>
  <c r="S81" i="28"/>
  <c r="O81" i="28"/>
  <c r="O27" i="15"/>
  <c r="S27" i="15"/>
  <c r="N76" i="11"/>
  <c r="R76" i="11"/>
  <c r="R70" i="11"/>
  <c r="N70" i="11"/>
  <c r="N74" i="28"/>
  <c r="R74" i="28"/>
  <c r="R72" i="28"/>
  <c r="N72" i="28"/>
  <c r="S59" i="10"/>
  <c r="O59" i="10"/>
  <c r="S36" i="18"/>
  <c r="O36" i="18"/>
  <c r="O34" i="12"/>
  <c r="S34" i="12"/>
  <c r="S43" i="28"/>
  <c r="O43" i="28"/>
  <c r="O19" i="22"/>
  <c r="S19" i="22"/>
  <c r="S15" i="17"/>
  <c r="O15" i="17"/>
  <c r="O31" i="27"/>
  <c r="S31" i="27"/>
  <c r="S23" i="11"/>
  <c r="O23" i="11"/>
  <c r="S81" i="17"/>
  <c r="O81" i="17"/>
  <c r="N75" i="16"/>
  <c r="R75" i="16"/>
  <c r="N74" i="16"/>
  <c r="R74" i="16"/>
  <c r="R77" i="12"/>
  <c r="N77" i="12"/>
  <c r="R76" i="12"/>
  <c r="N76" i="12"/>
  <c r="O65" i="25"/>
  <c r="S65" i="25"/>
  <c r="O61" i="9"/>
  <c r="S61" i="9"/>
  <c r="O40" i="28"/>
  <c r="S40" i="28"/>
  <c r="O32" i="27"/>
  <c r="S32" i="27"/>
  <c r="O66" i="9"/>
  <c r="S66" i="9"/>
  <c r="S9" i="23"/>
  <c r="O9" i="23"/>
  <c r="O82" i="11"/>
  <c r="S82" i="11"/>
  <c r="S67" i="26"/>
  <c r="O67" i="26"/>
  <c r="S63" i="22"/>
  <c r="O63" i="22"/>
  <c r="S61" i="13"/>
  <c r="O61" i="13"/>
  <c r="S38" i="26"/>
  <c r="O38" i="26"/>
  <c r="O36" i="28"/>
  <c r="S36" i="28"/>
  <c r="S24" i="25"/>
  <c r="O24" i="25"/>
  <c r="S12" i="28"/>
  <c r="O12" i="28"/>
  <c r="S39" i="24"/>
  <c r="O39" i="24"/>
  <c r="S33" i="27"/>
  <c r="O33" i="27"/>
  <c r="S19" i="24"/>
  <c r="O19" i="24"/>
  <c r="S31" i="28"/>
  <c r="O31" i="28"/>
  <c r="O9" i="26"/>
  <c r="S9" i="26"/>
  <c r="S86" i="19"/>
  <c r="O86" i="19"/>
  <c r="O78" i="25"/>
  <c r="S78" i="25"/>
  <c r="O82" i="25"/>
  <c r="S82" i="25"/>
  <c r="O59" i="19"/>
  <c r="S59" i="19"/>
  <c r="O42" i="19"/>
  <c r="S42" i="19"/>
  <c r="S30" i="12"/>
  <c r="O30" i="12"/>
  <c r="O28" i="25"/>
  <c r="S28" i="25"/>
  <c r="S20" i="26"/>
  <c r="O20" i="26"/>
  <c r="S43" i="24"/>
  <c r="O43" i="24"/>
  <c r="O35" i="22"/>
  <c r="S35" i="22"/>
  <c r="O25" i="22"/>
  <c r="S25" i="22"/>
  <c r="O25" i="10"/>
  <c r="S25" i="10"/>
  <c r="O11" i="22"/>
  <c r="S11" i="22"/>
  <c r="O37" i="18"/>
  <c r="S37" i="18"/>
  <c r="O37" i="26"/>
  <c r="S37" i="26"/>
  <c r="O31" i="24"/>
  <c r="S31" i="24"/>
  <c r="N72" i="27"/>
  <c r="R72" i="27"/>
  <c r="N75" i="27"/>
  <c r="R75" i="27"/>
  <c r="O78" i="14"/>
  <c r="S78" i="14"/>
  <c r="S84" i="18"/>
  <c r="O84" i="18"/>
  <c r="S84" i="24"/>
  <c r="O84" i="24"/>
  <c r="S63" i="25"/>
  <c r="O63" i="25"/>
  <c r="O42" i="11"/>
  <c r="S42" i="11"/>
  <c r="S40" i="13"/>
  <c r="O40" i="13"/>
  <c r="S30" i="16"/>
  <c r="O30" i="16"/>
  <c r="O28" i="18"/>
  <c r="S28" i="18"/>
  <c r="S22" i="11"/>
  <c r="O22" i="11"/>
  <c r="S20" i="16"/>
  <c r="O20" i="16"/>
  <c r="S20" i="17"/>
  <c r="O20" i="17"/>
  <c r="O14" i="28"/>
  <c r="S14" i="28"/>
  <c r="S60" i="14"/>
  <c r="O60" i="14"/>
  <c r="S39" i="18"/>
  <c r="O39" i="18"/>
  <c r="O39" i="14"/>
  <c r="S39" i="14"/>
  <c r="O29" i="23"/>
  <c r="S29" i="23"/>
  <c r="O21" i="28"/>
  <c r="S21" i="28"/>
  <c r="S21" i="13"/>
  <c r="O21" i="13"/>
  <c r="O11" i="14"/>
  <c r="S11" i="14"/>
  <c r="S67" i="11"/>
  <c r="O67" i="11"/>
  <c r="O42" i="27"/>
  <c r="S42" i="27"/>
  <c r="S40" i="27"/>
  <c r="O40" i="27"/>
  <c r="S10" i="10"/>
  <c r="O10" i="10"/>
  <c r="S25" i="18"/>
  <c r="O25" i="18"/>
  <c r="S21" i="10"/>
  <c r="O21" i="10"/>
  <c r="S31" i="26"/>
  <c r="O31" i="26"/>
  <c r="O9" i="18"/>
  <c r="S9" i="18"/>
  <c r="S9" i="12"/>
  <c r="O9" i="12"/>
  <c r="R75" i="19"/>
  <c r="N75" i="19"/>
  <c r="N73" i="19"/>
  <c r="R73" i="19"/>
  <c r="O82" i="16"/>
  <c r="S82" i="16"/>
  <c r="O80" i="12"/>
  <c r="S80" i="12"/>
  <c r="O85" i="12"/>
  <c r="S85" i="12"/>
  <c r="O65" i="12"/>
  <c r="S65" i="12"/>
  <c r="S63" i="18"/>
  <c r="O63" i="18"/>
  <c r="O59" i="25"/>
  <c r="S59" i="25"/>
  <c r="S59" i="18"/>
  <c r="O59" i="18"/>
  <c r="O38" i="10"/>
  <c r="S38" i="10"/>
  <c r="S30" i="19"/>
  <c r="O30" i="19"/>
  <c r="S26" i="27"/>
  <c r="O26" i="27"/>
  <c r="O24" i="16"/>
  <c r="S24" i="16"/>
  <c r="O22" i="17"/>
  <c r="S22" i="17"/>
  <c r="S20" i="25"/>
  <c r="O20" i="25"/>
  <c r="S16" i="11"/>
  <c r="O16" i="11"/>
  <c r="O16" i="15"/>
  <c r="S16" i="15"/>
  <c r="O39" i="22"/>
  <c r="S39" i="22"/>
  <c r="O33" i="19"/>
  <c r="S33" i="19"/>
  <c r="S37" i="28"/>
  <c r="O37" i="28"/>
  <c r="S65" i="9"/>
  <c r="O65" i="9"/>
  <c r="S63" i="23"/>
  <c r="O63" i="23"/>
  <c r="S40" i="10"/>
  <c r="O40" i="10"/>
  <c r="O34" i="28"/>
  <c r="S34" i="28"/>
  <c r="O30" i="10"/>
  <c r="S30" i="10"/>
  <c r="O30" i="26"/>
  <c r="S30" i="26"/>
  <c r="O28" i="13"/>
  <c r="S28" i="13"/>
  <c r="S28" i="26"/>
  <c r="O28" i="26"/>
  <c r="S26" i="26"/>
  <c r="O26" i="26"/>
  <c r="S24" i="26"/>
  <c r="O24" i="26"/>
  <c r="S22" i="12"/>
  <c r="O22" i="12"/>
  <c r="S16" i="18"/>
  <c r="O16" i="18"/>
  <c r="O10" i="12"/>
  <c r="S10" i="12"/>
  <c r="S64" i="22"/>
  <c r="O64" i="22"/>
  <c r="S35" i="19"/>
  <c r="O35" i="19"/>
  <c r="S29" i="22"/>
  <c r="O29" i="22"/>
  <c r="S29" i="11"/>
  <c r="O29" i="11"/>
  <c r="O25" i="17"/>
  <c r="S25" i="17"/>
  <c r="S21" i="17"/>
  <c r="O21" i="17"/>
  <c r="O15" i="9"/>
  <c r="S15" i="9"/>
  <c r="S11" i="11"/>
  <c r="O11" i="11"/>
  <c r="S66" i="14"/>
  <c r="O66" i="14"/>
  <c r="S27" i="22"/>
  <c r="O27" i="22"/>
  <c r="O27" i="28"/>
  <c r="S27" i="28"/>
  <c r="S27" i="14"/>
  <c r="O27" i="14"/>
  <c r="N74" i="17"/>
  <c r="R74" i="17"/>
  <c r="N72" i="17"/>
  <c r="R72" i="17"/>
  <c r="S86" i="15"/>
  <c r="O86" i="15"/>
  <c r="S67" i="17"/>
  <c r="O67" i="17"/>
  <c r="S67" i="14"/>
  <c r="O67" i="14"/>
  <c r="S65" i="10"/>
  <c r="O65" i="10"/>
  <c r="O63" i="14"/>
  <c r="S63" i="14"/>
  <c r="O63" i="28"/>
  <c r="S63" i="28"/>
  <c r="S34" i="23"/>
  <c r="O34" i="23"/>
  <c r="O28" i="17"/>
  <c r="S28" i="17"/>
  <c r="S24" i="10"/>
  <c r="O24" i="10"/>
  <c r="O18" i="24"/>
  <c r="S18" i="24"/>
  <c r="O12" i="23"/>
  <c r="S12" i="23"/>
  <c r="O64" i="24"/>
  <c r="S64" i="24"/>
  <c r="S39" i="9"/>
  <c r="O39" i="9"/>
  <c r="O33" i="22"/>
  <c r="S33" i="22"/>
  <c r="O33" i="23"/>
  <c r="S33" i="23"/>
  <c r="S33" i="10"/>
  <c r="O33" i="10"/>
  <c r="O11" i="18"/>
  <c r="S11" i="18"/>
  <c r="O11" i="16"/>
  <c r="S11" i="16"/>
  <c r="O62" i="14"/>
  <c r="S62" i="14"/>
  <c r="S41" i="19"/>
  <c r="O41" i="19"/>
  <c r="O37" i="13"/>
  <c r="S37" i="13"/>
  <c r="O17" i="17"/>
  <c r="S17" i="17"/>
  <c r="S13" i="12"/>
  <c r="O13" i="12"/>
  <c r="R75" i="14"/>
  <c r="N75" i="14"/>
  <c r="R76" i="14"/>
  <c r="N76" i="14"/>
  <c r="O86" i="13"/>
  <c r="S86" i="13"/>
  <c r="S69" i="10"/>
  <c r="O69" i="10"/>
  <c r="O78" i="10"/>
  <c r="S78" i="10"/>
  <c r="S23" i="13"/>
  <c r="O23" i="13"/>
  <c r="S23" i="14"/>
  <c r="O23" i="14"/>
  <c r="O9" i="28"/>
  <c r="S9" i="28"/>
  <c r="R76" i="10"/>
  <c r="N76" i="10"/>
  <c r="R70" i="10"/>
  <c r="N70" i="10"/>
  <c r="S40" i="25"/>
  <c r="O40" i="25"/>
  <c r="S34" i="24"/>
  <c r="O34" i="24"/>
  <c r="S22" i="16"/>
  <c r="O22" i="16"/>
  <c r="O22" i="26"/>
  <c r="S22" i="26"/>
  <c r="S16" i="23"/>
  <c r="O16" i="23"/>
  <c r="O68" i="17"/>
  <c r="S68" i="17"/>
  <c r="O39" i="16"/>
  <c r="S39" i="16"/>
  <c r="S62" i="24"/>
  <c r="O62" i="24"/>
  <c r="S37" i="12"/>
  <c r="O37" i="12"/>
  <c r="S31" i="13"/>
  <c r="O31" i="13"/>
  <c r="O80" i="23"/>
  <c r="S80" i="23"/>
  <c r="O84" i="16"/>
  <c r="S84" i="16"/>
  <c r="S59" i="24"/>
  <c r="O59" i="24"/>
  <c r="S59" i="13"/>
  <c r="O59" i="13"/>
  <c r="S42" i="10"/>
  <c r="O42" i="10"/>
  <c r="O34" i="14"/>
  <c r="S34" i="14"/>
  <c r="S26" i="13"/>
  <c r="O26" i="13"/>
  <c r="S22" i="9"/>
  <c r="O22" i="9"/>
  <c r="O20" i="27"/>
  <c r="S20" i="27"/>
  <c r="S14" i="24"/>
  <c r="O14" i="24"/>
  <c r="O64" i="19"/>
  <c r="S64" i="19"/>
  <c r="S64" i="27"/>
  <c r="O64" i="27"/>
  <c r="O29" i="12"/>
  <c r="S29" i="12"/>
  <c r="S25" i="13"/>
  <c r="O25" i="13"/>
  <c r="O66" i="23"/>
  <c r="S66" i="23"/>
  <c r="R73" i="22"/>
  <c r="N73" i="22"/>
  <c r="N74" i="22"/>
  <c r="R74" i="22"/>
  <c r="O82" i="22"/>
  <c r="S82" i="22"/>
  <c r="S81" i="14"/>
  <c r="O81" i="14"/>
  <c r="S83" i="24"/>
  <c r="O83" i="24"/>
  <c r="O82" i="24"/>
  <c r="S82" i="24"/>
  <c r="O79" i="28"/>
  <c r="S79" i="28"/>
  <c r="R75" i="26"/>
  <c r="N75" i="26"/>
  <c r="R73" i="26"/>
  <c r="N73" i="26"/>
  <c r="O20" i="10"/>
  <c r="S20" i="10"/>
  <c r="S18" i="11"/>
  <c r="O18" i="11"/>
  <c r="S12" i="12"/>
  <c r="O12" i="12"/>
  <c r="O43" i="14"/>
  <c r="S43" i="14"/>
  <c r="S29" i="25"/>
  <c r="O29" i="25"/>
  <c r="S25" i="28"/>
  <c r="O25" i="28"/>
  <c r="S21" i="18"/>
  <c r="O21" i="18"/>
  <c r="S21" i="26"/>
  <c r="O21" i="26"/>
  <c r="S15" i="25"/>
  <c r="O15" i="25"/>
  <c r="S11" i="10"/>
  <c r="O11" i="10"/>
  <c r="O41" i="25"/>
  <c r="S41" i="25"/>
  <c r="N73" i="25"/>
  <c r="R73" i="25"/>
  <c r="N74" i="25"/>
  <c r="R74" i="25"/>
  <c r="N71" i="15"/>
  <c r="R71" i="15"/>
  <c r="R76" i="15"/>
  <c r="N76" i="15"/>
  <c r="S67" i="18"/>
  <c r="O67" i="18"/>
  <c r="S65" i="18"/>
  <c r="O65" i="18"/>
  <c r="O65" i="27"/>
  <c r="S65" i="27"/>
  <c r="S36" i="27"/>
  <c r="O36" i="27"/>
  <c r="S10" i="24"/>
  <c r="O10" i="24"/>
  <c r="O25" i="16"/>
  <c r="S25" i="16"/>
  <c r="S21" i="27"/>
  <c r="O21" i="27"/>
  <c r="S21" i="14"/>
  <c r="O21" i="14"/>
  <c r="S15" i="23"/>
  <c r="O15" i="23"/>
  <c r="S79" i="22"/>
  <c r="O79" i="22"/>
  <c r="S78" i="22"/>
  <c r="O78" i="22"/>
  <c r="R70" i="18"/>
  <c r="N70" i="18"/>
  <c r="R77" i="18"/>
  <c r="N77" i="18"/>
  <c r="S82" i="27"/>
  <c r="O82" i="27"/>
  <c r="S13" i="25"/>
  <c r="O13" i="25"/>
  <c r="O51" i="23"/>
  <c r="S51" i="23"/>
  <c r="S49" i="9"/>
  <c r="O49" i="9"/>
  <c r="O55" i="28"/>
  <c r="S55" i="28"/>
  <c r="O47" i="10"/>
  <c r="S47" i="10"/>
  <c r="O58" i="17"/>
  <c r="S58" i="17"/>
  <c r="S50" i="14"/>
  <c r="O50" i="14"/>
  <c r="S44" i="11"/>
  <c r="O44" i="11"/>
  <c r="O58" i="10"/>
  <c r="S58" i="10"/>
  <c r="S57" i="23"/>
  <c r="O57" i="23"/>
  <c r="O55" i="16"/>
  <c r="S55" i="16"/>
  <c r="O44" i="23"/>
  <c r="S44" i="23"/>
  <c r="O56" i="17"/>
  <c r="S56" i="17"/>
  <c r="S50" i="12"/>
  <c r="O50" i="12"/>
  <c r="O45" i="12"/>
  <c r="S45" i="12"/>
  <c r="O52" i="15"/>
  <c r="S52" i="15"/>
  <c r="O54" i="27"/>
  <c r="S54" i="27"/>
  <c r="S45" i="26"/>
  <c r="O45" i="26"/>
  <c r="S45" i="14"/>
  <c r="O45" i="14"/>
  <c r="O52" i="28"/>
  <c r="S52" i="28"/>
  <c r="O50" i="27"/>
  <c r="S50" i="27"/>
  <c r="O53" i="22"/>
  <c r="S53" i="22"/>
  <c r="O51" i="13"/>
  <c r="S51" i="13"/>
  <c r="O44" i="10"/>
  <c r="S44" i="10"/>
  <c r="S54" i="14"/>
  <c r="O54" i="14"/>
  <c r="O55" i="14"/>
  <c r="S55" i="14"/>
  <c r="O44" i="15"/>
  <c r="S44" i="15"/>
  <c r="S54" i="23"/>
  <c r="O54" i="23"/>
  <c r="O46" i="9"/>
  <c r="S46" i="9"/>
  <c r="S47" i="25"/>
  <c r="O47" i="25"/>
  <c r="S56" i="16"/>
  <c r="O56" i="16"/>
  <c r="S57" i="14"/>
  <c r="O57" i="14"/>
  <c r="S51" i="12"/>
  <c r="O51" i="12"/>
  <c r="O47" i="24"/>
  <c r="S47" i="24"/>
  <c r="O55" i="19"/>
  <c r="S55" i="19"/>
  <c r="S53" i="24"/>
  <c r="O53" i="24"/>
  <c r="O47" i="16"/>
  <c r="S47" i="16"/>
  <c r="O52" i="26"/>
  <c r="S52" i="26"/>
  <c r="S55" i="17"/>
  <c r="O55" i="17"/>
  <c r="O51" i="11"/>
  <c r="S51" i="11"/>
  <c r="O56" i="11"/>
  <c r="S56" i="11"/>
  <c r="S58" i="19"/>
  <c r="O58" i="19"/>
  <c r="S45" i="10"/>
  <c r="O45" i="10"/>
  <c r="O51" i="9"/>
  <c r="S51" i="9"/>
  <c r="S52" i="13"/>
  <c r="O52" i="13"/>
  <c r="O45" i="17"/>
  <c r="S45" i="17"/>
  <c r="O57" i="19"/>
  <c r="S57" i="19"/>
  <c r="S51" i="26"/>
  <c r="O51" i="26"/>
  <c r="S44" i="13"/>
  <c r="O44" i="13"/>
  <c r="O52" i="12"/>
  <c r="S52" i="12"/>
  <c r="S50" i="17"/>
  <c r="O50" i="17"/>
  <c r="O46" i="10"/>
  <c r="S46" i="10"/>
  <c r="S53" i="19"/>
  <c r="O53" i="19"/>
  <c r="O56" i="24"/>
  <c r="S56" i="24"/>
  <c r="O45" i="15"/>
  <c r="S45" i="15"/>
  <c r="O47" i="15"/>
  <c r="S47" i="15"/>
  <c r="S54" i="11"/>
  <c r="O54" i="11"/>
  <c r="S51" i="28"/>
  <c r="O51" i="28"/>
  <c r="S49" i="27"/>
  <c r="O49" i="27"/>
  <c r="S52" i="11"/>
  <c r="O52" i="11"/>
  <c r="O57" i="12"/>
  <c r="S57" i="12"/>
  <c r="S49" i="22"/>
  <c r="O49" i="22"/>
  <c r="S49" i="15"/>
  <c r="O49" i="15"/>
  <c r="S54" i="12"/>
  <c r="O54" i="12"/>
  <c r="O48" i="23"/>
  <c r="S48" i="23"/>
  <c r="O48" i="28"/>
  <c r="S48" i="28"/>
  <c r="S48" i="19"/>
  <c r="O48" i="19"/>
  <c r="O48" i="10"/>
  <c r="S48" i="10"/>
  <c r="O48" i="11"/>
  <c r="S48" i="11"/>
  <c r="S48" i="17"/>
  <c r="O48" i="17"/>
  <c r="O28" i="24"/>
  <c r="S28" i="24"/>
  <c r="O68" i="28"/>
  <c r="S68" i="28"/>
  <c r="O32" i="15"/>
  <c r="S32" i="15"/>
  <c r="O60" i="10"/>
  <c r="S60" i="10"/>
  <c r="S11" i="27"/>
  <c r="O11" i="27"/>
  <c r="O13" i="13"/>
  <c r="S13" i="13"/>
  <c r="S9" i="9"/>
  <c r="O9" i="9"/>
  <c r="R77" i="23"/>
  <c r="N77" i="23"/>
  <c r="R70" i="9"/>
  <c r="N70" i="9"/>
  <c r="S61" i="14"/>
  <c r="O61" i="14"/>
  <c r="O34" i="13"/>
  <c r="S34" i="13"/>
  <c r="O18" i="26"/>
  <c r="S18" i="26"/>
  <c r="S29" i="9"/>
  <c r="O29" i="9"/>
  <c r="O41" i="27"/>
  <c r="S41" i="27"/>
  <c r="S80" i="11"/>
  <c r="O80" i="11"/>
  <c r="R71" i="13"/>
  <c r="N71" i="13"/>
  <c r="S32" i="24"/>
  <c r="O32" i="24"/>
  <c r="S35" i="9"/>
  <c r="O35" i="9"/>
  <c r="S41" i="23"/>
  <c r="O41" i="23"/>
  <c r="O23" i="22"/>
  <c r="S23" i="22"/>
  <c r="O78" i="13"/>
  <c r="S78" i="13"/>
  <c r="O83" i="11"/>
  <c r="S83" i="11"/>
  <c r="N71" i="28"/>
  <c r="R71" i="28"/>
  <c r="S61" i="16"/>
  <c r="O61" i="16"/>
  <c r="R72" i="16"/>
  <c r="N72" i="16"/>
  <c r="S67" i="16"/>
  <c r="O67" i="16"/>
  <c r="S42" i="13"/>
  <c r="O42" i="13"/>
  <c r="S24" i="23"/>
  <c r="O24" i="23"/>
  <c r="O15" i="12"/>
  <c r="S15" i="12"/>
  <c r="O62" i="22"/>
  <c r="S62" i="22"/>
  <c r="S37" i="10"/>
  <c r="O37" i="10"/>
  <c r="O83" i="18"/>
  <c r="S83" i="18"/>
  <c r="S30" i="28"/>
  <c r="O30" i="28"/>
  <c r="O10" i="22"/>
  <c r="S10" i="22"/>
  <c r="S85" i="25"/>
  <c r="O85" i="25"/>
  <c r="S24" i="9"/>
  <c r="O24" i="9"/>
  <c r="S43" i="10"/>
  <c r="O43" i="10"/>
  <c r="N76" i="27"/>
  <c r="R76" i="27"/>
  <c r="S17" i="16"/>
  <c r="O17" i="16"/>
  <c r="O61" i="24"/>
  <c r="S61" i="24"/>
  <c r="O38" i="15"/>
  <c r="S38" i="15"/>
  <c r="O39" i="19"/>
  <c r="S39" i="19"/>
  <c r="S33" i="9"/>
  <c r="O33" i="9"/>
  <c r="S15" i="26"/>
  <c r="O15" i="26"/>
  <c r="O27" i="23"/>
  <c r="S27" i="23"/>
  <c r="O63" i="24"/>
  <c r="S63" i="24"/>
  <c r="O42" i="26"/>
  <c r="S42" i="26"/>
  <c r="O30" i="14"/>
  <c r="S30" i="14"/>
  <c r="O39" i="11"/>
  <c r="S39" i="11"/>
  <c r="O39" i="17"/>
  <c r="S39" i="17"/>
  <c r="S17" i="28"/>
  <c r="O17" i="28"/>
  <c r="S20" i="14"/>
  <c r="O20" i="14"/>
  <c r="S13" i="11"/>
  <c r="O13" i="11"/>
  <c r="R76" i="17"/>
  <c r="N76" i="17"/>
  <c r="O65" i="19"/>
  <c r="S65" i="19"/>
  <c r="O63" i="17"/>
  <c r="S63" i="17"/>
  <c r="S10" i="17"/>
  <c r="O10" i="17"/>
  <c r="S25" i="25"/>
  <c r="O25" i="25"/>
  <c r="S17" i="13"/>
  <c r="O17" i="13"/>
  <c r="O13" i="16"/>
  <c r="S13" i="16"/>
  <c r="S79" i="14"/>
  <c r="O79" i="14"/>
  <c r="N74" i="10"/>
  <c r="R74" i="10"/>
  <c r="O38" i="14"/>
  <c r="S38" i="14"/>
  <c r="O34" i="26"/>
  <c r="S34" i="26"/>
  <c r="O28" i="22"/>
  <c r="S28" i="22"/>
  <c r="S60" i="12"/>
  <c r="O60" i="12"/>
  <c r="O23" i="17"/>
  <c r="S23" i="17"/>
  <c r="S84" i="23"/>
  <c r="O84" i="23"/>
  <c r="O68" i="16"/>
  <c r="S68" i="16"/>
  <c r="S15" i="14"/>
  <c r="O15" i="14"/>
  <c r="S78" i="18"/>
  <c r="O78" i="18"/>
  <c r="R70" i="26"/>
  <c r="N70" i="26"/>
  <c r="S21" i="11"/>
  <c r="O21" i="11"/>
  <c r="O13" i="26"/>
  <c r="S13" i="26"/>
  <c r="R75" i="15"/>
  <c r="N75" i="15"/>
  <c r="O79" i="16"/>
  <c r="S79" i="16"/>
  <c r="O38" i="23"/>
  <c r="S38" i="23"/>
  <c r="O25" i="26"/>
  <c r="S25" i="26"/>
  <c r="O37" i="19"/>
  <c r="S37" i="19"/>
  <c r="S69" i="28"/>
  <c r="O69" i="28"/>
  <c r="O84" i="10"/>
  <c r="S84" i="10"/>
  <c r="S47" i="18"/>
  <c r="O47" i="18"/>
  <c r="S51" i="27"/>
  <c r="O51" i="27"/>
  <c r="O54" i="25"/>
  <c r="S54" i="25"/>
  <c r="S51" i="18"/>
  <c r="O51" i="18"/>
  <c r="O54" i="18"/>
  <c r="S54" i="18"/>
  <c r="O46" i="25"/>
  <c r="S46" i="25"/>
  <c r="S50" i="26"/>
  <c r="O50" i="26"/>
  <c r="S47" i="13"/>
  <c r="O47" i="13"/>
  <c r="O51" i="19"/>
  <c r="S51" i="19"/>
  <c r="S54" i="13"/>
  <c r="O54" i="13"/>
  <c r="O49" i="17"/>
  <c r="S49" i="17"/>
  <c r="O57" i="28"/>
  <c r="S57" i="28"/>
  <c r="S52" i="25"/>
  <c r="O52" i="25"/>
  <c r="O50" i="10"/>
  <c r="S50" i="10"/>
  <c r="O46" i="26"/>
  <c r="S46" i="26"/>
  <c r="O54" i="17"/>
  <c r="S54" i="17"/>
  <c r="S57" i="25"/>
  <c r="O57" i="25"/>
  <c r="O55" i="13"/>
  <c r="S55" i="13"/>
  <c r="S50" i="24"/>
  <c r="O50" i="24"/>
  <c r="O54" i="28"/>
  <c r="S54" i="28"/>
  <c r="O48" i="12"/>
  <c r="S48" i="12"/>
  <c r="O37" i="22"/>
  <c r="S37" i="22"/>
  <c r="O67" i="25"/>
  <c r="S67" i="25"/>
  <c r="S32" i="19"/>
  <c r="O32" i="19"/>
  <c r="S26" i="25"/>
  <c r="O26" i="25"/>
  <c r="O20" i="22"/>
  <c r="S20" i="22"/>
  <c r="O18" i="14"/>
  <c r="S18" i="14"/>
  <c r="S25" i="19"/>
  <c r="O25" i="19"/>
  <c r="O25" i="9"/>
  <c r="S25" i="9"/>
  <c r="O66" i="22"/>
  <c r="S66" i="22"/>
  <c r="S62" i="28"/>
  <c r="O62" i="28"/>
  <c r="S62" i="12"/>
  <c r="O62" i="12"/>
  <c r="S41" i="10"/>
  <c r="O41" i="10"/>
  <c r="S37" i="25"/>
  <c r="O37" i="25"/>
  <c r="S27" i="17"/>
  <c r="O27" i="17"/>
  <c r="S17" i="15"/>
  <c r="O17" i="15"/>
  <c r="O13" i="19"/>
  <c r="S13" i="19"/>
  <c r="S81" i="19"/>
  <c r="O81" i="19"/>
  <c r="R74" i="23"/>
  <c r="N74" i="23"/>
  <c r="R72" i="23"/>
  <c r="N72" i="23"/>
  <c r="S86" i="12"/>
  <c r="O86" i="12"/>
  <c r="R76" i="9"/>
  <c r="N76" i="9"/>
  <c r="N77" i="9"/>
  <c r="R77" i="9"/>
  <c r="S61" i="11"/>
  <c r="O61" i="11"/>
  <c r="S40" i="26"/>
  <c r="O40" i="26"/>
  <c r="S40" i="15"/>
  <c r="O40" i="15"/>
  <c r="O38" i="17"/>
  <c r="S38" i="17"/>
  <c r="O32" i="11"/>
  <c r="S32" i="11"/>
  <c r="O32" i="9"/>
  <c r="S32" i="9"/>
  <c r="S14" i="19"/>
  <c r="O14" i="19"/>
  <c r="S60" i="9"/>
  <c r="O60" i="9"/>
  <c r="O43" i="23"/>
  <c r="S43" i="23"/>
  <c r="S35" i="26"/>
  <c r="O35" i="26"/>
  <c r="O41" i="9"/>
  <c r="S41" i="9"/>
  <c r="S13" i="23"/>
  <c r="O13" i="23"/>
  <c r="R75" i="13"/>
  <c r="N75" i="13"/>
  <c r="N73" i="13"/>
  <c r="R73" i="13"/>
  <c r="O65" i="15"/>
  <c r="S65" i="15"/>
  <c r="O61" i="26"/>
  <c r="S61" i="26"/>
  <c r="S42" i="18"/>
  <c r="O42" i="18"/>
  <c r="S42" i="25"/>
  <c r="O42" i="25"/>
  <c r="O32" i="26"/>
  <c r="S32" i="26"/>
  <c r="O26" i="12"/>
  <c r="S26" i="12"/>
  <c r="S18" i="18"/>
  <c r="O18" i="18"/>
  <c r="O18" i="9"/>
  <c r="S18" i="9"/>
  <c r="S39" i="23"/>
  <c r="O39" i="23"/>
  <c r="O21" i="19"/>
  <c r="S21" i="19"/>
  <c r="O27" i="16"/>
  <c r="S27" i="16"/>
  <c r="S13" i="27"/>
  <c r="O13" i="27"/>
  <c r="S9" i="27"/>
  <c r="O9" i="27"/>
  <c r="O69" i="19"/>
  <c r="S69" i="19"/>
  <c r="S78" i="23"/>
  <c r="O78" i="23"/>
  <c r="O83" i="16"/>
  <c r="S83" i="16"/>
  <c r="O78" i="16"/>
  <c r="S78" i="16"/>
  <c r="O79" i="12"/>
  <c r="S79" i="12"/>
  <c r="O83" i="12"/>
  <c r="S83" i="12"/>
  <c r="O42" i="16"/>
  <c r="S42" i="16"/>
  <c r="S38" i="19"/>
  <c r="O38" i="19"/>
  <c r="O34" i="9"/>
  <c r="S34" i="9"/>
  <c r="S30" i="9"/>
  <c r="O30" i="9"/>
  <c r="S28" i="23"/>
  <c r="O28" i="23"/>
  <c r="O18" i="19"/>
  <c r="S18" i="19"/>
  <c r="S12" i="17"/>
  <c r="O12" i="17"/>
  <c r="S68" i="9"/>
  <c r="O68" i="9"/>
  <c r="O64" i="10"/>
  <c r="S64" i="10"/>
  <c r="O35" i="14"/>
  <c r="S35" i="14"/>
  <c r="S19" i="27"/>
  <c r="O19" i="27"/>
  <c r="O9" i="10"/>
  <c r="S9" i="10"/>
  <c r="R77" i="24"/>
  <c r="N77" i="24"/>
  <c r="N75" i="24"/>
  <c r="R75" i="24"/>
  <c r="S85" i="10"/>
  <c r="O85" i="10"/>
  <c r="R77" i="11"/>
  <c r="N77" i="11"/>
  <c r="R71" i="11"/>
  <c r="N71" i="11"/>
  <c r="O80" i="27"/>
  <c r="S80" i="27"/>
  <c r="N75" i="28"/>
  <c r="R75" i="28"/>
  <c r="R73" i="28"/>
  <c r="N73" i="28"/>
  <c r="S67" i="10"/>
  <c r="O67" i="10"/>
  <c r="O63" i="11"/>
  <c r="S63" i="11"/>
  <c r="S26" i="28"/>
  <c r="O26" i="28"/>
  <c r="S79" i="19"/>
  <c r="O79" i="19"/>
  <c r="S86" i="17"/>
  <c r="O86" i="17"/>
  <c r="O86" i="25"/>
  <c r="S86" i="25"/>
  <c r="S80" i="15"/>
  <c r="O80" i="15"/>
  <c r="R71" i="16"/>
  <c r="N71" i="16"/>
  <c r="N70" i="16"/>
  <c r="R70" i="16"/>
  <c r="R73" i="12"/>
  <c r="N73" i="12"/>
  <c r="R72" i="12"/>
  <c r="N72" i="12"/>
  <c r="O85" i="9"/>
  <c r="S85" i="9"/>
  <c r="S86" i="9"/>
  <c r="O86" i="9"/>
  <c r="O63" i="15"/>
  <c r="S63" i="15"/>
  <c r="S59" i="26"/>
  <c r="O59" i="26"/>
  <c r="S59" i="15"/>
  <c r="O59" i="15"/>
  <c r="O38" i="25"/>
  <c r="S38" i="25"/>
  <c r="O22" i="23"/>
  <c r="S22" i="23"/>
  <c r="S12" i="11"/>
  <c r="O12" i="11"/>
  <c r="O43" i="27"/>
  <c r="S43" i="27"/>
  <c r="O39" i="26"/>
  <c r="S39" i="26"/>
  <c r="O21" i="12"/>
  <c r="S21" i="12"/>
  <c r="O83" i="27"/>
  <c r="S83" i="27"/>
  <c r="O59" i="22"/>
  <c r="S59" i="22"/>
  <c r="O34" i="11"/>
  <c r="S34" i="11"/>
  <c r="O34" i="25"/>
  <c r="S34" i="25"/>
  <c r="S30" i="18"/>
  <c r="O30" i="18"/>
  <c r="O18" i="10"/>
  <c r="S18" i="10"/>
  <c r="S14" i="18"/>
  <c r="O14" i="18"/>
  <c r="S64" i="16"/>
  <c r="O64" i="16"/>
  <c r="O35" i="13"/>
  <c r="S35" i="13"/>
  <c r="O33" i="25"/>
  <c r="S33" i="25"/>
  <c r="S62" i="25"/>
  <c r="O62" i="25"/>
  <c r="O41" i="26"/>
  <c r="S41" i="26"/>
  <c r="O37" i="16"/>
  <c r="S37" i="16"/>
  <c r="S27" i="18"/>
  <c r="O27" i="18"/>
  <c r="S17" i="9"/>
  <c r="O17" i="9"/>
  <c r="S81" i="15"/>
  <c r="O81" i="15"/>
  <c r="S83" i="15"/>
  <c r="O83" i="15"/>
  <c r="S85" i="15"/>
  <c r="O85" i="15"/>
  <c r="O84" i="15"/>
  <c r="S84" i="15"/>
  <c r="O82" i="15"/>
  <c r="S82" i="15"/>
  <c r="O69" i="16"/>
  <c r="S69" i="16"/>
  <c r="S81" i="12"/>
  <c r="O81" i="12"/>
  <c r="O84" i="9"/>
  <c r="S84" i="9"/>
  <c r="S65" i="26"/>
  <c r="O65" i="26"/>
  <c r="O34" i="10"/>
  <c r="S34" i="10"/>
  <c r="S30" i="27"/>
  <c r="O30" i="27"/>
  <c r="O18" i="25"/>
  <c r="S18" i="25"/>
  <c r="S14" i="25"/>
  <c r="O14" i="25"/>
  <c r="S68" i="25"/>
  <c r="O68" i="25"/>
  <c r="O43" i="22"/>
  <c r="S43" i="22"/>
  <c r="S19" i="26"/>
  <c r="O19" i="26"/>
  <c r="S11" i="9"/>
  <c r="O11" i="9"/>
  <c r="S37" i="11"/>
  <c r="O37" i="11"/>
  <c r="S37" i="27"/>
  <c r="O37" i="27"/>
  <c r="O13" i="9"/>
  <c r="S13" i="9"/>
  <c r="O86" i="11"/>
  <c r="S86" i="11"/>
  <c r="R73" i="27"/>
  <c r="N73" i="27"/>
  <c r="N74" i="27"/>
  <c r="R74" i="27"/>
  <c r="O86" i="14"/>
  <c r="S86" i="14"/>
  <c r="S83" i="14"/>
  <c r="O83" i="14"/>
  <c r="S85" i="26"/>
  <c r="O85" i="26"/>
  <c r="S80" i="10"/>
  <c r="O80" i="10"/>
  <c r="S9" i="22"/>
  <c r="O9" i="22"/>
  <c r="S83" i="26"/>
  <c r="O83" i="26"/>
  <c r="S23" i="23"/>
  <c r="O23" i="23"/>
  <c r="O61" i="19"/>
  <c r="S61" i="19"/>
  <c r="S38" i="11"/>
  <c r="O38" i="11"/>
  <c r="O38" i="16"/>
  <c r="S38" i="16"/>
  <c r="O16" i="14"/>
  <c r="S16" i="14"/>
  <c r="O16" i="9"/>
  <c r="S16" i="9"/>
  <c r="O12" i="13"/>
  <c r="S12" i="13"/>
  <c r="O68" i="22"/>
  <c r="S68" i="22"/>
  <c r="O66" i="27"/>
  <c r="S66" i="27"/>
  <c r="S41" i="22"/>
  <c r="O41" i="22"/>
  <c r="S59" i="12"/>
  <c r="O59" i="12"/>
  <c r="S42" i="15"/>
  <c r="O42" i="15"/>
  <c r="O42" i="12"/>
  <c r="S42" i="12"/>
  <c r="O40" i="23"/>
  <c r="S40" i="23"/>
  <c r="O35" i="23"/>
  <c r="S35" i="23"/>
  <c r="S33" i="15"/>
  <c r="O33" i="15"/>
  <c r="S25" i="14"/>
  <c r="O25" i="14"/>
  <c r="O15" i="28"/>
  <c r="S15" i="28"/>
  <c r="S31" i="9"/>
  <c r="O31" i="9"/>
  <c r="S13" i="18"/>
  <c r="O13" i="18"/>
  <c r="R74" i="19"/>
  <c r="N74" i="19"/>
  <c r="R72" i="19"/>
  <c r="N72" i="19"/>
  <c r="S69" i="23"/>
  <c r="O69" i="23"/>
  <c r="O67" i="13"/>
  <c r="S67" i="13"/>
  <c r="S65" i="17"/>
  <c r="O65" i="17"/>
  <c r="O61" i="23"/>
  <c r="S61" i="23"/>
  <c r="S59" i="28"/>
  <c r="O59" i="28"/>
  <c r="S36" i="11"/>
  <c r="O36" i="11"/>
  <c r="O32" i="16"/>
  <c r="S32" i="16"/>
  <c r="O32" i="14"/>
  <c r="S32" i="14"/>
  <c r="O18" i="16"/>
  <c r="S18" i="16"/>
  <c r="O16" i="26"/>
  <c r="S16" i="26"/>
  <c r="S12" i="27"/>
  <c r="O12" i="27"/>
  <c r="O10" i="25"/>
  <c r="S10" i="25"/>
  <c r="S33" i="14"/>
  <c r="O33" i="14"/>
  <c r="S25" i="15"/>
  <c r="O25" i="15"/>
  <c r="O62" i="13"/>
  <c r="S62" i="13"/>
  <c r="S37" i="14"/>
  <c r="O37" i="14"/>
  <c r="O84" i="14"/>
  <c r="S84" i="14"/>
  <c r="S81" i="13"/>
  <c r="O81" i="13"/>
  <c r="S82" i="26"/>
  <c r="O82" i="26"/>
  <c r="S32" i="12"/>
  <c r="O32" i="12"/>
  <c r="O30" i="22"/>
  <c r="S30" i="22"/>
  <c r="S12" i="22"/>
  <c r="O12" i="22"/>
  <c r="O68" i="13"/>
  <c r="S68" i="13"/>
  <c r="S64" i="15"/>
  <c r="O64" i="15"/>
  <c r="S19" i="28"/>
  <c r="O19" i="28"/>
  <c r="O19" i="23"/>
  <c r="S19" i="23"/>
  <c r="S66" i="15"/>
  <c r="O66" i="15"/>
  <c r="O41" i="28"/>
  <c r="S41" i="28"/>
  <c r="S41" i="13"/>
  <c r="O41" i="13"/>
  <c r="O82" i="19"/>
  <c r="S82" i="19"/>
  <c r="N75" i="17"/>
  <c r="R75" i="17"/>
  <c r="R73" i="17"/>
  <c r="N73" i="17"/>
  <c r="S36" i="19"/>
  <c r="O36" i="19"/>
  <c r="O36" i="14"/>
  <c r="S36" i="14"/>
  <c r="S24" i="27"/>
  <c r="O24" i="27"/>
  <c r="O16" i="22"/>
  <c r="S16" i="22"/>
  <c r="O14" i="26"/>
  <c r="S14" i="26"/>
  <c r="S60" i="27"/>
  <c r="O60" i="27"/>
  <c r="O35" i="12"/>
  <c r="S35" i="12"/>
  <c r="S33" i="13"/>
  <c r="O33" i="13"/>
  <c r="S21" i="16"/>
  <c r="O21" i="16"/>
  <c r="O11" i="23"/>
  <c r="S11" i="23"/>
  <c r="S27" i="10"/>
  <c r="O27" i="10"/>
  <c r="O9" i="24"/>
  <c r="S9" i="24"/>
  <c r="O69" i="11"/>
  <c r="S69" i="11"/>
  <c r="R71" i="14"/>
  <c r="N71" i="14"/>
  <c r="N72" i="14"/>
  <c r="R72" i="14"/>
  <c r="S9" i="17"/>
  <c r="O9" i="17"/>
  <c r="S81" i="11"/>
  <c r="O81" i="11"/>
  <c r="N77" i="10"/>
  <c r="R77" i="10"/>
  <c r="R71" i="10"/>
  <c r="N71" i="10"/>
  <c r="O10" i="11"/>
  <c r="S10" i="11"/>
  <c r="S10" i="14"/>
  <c r="O10" i="14"/>
  <c r="S68" i="15"/>
  <c r="O68" i="15"/>
  <c r="O64" i="14"/>
  <c r="S64" i="14"/>
  <c r="S60" i="11"/>
  <c r="O60" i="11"/>
  <c r="S35" i="18"/>
  <c r="O35" i="18"/>
  <c r="S35" i="15"/>
  <c r="O35" i="15"/>
  <c r="O9" i="25"/>
  <c r="S9" i="25"/>
  <c r="O59" i="17"/>
  <c r="S59" i="17"/>
  <c r="O38" i="24"/>
  <c r="S38" i="24"/>
  <c r="S36" i="23"/>
  <c r="O36" i="23"/>
  <c r="O30" i="15"/>
  <c r="S30" i="15"/>
  <c r="O30" i="24"/>
  <c r="S30" i="24"/>
  <c r="O22" i="14"/>
  <c r="S22" i="14"/>
  <c r="S43" i="25"/>
  <c r="O43" i="25"/>
  <c r="O39" i="13"/>
  <c r="S39" i="13"/>
  <c r="O33" i="28"/>
  <c r="S33" i="28"/>
  <c r="S23" i="19"/>
  <c r="O23" i="19"/>
  <c r="R72" i="22"/>
  <c r="N72" i="22"/>
  <c r="R75" i="22"/>
  <c r="N75" i="22"/>
  <c r="O82" i="13"/>
  <c r="S82" i="13"/>
  <c r="R74" i="26"/>
  <c r="N74" i="26"/>
  <c r="R72" i="26"/>
  <c r="N72" i="26"/>
  <c r="S82" i="10"/>
  <c r="O82" i="10"/>
  <c r="O34" i="15"/>
  <c r="S34" i="15"/>
  <c r="S26" i="16"/>
  <c r="O26" i="16"/>
  <c r="O24" i="24"/>
  <c r="S24" i="24"/>
  <c r="O64" i="9"/>
  <c r="S64" i="9"/>
  <c r="O64" i="12"/>
  <c r="S64" i="12"/>
  <c r="S43" i="12"/>
  <c r="O43" i="12"/>
  <c r="S33" i="26"/>
  <c r="O33" i="26"/>
  <c r="O29" i="13"/>
  <c r="S29" i="13"/>
  <c r="S25" i="27"/>
  <c r="O25" i="27"/>
  <c r="S21" i="25"/>
  <c r="O21" i="25"/>
  <c r="O15" i="27"/>
  <c r="S15" i="27"/>
  <c r="O11" i="17"/>
  <c r="S11" i="17"/>
  <c r="S66" i="17"/>
  <c r="O66" i="17"/>
  <c r="S17" i="18"/>
  <c r="O17" i="18"/>
  <c r="O82" i="17"/>
  <c r="S82" i="17"/>
  <c r="N72" i="25"/>
  <c r="R72" i="25"/>
  <c r="N75" i="25"/>
  <c r="R75" i="25"/>
  <c r="N70" i="15"/>
  <c r="R70" i="15"/>
  <c r="R77" i="15"/>
  <c r="N77" i="15"/>
  <c r="S63" i="19"/>
  <c r="O63" i="19"/>
  <c r="S38" i="12"/>
  <c r="O38" i="12"/>
  <c r="S26" i="19"/>
  <c r="O26" i="19"/>
  <c r="S12" i="10"/>
  <c r="O12" i="10"/>
  <c r="S10" i="19"/>
  <c r="O10" i="19"/>
  <c r="S64" i="23"/>
  <c r="O64" i="23"/>
  <c r="S60" i="28"/>
  <c r="O60" i="28"/>
  <c r="O41" i="16"/>
  <c r="S41" i="16"/>
  <c r="O85" i="24"/>
  <c r="S85" i="24"/>
  <c r="S82" i="18"/>
  <c r="O82" i="18"/>
  <c r="N71" i="18"/>
  <c r="R71" i="18"/>
  <c r="R76" i="18"/>
  <c r="N76" i="18"/>
  <c r="O80" i="26"/>
  <c r="S80" i="26"/>
  <c r="S51" i="10"/>
  <c r="O51" i="10"/>
  <c r="O47" i="28"/>
  <c r="S47" i="28"/>
  <c r="S57" i="18"/>
  <c r="O57" i="18"/>
  <c r="O53" i="14"/>
  <c r="S53" i="14"/>
  <c r="S49" i="13"/>
  <c r="O49" i="13"/>
  <c r="S52" i="14"/>
  <c r="O52" i="14"/>
  <c r="O50" i="22"/>
  <c r="S50" i="22"/>
  <c r="O56" i="26"/>
  <c r="S56" i="26"/>
  <c r="S54" i="9"/>
  <c r="O54" i="9"/>
  <c r="O55" i="22"/>
  <c r="S55" i="22"/>
  <c r="O52" i="18"/>
  <c r="S52" i="18"/>
  <c r="O50" i="11"/>
  <c r="S50" i="11"/>
  <c r="O46" i="15"/>
  <c r="S46" i="15"/>
  <c r="O56" i="12"/>
  <c r="S56" i="12"/>
  <c r="O50" i="16"/>
  <c r="S50" i="16"/>
  <c r="O44" i="12"/>
  <c r="S44" i="12"/>
  <c r="S56" i="18"/>
  <c r="O56" i="18"/>
  <c r="O57" i="10"/>
  <c r="S57" i="10"/>
  <c r="O49" i="10"/>
  <c r="S49" i="10"/>
  <c r="S58" i="26"/>
  <c r="O58" i="26"/>
  <c r="O55" i="25"/>
  <c r="S55" i="25"/>
  <c r="S49" i="25"/>
  <c r="O49" i="25"/>
  <c r="S44" i="28"/>
  <c r="O44" i="28"/>
  <c r="S52" i="19"/>
  <c r="O52" i="19"/>
  <c r="O57" i="24"/>
  <c r="S57" i="24"/>
  <c r="S53" i="26"/>
  <c r="O53" i="26"/>
  <c r="S49" i="24"/>
  <c r="O49" i="24"/>
  <c r="S44" i="25"/>
  <c r="O44" i="25"/>
  <c r="S54" i="26"/>
  <c r="O54" i="26"/>
  <c r="S57" i="17"/>
  <c r="O57" i="17"/>
  <c r="S55" i="23"/>
  <c r="O55" i="23"/>
  <c r="S47" i="27"/>
  <c r="O47" i="27"/>
  <c r="O44" i="18"/>
  <c r="S44" i="18"/>
  <c r="O52" i="27"/>
  <c r="S52" i="27"/>
  <c r="S46" i="24"/>
  <c r="O46" i="24"/>
  <c r="O55" i="24"/>
  <c r="S55" i="24"/>
  <c r="O44" i="22"/>
  <c r="S44" i="22"/>
  <c r="S54" i="16"/>
  <c r="O54" i="16"/>
  <c r="O55" i="15"/>
  <c r="S55" i="15"/>
  <c r="S49" i="16"/>
  <c r="O49" i="16"/>
  <c r="O58" i="13"/>
  <c r="S58" i="13"/>
  <c r="O46" i="11"/>
  <c r="S46" i="11"/>
  <c r="S45" i="18"/>
  <c r="O45" i="18"/>
  <c r="S57" i="11"/>
  <c r="O57" i="11"/>
  <c r="O46" i="17"/>
  <c r="S46" i="17"/>
  <c r="S46" i="12"/>
  <c r="O46" i="12"/>
  <c r="O53" i="28"/>
  <c r="S53" i="28"/>
  <c r="O56" i="15"/>
  <c r="S56" i="15"/>
  <c r="O58" i="25"/>
  <c r="S58" i="25"/>
  <c r="O55" i="9"/>
  <c r="S55" i="9"/>
  <c r="S49" i="11"/>
  <c r="O49" i="11"/>
  <c r="S44" i="27"/>
  <c r="O44" i="27"/>
  <c r="O58" i="22"/>
  <c r="S58" i="22"/>
  <c r="S46" i="23"/>
  <c r="O46" i="23"/>
  <c r="O53" i="18"/>
  <c r="S53" i="18"/>
  <c r="S51" i="16"/>
  <c r="O51" i="16"/>
  <c r="O49" i="12"/>
  <c r="S49" i="12"/>
  <c r="O50" i="13"/>
  <c r="S50" i="13"/>
  <c r="S46" i="18"/>
  <c r="O46" i="18"/>
  <c r="S50" i="19"/>
  <c r="O50" i="19"/>
  <c r="O48" i="13"/>
  <c r="S48" i="13"/>
  <c r="O48" i="14"/>
  <c r="S48" i="14"/>
  <c r="O48" i="22"/>
  <c r="S48" i="22"/>
  <c r="O48" i="26"/>
  <c r="S48" i="26"/>
  <c r="O48" i="15"/>
  <c r="S48" i="15"/>
  <c r="S12" i="4" l="1"/>
  <c r="O49" i="4"/>
  <c r="S22" i="4"/>
  <c r="V22" i="1" s="1"/>
  <c r="R77" i="4"/>
  <c r="U77" i="1" s="1"/>
  <c r="N77" i="4"/>
  <c r="N76" i="4"/>
  <c r="R76" i="4"/>
  <c r="U76" i="1" s="1"/>
  <c r="N7" i="25"/>
  <c r="R7" i="25"/>
  <c r="N7" i="10"/>
  <c r="R7" i="10"/>
  <c r="O64" i="1"/>
  <c r="S64" i="1"/>
  <c r="N8" i="18"/>
  <c r="R8" i="18"/>
  <c r="O59" i="1"/>
  <c r="S59" i="1"/>
  <c r="N6" i="24"/>
  <c r="R6" i="24"/>
  <c r="S33" i="1"/>
  <c r="O33" i="1"/>
  <c r="N5" i="19"/>
  <c r="R5" i="19"/>
  <c r="O40" i="4"/>
  <c r="S40" i="4"/>
  <c r="V40" i="1" s="1"/>
  <c r="O32" i="4"/>
  <c r="S32" i="4"/>
  <c r="V32" i="1" s="1"/>
  <c r="N74" i="4"/>
  <c r="R74" i="4"/>
  <c r="U74" i="1" s="1"/>
  <c r="V49" i="1"/>
  <c r="O43" i="4"/>
  <c r="S43" i="4"/>
  <c r="V43" i="1" s="1"/>
  <c r="O22" i="4"/>
  <c r="N8" i="14"/>
  <c r="R8" i="14"/>
  <c r="N6" i="19"/>
  <c r="R6" i="19"/>
  <c r="N7" i="9"/>
  <c r="R7" i="9"/>
  <c r="R7" i="13"/>
  <c r="N7" i="13"/>
  <c r="N6" i="17"/>
  <c r="R6" i="17"/>
  <c r="N8" i="10"/>
  <c r="R8" i="10"/>
  <c r="N7" i="12"/>
  <c r="R7" i="12"/>
  <c r="R8" i="12"/>
  <c r="N8" i="12"/>
  <c r="O31" i="1"/>
  <c r="S31" i="1"/>
  <c r="R7" i="18"/>
  <c r="N7" i="18"/>
  <c r="S36" i="1"/>
  <c r="O36" i="1"/>
  <c r="S61" i="1"/>
  <c r="O61" i="1"/>
  <c r="R8" i="9"/>
  <c r="N8" i="9"/>
  <c r="R7" i="16"/>
  <c r="N7" i="16"/>
  <c r="R7" i="15"/>
  <c r="N7" i="15"/>
  <c r="N6" i="13"/>
  <c r="R6" i="13"/>
  <c r="R7" i="28"/>
  <c r="N7" i="28"/>
  <c r="R8" i="27"/>
  <c r="N8" i="27"/>
  <c r="N7" i="27"/>
  <c r="R7" i="27"/>
  <c r="N6" i="22"/>
  <c r="R6" i="22"/>
  <c r="S62" i="1"/>
  <c r="O62" i="1"/>
  <c r="S51" i="1"/>
  <c r="O51" i="1"/>
  <c r="O47" i="1"/>
  <c r="S47" i="1"/>
  <c r="S56" i="1"/>
  <c r="O56" i="1"/>
  <c r="N5" i="10"/>
  <c r="R5" i="10"/>
  <c r="S13" i="15"/>
  <c r="O13" i="15"/>
  <c r="S67" i="4"/>
  <c r="V67" i="1" s="1"/>
  <c r="O67" i="4"/>
  <c r="O63" i="4"/>
  <c r="S63" i="4"/>
  <c r="V63" i="1" s="1"/>
  <c r="O69" i="4"/>
  <c r="S69" i="4"/>
  <c r="V69" i="1" s="1"/>
  <c r="S33" i="4"/>
  <c r="V33" i="1" s="1"/>
  <c r="O33" i="4"/>
  <c r="O48" i="4"/>
  <c r="S48" i="4"/>
  <c r="V48" i="1" s="1"/>
  <c r="S50" i="4"/>
  <c r="V50" i="1" s="1"/>
  <c r="O50" i="4"/>
  <c r="O36" i="4"/>
  <c r="S36" i="4"/>
  <c r="V36" i="1" s="1"/>
  <c r="S68" i="4"/>
  <c r="V68" i="1" s="1"/>
  <c r="O68" i="4"/>
  <c r="O34" i="4"/>
  <c r="S34" i="4"/>
  <c r="V34" i="1" s="1"/>
  <c r="V64" i="1"/>
  <c r="O56" i="4"/>
  <c r="S56" i="4"/>
  <c r="V56" i="1" s="1"/>
  <c r="N5" i="23"/>
  <c r="R5" i="23"/>
  <c r="R7" i="26"/>
  <c r="N7" i="26"/>
  <c r="S32" i="1"/>
  <c r="O32" i="1"/>
  <c r="O53" i="1"/>
  <c r="S53" i="1"/>
  <c r="R71" i="4"/>
  <c r="U71" i="1" s="1"/>
  <c r="N71" i="4"/>
  <c r="O60" i="4"/>
  <c r="S60" i="4"/>
  <c r="V60" i="1" s="1"/>
  <c r="S10" i="4"/>
  <c r="O10" i="4"/>
  <c r="O62" i="4"/>
  <c r="S62" i="4"/>
  <c r="V62" i="1" s="1"/>
  <c r="O25" i="4"/>
  <c r="S25" i="4"/>
  <c r="V25" i="1" s="1"/>
  <c r="O52" i="4"/>
  <c r="S52" i="4"/>
  <c r="S24" i="4"/>
  <c r="V24" i="1" s="1"/>
  <c r="O24" i="4"/>
  <c r="O30" i="4"/>
  <c r="S30" i="4"/>
  <c r="V30" i="1" s="1"/>
  <c r="N5" i="27"/>
  <c r="R5" i="27"/>
  <c r="R7" i="17"/>
  <c r="N7" i="17"/>
  <c r="N6" i="25"/>
  <c r="R6" i="25"/>
  <c r="R8" i="25"/>
  <c r="N8" i="25"/>
  <c r="R8" i="24"/>
  <c r="N8" i="24"/>
  <c r="N72" i="1"/>
  <c r="R72" i="1"/>
  <c r="N7" i="19"/>
  <c r="R7" i="19"/>
  <c r="R6" i="26"/>
  <c r="N6" i="26"/>
  <c r="N8" i="26"/>
  <c r="R8" i="26"/>
  <c r="N5" i="18"/>
  <c r="R5" i="18"/>
  <c r="N5" i="14"/>
  <c r="R5" i="14"/>
  <c r="N6" i="15"/>
  <c r="R6" i="15"/>
  <c r="N7" i="23"/>
  <c r="R7" i="23"/>
  <c r="N8" i="22"/>
  <c r="R8" i="22"/>
  <c r="N5" i="22"/>
  <c r="R5" i="22"/>
  <c r="O34" i="1"/>
  <c r="S34" i="1"/>
  <c r="N5" i="13"/>
  <c r="R5" i="13"/>
  <c r="R8" i="11"/>
  <c r="N8" i="11"/>
  <c r="R7" i="24"/>
  <c r="N7" i="24"/>
  <c r="O60" i="1"/>
  <c r="S60" i="1"/>
  <c r="O30" i="1"/>
  <c r="S30" i="1"/>
  <c r="O66" i="1"/>
  <c r="S66" i="1"/>
  <c r="S55" i="1"/>
  <c r="O55" i="1"/>
  <c r="O49" i="1"/>
  <c r="S49" i="1"/>
  <c r="S50" i="1"/>
  <c r="O50" i="1"/>
  <c r="S52" i="1"/>
  <c r="O52" i="1"/>
  <c r="N5" i="24"/>
  <c r="R5" i="24"/>
  <c r="O10" i="15"/>
  <c r="S10" i="15"/>
  <c r="O29" i="4"/>
  <c r="S29" i="4"/>
  <c r="V29" i="1" s="1"/>
  <c r="S58" i="4"/>
  <c r="V58" i="1" s="1"/>
  <c r="O58" i="4"/>
  <c r="O61" i="4"/>
  <c r="S61" i="4"/>
  <c r="V61" i="1" s="1"/>
  <c r="O52" i="22"/>
  <c r="S52" i="22"/>
  <c r="O47" i="17"/>
  <c r="S47" i="17"/>
  <c r="O55" i="4"/>
  <c r="S55" i="4"/>
  <c r="V55" i="1" s="1"/>
  <c r="S59" i="4"/>
  <c r="V59" i="1" s="1"/>
  <c r="O59" i="4"/>
  <c r="N5" i="16"/>
  <c r="R5" i="16"/>
  <c r="R6" i="11"/>
  <c r="N6" i="11"/>
  <c r="R71" i="1"/>
  <c r="N71" i="1"/>
  <c r="R5" i="26"/>
  <c r="N5" i="26"/>
  <c r="N8" i="15"/>
  <c r="R8" i="15"/>
  <c r="R8" i="23"/>
  <c r="N8" i="23"/>
  <c r="N7" i="11"/>
  <c r="R7" i="11"/>
  <c r="S28" i="1"/>
  <c r="O28" i="1"/>
  <c r="O48" i="1"/>
  <c r="S48" i="1"/>
  <c r="O9" i="15"/>
  <c r="S9" i="15"/>
  <c r="O31" i="4"/>
  <c r="S31" i="4"/>
  <c r="V31" i="1" s="1"/>
  <c r="S41" i="4"/>
  <c r="V41" i="1" s="1"/>
  <c r="O41" i="4"/>
  <c r="O27" i="4"/>
  <c r="S27" i="4"/>
  <c r="V27" i="1" s="1"/>
  <c r="S46" i="4"/>
  <c r="V46" i="1" s="1"/>
  <c r="O46" i="4"/>
  <c r="N70" i="4"/>
  <c r="R70" i="4"/>
  <c r="U70" i="1" s="1"/>
  <c r="O57" i="4"/>
  <c r="S57" i="4"/>
  <c r="V57" i="1" s="1"/>
  <c r="N5" i="28"/>
  <c r="R5" i="28"/>
  <c r="N5" i="9"/>
  <c r="R5" i="9"/>
  <c r="N7" i="14"/>
  <c r="R7" i="14"/>
  <c r="R5" i="11"/>
  <c r="N5" i="11"/>
  <c r="N70" i="1"/>
  <c r="R70" i="1"/>
  <c r="N5" i="12"/>
  <c r="R5" i="12"/>
  <c r="R8" i="19"/>
  <c r="N8" i="19"/>
  <c r="N6" i="16"/>
  <c r="R6" i="16"/>
  <c r="R8" i="13"/>
  <c r="N8" i="13"/>
  <c r="N6" i="28"/>
  <c r="R6" i="28"/>
  <c r="S29" i="1"/>
  <c r="O29" i="1"/>
  <c r="R6" i="14"/>
  <c r="N6" i="14"/>
  <c r="R8" i="17"/>
  <c r="N8" i="17"/>
  <c r="S65" i="1"/>
  <c r="O65" i="1"/>
  <c r="O67" i="1"/>
  <c r="S67" i="1"/>
  <c r="R5" i="25"/>
  <c r="N5" i="25"/>
  <c r="N6" i="10"/>
  <c r="R6" i="10"/>
  <c r="S63" i="1"/>
  <c r="O63" i="1"/>
  <c r="N6" i="12"/>
  <c r="R6" i="12"/>
  <c r="R6" i="18"/>
  <c r="N6" i="18"/>
  <c r="S69" i="1"/>
  <c r="O69" i="1"/>
  <c r="N6" i="9"/>
  <c r="R6" i="9"/>
  <c r="R8" i="16"/>
  <c r="N8" i="16"/>
  <c r="S68" i="1"/>
  <c r="O68" i="1"/>
  <c r="N6" i="23"/>
  <c r="R6" i="23"/>
  <c r="R8" i="28"/>
  <c r="N8" i="28"/>
  <c r="N6" i="27"/>
  <c r="R6" i="27"/>
  <c r="R7" i="22"/>
  <c r="N7" i="22"/>
  <c r="O35" i="1"/>
  <c r="S35" i="1"/>
  <c r="N5" i="15"/>
  <c r="R5" i="15"/>
  <c r="S54" i="1"/>
  <c r="O54" i="1"/>
  <c r="O58" i="1"/>
  <c r="S58" i="1"/>
  <c r="O57" i="1"/>
  <c r="S57" i="1"/>
  <c r="R5" i="17"/>
  <c r="N5" i="17"/>
  <c r="O11" i="15"/>
  <c r="S11" i="15"/>
  <c r="O12" i="15"/>
  <c r="S12" i="15"/>
  <c r="S54" i="4"/>
  <c r="V54" i="1" s="1"/>
  <c r="O54" i="4"/>
  <c r="O66" i="4"/>
  <c r="S66" i="4"/>
  <c r="V66" i="1" s="1"/>
  <c r="O47" i="4"/>
  <c r="S47" i="4"/>
  <c r="S53" i="4"/>
  <c r="V53" i="1" s="1"/>
  <c r="O53" i="4"/>
  <c r="V28" i="1"/>
  <c r="O51" i="4"/>
  <c r="S51" i="4"/>
  <c r="V51" i="1" s="1"/>
  <c r="S65" i="4"/>
  <c r="V65" i="1" s="1"/>
  <c r="O65" i="4"/>
  <c r="R72" i="4"/>
  <c r="U72" i="1" s="1"/>
  <c r="N72" i="4"/>
  <c r="S35" i="4"/>
  <c r="V35" i="1" s="1"/>
  <c r="O35" i="4"/>
  <c r="O12" i="4" l="1"/>
  <c r="V47" i="1"/>
  <c r="V10" i="1"/>
  <c r="O14" i="1"/>
  <c r="S14" i="1"/>
  <c r="O12" i="1"/>
  <c r="S12" i="1"/>
  <c r="S39" i="1"/>
  <c r="O39" i="1"/>
  <c r="S13" i="4"/>
  <c r="V13" i="1" s="1"/>
  <c r="O13" i="4"/>
  <c r="O37" i="1"/>
  <c r="S37" i="1"/>
  <c r="S23" i="1"/>
  <c r="O23" i="1"/>
  <c r="O80" i="1"/>
  <c r="S80" i="1"/>
  <c r="S13" i="1"/>
  <c r="O13" i="1"/>
  <c r="S10" i="1"/>
  <c r="O10" i="1"/>
  <c r="S84" i="1"/>
  <c r="O84" i="1"/>
  <c r="O22" i="1"/>
  <c r="S22" i="1"/>
  <c r="S26" i="1"/>
  <c r="O26" i="1"/>
  <c r="O24" i="1"/>
  <c r="S24" i="1"/>
  <c r="O15" i="1"/>
  <c r="S15" i="1"/>
  <c r="O45" i="1"/>
  <c r="S45" i="1"/>
  <c r="O21" i="4"/>
  <c r="S21" i="4"/>
  <c r="V21" i="1" s="1"/>
  <c r="S23" i="4"/>
  <c r="V23" i="1" s="1"/>
  <c r="O23" i="4"/>
  <c r="S84" i="4"/>
  <c r="V84" i="1" s="1"/>
  <c r="O84" i="4"/>
  <c r="O15" i="4"/>
  <c r="S15" i="4"/>
  <c r="V15" i="1" s="1"/>
  <c r="O45" i="4"/>
  <c r="S45" i="4"/>
  <c r="V45" i="1" s="1"/>
  <c r="R5" i="4"/>
  <c r="U5" i="1" s="1"/>
  <c r="N5" i="4"/>
  <c r="S44" i="4"/>
  <c r="V44" i="1" s="1"/>
  <c r="O44" i="4"/>
  <c r="S26" i="4"/>
  <c r="V26" i="1" s="1"/>
  <c r="O26" i="4"/>
  <c r="S85" i="4"/>
  <c r="V85" i="1" s="1"/>
  <c r="O85" i="4"/>
  <c r="S17" i="4"/>
  <c r="V17" i="1" s="1"/>
  <c r="O17" i="4"/>
  <c r="R73" i="4"/>
  <c r="U73" i="1" s="1"/>
  <c r="N73" i="4"/>
  <c r="O83" i="4"/>
  <c r="S83" i="4"/>
  <c r="V83" i="1" s="1"/>
  <c r="R7" i="4"/>
  <c r="U7" i="1" s="1"/>
  <c r="N7" i="4"/>
  <c r="O40" i="1"/>
  <c r="S40" i="1"/>
  <c r="N8" i="1"/>
  <c r="R8" i="1"/>
  <c r="R76" i="1"/>
  <c r="N76" i="1"/>
  <c r="S46" i="1"/>
  <c r="O46" i="1"/>
  <c r="O20" i="4"/>
  <c r="S20" i="4"/>
  <c r="V20" i="1" s="1"/>
  <c r="R8" i="4"/>
  <c r="U8" i="1" s="1"/>
  <c r="N8" i="4"/>
  <c r="S9" i="4"/>
  <c r="V9" i="1" s="1"/>
  <c r="O9" i="4"/>
  <c r="O27" i="1"/>
  <c r="S27" i="1"/>
  <c r="R7" i="1"/>
  <c r="N7" i="1"/>
  <c r="S78" i="1"/>
  <c r="O78" i="1"/>
  <c r="O82" i="1"/>
  <c r="S82" i="1"/>
  <c r="O9" i="1"/>
  <c r="S9" i="1"/>
  <c r="S16" i="1"/>
  <c r="O16" i="1"/>
  <c r="N77" i="1"/>
  <c r="R77" i="1"/>
  <c r="S17" i="1"/>
  <c r="O17" i="1"/>
  <c r="S25" i="1"/>
  <c r="O25" i="1"/>
  <c r="O42" i="1"/>
  <c r="S42" i="1"/>
  <c r="O86" i="1"/>
  <c r="S86" i="1"/>
  <c r="S37" i="4"/>
  <c r="V37" i="1" s="1"/>
  <c r="O37" i="4"/>
  <c r="O38" i="4"/>
  <c r="S38" i="4"/>
  <c r="V38" i="1" s="1"/>
  <c r="S42" i="4"/>
  <c r="V42" i="1" s="1"/>
  <c r="O42" i="4"/>
  <c r="R6" i="4"/>
  <c r="U6" i="1" s="1"/>
  <c r="N6" i="4"/>
  <c r="O80" i="4"/>
  <c r="S80" i="4"/>
  <c r="V80" i="1" s="1"/>
  <c r="O11" i="4"/>
  <c r="S11" i="4"/>
  <c r="V11" i="1" s="1"/>
  <c r="O81" i="4"/>
  <c r="S81" i="4"/>
  <c r="V81" i="1" s="1"/>
  <c r="O21" i="1"/>
  <c r="S21" i="1"/>
  <c r="O83" i="1"/>
  <c r="S83" i="1"/>
  <c r="S38" i="1"/>
  <c r="O38" i="1"/>
  <c r="S81" i="1"/>
  <c r="O81" i="1"/>
  <c r="R74" i="1"/>
  <c r="N74" i="1"/>
  <c r="N73" i="1"/>
  <c r="R73" i="1"/>
  <c r="S18" i="4"/>
  <c r="V18" i="1" s="1"/>
  <c r="O18" i="4"/>
  <c r="V52" i="1"/>
  <c r="S39" i="4"/>
  <c r="V39" i="1" s="1"/>
  <c r="O39" i="4"/>
  <c r="R6" i="1"/>
  <c r="N6" i="1"/>
  <c r="O41" i="1"/>
  <c r="S41" i="1"/>
  <c r="O11" i="1"/>
  <c r="S11" i="1"/>
  <c r="N5" i="1"/>
  <c r="R5" i="1"/>
  <c r="S19" i="1"/>
  <c r="O19" i="1"/>
  <c r="S20" i="1"/>
  <c r="O20" i="1"/>
  <c r="S85" i="1"/>
  <c r="O85" i="1"/>
  <c r="O43" i="1"/>
  <c r="S43" i="1"/>
  <c r="O79" i="1"/>
  <c r="S79" i="1"/>
  <c r="O18" i="1"/>
  <c r="S18" i="1"/>
  <c r="N75" i="1"/>
  <c r="R75" i="1"/>
  <c r="O44" i="1"/>
  <c r="S44" i="1"/>
  <c r="S86" i="4"/>
  <c r="V86" i="1" s="1"/>
  <c r="O86" i="4"/>
  <c r="S19" i="4"/>
  <c r="V19" i="1" s="1"/>
  <c r="O19" i="4"/>
  <c r="N75" i="4"/>
  <c r="R75" i="4"/>
  <c r="U75" i="1" s="1"/>
  <c r="V12" i="1"/>
  <c r="O14" i="4"/>
  <c r="S14" i="4"/>
  <c r="V14" i="1" s="1"/>
  <c r="O16" i="4"/>
  <c r="S16" i="4"/>
  <c r="V16" i="1" s="1"/>
  <c r="O82" i="4"/>
  <c r="S82" i="4"/>
  <c r="V82" i="1" s="1"/>
  <c r="O79" i="4"/>
  <c r="S79" i="4"/>
  <c r="V79" i="1" s="1"/>
  <c r="S78" i="4"/>
  <c r="V78" i="1" s="1"/>
  <c r="O78" i="4"/>
  <c r="O7" i="9" l="1"/>
  <c r="N25" i="26"/>
  <c r="R39" i="26"/>
  <c r="G82" i="9"/>
  <c r="R82" i="9"/>
  <c r="N82" i="9"/>
  <c r="G7" i="9"/>
  <c r="G25" i="26"/>
  <c r="R25" i="26"/>
  <c r="G11" i="26"/>
  <c r="N11" i="26"/>
  <c r="R11" i="26"/>
  <c r="O73" i="26"/>
  <c r="S73" i="26"/>
  <c r="G73" i="26"/>
  <c r="G83" i="23"/>
  <c r="N83" i="23"/>
  <c r="R83" i="23"/>
  <c r="G31" i="23"/>
  <c r="N31" i="23"/>
  <c r="R31" i="23"/>
  <c r="G36" i="23"/>
  <c r="N36" i="23"/>
  <c r="R36" i="23"/>
  <c r="G10" i="23"/>
  <c r="N10" i="23"/>
  <c r="R10" i="23"/>
  <c r="G26" i="23"/>
  <c r="R26" i="23"/>
  <c r="N26" i="23"/>
  <c r="G63" i="28"/>
  <c r="R63" i="28"/>
  <c r="N63" i="28"/>
  <c r="O71" i="28"/>
  <c r="S71" i="28"/>
  <c r="G71" i="28"/>
  <c r="S75" i="28"/>
  <c r="O75" i="28"/>
  <c r="G75" i="28"/>
  <c r="G64" i="24"/>
  <c r="R64" i="24"/>
  <c r="N64" i="24"/>
  <c r="G68" i="24"/>
  <c r="R68" i="24"/>
  <c r="N68" i="24"/>
  <c r="O70" i="24"/>
  <c r="S70" i="24"/>
  <c r="G70" i="24"/>
  <c r="G64" i="11"/>
  <c r="N64" i="11"/>
  <c r="R64" i="11"/>
  <c r="G20" i="11"/>
  <c r="N20" i="11"/>
  <c r="R20" i="11"/>
  <c r="G78" i="26"/>
  <c r="N78" i="26"/>
  <c r="R78" i="26"/>
  <c r="G67" i="26"/>
  <c r="R67" i="26"/>
  <c r="N67" i="26"/>
  <c r="G33" i="19"/>
  <c r="R33" i="19"/>
  <c r="N33" i="19"/>
  <c r="G35" i="14"/>
  <c r="N35" i="14"/>
  <c r="R35" i="14"/>
  <c r="O6" i="25"/>
  <c r="S6" i="25"/>
  <c r="G6" i="25"/>
  <c r="G38" i="23"/>
  <c r="N38" i="23"/>
  <c r="R38" i="23"/>
  <c r="S70" i="23"/>
  <c r="O70" i="23"/>
  <c r="G70" i="23"/>
  <c r="G22" i="23"/>
  <c r="N22" i="23"/>
  <c r="R22" i="23"/>
  <c r="G85" i="23"/>
  <c r="N85" i="23"/>
  <c r="R85" i="23"/>
  <c r="G80" i="28"/>
  <c r="R80" i="28"/>
  <c r="N80" i="28"/>
  <c r="G27" i="28"/>
  <c r="N27" i="28"/>
  <c r="R27" i="28"/>
  <c r="G13" i="28"/>
  <c r="N13" i="28"/>
  <c r="R13" i="28"/>
  <c r="O5" i="24"/>
  <c r="S5" i="24"/>
  <c r="G5" i="24"/>
  <c r="G61" i="11"/>
  <c r="R61" i="11"/>
  <c r="N61" i="11"/>
  <c r="S72" i="11"/>
  <c r="O72" i="11"/>
  <c r="G72" i="11"/>
  <c r="G82" i="26"/>
  <c r="N82" i="26"/>
  <c r="R82" i="26"/>
  <c r="G83" i="26"/>
  <c r="R83" i="26"/>
  <c r="N83" i="26"/>
  <c r="G65" i="19"/>
  <c r="N65" i="19"/>
  <c r="R65" i="19"/>
  <c r="G25" i="19"/>
  <c r="N25" i="19"/>
  <c r="R25" i="19"/>
  <c r="G44" i="23"/>
  <c r="N44" i="23"/>
  <c r="R44" i="23"/>
  <c r="G58" i="28"/>
  <c r="R58" i="28"/>
  <c r="N58" i="28"/>
  <c r="G56" i="28"/>
  <c r="R56" i="28"/>
  <c r="N56" i="28"/>
  <c r="G56" i="24"/>
  <c r="N56" i="24"/>
  <c r="R56" i="24"/>
  <c r="G55" i="11"/>
  <c r="N55" i="11"/>
  <c r="R55" i="11"/>
  <c r="G54" i="25"/>
  <c r="N54" i="25"/>
  <c r="R54" i="25"/>
  <c r="G56" i="25"/>
  <c r="R56" i="25"/>
  <c r="N56" i="25"/>
  <c r="G51" i="24"/>
  <c r="N51" i="24"/>
  <c r="R51" i="24"/>
  <c r="N48" i="24"/>
  <c r="R48" i="24"/>
  <c r="G48" i="24"/>
  <c r="G78" i="23"/>
  <c r="N78" i="23"/>
  <c r="R78" i="23"/>
  <c r="G80" i="23"/>
  <c r="N80" i="23"/>
  <c r="R80" i="23"/>
  <c r="S6" i="23"/>
  <c r="O6" i="23"/>
  <c r="G6" i="23"/>
  <c r="S7" i="23"/>
  <c r="O7" i="23"/>
  <c r="G7" i="23"/>
  <c r="G43" i="28"/>
  <c r="N43" i="28"/>
  <c r="R43" i="28"/>
  <c r="G60" i="28"/>
  <c r="N60" i="28"/>
  <c r="R60" i="28"/>
  <c r="G34" i="28"/>
  <c r="R34" i="28"/>
  <c r="N34" i="28"/>
  <c r="G19" i="28"/>
  <c r="R19" i="28"/>
  <c r="N19" i="28"/>
  <c r="G20" i="28"/>
  <c r="N20" i="28"/>
  <c r="R20" i="28"/>
  <c r="S76" i="28"/>
  <c r="O76" i="28"/>
  <c r="G76" i="28"/>
  <c r="O77" i="28"/>
  <c r="S77" i="28"/>
  <c r="G77" i="28"/>
  <c r="G16" i="28"/>
  <c r="R16" i="28"/>
  <c r="N16" i="28"/>
  <c r="G10" i="28"/>
  <c r="N10" i="28"/>
  <c r="R10" i="28"/>
  <c r="G61" i="24"/>
  <c r="N61" i="24"/>
  <c r="R61" i="24"/>
  <c r="G59" i="24"/>
  <c r="R59" i="24"/>
  <c r="N59" i="24"/>
  <c r="G63" i="24"/>
  <c r="N63" i="24"/>
  <c r="R63" i="24"/>
  <c r="G17" i="24"/>
  <c r="R17" i="24"/>
  <c r="N17" i="24"/>
  <c r="G20" i="24"/>
  <c r="N20" i="24"/>
  <c r="R20" i="24"/>
  <c r="G15" i="24"/>
  <c r="R15" i="24"/>
  <c r="N15" i="24"/>
  <c r="G38" i="24"/>
  <c r="N38" i="24"/>
  <c r="R38" i="24"/>
  <c r="G14" i="24"/>
  <c r="N14" i="24"/>
  <c r="R14" i="24"/>
  <c r="G26" i="24"/>
  <c r="R26" i="24"/>
  <c r="N26" i="24"/>
  <c r="O72" i="24"/>
  <c r="S72" i="24"/>
  <c r="G72" i="24"/>
  <c r="S77" i="24"/>
  <c r="O77" i="24"/>
  <c r="G77" i="24"/>
  <c r="G83" i="11"/>
  <c r="R83" i="11"/>
  <c r="N83" i="11"/>
  <c r="G30" i="11"/>
  <c r="R30" i="11"/>
  <c r="N30" i="11"/>
  <c r="G84" i="11"/>
  <c r="R84" i="11"/>
  <c r="N84" i="11"/>
  <c r="G67" i="11"/>
  <c r="N67" i="11"/>
  <c r="R67" i="11"/>
  <c r="G28" i="11"/>
  <c r="R28" i="11"/>
  <c r="N28" i="11"/>
  <c r="G59" i="11"/>
  <c r="N59" i="11"/>
  <c r="R59" i="11"/>
  <c r="G40" i="11"/>
  <c r="R40" i="11"/>
  <c r="N40" i="11"/>
  <c r="G27" i="11"/>
  <c r="R27" i="11"/>
  <c r="N27" i="11"/>
  <c r="G38" i="11"/>
  <c r="R38" i="11"/>
  <c r="N38" i="11"/>
  <c r="G25" i="11"/>
  <c r="N25" i="11"/>
  <c r="R25" i="11"/>
  <c r="G9" i="11"/>
  <c r="R9" i="11"/>
  <c r="N9" i="11"/>
  <c r="G80" i="19"/>
  <c r="N80" i="19"/>
  <c r="R80" i="19"/>
  <c r="G30" i="19"/>
  <c r="R30" i="19"/>
  <c r="N30" i="19"/>
  <c r="G35" i="19"/>
  <c r="N35" i="19"/>
  <c r="R35" i="19"/>
  <c r="G18" i="19"/>
  <c r="R18" i="19"/>
  <c r="N18" i="19"/>
  <c r="O77" i="19"/>
  <c r="S77" i="19"/>
  <c r="G77" i="19"/>
  <c r="S71" i="19"/>
  <c r="O71" i="19"/>
  <c r="G71" i="19"/>
  <c r="G16" i="19"/>
  <c r="N16" i="19"/>
  <c r="R16" i="19"/>
  <c r="G24" i="19"/>
  <c r="N24" i="19"/>
  <c r="R24" i="19"/>
  <c r="G41" i="19"/>
  <c r="R41" i="19"/>
  <c r="N41" i="19"/>
  <c r="G27" i="19"/>
  <c r="R27" i="19"/>
  <c r="N27" i="19"/>
  <c r="G13" i="19"/>
  <c r="N13" i="19"/>
  <c r="R13" i="19"/>
  <c r="G36" i="14"/>
  <c r="N36" i="14"/>
  <c r="R36" i="14"/>
  <c r="G29" i="25"/>
  <c r="R29" i="25"/>
  <c r="N29" i="25"/>
  <c r="G83" i="25"/>
  <c r="R83" i="25"/>
  <c r="N83" i="25"/>
  <c r="G37" i="25"/>
  <c r="R37" i="25"/>
  <c r="N37" i="25"/>
  <c r="G38" i="25"/>
  <c r="N38" i="25"/>
  <c r="R38" i="25"/>
  <c r="G63" i="23"/>
  <c r="N63" i="23"/>
  <c r="R63" i="23"/>
  <c r="O77" i="23"/>
  <c r="S77" i="23"/>
  <c r="G77" i="23"/>
  <c r="O71" i="23"/>
  <c r="S71" i="23"/>
  <c r="G71" i="23"/>
  <c r="G30" i="28"/>
  <c r="N30" i="28"/>
  <c r="R30" i="28"/>
  <c r="G61" i="28"/>
  <c r="N61" i="28"/>
  <c r="R61" i="28"/>
  <c r="S7" i="28"/>
  <c r="O7" i="28"/>
  <c r="G7" i="28"/>
  <c r="G33" i="24"/>
  <c r="N33" i="24"/>
  <c r="R33" i="24"/>
  <c r="G32" i="24"/>
  <c r="R32" i="24"/>
  <c r="N32" i="24"/>
  <c r="G78" i="24"/>
  <c r="N78" i="24"/>
  <c r="R78" i="24"/>
  <c r="G62" i="24"/>
  <c r="R62" i="24"/>
  <c r="N62" i="24"/>
  <c r="G80" i="24"/>
  <c r="N80" i="24"/>
  <c r="R80" i="24"/>
  <c r="G39" i="24"/>
  <c r="N39" i="24"/>
  <c r="R39" i="24"/>
  <c r="G41" i="24"/>
  <c r="N41" i="24"/>
  <c r="R41" i="24"/>
  <c r="G16" i="24"/>
  <c r="R16" i="24"/>
  <c r="N16" i="24"/>
  <c r="G12" i="24"/>
  <c r="N12" i="24"/>
  <c r="R12" i="24"/>
  <c r="S6" i="24"/>
  <c r="O6" i="24"/>
  <c r="G6" i="24"/>
  <c r="G32" i="11"/>
  <c r="N32" i="11"/>
  <c r="R32" i="11"/>
  <c r="G66" i="11"/>
  <c r="N66" i="11"/>
  <c r="R66" i="11"/>
  <c r="G78" i="11"/>
  <c r="N78" i="11"/>
  <c r="R78" i="11"/>
  <c r="G86" i="11"/>
  <c r="N86" i="11"/>
  <c r="R86" i="11"/>
  <c r="G18" i="11"/>
  <c r="N18" i="11"/>
  <c r="R18" i="11"/>
  <c r="G21" i="11"/>
  <c r="N21" i="11"/>
  <c r="R21" i="11"/>
  <c r="G16" i="11"/>
  <c r="R16" i="11"/>
  <c r="N16" i="11"/>
  <c r="G17" i="11"/>
  <c r="N17" i="11"/>
  <c r="R17" i="11"/>
  <c r="G15" i="11"/>
  <c r="N15" i="11"/>
  <c r="R15" i="11"/>
  <c r="G41" i="11"/>
  <c r="N41" i="11"/>
  <c r="R41" i="11"/>
  <c r="S74" i="11"/>
  <c r="O74" i="11"/>
  <c r="G74" i="11"/>
  <c r="S77" i="11"/>
  <c r="O77" i="11"/>
  <c r="G77" i="11"/>
  <c r="S8" i="11"/>
  <c r="O8" i="11"/>
  <c r="G8" i="11"/>
  <c r="S70" i="26"/>
  <c r="O70" i="26"/>
  <c r="G70" i="26"/>
  <c r="G83" i="19"/>
  <c r="R83" i="19"/>
  <c r="N83" i="19"/>
  <c r="G63" i="19"/>
  <c r="N63" i="19"/>
  <c r="R63" i="19"/>
  <c r="G42" i="19"/>
  <c r="R42" i="19"/>
  <c r="N42" i="19"/>
  <c r="G26" i="19"/>
  <c r="N26" i="19"/>
  <c r="R26" i="19"/>
  <c r="G17" i="19"/>
  <c r="R17" i="19"/>
  <c r="N17" i="19"/>
  <c r="G20" i="19"/>
  <c r="N20" i="19"/>
  <c r="R20" i="19"/>
  <c r="G22" i="19"/>
  <c r="N22" i="19"/>
  <c r="R22" i="19"/>
  <c r="G79" i="25"/>
  <c r="R79" i="25"/>
  <c r="N79" i="25"/>
  <c r="G65" i="25"/>
  <c r="N65" i="25"/>
  <c r="R65" i="25"/>
  <c r="G67" i="25"/>
  <c r="N67" i="25"/>
  <c r="R67" i="25"/>
  <c r="G31" i="25"/>
  <c r="N31" i="25"/>
  <c r="R31" i="25"/>
  <c r="G12" i="25"/>
  <c r="N12" i="25"/>
  <c r="R12" i="25"/>
  <c r="G39" i="25"/>
  <c r="R39" i="25"/>
  <c r="N39" i="25"/>
  <c r="G25" i="25"/>
  <c r="N25" i="25"/>
  <c r="R25" i="25"/>
  <c r="G20" i="25"/>
  <c r="R20" i="25"/>
  <c r="N20" i="25"/>
  <c r="G21" i="25"/>
  <c r="R21" i="25"/>
  <c r="N21" i="25"/>
  <c r="G24" i="25"/>
  <c r="R24" i="25"/>
  <c r="N24" i="25"/>
  <c r="G23" i="25"/>
  <c r="N23" i="25"/>
  <c r="R23" i="25"/>
  <c r="S70" i="25"/>
  <c r="O70" i="25"/>
  <c r="G70" i="25"/>
  <c r="O74" i="25"/>
  <c r="S74" i="25"/>
  <c r="G74" i="25"/>
  <c r="G36" i="25"/>
  <c r="R36" i="25"/>
  <c r="N36" i="25"/>
  <c r="G81" i="25"/>
  <c r="N81" i="25"/>
  <c r="R81" i="25"/>
  <c r="G42" i="25"/>
  <c r="N42" i="25"/>
  <c r="R42" i="25"/>
  <c r="G14" i="25"/>
  <c r="R14" i="25"/>
  <c r="N14" i="25"/>
  <c r="G16" i="25"/>
  <c r="N16" i="25"/>
  <c r="R16" i="25"/>
  <c r="G26" i="25"/>
  <c r="R26" i="25"/>
  <c r="N26" i="25"/>
  <c r="G46" i="23"/>
  <c r="R46" i="23"/>
  <c r="N46" i="23"/>
  <c r="G44" i="24"/>
  <c r="N44" i="24"/>
  <c r="R44" i="24"/>
  <c r="G50" i="24"/>
  <c r="R50" i="24"/>
  <c r="N50" i="24"/>
  <c r="G44" i="11"/>
  <c r="N44" i="11"/>
  <c r="R44" i="11"/>
  <c r="G57" i="26"/>
  <c r="R57" i="26"/>
  <c r="N57" i="26"/>
  <c r="G54" i="19"/>
  <c r="R54" i="19"/>
  <c r="N54" i="19"/>
  <c r="G47" i="19"/>
  <c r="N47" i="19"/>
  <c r="R47" i="19"/>
  <c r="G46" i="19"/>
  <c r="N46" i="19"/>
  <c r="R46" i="19"/>
  <c r="G52" i="25"/>
  <c r="N52" i="25"/>
  <c r="R52" i="25"/>
  <c r="G58" i="15"/>
  <c r="N58" i="15"/>
  <c r="R58" i="15"/>
  <c r="G58" i="23"/>
  <c r="R58" i="23"/>
  <c r="N58" i="23"/>
  <c r="G56" i="23"/>
  <c r="N56" i="23"/>
  <c r="R56" i="23"/>
  <c r="G51" i="23"/>
  <c r="N51" i="23"/>
  <c r="R51" i="23"/>
  <c r="G57" i="28"/>
  <c r="N57" i="28"/>
  <c r="R57" i="28"/>
  <c r="G52" i="24"/>
  <c r="N52" i="24"/>
  <c r="R52" i="24"/>
  <c r="G52" i="11"/>
  <c r="R52" i="11"/>
  <c r="N52" i="11"/>
  <c r="G58" i="11"/>
  <c r="R58" i="11"/>
  <c r="N58" i="11"/>
  <c r="G45" i="11"/>
  <c r="R45" i="11"/>
  <c r="N45" i="11"/>
  <c r="G45" i="26"/>
  <c r="R45" i="26"/>
  <c r="N45" i="26"/>
  <c r="G50" i="19"/>
  <c r="N50" i="19"/>
  <c r="R50" i="19"/>
  <c r="G58" i="19"/>
  <c r="R58" i="19"/>
  <c r="N58" i="19"/>
  <c r="G49" i="19"/>
  <c r="R49" i="19"/>
  <c r="N49" i="19"/>
  <c r="N48" i="25"/>
  <c r="R48" i="25"/>
  <c r="G48" i="25"/>
  <c r="N48" i="19"/>
  <c r="R48" i="19"/>
  <c r="G48" i="19"/>
  <c r="G58" i="18"/>
  <c r="N58" i="18"/>
  <c r="R58" i="18"/>
  <c r="G58" i="9"/>
  <c r="N58" i="9"/>
  <c r="R58" i="9"/>
  <c r="G82" i="15"/>
  <c r="N82" i="15"/>
  <c r="R82" i="15"/>
  <c r="G30" i="23"/>
  <c r="N30" i="23"/>
  <c r="R30" i="23"/>
  <c r="G27" i="23"/>
  <c r="N27" i="23"/>
  <c r="R27" i="23"/>
  <c r="G14" i="23"/>
  <c r="N14" i="23"/>
  <c r="R14" i="23"/>
  <c r="G79" i="28"/>
  <c r="R79" i="28"/>
  <c r="N79" i="28"/>
  <c r="G18" i="28"/>
  <c r="N18" i="28"/>
  <c r="R18" i="28"/>
  <c r="G79" i="24"/>
  <c r="R79" i="24"/>
  <c r="N79" i="24"/>
  <c r="G34" i="24"/>
  <c r="R34" i="24"/>
  <c r="N34" i="24"/>
  <c r="S74" i="24"/>
  <c r="O74" i="24"/>
  <c r="G74" i="24"/>
  <c r="G81" i="11"/>
  <c r="N81" i="11"/>
  <c r="R81" i="11"/>
  <c r="G81" i="26"/>
  <c r="R81" i="26"/>
  <c r="N81" i="26"/>
  <c r="G13" i="26"/>
  <c r="N13" i="26"/>
  <c r="R13" i="26"/>
  <c r="G81" i="19"/>
  <c r="R81" i="19"/>
  <c r="N81" i="19"/>
  <c r="S72" i="19"/>
  <c r="O72" i="19"/>
  <c r="G72" i="19"/>
  <c r="G69" i="25"/>
  <c r="N69" i="25"/>
  <c r="R69" i="25"/>
  <c r="S5" i="25"/>
  <c r="O5" i="25"/>
  <c r="G5" i="25"/>
  <c r="O5" i="9"/>
  <c r="S5" i="9"/>
  <c r="G5" i="9"/>
  <c r="G61" i="23"/>
  <c r="N61" i="23"/>
  <c r="R61" i="23"/>
  <c r="G59" i="23"/>
  <c r="R59" i="23"/>
  <c r="N59" i="23"/>
  <c r="G37" i="23"/>
  <c r="N37" i="23"/>
  <c r="R37" i="23"/>
  <c r="G35" i="28"/>
  <c r="N35" i="28"/>
  <c r="R35" i="28"/>
  <c r="G65" i="28"/>
  <c r="R65" i="28"/>
  <c r="N65" i="28"/>
  <c r="G86" i="28"/>
  <c r="N86" i="28"/>
  <c r="R86" i="28"/>
  <c r="G17" i="28"/>
  <c r="N17" i="28"/>
  <c r="R17" i="28"/>
  <c r="G15" i="28"/>
  <c r="N15" i="28"/>
  <c r="R15" i="28"/>
  <c r="G81" i="24"/>
  <c r="R81" i="24"/>
  <c r="N81" i="24"/>
  <c r="G43" i="24"/>
  <c r="N43" i="24"/>
  <c r="R43" i="24"/>
  <c r="G9" i="26"/>
  <c r="R9" i="26"/>
  <c r="N9" i="26"/>
  <c r="O72" i="26"/>
  <c r="S72" i="26"/>
  <c r="G72" i="26"/>
  <c r="S5" i="19"/>
  <c r="O5" i="19"/>
  <c r="G5" i="19"/>
  <c r="S5" i="14"/>
  <c r="O5" i="14"/>
  <c r="G5" i="14"/>
  <c r="G84" i="25"/>
  <c r="N84" i="25"/>
  <c r="R84" i="25"/>
  <c r="O71" i="25"/>
  <c r="S71" i="25"/>
  <c r="G71" i="25"/>
  <c r="G13" i="25"/>
  <c r="R13" i="25"/>
  <c r="N13" i="25"/>
  <c r="G49" i="23"/>
  <c r="R49" i="23"/>
  <c r="N49" i="23"/>
  <c r="G50" i="23"/>
  <c r="R50" i="23"/>
  <c r="N50" i="23"/>
  <c r="G58" i="26"/>
  <c r="N58" i="26"/>
  <c r="R58" i="26"/>
  <c r="G53" i="25"/>
  <c r="N53" i="25"/>
  <c r="R53" i="25"/>
  <c r="G46" i="25"/>
  <c r="N46" i="25"/>
  <c r="R46" i="25"/>
  <c r="G55" i="28"/>
  <c r="N55" i="28"/>
  <c r="R55" i="28"/>
  <c r="G60" i="23"/>
  <c r="R60" i="23"/>
  <c r="N60" i="23"/>
  <c r="G35" i="15"/>
  <c r="R35" i="15"/>
  <c r="N35" i="15"/>
  <c r="G83" i="15"/>
  <c r="N83" i="15"/>
  <c r="R83" i="15"/>
  <c r="O5" i="15"/>
  <c r="S5" i="15"/>
  <c r="G5" i="15"/>
  <c r="G66" i="23"/>
  <c r="N66" i="23"/>
  <c r="R66" i="23"/>
  <c r="G79" i="23"/>
  <c r="R79" i="23"/>
  <c r="N79" i="23"/>
  <c r="G28" i="23"/>
  <c r="R28" i="23"/>
  <c r="N28" i="23"/>
  <c r="G42" i="23"/>
  <c r="N42" i="23"/>
  <c r="R42" i="23"/>
  <c r="G67" i="23"/>
  <c r="R67" i="23"/>
  <c r="N67" i="23"/>
  <c r="G12" i="23"/>
  <c r="R12" i="23"/>
  <c r="N12" i="23"/>
  <c r="G20" i="23"/>
  <c r="N20" i="23"/>
  <c r="R20" i="23"/>
  <c r="G16" i="23"/>
  <c r="N16" i="23"/>
  <c r="R16" i="23"/>
  <c r="G41" i="23"/>
  <c r="N41" i="23"/>
  <c r="R41" i="23"/>
  <c r="G17" i="23"/>
  <c r="N17" i="23"/>
  <c r="R17" i="23"/>
  <c r="G39" i="23"/>
  <c r="R39" i="23"/>
  <c r="N39" i="23"/>
  <c r="O8" i="23"/>
  <c r="S8" i="23"/>
  <c r="G8" i="23"/>
  <c r="G33" i="28"/>
  <c r="R33" i="28"/>
  <c r="N33" i="28"/>
  <c r="G29" i="28"/>
  <c r="N29" i="28"/>
  <c r="R29" i="28"/>
  <c r="G83" i="28"/>
  <c r="R83" i="28"/>
  <c r="N83" i="28"/>
  <c r="G69" i="28"/>
  <c r="N69" i="28"/>
  <c r="R69" i="28"/>
  <c r="G82" i="28"/>
  <c r="N82" i="28"/>
  <c r="R82" i="28"/>
  <c r="G78" i="28"/>
  <c r="N78" i="28"/>
  <c r="R78" i="28"/>
  <c r="S73" i="28"/>
  <c r="O73" i="28"/>
  <c r="G73" i="28"/>
  <c r="O74" i="28"/>
  <c r="S74" i="28"/>
  <c r="G74" i="28"/>
  <c r="G22" i="28"/>
  <c r="R22" i="28"/>
  <c r="N22" i="28"/>
  <c r="G38" i="28"/>
  <c r="N38" i="28"/>
  <c r="R38" i="28"/>
  <c r="G28" i="24"/>
  <c r="R28" i="24"/>
  <c r="N28" i="24"/>
  <c r="G69" i="24"/>
  <c r="R69" i="24"/>
  <c r="N69" i="24"/>
  <c r="G30" i="24"/>
  <c r="N30" i="24"/>
  <c r="R30" i="24"/>
  <c r="O73" i="24"/>
  <c r="S73" i="24"/>
  <c r="G73" i="24"/>
  <c r="S71" i="24"/>
  <c r="O71" i="24"/>
  <c r="G71" i="24"/>
  <c r="G65" i="11"/>
  <c r="N65" i="11"/>
  <c r="R65" i="11"/>
  <c r="G69" i="11"/>
  <c r="R69" i="11"/>
  <c r="N69" i="11"/>
  <c r="G68" i="11"/>
  <c r="R68" i="11"/>
  <c r="N68" i="11"/>
  <c r="G22" i="11"/>
  <c r="R22" i="11"/>
  <c r="N22" i="11"/>
  <c r="G10" i="11"/>
  <c r="R10" i="11"/>
  <c r="N10" i="11"/>
  <c r="O7" i="26"/>
  <c r="S7" i="26"/>
  <c r="G7" i="26"/>
  <c r="G66" i="19"/>
  <c r="N66" i="19"/>
  <c r="R66" i="19"/>
  <c r="G82" i="19"/>
  <c r="N82" i="19"/>
  <c r="R82" i="19"/>
  <c r="G64" i="19"/>
  <c r="N64" i="19"/>
  <c r="R64" i="19"/>
  <c r="G86" i="19"/>
  <c r="R86" i="19"/>
  <c r="N86" i="19"/>
  <c r="G84" i="19"/>
  <c r="N84" i="19"/>
  <c r="R84" i="19"/>
  <c r="S70" i="19"/>
  <c r="O70" i="19"/>
  <c r="G70" i="19"/>
  <c r="S74" i="19"/>
  <c r="O74" i="19"/>
  <c r="G74" i="19"/>
  <c r="G80" i="25"/>
  <c r="R80" i="25"/>
  <c r="N80" i="25"/>
  <c r="G28" i="25"/>
  <c r="R28" i="25"/>
  <c r="N28" i="25"/>
  <c r="G64" i="25"/>
  <c r="R64" i="25"/>
  <c r="N64" i="25"/>
  <c r="S8" i="25"/>
  <c r="O8" i="25"/>
  <c r="G8" i="25"/>
  <c r="G86" i="23"/>
  <c r="R86" i="23"/>
  <c r="N86" i="23"/>
  <c r="G34" i="23"/>
  <c r="N34" i="23"/>
  <c r="R34" i="23"/>
  <c r="G15" i="23"/>
  <c r="N15" i="23"/>
  <c r="R15" i="23"/>
  <c r="G40" i="23"/>
  <c r="N40" i="23"/>
  <c r="R40" i="23"/>
  <c r="G23" i="23"/>
  <c r="N23" i="23"/>
  <c r="R23" i="23"/>
  <c r="S72" i="23"/>
  <c r="O72" i="23"/>
  <c r="G72" i="23"/>
  <c r="O76" i="23"/>
  <c r="S76" i="23"/>
  <c r="G76" i="23"/>
  <c r="G25" i="23"/>
  <c r="N25" i="23"/>
  <c r="R25" i="23"/>
  <c r="G18" i="23"/>
  <c r="N18" i="23"/>
  <c r="R18" i="23"/>
  <c r="G19" i="23"/>
  <c r="N19" i="23"/>
  <c r="R19" i="23"/>
  <c r="G11" i="23"/>
  <c r="R11" i="23"/>
  <c r="N11" i="23"/>
  <c r="G28" i="28"/>
  <c r="N28" i="28"/>
  <c r="R28" i="28"/>
  <c r="G64" i="28"/>
  <c r="N64" i="28"/>
  <c r="R64" i="28"/>
  <c r="G67" i="28"/>
  <c r="R67" i="28"/>
  <c r="N67" i="28"/>
  <c r="G42" i="28"/>
  <c r="R42" i="28"/>
  <c r="N42" i="28"/>
  <c r="G37" i="28"/>
  <c r="N37" i="28"/>
  <c r="R37" i="28"/>
  <c r="G25" i="28"/>
  <c r="R25" i="28"/>
  <c r="N25" i="28"/>
  <c r="G21" i="28"/>
  <c r="N21" i="28"/>
  <c r="R21" i="28"/>
  <c r="G40" i="28"/>
  <c r="R40" i="28"/>
  <c r="N40" i="28"/>
  <c r="G9" i="28"/>
  <c r="R9" i="28"/>
  <c r="N9" i="28"/>
  <c r="G39" i="28"/>
  <c r="R39" i="28"/>
  <c r="N39" i="28"/>
  <c r="G11" i="28"/>
  <c r="N11" i="28"/>
  <c r="R11" i="28"/>
  <c r="O8" i="28"/>
  <c r="S8" i="28"/>
  <c r="G8" i="28"/>
  <c r="G86" i="24"/>
  <c r="N86" i="24"/>
  <c r="R86" i="24"/>
  <c r="G66" i="24"/>
  <c r="R66" i="24"/>
  <c r="N66" i="24"/>
  <c r="G31" i="24"/>
  <c r="R31" i="24"/>
  <c r="N31" i="24"/>
  <c r="G9" i="24"/>
  <c r="N9" i="24"/>
  <c r="R9" i="24"/>
  <c r="G37" i="24"/>
  <c r="R37" i="24"/>
  <c r="N37" i="24"/>
  <c r="G85" i="24"/>
  <c r="N85" i="24"/>
  <c r="R85" i="24"/>
  <c r="O7" i="24"/>
  <c r="S7" i="24"/>
  <c r="G7" i="24"/>
  <c r="G43" i="11"/>
  <c r="R43" i="11"/>
  <c r="N43" i="11"/>
  <c r="G31" i="11"/>
  <c r="R31" i="11"/>
  <c r="N31" i="11"/>
  <c r="S76" i="11"/>
  <c r="O76" i="11"/>
  <c r="G76" i="11"/>
  <c r="O73" i="11"/>
  <c r="S73" i="11"/>
  <c r="G73" i="11"/>
  <c r="S6" i="11"/>
  <c r="O6" i="11"/>
  <c r="G6" i="11"/>
  <c r="G78" i="19"/>
  <c r="R78" i="19"/>
  <c r="N78" i="19"/>
  <c r="G31" i="19"/>
  <c r="R31" i="19"/>
  <c r="N31" i="19"/>
  <c r="G28" i="19"/>
  <c r="N28" i="19"/>
  <c r="R28" i="19"/>
  <c r="G67" i="19"/>
  <c r="R67" i="19"/>
  <c r="N67" i="19"/>
  <c r="G34" i="19"/>
  <c r="R34" i="19"/>
  <c r="N34" i="19"/>
  <c r="G43" i="19"/>
  <c r="R43" i="19"/>
  <c r="N43" i="19"/>
  <c r="G23" i="19"/>
  <c r="N23" i="19"/>
  <c r="R23" i="19"/>
  <c r="G38" i="19"/>
  <c r="R38" i="19"/>
  <c r="N38" i="19"/>
  <c r="G85" i="19"/>
  <c r="N85" i="19"/>
  <c r="R85" i="19"/>
  <c r="S6" i="19"/>
  <c r="O6" i="19"/>
  <c r="G6" i="19"/>
  <c r="O7" i="19"/>
  <c r="S7" i="19"/>
  <c r="G7" i="19"/>
  <c r="S6" i="14"/>
  <c r="O6" i="14"/>
  <c r="G6" i="14"/>
  <c r="G62" i="25"/>
  <c r="R62" i="25"/>
  <c r="N62" i="25"/>
  <c r="G32" i="25"/>
  <c r="R32" i="25"/>
  <c r="N32" i="25"/>
  <c r="G78" i="25"/>
  <c r="N78" i="25"/>
  <c r="R78" i="25"/>
  <c r="G59" i="25"/>
  <c r="R59" i="25"/>
  <c r="N59" i="25"/>
  <c r="O73" i="25"/>
  <c r="S73" i="25"/>
  <c r="G73" i="25"/>
  <c r="O75" i="25"/>
  <c r="S75" i="25"/>
  <c r="G75" i="25"/>
  <c r="G35" i="25"/>
  <c r="N35" i="25"/>
  <c r="R35" i="25"/>
  <c r="G49" i="25"/>
  <c r="R49" i="25"/>
  <c r="N49" i="25"/>
  <c r="G49" i="24"/>
  <c r="N49" i="24"/>
  <c r="R49" i="24"/>
  <c r="G53" i="23"/>
  <c r="R53" i="23"/>
  <c r="N53" i="23"/>
  <c r="G45" i="23"/>
  <c r="R45" i="23"/>
  <c r="N45" i="23"/>
  <c r="G52" i="23"/>
  <c r="N52" i="23"/>
  <c r="R52" i="23"/>
  <c r="G46" i="28"/>
  <c r="N46" i="28"/>
  <c r="R46" i="28"/>
  <c r="G53" i="28"/>
  <c r="N53" i="28"/>
  <c r="R53" i="28"/>
  <c r="G51" i="28"/>
  <c r="N51" i="28"/>
  <c r="R51" i="28"/>
  <c r="G57" i="24"/>
  <c r="R57" i="24"/>
  <c r="N57" i="24"/>
  <c r="G47" i="24"/>
  <c r="N47" i="24"/>
  <c r="R47" i="24"/>
  <c r="G47" i="11"/>
  <c r="N47" i="11"/>
  <c r="R47" i="11"/>
  <c r="G53" i="11"/>
  <c r="R53" i="11"/>
  <c r="N53" i="11"/>
  <c r="G56" i="19"/>
  <c r="R56" i="19"/>
  <c r="N56" i="19"/>
  <c r="G51" i="19"/>
  <c r="N51" i="19"/>
  <c r="R51" i="19"/>
  <c r="G49" i="28"/>
  <c r="N49" i="28"/>
  <c r="R49" i="28"/>
  <c r="G55" i="25"/>
  <c r="N55" i="25"/>
  <c r="R55" i="25"/>
  <c r="G51" i="25"/>
  <c r="N51" i="25"/>
  <c r="R51" i="25"/>
  <c r="G47" i="25"/>
  <c r="N47" i="25"/>
  <c r="R47" i="25"/>
  <c r="G58" i="25"/>
  <c r="N58" i="25"/>
  <c r="R58" i="25"/>
  <c r="G52" i="28"/>
  <c r="N52" i="28"/>
  <c r="R52" i="28"/>
  <c r="G53" i="24"/>
  <c r="R53" i="24"/>
  <c r="N53" i="24"/>
  <c r="G45" i="24"/>
  <c r="N45" i="24"/>
  <c r="R45" i="24"/>
  <c r="G54" i="11"/>
  <c r="R54" i="11"/>
  <c r="N54" i="11"/>
  <c r="G52" i="19"/>
  <c r="N52" i="19"/>
  <c r="R52" i="19"/>
  <c r="G50" i="25"/>
  <c r="N50" i="25"/>
  <c r="R50" i="25"/>
  <c r="N48" i="26"/>
  <c r="R48" i="26"/>
  <c r="G48" i="26"/>
  <c r="N48" i="28"/>
  <c r="R48" i="28"/>
  <c r="G48" i="28"/>
  <c r="N48" i="11"/>
  <c r="R48" i="11"/>
  <c r="G48" i="11"/>
  <c r="G34" i="15"/>
  <c r="N34" i="15"/>
  <c r="R34" i="15"/>
  <c r="G36" i="10"/>
  <c r="R36" i="10"/>
  <c r="N36" i="10"/>
  <c r="G47" i="26"/>
  <c r="N47" i="26"/>
  <c r="R47" i="26"/>
  <c r="O5" i="26"/>
  <c r="S5" i="26"/>
  <c r="G5" i="26"/>
  <c r="G29" i="23"/>
  <c r="R29" i="23"/>
  <c r="N29" i="23"/>
  <c r="G84" i="23"/>
  <c r="R84" i="23"/>
  <c r="N84" i="23"/>
  <c r="G13" i="23"/>
  <c r="N13" i="23"/>
  <c r="R13" i="23"/>
  <c r="G24" i="23"/>
  <c r="N24" i="23"/>
  <c r="R24" i="23"/>
  <c r="G68" i="28"/>
  <c r="N68" i="28"/>
  <c r="R68" i="28"/>
  <c r="G23" i="28"/>
  <c r="N23" i="28"/>
  <c r="R23" i="28"/>
  <c r="G42" i="11"/>
  <c r="R42" i="11"/>
  <c r="N42" i="11"/>
  <c r="G12" i="11"/>
  <c r="N12" i="11"/>
  <c r="R12" i="11"/>
  <c r="G38" i="26"/>
  <c r="N38" i="26"/>
  <c r="R38" i="26"/>
  <c r="G29" i="19"/>
  <c r="R29" i="19"/>
  <c r="N29" i="19"/>
  <c r="G69" i="19"/>
  <c r="N69" i="19"/>
  <c r="R69" i="19"/>
  <c r="O75" i="19"/>
  <c r="S75" i="19"/>
  <c r="G75" i="19"/>
  <c r="G30" i="25"/>
  <c r="N30" i="25"/>
  <c r="R30" i="25"/>
  <c r="G84" i="15"/>
  <c r="N84" i="15"/>
  <c r="R84" i="15"/>
  <c r="G81" i="23"/>
  <c r="N81" i="23"/>
  <c r="R81" i="23"/>
  <c r="G82" i="23"/>
  <c r="R82" i="23"/>
  <c r="N82" i="23"/>
  <c r="G9" i="23"/>
  <c r="R9" i="23"/>
  <c r="N9" i="23"/>
  <c r="O75" i="23"/>
  <c r="S75" i="23"/>
  <c r="G75" i="23"/>
  <c r="G21" i="23"/>
  <c r="N21" i="23"/>
  <c r="R21" i="23"/>
  <c r="G31" i="28"/>
  <c r="N31" i="28"/>
  <c r="R31" i="28"/>
  <c r="G41" i="28"/>
  <c r="R41" i="28"/>
  <c r="N41" i="28"/>
  <c r="G12" i="28"/>
  <c r="R12" i="28"/>
  <c r="N12" i="28"/>
  <c r="G65" i="24"/>
  <c r="R65" i="24"/>
  <c r="N65" i="24"/>
  <c r="G67" i="24"/>
  <c r="R67" i="24"/>
  <c r="N67" i="24"/>
  <c r="G11" i="24"/>
  <c r="R11" i="24"/>
  <c r="N11" i="24"/>
  <c r="G10" i="24"/>
  <c r="N10" i="24"/>
  <c r="R10" i="24"/>
  <c r="G63" i="11"/>
  <c r="N63" i="11"/>
  <c r="R63" i="11"/>
  <c r="G62" i="11"/>
  <c r="N62" i="11"/>
  <c r="R62" i="11"/>
  <c r="O71" i="11"/>
  <c r="S71" i="11"/>
  <c r="G71" i="11"/>
  <c r="S5" i="11"/>
  <c r="O5" i="11"/>
  <c r="G5" i="11"/>
  <c r="G36" i="26"/>
  <c r="N36" i="26"/>
  <c r="R36" i="26"/>
  <c r="S71" i="26"/>
  <c r="O71" i="26"/>
  <c r="G71" i="26"/>
  <c r="G32" i="19"/>
  <c r="R32" i="19"/>
  <c r="N32" i="19"/>
  <c r="G36" i="19"/>
  <c r="R36" i="19"/>
  <c r="N36" i="19"/>
  <c r="G10" i="19"/>
  <c r="R10" i="19"/>
  <c r="N10" i="19"/>
  <c r="G33" i="25"/>
  <c r="N33" i="25"/>
  <c r="R33" i="25"/>
  <c r="O72" i="25"/>
  <c r="S72" i="25"/>
  <c r="G72" i="25"/>
  <c r="G82" i="25"/>
  <c r="R82" i="25"/>
  <c r="N82" i="25"/>
  <c r="G57" i="23"/>
  <c r="N57" i="23"/>
  <c r="R57" i="23"/>
  <c r="G50" i="28"/>
  <c r="R50" i="28"/>
  <c r="N50" i="28"/>
  <c r="G45" i="19"/>
  <c r="N45" i="19"/>
  <c r="R45" i="19"/>
  <c r="G47" i="28"/>
  <c r="N47" i="28"/>
  <c r="R47" i="28"/>
  <c r="G54" i="24"/>
  <c r="N54" i="24"/>
  <c r="R54" i="24"/>
  <c r="G55" i="19"/>
  <c r="N55" i="19"/>
  <c r="R55" i="19"/>
  <c r="G57" i="25"/>
  <c r="N57" i="25"/>
  <c r="R57" i="25"/>
  <c r="G36" i="18"/>
  <c r="R36" i="18"/>
  <c r="N36" i="18"/>
  <c r="G64" i="23"/>
  <c r="N64" i="23"/>
  <c r="R64" i="23"/>
  <c r="O5" i="10"/>
  <c r="S5" i="10"/>
  <c r="G5" i="10"/>
  <c r="G32" i="23"/>
  <c r="N32" i="23"/>
  <c r="R32" i="23"/>
  <c r="G62" i="23"/>
  <c r="R62" i="23"/>
  <c r="N62" i="23"/>
  <c r="G35" i="23"/>
  <c r="R35" i="23"/>
  <c r="N35" i="23"/>
  <c r="G68" i="23"/>
  <c r="N68" i="23"/>
  <c r="R68" i="23"/>
  <c r="O5" i="23"/>
  <c r="S5" i="23"/>
  <c r="G5" i="23"/>
  <c r="G66" i="28"/>
  <c r="R66" i="28"/>
  <c r="N66" i="28"/>
  <c r="G36" i="28"/>
  <c r="R36" i="28"/>
  <c r="N36" i="28"/>
  <c r="G81" i="28"/>
  <c r="R81" i="28"/>
  <c r="N81" i="28"/>
  <c r="G84" i="28"/>
  <c r="N84" i="28"/>
  <c r="R84" i="28"/>
  <c r="G24" i="28"/>
  <c r="N24" i="28"/>
  <c r="R24" i="28"/>
  <c r="O70" i="28"/>
  <c r="S70" i="28"/>
  <c r="G70" i="28"/>
  <c r="O72" i="28"/>
  <c r="S72" i="28"/>
  <c r="G72" i="28"/>
  <c r="G26" i="28"/>
  <c r="N26" i="28"/>
  <c r="R26" i="28"/>
  <c r="G14" i="28"/>
  <c r="R14" i="28"/>
  <c r="N14" i="28"/>
  <c r="G85" i="28"/>
  <c r="N85" i="28"/>
  <c r="R85" i="28"/>
  <c r="G84" i="24"/>
  <c r="R84" i="24"/>
  <c r="N84" i="24"/>
  <c r="G36" i="24"/>
  <c r="N36" i="24"/>
  <c r="R36" i="24"/>
  <c r="G82" i="24"/>
  <c r="N82" i="24"/>
  <c r="R82" i="24"/>
  <c r="G83" i="24"/>
  <c r="R83" i="24"/>
  <c r="N83" i="24"/>
  <c r="G35" i="24"/>
  <c r="N35" i="24"/>
  <c r="R35" i="24"/>
  <c r="G22" i="24"/>
  <c r="R22" i="24"/>
  <c r="N22" i="24"/>
  <c r="G40" i="24"/>
  <c r="N40" i="24"/>
  <c r="R40" i="24"/>
  <c r="G18" i="24"/>
  <c r="N18" i="24"/>
  <c r="R18" i="24"/>
  <c r="G27" i="24"/>
  <c r="R27" i="24"/>
  <c r="N27" i="24"/>
  <c r="G23" i="24"/>
  <c r="N23" i="24"/>
  <c r="R23" i="24"/>
  <c r="G25" i="24"/>
  <c r="R25" i="24"/>
  <c r="N25" i="24"/>
  <c r="O75" i="24"/>
  <c r="S75" i="24"/>
  <c r="G75" i="24"/>
  <c r="O76" i="24"/>
  <c r="S76" i="24"/>
  <c r="G76" i="24"/>
  <c r="G34" i="11"/>
  <c r="R34" i="11"/>
  <c r="N34" i="11"/>
  <c r="G29" i="11"/>
  <c r="R29" i="11"/>
  <c r="N29" i="11"/>
  <c r="G11" i="11"/>
  <c r="N11" i="11"/>
  <c r="R11" i="11"/>
  <c r="G26" i="11"/>
  <c r="R26" i="11"/>
  <c r="N26" i="11"/>
  <c r="G14" i="11"/>
  <c r="N14" i="11"/>
  <c r="R14" i="11"/>
  <c r="G19" i="11"/>
  <c r="R19" i="11"/>
  <c r="N19" i="11"/>
  <c r="G85" i="11"/>
  <c r="N85" i="11"/>
  <c r="R85" i="11"/>
  <c r="G62" i="19"/>
  <c r="R62" i="19"/>
  <c r="N62" i="19"/>
  <c r="G59" i="19"/>
  <c r="N59" i="19"/>
  <c r="R59" i="19"/>
  <c r="G60" i="19"/>
  <c r="N60" i="19"/>
  <c r="R60" i="19"/>
  <c r="G19" i="19"/>
  <c r="N19" i="19"/>
  <c r="R19" i="19"/>
  <c r="S76" i="19"/>
  <c r="O76" i="19"/>
  <c r="G76" i="19"/>
  <c r="S73" i="19"/>
  <c r="O73" i="19"/>
  <c r="G73" i="19"/>
  <c r="G40" i="19"/>
  <c r="R40" i="19"/>
  <c r="N40" i="19"/>
  <c r="G37" i="19"/>
  <c r="N37" i="19"/>
  <c r="R37" i="19"/>
  <c r="G11" i="19"/>
  <c r="N11" i="19"/>
  <c r="R11" i="19"/>
  <c r="G21" i="19"/>
  <c r="R21" i="19"/>
  <c r="N21" i="19"/>
  <c r="G12" i="19"/>
  <c r="R12" i="19"/>
  <c r="N12" i="19"/>
  <c r="G60" i="25"/>
  <c r="R60" i="25"/>
  <c r="N60" i="25"/>
  <c r="G63" i="25"/>
  <c r="N63" i="25"/>
  <c r="R63" i="25"/>
  <c r="G10" i="25"/>
  <c r="R10" i="25"/>
  <c r="N10" i="25"/>
  <c r="G17" i="25"/>
  <c r="N17" i="25"/>
  <c r="R17" i="25"/>
  <c r="O7" i="25"/>
  <c r="S7" i="25"/>
  <c r="G7" i="25"/>
  <c r="G33" i="23"/>
  <c r="R33" i="23"/>
  <c r="N33" i="23"/>
  <c r="G65" i="23"/>
  <c r="R65" i="23"/>
  <c r="N65" i="23"/>
  <c r="G43" i="23"/>
  <c r="R43" i="23"/>
  <c r="N43" i="23"/>
  <c r="G69" i="23"/>
  <c r="R69" i="23"/>
  <c r="N69" i="23"/>
  <c r="S74" i="23"/>
  <c r="O74" i="23"/>
  <c r="G74" i="23"/>
  <c r="O73" i="23"/>
  <c r="S73" i="23"/>
  <c r="G73" i="23"/>
  <c r="G32" i="28"/>
  <c r="R32" i="28"/>
  <c r="N32" i="28"/>
  <c r="G62" i="28"/>
  <c r="N62" i="28"/>
  <c r="R62" i="28"/>
  <c r="G59" i="28"/>
  <c r="N59" i="28"/>
  <c r="R59" i="28"/>
  <c r="S6" i="28"/>
  <c r="O6" i="28"/>
  <c r="G6" i="28"/>
  <c r="S5" i="28"/>
  <c r="O5" i="28"/>
  <c r="G5" i="28"/>
  <c r="G29" i="24"/>
  <c r="N29" i="24"/>
  <c r="R29" i="24"/>
  <c r="G42" i="24"/>
  <c r="N42" i="24"/>
  <c r="R42" i="24"/>
  <c r="G60" i="24"/>
  <c r="N60" i="24"/>
  <c r="R60" i="24"/>
  <c r="G24" i="24"/>
  <c r="N24" i="24"/>
  <c r="R24" i="24"/>
  <c r="G19" i="24"/>
  <c r="R19" i="24"/>
  <c r="N19" i="24"/>
  <c r="G13" i="24"/>
  <c r="R13" i="24"/>
  <c r="N13" i="24"/>
  <c r="G21" i="24"/>
  <c r="R21" i="24"/>
  <c r="N21" i="24"/>
  <c r="O8" i="24"/>
  <c r="S8" i="24"/>
  <c r="G8" i="24"/>
  <c r="G82" i="11"/>
  <c r="R82" i="11"/>
  <c r="N82" i="11"/>
  <c r="G80" i="11"/>
  <c r="N80" i="11"/>
  <c r="R80" i="11"/>
  <c r="G33" i="11"/>
  <c r="N33" i="11"/>
  <c r="R33" i="11"/>
  <c r="G60" i="11"/>
  <c r="N60" i="11"/>
  <c r="R60" i="11"/>
  <c r="G36" i="11"/>
  <c r="N36" i="11"/>
  <c r="R36" i="11"/>
  <c r="G79" i="11"/>
  <c r="N79" i="11"/>
  <c r="R79" i="11"/>
  <c r="G35" i="11"/>
  <c r="N35" i="11"/>
  <c r="R35" i="11"/>
  <c r="G39" i="11"/>
  <c r="N39" i="11"/>
  <c r="R39" i="11"/>
  <c r="G37" i="11"/>
  <c r="R37" i="11"/>
  <c r="N37" i="11"/>
  <c r="G24" i="11"/>
  <c r="R24" i="11"/>
  <c r="N24" i="11"/>
  <c r="G13" i="11"/>
  <c r="R13" i="11"/>
  <c r="N13" i="11"/>
  <c r="G23" i="11"/>
  <c r="R23" i="11"/>
  <c r="N23" i="11"/>
  <c r="O70" i="11"/>
  <c r="S70" i="11"/>
  <c r="G70" i="11"/>
  <c r="S75" i="11"/>
  <c r="O75" i="11"/>
  <c r="G75" i="11"/>
  <c r="S7" i="11"/>
  <c r="O7" i="11"/>
  <c r="G7" i="11"/>
  <c r="G69" i="26"/>
  <c r="R69" i="26"/>
  <c r="N69" i="26"/>
  <c r="G79" i="19"/>
  <c r="N79" i="19"/>
  <c r="R79" i="19"/>
  <c r="G61" i="19"/>
  <c r="N61" i="19"/>
  <c r="R61" i="19"/>
  <c r="G68" i="19"/>
  <c r="N68" i="19"/>
  <c r="R68" i="19"/>
  <c r="G15" i="19"/>
  <c r="N15" i="19"/>
  <c r="R15" i="19"/>
  <c r="G9" i="19"/>
  <c r="R9" i="19"/>
  <c r="N9" i="19"/>
  <c r="G39" i="19"/>
  <c r="N39" i="19"/>
  <c r="R39" i="19"/>
  <c r="G14" i="19"/>
  <c r="R14" i="19"/>
  <c r="N14" i="19"/>
  <c r="O8" i="19"/>
  <c r="S8" i="19"/>
  <c r="G8" i="19"/>
  <c r="G68" i="25"/>
  <c r="R68" i="25"/>
  <c r="N68" i="25"/>
  <c r="G86" i="25"/>
  <c r="R86" i="25"/>
  <c r="N86" i="25"/>
  <c r="G66" i="25"/>
  <c r="N66" i="25"/>
  <c r="R66" i="25"/>
  <c r="G43" i="25"/>
  <c r="R43" i="25"/>
  <c r="N43" i="25"/>
  <c r="G15" i="25"/>
  <c r="R15" i="25"/>
  <c r="N15" i="25"/>
  <c r="G19" i="25"/>
  <c r="N19" i="25"/>
  <c r="R19" i="25"/>
  <c r="G41" i="25"/>
  <c r="R41" i="25"/>
  <c r="N41" i="25"/>
  <c r="G22" i="25"/>
  <c r="N22" i="25"/>
  <c r="R22" i="25"/>
  <c r="G9" i="25"/>
  <c r="N9" i="25"/>
  <c r="R9" i="25"/>
  <c r="G40" i="25"/>
  <c r="R40" i="25"/>
  <c r="N40" i="25"/>
  <c r="S77" i="25"/>
  <c r="O77" i="25"/>
  <c r="G77" i="25"/>
  <c r="O76" i="25"/>
  <c r="S76" i="25"/>
  <c r="G76" i="25"/>
  <c r="G34" i="25"/>
  <c r="N34" i="25"/>
  <c r="R34" i="25"/>
  <c r="G61" i="25"/>
  <c r="N61" i="25"/>
  <c r="R61" i="25"/>
  <c r="G27" i="25"/>
  <c r="N27" i="25"/>
  <c r="R27" i="25"/>
  <c r="G18" i="25"/>
  <c r="R18" i="25"/>
  <c r="N18" i="25"/>
  <c r="G11" i="25"/>
  <c r="N11" i="25"/>
  <c r="R11" i="25"/>
  <c r="G85" i="25"/>
  <c r="R85" i="25"/>
  <c r="N85" i="25"/>
  <c r="G47" i="23"/>
  <c r="N47" i="23"/>
  <c r="R47" i="23"/>
  <c r="G44" i="28"/>
  <c r="R44" i="28"/>
  <c r="N44" i="28"/>
  <c r="G55" i="24"/>
  <c r="N55" i="24"/>
  <c r="R55" i="24"/>
  <c r="G46" i="11"/>
  <c r="N46" i="11"/>
  <c r="R46" i="11"/>
  <c r="G56" i="11"/>
  <c r="R56" i="11"/>
  <c r="N56" i="11"/>
  <c r="G56" i="26"/>
  <c r="R56" i="26"/>
  <c r="N56" i="26"/>
  <c r="G57" i="19"/>
  <c r="R57" i="19"/>
  <c r="N57" i="19"/>
  <c r="G45" i="25"/>
  <c r="R45" i="25"/>
  <c r="N45" i="25"/>
  <c r="G49" i="11"/>
  <c r="R49" i="11"/>
  <c r="N49" i="11"/>
  <c r="G54" i="23"/>
  <c r="R54" i="23"/>
  <c r="N54" i="23"/>
  <c r="G55" i="23"/>
  <c r="R55" i="23"/>
  <c r="N55" i="23"/>
  <c r="G54" i="28"/>
  <c r="R54" i="28"/>
  <c r="N54" i="28"/>
  <c r="G45" i="28"/>
  <c r="N45" i="28"/>
  <c r="R45" i="28"/>
  <c r="G58" i="24"/>
  <c r="R58" i="24"/>
  <c r="N58" i="24"/>
  <c r="G46" i="24"/>
  <c r="R46" i="24"/>
  <c r="N46" i="24"/>
  <c r="G57" i="11"/>
  <c r="R57" i="11"/>
  <c r="N57" i="11"/>
  <c r="G50" i="11"/>
  <c r="N50" i="11"/>
  <c r="R50" i="11"/>
  <c r="G51" i="11"/>
  <c r="R51" i="11"/>
  <c r="N51" i="11"/>
  <c r="G53" i="19"/>
  <c r="R53" i="19"/>
  <c r="N53" i="19"/>
  <c r="G44" i="19"/>
  <c r="N44" i="19"/>
  <c r="R44" i="19"/>
  <c r="G44" i="25"/>
  <c r="N44" i="25"/>
  <c r="R44" i="25"/>
  <c r="R48" i="23"/>
  <c r="N48" i="23"/>
  <c r="G48" i="23"/>
  <c r="G84" i="18"/>
  <c r="N84" i="18"/>
  <c r="R84" i="18"/>
  <c r="G58" i="10"/>
  <c r="N58" i="10"/>
  <c r="R58" i="10"/>
  <c r="G15" i="4" l="1"/>
  <c r="G52" i="4"/>
  <c r="S7" i="9"/>
  <c r="G39" i="26"/>
  <c r="P39" i="26" s="1"/>
  <c r="N39" i="26"/>
  <c r="G59" i="4"/>
  <c r="G17" i="4"/>
  <c r="R78" i="4"/>
  <c r="S72" i="4"/>
  <c r="R58" i="4"/>
  <c r="G36" i="4"/>
  <c r="N36" i="4"/>
  <c r="R36" i="4"/>
  <c r="G20" i="4"/>
  <c r="N20" i="4"/>
  <c r="R20" i="4"/>
  <c r="S7" i="4"/>
  <c r="O7" i="4"/>
  <c r="G7" i="4"/>
  <c r="S8" i="4"/>
  <c r="O8" i="4"/>
  <c r="G8" i="4"/>
  <c r="N15" i="4"/>
  <c r="G23" i="4"/>
  <c r="R23" i="4"/>
  <c r="N23" i="4"/>
  <c r="G64" i="16"/>
  <c r="R64" i="16"/>
  <c r="N64" i="16"/>
  <c r="G29" i="16"/>
  <c r="N29" i="16"/>
  <c r="R29" i="16"/>
  <c r="S8" i="16"/>
  <c r="O8" i="16"/>
  <c r="G8" i="16"/>
  <c r="G63" i="16"/>
  <c r="R63" i="16"/>
  <c r="N63" i="16"/>
  <c r="S73" i="16"/>
  <c r="O73" i="16"/>
  <c r="G73" i="16"/>
  <c r="O77" i="16"/>
  <c r="S77" i="16"/>
  <c r="G77" i="16"/>
  <c r="G63" i="17"/>
  <c r="N63" i="17"/>
  <c r="R63" i="17"/>
  <c r="G67" i="17"/>
  <c r="N67" i="17"/>
  <c r="R67" i="17"/>
  <c r="G86" i="17"/>
  <c r="R86" i="17"/>
  <c r="N86" i="17"/>
  <c r="G64" i="17"/>
  <c r="R64" i="17"/>
  <c r="N64" i="17"/>
  <c r="G21" i="17"/>
  <c r="R21" i="17"/>
  <c r="N21" i="17"/>
  <c r="G20" i="17"/>
  <c r="N20" i="17"/>
  <c r="R20" i="17"/>
  <c r="G17" i="17"/>
  <c r="R17" i="17"/>
  <c r="N17" i="17"/>
  <c r="G16" i="17"/>
  <c r="N16" i="17"/>
  <c r="R16" i="17"/>
  <c r="G11" i="17"/>
  <c r="R11" i="17"/>
  <c r="N11" i="17"/>
  <c r="G85" i="17"/>
  <c r="R85" i="17"/>
  <c r="N85" i="17"/>
  <c r="O76" i="17"/>
  <c r="S76" i="17"/>
  <c r="G76" i="17"/>
  <c r="O71" i="17"/>
  <c r="S71" i="17"/>
  <c r="G71" i="17"/>
  <c r="G66" i="22"/>
  <c r="N66" i="22"/>
  <c r="R66" i="22"/>
  <c r="G79" i="22"/>
  <c r="N79" i="22"/>
  <c r="R79" i="22"/>
  <c r="G60" i="22"/>
  <c r="N60" i="22"/>
  <c r="R60" i="22"/>
  <c r="G34" i="22"/>
  <c r="N34" i="22"/>
  <c r="R34" i="22"/>
  <c r="G9" i="22"/>
  <c r="R9" i="22"/>
  <c r="N9" i="22"/>
  <c r="O76" i="22"/>
  <c r="S76" i="22"/>
  <c r="G76" i="22"/>
  <c r="S71" i="22"/>
  <c r="O71" i="22"/>
  <c r="G71" i="22"/>
  <c r="O6" i="22"/>
  <c r="S6" i="22"/>
  <c r="G6" i="22"/>
  <c r="G33" i="12"/>
  <c r="N33" i="12"/>
  <c r="R33" i="12"/>
  <c r="G28" i="12"/>
  <c r="R28" i="12"/>
  <c r="N28" i="12"/>
  <c r="G61" i="12"/>
  <c r="R61" i="12"/>
  <c r="N61" i="12"/>
  <c r="G69" i="12"/>
  <c r="N69" i="12"/>
  <c r="R69" i="12"/>
  <c r="G43" i="12"/>
  <c r="N43" i="12"/>
  <c r="R43" i="12"/>
  <c r="G81" i="12"/>
  <c r="R81" i="12"/>
  <c r="N81" i="12"/>
  <c r="G68" i="27"/>
  <c r="N68" i="27"/>
  <c r="R68" i="27"/>
  <c r="G69" i="27"/>
  <c r="R69" i="27"/>
  <c r="N69" i="27"/>
  <c r="G33" i="27"/>
  <c r="R33" i="27"/>
  <c r="N33" i="27"/>
  <c r="G64" i="27"/>
  <c r="R64" i="27"/>
  <c r="N64" i="27"/>
  <c r="G14" i="27"/>
  <c r="R14" i="27"/>
  <c r="N14" i="27"/>
  <c r="G40" i="27"/>
  <c r="R40" i="27"/>
  <c r="N40" i="27"/>
  <c r="G15" i="27"/>
  <c r="R15" i="27"/>
  <c r="N15" i="27"/>
  <c r="G65" i="4"/>
  <c r="N65" i="4"/>
  <c r="R65" i="4"/>
  <c r="G41" i="4"/>
  <c r="N41" i="4"/>
  <c r="R41" i="4"/>
  <c r="O70" i="4"/>
  <c r="S70" i="4"/>
  <c r="G70" i="4"/>
  <c r="G83" i="16"/>
  <c r="N83" i="16"/>
  <c r="R83" i="16"/>
  <c r="G78" i="16"/>
  <c r="N78" i="16"/>
  <c r="R78" i="16"/>
  <c r="G20" i="16"/>
  <c r="N20" i="16"/>
  <c r="R20" i="16"/>
  <c r="G69" i="16"/>
  <c r="N69" i="16"/>
  <c r="R69" i="16"/>
  <c r="G42" i="16"/>
  <c r="R42" i="16"/>
  <c r="N42" i="16"/>
  <c r="G30" i="16"/>
  <c r="N30" i="16"/>
  <c r="R30" i="16"/>
  <c r="G18" i="16"/>
  <c r="N18" i="16"/>
  <c r="R18" i="16"/>
  <c r="G39" i="16"/>
  <c r="R39" i="16"/>
  <c r="N39" i="16"/>
  <c r="G37" i="16"/>
  <c r="N37" i="16"/>
  <c r="R37" i="16"/>
  <c r="G83" i="17"/>
  <c r="N83" i="17"/>
  <c r="R83" i="17"/>
  <c r="G82" i="17"/>
  <c r="R82" i="17"/>
  <c r="N82" i="17"/>
  <c r="G28" i="17"/>
  <c r="R28" i="17"/>
  <c r="N28" i="17"/>
  <c r="G60" i="17"/>
  <c r="R60" i="17"/>
  <c r="N60" i="17"/>
  <c r="G32" i="22"/>
  <c r="N32" i="22"/>
  <c r="R32" i="22"/>
  <c r="G82" i="22"/>
  <c r="R82" i="22"/>
  <c r="N82" i="22"/>
  <c r="G83" i="22"/>
  <c r="R83" i="22"/>
  <c r="N83" i="22"/>
  <c r="G36" i="22"/>
  <c r="R36" i="22"/>
  <c r="N36" i="22"/>
  <c r="G43" i="22"/>
  <c r="R43" i="22"/>
  <c r="N43" i="22"/>
  <c r="G86" i="22"/>
  <c r="R86" i="22"/>
  <c r="N86" i="22"/>
  <c r="G39" i="22"/>
  <c r="R39" i="22"/>
  <c r="N39" i="22"/>
  <c r="G32" i="12"/>
  <c r="N32" i="12"/>
  <c r="R32" i="12"/>
  <c r="G59" i="12"/>
  <c r="N59" i="12"/>
  <c r="R59" i="12"/>
  <c r="G60" i="12"/>
  <c r="R60" i="12"/>
  <c r="N60" i="12"/>
  <c r="G64" i="12"/>
  <c r="R64" i="12"/>
  <c r="N64" i="12"/>
  <c r="G34" i="12"/>
  <c r="N34" i="12"/>
  <c r="R34" i="12"/>
  <c r="G14" i="12"/>
  <c r="N14" i="12"/>
  <c r="R14" i="12"/>
  <c r="G27" i="12"/>
  <c r="R27" i="12"/>
  <c r="N27" i="12"/>
  <c r="O76" i="12"/>
  <c r="S76" i="12"/>
  <c r="G76" i="12"/>
  <c r="O71" i="12"/>
  <c r="S71" i="12"/>
  <c r="G71" i="12"/>
  <c r="O8" i="12"/>
  <c r="S8" i="12"/>
  <c r="G8" i="12"/>
  <c r="G84" i="27"/>
  <c r="R84" i="27"/>
  <c r="N84" i="27"/>
  <c r="G86" i="27"/>
  <c r="N86" i="27"/>
  <c r="R86" i="27"/>
  <c r="G34" i="27"/>
  <c r="N34" i="27"/>
  <c r="R34" i="27"/>
  <c r="G81" i="27"/>
  <c r="N81" i="27"/>
  <c r="R81" i="27"/>
  <c r="O72" i="27"/>
  <c r="S72" i="27"/>
  <c r="G72" i="27"/>
  <c r="S71" i="27"/>
  <c r="O71" i="27"/>
  <c r="G71" i="27"/>
  <c r="G55" i="13"/>
  <c r="N55" i="13"/>
  <c r="R55" i="13"/>
  <c r="G51" i="13"/>
  <c r="N51" i="13"/>
  <c r="R51" i="13"/>
  <c r="G58" i="13"/>
  <c r="N58" i="13"/>
  <c r="R58" i="13"/>
  <c r="G44" i="4"/>
  <c r="N44" i="4"/>
  <c r="R44" i="4"/>
  <c r="G55" i="4"/>
  <c r="R55" i="4"/>
  <c r="N55" i="4"/>
  <c r="R52" i="4"/>
  <c r="G51" i="16"/>
  <c r="R51" i="16"/>
  <c r="N51" i="16"/>
  <c r="G52" i="17"/>
  <c r="R52" i="17"/>
  <c r="N52" i="17"/>
  <c r="G53" i="22"/>
  <c r="R53" i="22"/>
  <c r="N53" i="22"/>
  <c r="G56" i="22"/>
  <c r="R56" i="22"/>
  <c r="N56" i="22"/>
  <c r="G45" i="12"/>
  <c r="R45" i="12"/>
  <c r="N45" i="12"/>
  <c r="G46" i="12"/>
  <c r="N46" i="12"/>
  <c r="R46" i="12"/>
  <c r="G45" i="13"/>
  <c r="N45" i="13"/>
  <c r="R45" i="13"/>
  <c r="G53" i="4"/>
  <c r="N53" i="4"/>
  <c r="R53" i="4"/>
  <c r="G54" i="4"/>
  <c r="N54" i="4"/>
  <c r="R54" i="4"/>
  <c r="G58" i="16"/>
  <c r="R58" i="16"/>
  <c r="N58" i="16"/>
  <c r="G50" i="16"/>
  <c r="N50" i="16"/>
  <c r="R50" i="16"/>
  <c r="G46" i="17"/>
  <c r="R46" i="17"/>
  <c r="N46" i="17"/>
  <c r="G54" i="22"/>
  <c r="R54" i="22"/>
  <c r="N54" i="22"/>
  <c r="G46" i="22"/>
  <c r="N46" i="22"/>
  <c r="R46" i="22"/>
  <c r="G52" i="22"/>
  <c r="R52" i="22"/>
  <c r="N52" i="22"/>
  <c r="G58" i="12"/>
  <c r="N58" i="12"/>
  <c r="R58" i="12"/>
  <c r="G50" i="12"/>
  <c r="N50" i="12"/>
  <c r="R50" i="12"/>
  <c r="G51" i="27"/>
  <c r="N51" i="27"/>
  <c r="R51" i="27"/>
  <c r="G57" i="27"/>
  <c r="R57" i="27"/>
  <c r="N57" i="27"/>
  <c r="G46" i="16"/>
  <c r="R46" i="16"/>
  <c r="N46" i="16"/>
  <c r="G17" i="13"/>
  <c r="N17" i="13"/>
  <c r="R17" i="13"/>
  <c r="G81" i="13"/>
  <c r="R81" i="13"/>
  <c r="N81" i="13"/>
  <c r="G65" i="13"/>
  <c r="N65" i="13"/>
  <c r="R65" i="13"/>
  <c r="G30" i="13"/>
  <c r="N30" i="13"/>
  <c r="R30" i="13"/>
  <c r="G26" i="13"/>
  <c r="N26" i="13"/>
  <c r="R26" i="13"/>
  <c r="G62" i="13"/>
  <c r="R62" i="13"/>
  <c r="N62" i="13"/>
  <c r="S72" i="13"/>
  <c r="O72" i="13"/>
  <c r="G72" i="13"/>
  <c r="G12" i="13"/>
  <c r="N12" i="13"/>
  <c r="R12" i="13"/>
  <c r="G19" i="13"/>
  <c r="R19" i="13"/>
  <c r="N19" i="13"/>
  <c r="R48" i="17"/>
  <c r="N48" i="17"/>
  <c r="G48" i="17"/>
  <c r="O73" i="13"/>
  <c r="S73" i="13"/>
  <c r="G73" i="13"/>
  <c r="G61" i="13"/>
  <c r="N61" i="13"/>
  <c r="R61" i="13"/>
  <c r="G32" i="13"/>
  <c r="N32" i="13"/>
  <c r="R32" i="13"/>
  <c r="G18" i="13"/>
  <c r="R18" i="13"/>
  <c r="N18" i="13"/>
  <c r="G29" i="18"/>
  <c r="N29" i="18"/>
  <c r="R29" i="18"/>
  <c r="S5" i="18"/>
  <c r="O5" i="18"/>
  <c r="G5" i="18"/>
  <c r="G12" i="18"/>
  <c r="N12" i="18"/>
  <c r="R12" i="18"/>
  <c r="G15" i="18"/>
  <c r="N15" i="18"/>
  <c r="R15" i="18"/>
  <c r="O8" i="18"/>
  <c r="S8" i="18"/>
  <c r="G8" i="18"/>
  <c r="G39" i="18"/>
  <c r="R39" i="18"/>
  <c r="N39" i="18"/>
  <c r="G55" i="18"/>
  <c r="R55" i="18"/>
  <c r="N55" i="18"/>
  <c r="G20" i="18"/>
  <c r="N20" i="18"/>
  <c r="R20" i="18"/>
  <c r="G68" i="18"/>
  <c r="R68" i="18"/>
  <c r="N68" i="18"/>
  <c r="G54" i="18"/>
  <c r="N54" i="18"/>
  <c r="R54" i="18"/>
  <c r="S77" i="18"/>
  <c r="O77" i="18"/>
  <c r="G77" i="18"/>
  <c r="G34" i="18"/>
  <c r="N34" i="18"/>
  <c r="R34" i="18"/>
  <c r="G56" i="18"/>
  <c r="R56" i="18"/>
  <c r="N56" i="18"/>
  <c r="G78" i="18"/>
  <c r="N78" i="18"/>
  <c r="R78" i="18"/>
  <c r="G43" i="18"/>
  <c r="R43" i="18"/>
  <c r="N43" i="18"/>
  <c r="G49" i="18"/>
  <c r="N49" i="18"/>
  <c r="R49" i="18"/>
  <c r="S71" i="18"/>
  <c r="O71" i="18"/>
  <c r="G71" i="18"/>
  <c r="G81" i="18"/>
  <c r="R81" i="18"/>
  <c r="N81" i="18"/>
  <c r="G52" i="18"/>
  <c r="R52" i="18"/>
  <c r="N52" i="18"/>
  <c r="G33" i="18"/>
  <c r="N33" i="18"/>
  <c r="R33" i="18"/>
  <c r="G26" i="18"/>
  <c r="N26" i="18"/>
  <c r="R26" i="18"/>
  <c r="O5" i="13"/>
  <c r="S5" i="13"/>
  <c r="G5" i="13"/>
  <c r="G44" i="14"/>
  <c r="N44" i="14"/>
  <c r="R44" i="14"/>
  <c r="G58" i="14"/>
  <c r="R58" i="14"/>
  <c r="N58" i="14"/>
  <c r="G51" i="14"/>
  <c r="R51" i="14"/>
  <c r="N51" i="14"/>
  <c r="N48" i="14"/>
  <c r="R48" i="14"/>
  <c r="G48" i="14"/>
  <c r="G53" i="9"/>
  <c r="N53" i="9"/>
  <c r="R53" i="9"/>
  <c r="G46" i="15"/>
  <c r="R46" i="15"/>
  <c r="N46" i="15"/>
  <c r="G64" i="14"/>
  <c r="N64" i="14"/>
  <c r="R64" i="14"/>
  <c r="G24" i="10"/>
  <c r="R24" i="10"/>
  <c r="N24" i="10"/>
  <c r="G62" i="10"/>
  <c r="N62" i="10"/>
  <c r="R62" i="10"/>
  <c r="G47" i="10"/>
  <c r="N47" i="10"/>
  <c r="R47" i="10"/>
  <c r="G19" i="10"/>
  <c r="N19" i="10"/>
  <c r="R19" i="10"/>
  <c r="G12" i="10"/>
  <c r="R12" i="10"/>
  <c r="N12" i="10"/>
  <c r="G38" i="10"/>
  <c r="N38" i="10"/>
  <c r="R38" i="10"/>
  <c r="G55" i="10"/>
  <c r="R55" i="10"/>
  <c r="N55" i="10"/>
  <c r="G52" i="9"/>
  <c r="N52" i="9"/>
  <c r="R52" i="9"/>
  <c r="G45" i="9"/>
  <c r="R45" i="9"/>
  <c r="N45" i="9"/>
  <c r="G55" i="15"/>
  <c r="R55" i="15"/>
  <c r="N55" i="15"/>
  <c r="G9" i="15"/>
  <c r="R9" i="15"/>
  <c r="N9" i="15"/>
  <c r="S74" i="15"/>
  <c r="O74" i="15"/>
  <c r="G74" i="15"/>
  <c r="G57" i="15"/>
  <c r="R57" i="15"/>
  <c r="N57" i="15"/>
  <c r="G21" i="9"/>
  <c r="R21" i="9"/>
  <c r="N21" i="9"/>
  <c r="G9" i="9"/>
  <c r="N9" i="9"/>
  <c r="R9" i="9"/>
  <c r="G28" i="9"/>
  <c r="N28" i="9"/>
  <c r="R28" i="9"/>
  <c r="G61" i="15"/>
  <c r="R61" i="15"/>
  <c r="N61" i="15"/>
  <c r="G38" i="15"/>
  <c r="R38" i="15"/>
  <c r="N38" i="15"/>
  <c r="G54" i="15"/>
  <c r="R54" i="15"/>
  <c r="N54" i="15"/>
  <c r="G80" i="14"/>
  <c r="R80" i="14"/>
  <c r="N80" i="14"/>
  <c r="G21" i="14"/>
  <c r="R21" i="14"/>
  <c r="N21" i="14"/>
  <c r="G14" i="14"/>
  <c r="N14" i="14"/>
  <c r="R14" i="14"/>
  <c r="G42" i="14"/>
  <c r="R42" i="14"/>
  <c r="N42" i="14"/>
  <c r="S74" i="14"/>
  <c r="O74" i="14"/>
  <c r="G74" i="14"/>
  <c r="G26" i="14"/>
  <c r="R26" i="14"/>
  <c r="N26" i="14"/>
  <c r="G81" i="14"/>
  <c r="R81" i="14"/>
  <c r="N81" i="14"/>
  <c r="G44" i="9"/>
  <c r="N44" i="9"/>
  <c r="R44" i="9"/>
  <c r="G45" i="10"/>
  <c r="N45" i="10"/>
  <c r="R45" i="10"/>
  <c r="G60" i="10"/>
  <c r="N60" i="10"/>
  <c r="R60" i="10"/>
  <c r="S73" i="15"/>
  <c r="O73" i="15"/>
  <c r="G73" i="15"/>
  <c r="G31" i="10"/>
  <c r="N31" i="10"/>
  <c r="R31" i="10"/>
  <c r="S71" i="9"/>
  <c r="O71" i="9"/>
  <c r="G71" i="9"/>
  <c r="G23" i="15"/>
  <c r="N23" i="15"/>
  <c r="R23" i="15"/>
  <c r="G85" i="15"/>
  <c r="N85" i="15"/>
  <c r="R85" i="15"/>
  <c r="G35" i="10"/>
  <c r="N35" i="10"/>
  <c r="R35" i="10"/>
  <c r="O73" i="10"/>
  <c r="S73" i="10"/>
  <c r="G73" i="10"/>
  <c r="G22" i="10"/>
  <c r="R22" i="10"/>
  <c r="N22" i="10"/>
  <c r="G27" i="10"/>
  <c r="R27" i="10"/>
  <c r="N27" i="10"/>
  <c r="G14" i="15"/>
  <c r="R14" i="15"/>
  <c r="N14" i="15"/>
  <c r="G15" i="14"/>
  <c r="N15" i="14"/>
  <c r="R15" i="14"/>
  <c r="G61" i="14"/>
  <c r="N61" i="14"/>
  <c r="R61" i="14"/>
  <c r="G40" i="14"/>
  <c r="N40" i="14"/>
  <c r="R40" i="14"/>
  <c r="G39" i="14"/>
  <c r="N39" i="14"/>
  <c r="R39" i="14"/>
  <c r="R86" i="14"/>
  <c r="G86" i="14"/>
  <c r="N86" i="14"/>
  <c r="G43" i="10"/>
  <c r="R43" i="10"/>
  <c r="N43" i="10"/>
  <c r="G11" i="15"/>
  <c r="R11" i="15"/>
  <c r="N11" i="15"/>
  <c r="G29" i="9"/>
  <c r="R29" i="9"/>
  <c r="N29" i="9"/>
  <c r="G55" i="9"/>
  <c r="R55" i="9"/>
  <c r="N55" i="9"/>
  <c r="N48" i="10"/>
  <c r="G48" i="10"/>
  <c r="R48" i="10"/>
  <c r="G69" i="9"/>
  <c r="N69" i="9"/>
  <c r="R69" i="9"/>
  <c r="G68" i="9"/>
  <c r="R68" i="9"/>
  <c r="N68" i="9"/>
  <c r="G66" i="15"/>
  <c r="R66" i="15"/>
  <c r="N66" i="15"/>
  <c r="G61" i="9"/>
  <c r="R61" i="9"/>
  <c r="N61" i="9"/>
  <c r="S76" i="9"/>
  <c r="O76" i="9"/>
  <c r="G76" i="9"/>
  <c r="S8" i="15"/>
  <c r="O8" i="15"/>
  <c r="G8" i="15"/>
  <c r="G14" i="9"/>
  <c r="N14" i="9"/>
  <c r="R14" i="9"/>
  <c r="O74" i="9"/>
  <c r="S74" i="9"/>
  <c r="G74" i="9"/>
  <c r="O6" i="15"/>
  <c r="S6" i="15"/>
  <c r="G6" i="15"/>
  <c r="G11" i="9"/>
  <c r="N11" i="9"/>
  <c r="R11" i="9"/>
  <c r="G30" i="9"/>
  <c r="R30" i="9"/>
  <c r="N30" i="9"/>
  <c r="G66" i="9"/>
  <c r="N66" i="9"/>
  <c r="R66" i="9"/>
  <c r="G39" i="15"/>
  <c r="N39" i="15"/>
  <c r="R39" i="15"/>
  <c r="S77" i="9"/>
  <c r="O77" i="9"/>
  <c r="G77" i="9"/>
  <c r="P51" i="11"/>
  <c r="T51" i="11"/>
  <c r="P58" i="24"/>
  <c r="T58" i="24"/>
  <c r="P54" i="23"/>
  <c r="T54" i="23"/>
  <c r="T56" i="26"/>
  <c r="P56" i="26"/>
  <c r="T44" i="28"/>
  <c r="P44" i="28"/>
  <c r="T18" i="25"/>
  <c r="P18" i="25"/>
  <c r="T22" i="25"/>
  <c r="P22" i="25"/>
  <c r="T43" i="25"/>
  <c r="P43" i="25"/>
  <c r="P15" i="19"/>
  <c r="T15" i="19"/>
  <c r="P70" i="11"/>
  <c r="T70" i="11"/>
  <c r="P13" i="11"/>
  <c r="T13" i="11"/>
  <c r="P35" i="11"/>
  <c r="T35" i="11"/>
  <c r="T33" i="11"/>
  <c r="P33" i="11"/>
  <c r="P21" i="24"/>
  <c r="T21" i="24"/>
  <c r="T60" i="24"/>
  <c r="P60" i="24"/>
  <c r="T65" i="23"/>
  <c r="P65" i="23"/>
  <c r="P7" i="25"/>
  <c r="T7" i="25"/>
  <c r="P10" i="25"/>
  <c r="T10" i="25"/>
  <c r="P21" i="19"/>
  <c r="T21" i="19"/>
  <c r="P59" i="19"/>
  <c r="T59" i="19"/>
  <c r="T19" i="11"/>
  <c r="P19" i="11"/>
  <c r="T29" i="11"/>
  <c r="P29" i="11"/>
  <c r="P76" i="24"/>
  <c r="T76" i="24"/>
  <c r="P25" i="24"/>
  <c r="T25" i="24"/>
  <c r="P40" i="24"/>
  <c r="T40" i="24"/>
  <c r="P82" i="24"/>
  <c r="T82" i="24"/>
  <c r="T14" i="28"/>
  <c r="P14" i="28"/>
  <c r="P72" i="28"/>
  <c r="T72" i="28"/>
  <c r="T24" i="28"/>
  <c r="P24" i="28"/>
  <c r="T66" i="28"/>
  <c r="P66" i="28"/>
  <c r="T62" i="23"/>
  <c r="P62" i="23"/>
  <c r="P5" i="10"/>
  <c r="T5" i="10"/>
  <c r="T55" i="19"/>
  <c r="P55" i="19"/>
  <c r="T50" i="28"/>
  <c r="P50" i="28"/>
  <c r="P33" i="25"/>
  <c r="T33" i="25"/>
  <c r="D90" i="11"/>
  <c r="D92" i="11" s="1"/>
  <c r="T5" i="11"/>
  <c r="P5" i="11"/>
  <c r="T62" i="11"/>
  <c r="P62" i="11"/>
  <c r="T67" i="24"/>
  <c r="P67" i="24"/>
  <c r="T31" i="28"/>
  <c r="P31" i="28"/>
  <c r="T75" i="23"/>
  <c r="P75" i="23"/>
  <c r="P82" i="23"/>
  <c r="T82" i="23"/>
  <c r="P12" i="11"/>
  <c r="T12" i="11"/>
  <c r="T24" i="23"/>
  <c r="P24" i="23"/>
  <c r="G53" i="26"/>
  <c r="R53" i="26"/>
  <c r="N53" i="26"/>
  <c r="G23" i="26"/>
  <c r="N23" i="26"/>
  <c r="R23" i="26"/>
  <c r="G37" i="26"/>
  <c r="N37" i="26"/>
  <c r="R37" i="26"/>
  <c r="P48" i="28"/>
  <c r="T48" i="28"/>
  <c r="P50" i="25"/>
  <c r="T50" i="25"/>
  <c r="T53" i="24"/>
  <c r="P53" i="24"/>
  <c r="P51" i="25"/>
  <c r="T51" i="25"/>
  <c r="T56" i="19"/>
  <c r="P56" i="19"/>
  <c r="T57" i="24"/>
  <c r="P57" i="24"/>
  <c r="P52" i="23"/>
  <c r="T52" i="23"/>
  <c r="P49" i="25"/>
  <c r="T49" i="25"/>
  <c r="T35" i="25"/>
  <c r="P35" i="25"/>
  <c r="T73" i="25"/>
  <c r="P73" i="25"/>
  <c r="T78" i="25"/>
  <c r="P78" i="25"/>
  <c r="T23" i="19"/>
  <c r="P23" i="19"/>
  <c r="T28" i="19"/>
  <c r="P28" i="19"/>
  <c r="G26" i="26"/>
  <c r="R26" i="26"/>
  <c r="N26" i="26"/>
  <c r="G28" i="26"/>
  <c r="N28" i="26"/>
  <c r="R28" i="26"/>
  <c r="T73" i="11"/>
  <c r="P73" i="11"/>
  <c r="P31" i="11"/>
  <c r="T31" i="11"/>
  <c r="P7" i="24"/>
  <c r="T7" i="24"/>
  <c r="T37" i="24"/>
  <c r="P37" i="24"/>
  <c r="P86" i="24"/>
  <c r="T86" i="24"/>
  <c r="P40" i="28"/>
  <c r="T40" i="28"/>
  <c r="P42" i="28"/>
  <c r="T42" i="28"/>
  <c r="P11" i="23"/>
  <c r="T11" i="23"/>
  <c r="T15" i="23"/>
  <c r="P15" i="23"/>
  <c r="T8" i="25"/>
  <c r="P8" i="25"/>
  <c r="P28" i="25"/>
  <c r="T28" i="25"/>
  <c r="G85" i="14"/>
  <c r="R85" i="14"/>
  <c r="N85" i="14"/>
  <c r="T70" i="19"/>
  <c r="P70" i="19"/>
  <c r="P86" i="19"/>
  <c r="T86" i="19"/>
  <c r="G35" i="26"/>
  <c r="R35" i="26"/>
  <c r="N35" i="26"/>
  <c r="P69" i="11"/>
  <c r="T69" i="11"/>
  <c r="P71" i="24"/>
  <c r="T71" i="24"/>
  <c r="P30" i="24"/>
  <c r="T30" i="24"/>
  <c r="T22" i="28"/>
  <c r="P22" i="28"/>
  <c r="P73" i="28"/>
  <c r="T73" i="28"/>
  <c r="T82" i="28"/>
  <c r="P82" i="28"/>
  <c r="P33" i="28"/>
  <c r="T33" i="28"/>
  <c r="P41" i="23"/>
  <c r="T41" i="23"/>
  <c r="T67" i="23"/>
  <c r="P67" i="23"/>
  <c r="T66" i="23"/>
  <c r="P66" i="23"/>
  <c r="P60" i="23"/>
  <c r="T60" i="23"/>
  <c r="P55" i="28"/>
  <c r="T55" i="28"/>
  <c r="P50" i="23"/>
  <c r="T50" i="23"/>
  <c r="P84" i="25"/>
  <c r="T84" i="25"/>
  <c r="D90" i="19"/>
  <c r="D92" i="19" s="1"/>
  <c r="P5" i="19"/>
  <c r="T5" i="19"/>
  <c r="T9" i="26"/>
  <c r="P9" i="26"/>
  <c r="P17" i="28"/>
  <c r="T17" i="28"/>
  <c r="P37" i="23"/>
  <c r="T37" i="23"/>
  <c r="T72" i="19"/>
  <c r="P72" i="19"/>
  <c r="P13" i="26"/>
  <c r="T13" i="26"/>
  <c r="T34" i="24"/>
  <c r="P34" i="24"/>
  <c r="T14" i="23"/>
  <c r="P14" i="23"/>
  <c r="P58" i="9"/>
  <c r="T58" i="9"/>
  <c r="P58" i="18"/>
  <c r="T58" i="18"/>
  <c r="T48" i="25"/>
  <c r="P48" i="25"/>
  <c r="P58" i="19"/>
  <c r="T58" i="19"/>
  <c r="P58" i="11"/>
  <c r="T58" i="11"/>
  <c r="P51" i="23"/>
  <c r="T51" i="23"/>
  <c r="P52" i="25"/>
  <c r="T52" i="25"/>
  <c r="T57" i="26"/>
  <c r="P57" i="26"/>
  <c r="T46" i="23"/>
  <c r="P46" i="23"/>
  <c r="P42" i="25"/>
  <c r="T42" i="25"/>
  <c r="T20" i="25"/>
  <c r="P20" i="25"/>
  <c r="T31" i="25"/>
  <c r="P31" i="25"/>
  <c r="T20" i="19"/>
  <c r="P20" i="19"/>
  <c r="T63" i="19"/>
  <c r="P63" i="19"/>
  <c r="T17" i="11"/>
  <c r="P17" i="11"/>
  <c r="P86" i="11"/>
  <c r="T86" i="11"/>
  <c r="T39" i="24"/>
  <c r="P39" i="24"/>
  <c r="T32" i="24"/>
  <c r="P32" i="24"/>
  <c r="T7" i="28"/>
  <c r="P7" i="28"/>
  <c r="T30" i="28"/>
  <c r="P30" i="28"/>
  <c r="P77" i="23"/>
  <c r="T77" i="23"/>
  <c r="T38" i="25"/>
  <c r="P38" i="25"/>
  <c r="P36" i="14"/>
  <c r="T36" i="14"/>
  <c r="P24" i="19"/>
  <c r="T24" i="19"/>
  <c r="P71" i="19"/>
  <c r="T71" i="19"/>
  <c r="T18" i="19"/>
  <c r="P18" i="19"/>
  <c r="G80" i="26"/>
  <c r="R80" i="26"/>
  <c r="N80" i="26"/>
  <c r="T9" i="11"/>
  <c r="P9" i="11"/>
  <c r="T40" i="11"/>
  <c r="P40" i="11"/>
  <c r="T84" i="11"/>
  <c r="P84" i="11"/>
  <c r="T15" i="24"/>
  <c r="P15" i="24"/>
  <c r="T59" i="24"/>
  <c r="P59" i="24"/>
  <c r="T34" i="28"/>
  <c r="P34" i="28"/>
  <c r="P51" i="24"/>
  <c r="T51" i="24"/>
  <c r="P56" i="24"/>
  <c r="T56" i="24"/>
  <c r="T25" i="19"/>
  <c r="P25" i="19"/>
  <c r="D90" i="24"/>
  <c r="D92" i="24" s="1"/>
  <c r="P5" i="24"/>
  <c r="T5" i="24"/>
  <c r="T27" i="28"/>
  <c r="P27" i="28"/>
  <c r="P6" i="25"/>
  <c r="T6" i="25"/>
  <c r="T33" i="19"/>
  <c r="P33" i="19"/>
  <c r="T64" i="11"/>
  <c r="P64" i="11"/>
  <c r="T10" i="23"/>
  <c r="P10" i="23"/>
  <c r="G10" i="4"/>
  <c r="R10" i="4"/>
  <c r="N10" i="4"/>
  <c r="G69" i="4"/>
  <c r="R69" i="4"/>
  <c r="N69" i="4"/>
  <c r="G83" i="4"/>
  <c r="R83" i="4"/>
  <c r="N83" i="4"/>
  <c r="G64" i="4"/>
  <c r="N64" i="4"/>
  <c r="R64" i="4"/>
  <c r="G35" i="4"/>
  <c r="R35" i="4"/>
  <c r="N35" i="4"/>
  <c r="G38" i="4"/>
  <c r="N38" i="4"/>
  <c r="R38" i="4"/>
  <c r="G16" i="4"/>
  <c r="N16" i="4"/>
  <c r="R16" i="4"/>
  <c r="G60" i="16"/>
  <c r="N60" i="16"/>
  <c r="R60" i="16"/>
  <c r="G33" i="16"/>
  <c r="R33" i="16"/>
  <c r="N33" i="16"/>
  <c r="G84" i="16"/>
  <c r="N84" i="16"/>
  <c r="R84" i="16"/>
  <c r="G24" i="16"/>
  <c r="N24" i="16"/>
  <c r="R24" i="16"/>
  <c r="G17" i="16"/>
  <c r="N17" i="16"/>
  <c r="R17" i="16"/>
  <c r="G25" i="16"/>
  <c r="R25" i="16"/>
  <c r="N25" i="16"/>
  <c r="S7" i="16"/>
  <c r="O7" i="16"/>
  <c r="G7" i="16"/>
  <c r="S5" i="16"/>
  <c r="O5" i="16"/>
  <c r="G5" i="16"/>
  <c r="G59" i="16"/>
  <c r="R59" i="16"/>
  <c r="N59" i="16"/>
  <c r="G32" i="16"/>
  <c r="N32" i="16"/>
  <c r="R32" i="16"/>
  <c r="G12" i="16"/>
  <c r="N12" i="16"/>
  <c r="R12" i="16"/>
  <c r="G13" i="16"/>
  <c r="N13" i="16"/>
  <c r="R13" i="16"/>
  <c r="G40" i="16"/>
  <c r="R40" i="16"/>
  <c r="N40" i="16"/>
  <c r="S72" i="16"/>
  <c r="O72" i="16"/>
  <c r="G72" i="16"/>
  <c r="O70" i="16"/>
  <c r="S70" i="16"/>
  <c r="G70" i="16"/>
  <c r="G78" i="17"/>
  <c r="R78" i="17"/>
  <c r="N78" i="17"/>
  <c r="O70" i="17"/>
  <c r="S70" i="17"/>
  <c r="G70" i="17"/>
  <c r="S75" i="17"/>
  <c r="O75" i="17"/>
  <c r="G75" i="17"/>
  <c r="S8" i="17"/>
  <c r="O8" i="17"/>
  <c r="G8" i="17"/>
  <c r="G65" i="22"/>
  <c r="N65" i="22"/>
  <c r="R65" i="22"/>
  <c r="G59" i="22"/>
  <c r="N59" i="22"/>
  <c r="R59" i="22"/>
  <c r="G42" i="22"/>
  <c r="N42" i="22"/>
  <c r="R42" i="22"/>
  <c r="G11" i="22"/>
  <c r="N11" i="22"/>
  <c r="R11" i="22"/>
  <c r="G22" i="22"/>
  <c r="R22" i="22"/>
  <c r="N22" i="22"/>
  <c r="G18" i="22"/>
  <c r="R18" i="22"/>
  <c r="N18" i="22"/>
  <c r="G14" i="22"/>
  <c r="N14" i="22"/>
  <c r="R14" i="22"/>
  <c r="G13" i="22"/>
  <c r="N13" i="22"/>
  <c r="R13" i="22"/>
  <c r="S73" i="22"/>
  <c r="O73" i="22"/>
  <c r="G73" i="22"/>
  <c r="O72" i="22"/>
  <c r="S72" i="22"/>
  <c r="G72" i="22"/>
  <c r="G15" i="22"/>
  <c r="R15" i="22"/>
  <c r="N15" i="22"/>
  <c r="O7" i="22"/>
  <c r="S7" i="22"/>
  <c r="G7" i="22"/>
  <c r="G78" i="12"/>
  <c r="N78" i="12"/>
  <c r="R78" i="12"/>
  <c r="G86" i="12"/>
  <c r="N86" i="12"/>
  <c r="R86" i="12"/>
  <c r="G80" i="12"/>
  <c r="R80" i="12"/>
  <c r="N80" i="12"/>
  <c r="G68" i="12"/>
  <c r="R68" i="12"/>
  <c r="N68" i="12"/>
  <c r="G41" i="12"/>
  <c r="R41" i="12"/>
  <c r="N41" i="12"/>
  <c r="G22" i="12"/>
  <c r="N22" i="12"/>
  <c r="R22" i="12"/>
  <c r="G13" i="12"/>
  <c r="R13" i="12"/>
  <c r="N13" i="12"/>
  <c r="G39" i="12"/>
  <c r="R39" i="12"/>
  <c r="N39" i="12"/>
  <c r="G15" i="12"/>
  <c r="N15" i="12"/>
  <c r="R15" i="12"/>
  <c r="G12" i="12"/>
  <c r="R12" i="12"/>
  <c r="N12" i="12"/>
  <c r="G29" i="27"/>
  <c r="R29" i="27"/>
  <c r="N29" i="27"/>
  <c r="G35" i="27"/>
  <c r="R35" i="27"/>
  <c r="N35" i="27"/>
  <c r="G61" i="27"/>
  <c r="N61" i="27"/>
  <c r="R61" i="27"/>
  <c r="G32" i="27"/>
  <c r="N32" i="27"/>
  <c r="R32" i="27"/>
  <c r="G9" i="27"/>
  <c r="R9" i="27"/>
  <c r="N9" i="27"/>
  <c r="G21" i="27"/>
  <c r="N21" i="27"/>
  <c r="R21" i="27"/>
  <c r="G19" i="27"/>
  <c r="N19" i="27"/>
  <c r="R19" i="27"/>
  <c r="O8" i="27"/>
  <c r="S8" i="27"/>
  <c r="G8" i="27"/>
  <c r="G24" i="4"/>
  <c r="N24" i="4"/>
  <c r="R24" i="4"/>
  <c r="G9" i="4"/>
  <c r="R9" i="4"/>
  <c r="N9" i="4"/>
  <c r="O73" i="4"/>
  <c r="S73" i="4"/>
  <c r="G73" i="4"/>
  <c r="O71" i="4"/>
  <c r="S71" i="4"/>
  <c r="G71" i="4"/>
  <c r="G79" i="16"/>
  <c r="N79" i="16"/>
  <c r="R79" i="16"/>
  <c r="G35" i="16"/>
  <c r="R35" i="16"/>
  <c r="N35" i="16"/>
  <c r="G86" i="16"/>
  <c r="N86" i="16"/>
  <c r="R86" i="16"/>
  <c r="G16" i="16"/>
  <c r="R16" i="16"/>
  <c r="N16" i="16"/>
  <c r="G85" i="16"/>
  <c r="N85" i="16"/>
  <c r="R85" i="16"/>
  <c r="G65" i="16"/>
  <c r="N65" i="16"/>
  <c r="R65" i="16"/>
  <c r="G79" i="17"/>
  <c r="N79" i="17"/>
  <c r="R79" i="17"/>
  <c r="G32" i="17"/>
  <c r="N32" i="17"/>
  <c r="R32" i="17"/>
  <c r="G69" i="17"/>
  <c r="R69" i="17"/>
  <c r="N69" i="17"/>
  <c r="G36" i="17"/>
  <c r="N36" i="17"/>
  <c r="R36" i="17"/>
  <c r="G43" i="17"/>
  <c r="N43" i="17"/>
  <c r="R43" i="17"/>
  <c r="G10" i="17"/>
  <c r="R10" i="17"/>
  <c r="N10" i="17"/>
  <c r="G25" i="17"/>
  <c r="N25" i="17"/>
  <c r="R25" i="17"/>
  <c r="G27" i="17"/>
  <c r="N27" i="17"/>
  <c r="R27" i="17"/>
  <c r="G24" i="17"/>
  <c r="R24" i="17"/>
  <c r="N24" i="17"/>
  <c r="G39" i="17"/>
  <c r="R39" i="17"/>
  <c r="N39" i="17"/>
  <c r="G38" i="17"/>
  <c r="N38" i="17"/>
  <c r="R38" i="17"/>
  <c r="G18" i="17"/>
  <c r="R18" i="17"/>
  <c r="N18" i="17"/>
  <c r="G29" i="22"/>
  <c r="R29" i="22"/>
  <c r="N29" i="22"/>
  <c r="G80" i="22"/>
  <c r="R80" i="22"/>
  <c r="N80" i="22"/>
  <c r="G84" i="22"/>
  <c r="R84" i="22"/>
  <c r="N84" i="22"/>
  <c r="G21" i="22"/>
  <c r="N21" i="22"/>
  <c r="R21" i="22"/>
  <c r="G41" i="22"/>
  <c r="R41" i="22"/>
  <c r="N41" i="22"/>
  <c r="G25" i="22"/>
  <c r="N25" i="22"/>
  <c r="R25" i="22"/>
  <c r="G16" i="22"/>
  <c r="R16" i="22"/>
  <c r="N16" i="22"/>
  <c r="G66" i="12"/>
  <c r="N66" i="12"/>
  <c r="R66" i="12"/>
  <c r="G30" i="12"/>
  <c r="N30" i="12"/>
  <c r="R30" i="12"/>
  <c r="G79" i="12"/>
  <c r="R79" i="12"/>
  <c r="N79" i="12"/>
  <c r="G84" i="12"/>
  <c r="R84" i="12"/>
  <c r="N84" i="12"/>
  <c r="G17" i="12"/>
  <c r="N17" i="12"/>
  <c r="R17" i="12"/>
  <c r="G18" i="12"/>
  <c r="N18" i="12"/>
  <c r="R18" i="12"/>
  <c r="G9" i="12"/>
  <c r="R9" i="12"/>
  <c r="N9" i="12"/>
  <c r="G11" i="12"/>
  <c r="N11" i="12"/>
  <c r="R11" i="12"/>
  <c r="S70" i="12"/>
  <c r="O70" i="12"/>
  <c r="G70" i="12"/>
  <c r="O74" i="12"/>
  <c r="S74" i="12"/>
  <c r="G74" i="12"/>
  <c r="O7" i="12"/>
  <c r="S7" i="12"/>
  <c r="G7" i="12"/>
  <c r="G79" i="27"/>
  <c r="R79" i="27"/>
  <c r="N79" i="27"/>
  <c r="G60" i="27"/>
  <c r="N60" i="27"/>
  <c r="R60" i="27"/>
  <c r="G28" i="27"/>
  <c r="N28" i="27"/>
  <c r="R28" i="27"/>
  <c r="G80" i="27"/>
  <c r="R80" i="27"/>
  <c r="N80" i="27"/>
  <c r="G27" i="27"/>
  <c r="N27" i="27"/>
  <c r="R27" i="27"/>
  <c r="G10" i="27"/>
  <c r="N10" i="27"/>
  <c r="R10" i="27"/>
  <c r="G24" i="27"/>
  <c r="N24" i="27"/>
  <c r="R24" i="27"/>
  <c r="G12" i="27"/>
  <c r="N12" i="27"/>
  <c r="R12" i="27"/>
  <c r="G18" i="27"/>
  <c r="R18" i="27"/>
  <c r="N18" i="27"/>
  <c r="O73" i="27"/>
  <c r="S73" i="27"/>
  <c r="G73" i="27"/>
  <c r="O76" i="27"/>
  <c r="S76" i="27"/>
  <c r="G76" i="27"/>
  <c r="G51" i="4"/>
  <c r="N51" i="4"/>
  <c r="R51" i="4"/>
  <c r="G56" i="16"/>
  <c r="N56" i="16"/>
  <c r="R56" i="16"/>
  <c r="G47" i="16"/>
  <c r="N47" i="16"/>
  <c r="R47" i="16"/>
  <c r="G58" i="17"/>
  <c r="R58" i="17"/>
  <c r="N58" i="17"/>
  <c r="G51" i="17"/>
  <c r="R51" i="17"/>
  <c r="N51" i="17"/>
  <c r="G53" i="12"/>
  <c r="R53" i="12"/>
  <c r="N53" i="12"/>
  <c r="G55" i="12"/>
  <c r="R55" i="12"/>
  <c r="N55" i="12"/>
  <c r="G52" i="27"/>
  <c r="R52" i="27"/>
  <c r="N52" i="27"/>
  <c r="G44" i="27"/>
  <c r="R44" i="27"/>
  <c r="N44" i="27"/>
  <c r="G56" i="13"/>
  <c r="N56" i="13"/>
  <c r="R56" i="13"/>
  <c r="G52" i="13"/>
  <c r="N52" i="13"/>
  <c r="R52" i="13"/>
  <c r="G49" i="22"/>
  <c r="R49" i="22"/>
  <c r="N49" i="22"/>
  <c r="G45" i="4"/>
  <c r="N45" i="4"/>
  <c r="R45" i="4"/>
  <c r="G53" i="16"/>
  <c r="R53" i="16"/>
  <c r="N53" i="16"/>
  <c r="G45" i="17"/>
  <c r="N45" i="17"/>
  <c r="R45" i="17"/>
  <c r="G55" i="17"/>
  <c r="R55" i="17"/>
  <c r="N55" i="17"/>
  <c r="G56" i="17"/>
  <c r="N56" i="17"/>
  <c r="R56" i="17"/>
  <c r="G44" i="22"/>
  <c r="R44" i="22"/>
  <c r="N44" i="22"/>
  <c r="G52" i="12"/>
  <c r="N52" i="12"/>
  <c r="R52" i="12"/>
  <c r="G51" i="12"/>
  <c r="R51" i="12"/>
  <c r="N51" i="12"/>
  <c r="G56" i="27"/>
  <c r="R56" i="27"/>
  <c r="N56" i="27"/>
  <c r="G49" i="12"/>
  <c r="N49" i="12"/>
  <c r="R49" i="12"/>
  <c r="G47" i="27"/>
  <c r="N47" i="27"/>
  <c r="R47" i="27"/>
  <c r="G38" i="13"/>
  <c r="N38" i="13"/>
  <c r="R38" i="13"/>
  <c r="G64" i="13"/>
  <c r="R64" i="13"/>
  <c r="N64" i="13"/>
  <c r="G39" i="13"/>
  <c r="R39" i="13"/>
  <c r="N39" i="13"/>
  <c r="G20" i="13"/>
  <c r="R20" i="13"/>
  <c r="N20" i="13"/>
  <c r="G43" i="13"/>
  <c r="R43" i="13"/>
  <c r="N43" i="13"/>
  <c r="G40" i="13"/>
  <c r="N40" i="13"/>
  <c r="R40" i="13"/>
  <c r="G25" i="13"/>
  <c r="N25" i="13"/>
  <c r="R25" i="13"/>
  <c r="G24" i="13"/>
  <c r="N24" i="13"/>
  <c r="R24" i="13"/>
  <c r="G86" i="13"/>
  <c r="R86" i="13"/>
  <c r="N86" i="13"/>
  <c r="N48" i="12"/>
  <c r="R48" i="12"/>
  <c r="G48" i="12"/>
  <c r="G85" i="13"/>
  <c r="R85" i="13"/>
  <c r="N85" i="13"/>
  <c r="G10" i="13"/>
  <c r="R10" i="13"/>
  <c r="N10" i="13"/>
  <c r="G28" i="13"/>
  <c r="N28" i="13"/>
  <c r="R28" i="13"/>
  <c r="O70" i="13"/>
  <c r="S70" i="13"/>
  <c r="G70" i="13"/>
  <c r="G69" i="13"/>
  <c r="N69" i="13"/>
  <c r="R69" i="13"/>
  <c r="G35" i="18"/>
  <c r="N35" i="18"/>
  <c r="R35" i="18"/>
  <c r="G11" i="18"/>
  <c r="N11" i="18"/>
  <c r="R11" i="18"/>
  <c r="G37" i="18"/>
  <c r="R37" i="18"/>
  <c r="N37" i="18"/>
  <c r="G10" i="18"/>
  <c r="N10" i="18"/>
  <c r="R10" i="18"/>
  <c r="N48" i="18"/>
  <c r="R48" i="18"/>
  <c r="G48" i="18"/>
  <c r="G51" i="18"/>
  <c r="R51" i="18"/>
  <c r="N51" i="18"/>
  <c r="G42" i="18"/>
  <c r="R42" i="18"/>
  <c r="N42" i="18"/>
  <c r="G47" i="18"/>
  <c r="N47" i="18"/>
  <c r="R47" i="18"/>
  <c r="G60" i="18"/>
  <c r="R60" i="18"/>
  <c r="N60" i="18"/>
  <c r="O73" i="18"/>
  <c r="S73" i="18"/>
  <c r="G73" i="18"/>
  <c r="S74" i="18"/>
  <c r="O74" i="18"/>
  <c r="G74" i="18"/>
  <c r="G28" i="18"/>
  <c r="R28" i="18"/>
  <c r="N28" i="18"/>
  <c r="G79" i="18"/>
  <c r="N79" i="18"/>
  <c r="R79" i="18"/>
  <c r="O75" i="18"/>
  <c r="S75" i="18"/>
  <c r="G75" i="18"/>
  <c r="G21" i="18"/>
  <c r="N21" i="18"/>
  <c r="R21" i="18"/>
  <c r="G13" i="18"/>
  <c r="R13" i="18"/>
  <c r="N13" i="18"/>
  <c r="S70" i="18"/>
  <c r="O70" i="18"/>
  <c r="G70" i="18"/>
  <c r="S72" i="18"/>
  <c r="O72" i="18"/>
  <c r="G72" i="18"/>
  <c r="G45" i="18"/>
  <c r="R45" i="18"/>
  <c r="N45" i="18"/>
  <c r="S6" i="13"/>
  <c r="O6" i="13"/>
  <c r="G6" i="13"/>
  <c r="G53" i="14"/>
  <c r="N53" i="14"/>
  <c r="R53" i="14"/>
  <c r="G52" i="14"/>
  <c r="R52" i="14"/>
  <c r="N52" i="14"/>
  <c r="G55" i="14"/>
  <c r="R55" i="14"/>
  <c r="N55" i="14"/>
  <c r="G50" i="9"/>
  <c r="R50" i="9"/>
  <c r="N50" i="9"/>
  <c r="G63" i="14"/>
  <c r="N63" i="14"/>
  <c r="R63" i="14"/>
  <c r="G14" i="10"/>
  <c r="N14" i="10"/>
  <c r="R14" i="10"/>
  <c r="O74" i="10"/>
  <c r="S74" i="10"/>
  <c r="G74" i="10"/>
  <c r="G63" i="10"/>
  <c r="N63" i="10"/>
  <c r="R63" i="10"/>
  <c r="G49" i="10"/>
  <c r="R49" i="10"/>
  <c r="N49" i="10"/>
  <c r="G85" i="10"/>
  <c r="R85" i="10"/>
  <c r="N85" i="10"/>
  <c r="G21" i="10"/>
  <c r="R21" i="10"/>
  <c r="N21" i="10"/>
  <c r="G39" i="10"/>
  <c r="R39" i="10"/>
  <c r="N39" i="10"/>
  <c r="G69" i="10"/>
  <c r="R69" i="10"/>
  <c r="N69" i="10"/>
  <c r="G61" i="10"/>
  <c r="R61" i="10"/>
  <c r="N61" i="10"/>
  <c r="G53" i="10"/>
  <c r="R53" i="10"/>
  <c r="N53" i="10"/>
  <c r="G64" i="9"/>
  <c r="N64" i="9"/>
  <c r="R64" i="9"/>
  <c r="G49" i="9"/>
  <c r="N49" i="9"/>
  <c r="R49" i="9"/>
  <c r="G16" i="9"/>
  <c r="R16" i="9"/>
  <c r="N16" i="9"/>
  <c r="G47" i="15"/>
  <c r="R47" i="15"/>
  <c r="N47" i="15"/>
  <c r="G24" i="15"/>
  <c r="R24" i="15"/>
  <c r="N24" i="15"/>
  <c r="S71" i="15"/>
  <c r="O71" i="15"/>
  <c r="G71" i="15"/>
  <c r="G16" i="15"/>
  <c r="R16" i="15"/>
  <c r="N16" i="15"/>
  <c r="G19" i="9"/>
  <c r="N19" i="9"/>
  <c r="R19" i="9"/>
  <c r="G39" i="9"/>
  <c r="R39" i="9"/>
  <c r="N39" i="9"/>
  <c r="G26" i="9"/>
  <c r="N26" i="9"/>
  <c r="R26" i="9"/>
  <c r="G83" i="9"/>
  <c r="R83" i="9"/>
  <c r="N83" i="9"/>
  <c r="G44" i="15"/>
  <c r="N44" i="15"/>
  <c r="R44" i="15"/>
  <c r="G49" i="15"/>
  <c r="N49" i="15"/>
  <c r="R49" i="15"/>
  <c r="G50" i="15"/>
  <c r="N50" i="15"/>
  <c r="R50" i="15"/>
  <c r="G41" i="14"/>
  <c r="R41" i="14"/>
  <c r="N41" i="14"/>
  <c r="G32" i="14"/>
  <c r="N32" i="14"/>
  <c r="R32" i="14"/>
  <c r="G22" i="14"/>
  <c r="R22" i="14"/>
  <c r="N22" i="14"/>
  <c r="G17" i="14"/>
  <c r="R17" i="14"/>
  <c r="N17" i="14"/>
  <c r="O70" i="14"/>
  <c r="S70" i="14"/>
  <c r="G70" i="14"/>
  <c r="G79" i="14"/>
  <c r="N79" i="14"/>
  <c r="R79" i="14"/>
  <c r="G34" i="14"/>
  <c r="N34" i="14"/>
  <c r="R34" i="14"/>
  <c r="G13" i="15"/>
  <c r="R13" i="15"/>
  <c r="N13" i="15"/>
  <c r="G86" i="10"/>
  <c r="R86" i="10"/>
  <c r="N86" i="10"/>
  <c r="G79" i="10"/>
  <c r="N79" i="10"/>
  <c r="R79" i="10"/>
  <c r="S73" i="9"/>
  <c r="O73" i="9"/>
  <c r="G73" i="9"/>
  <c r="G78" i="9"/>
  <c r="R78" i="9"/>
  <c r="N78" i="9"/>
  <c r="G21" i="15"/>
  <c r="R21" i="15"/>
  <c r="N21" i="15"/>
  <c r="G32" i="15"/>
  <c r="N32" i="15"/>
  <c r="R32" i="15"/>
  <c r="G66" i="10"/>
  <c r="R66" i="10"/>
  <c r="N66" i="10"/>
  <c r="G15" i="10"/>
  <c r="R15" i="10"/>
  <c r="N15" i="10"/>
  <c r="G11" i="10"/>
  <c r="R11" i="10"/>
  <c r="N11" i="10"/>
  <c r="G28" i="10"/>
  <c r="R28" i="10"/>
  <c r="N28" i="10"/>
  <c r="G80" i="15"/>
  <c r="N80" i="15"/>
  <c r="R80" i="15"/>
  <c r="G22" i="15"/>
  <c r="N22" i="15"/>
  <c r="R22" i="15"/>
  <c r="G20" i="9"/>
  <c r="R20" i="9"/>
  <c r="N20" i="9"/>
  <c r="G38" i="9"/>
  <c r="R38" i="9"/>
  <c r="N38" i="9"/>
  <c r="G41" i="15"/>
  <c r="N41" i="15"/>
  <c r="R41" i="15"/>
  <c r="G11" i="14"/>
  <c r="R11" i="14"/>
  <c r="N11" i="14"/>
  <c r="G38" i="14"/>
  <c r="R38" i="14"/>
  <c r="N38" i="14"/>
  <c r="G41" i="9"/>
  <c r="R41" i="9"/>
  <c r="N41" i="9"/>
  <c r="G68" i="10"/>
  <c r="R68" i="10"/>
  <c r="N68" i="10"/>
  <c r="G79" i="9"/>
  <c r="N79" i="9"/>
  <c r="R79" i="9"/>
  <c r="R86" i="18"/>
  <c r="G86" i="18"/>
  <c r="N86" i="18"/>
  <c r="G83" i="14"/>
  <c r="N83" i="14"/>
  <c r="R83" i="14"/>
  <c r="G65" i="9"/>
  <c r="R65" i="9"/>
  <c r="N65" i="9"/>
  <c r="O8" i="14"/>
  <c r="S8" i="14"/>
  <c r="G8" i="14"/>
  <c r="G81" i="15"/>
  <c r="R81" i="15"/>
  <c r="N81" i="15"/>
  <c r="G18" i="9"/>
  <c r="N18" i="9"/>
  <c r="R18" i="9"/>
  <c r="G59" i="15"/>
  <c r="R59" i="15"/>
  <c r="N59" i="15"/>
  <c r="G18" i="10"/>
  <c r="N18" i="10"/>
  <c r="R18" i="10"/>
  <c r="G10" i="9"/>
  <c r="R10" i="9"/>
  <c r="N10" i="9"/>
  <c r="G60" i="9"/>
  <c r="R60" i="9"/>
  <c r="N60" i="9"/>
  <c r="S7" i="14"/>
  <c r="O7" i="14"/>
  <c r="G7" i="14"/>
  <c r="G40" i="15"/>
  <c r="N40" i="15"/>
  <c r="R40" i="15"/>
  <c r="G52" i="26"/>
  <c r="R52" i="26"/>
  <c r="N52" i="26"/>
  <c r="G40" i="26"/>
  <c r="N40" i="26"/>
  <c r="R40" i="26"/>
  <c r="G15" i="26"/>
  <c r="N15" i="26"/>
  <c r="R15" i="26"/>
  <c r="G50" i="26"/>
  <c r="N50" i="26"/>
  <c r="R50" i="26"/>
  <c r="G49" i="26"/>
  <c r="N49" i="26"/>
  <c r="R49" i="26"/>
  <c r="S76" i="26"/>
  <c r="O76" i="26"/>
  <c r="G76" i="26"/>
  <c r="G21" i="26"/>
  <c r="R21" i="26"/>
  <c r="N21" i="26"/>
  <c r="G43" i="26"/>
  <c r="R43" i="26"/>
  <c r="N43" i="26"/>
  <c r="O6" i="26"/>
  <c r="S6" i="26"/>
  <c r="G6" i="26"/>
  <c r="G59" i="26"/>
  <c r="N59" i="26"/>
  <c r="R59" i="26"/>
  <c r="T84" i="18"/>
  <c r="P84" i="18"/>
  <c r="P53" i="19"/>
  <c r="T53" i="19"/>
  <c r="T46" i="24"/>
  <c r="P46" i="24"/>
  <c r="T55" i="23"/>
  <c r="P55" i="23"/>
  <c r="P57" i="19"/>
  <c r="T57" i="19"/>
  <c r="P55" i="24"/>
  <c r="T55" i="24"/>
  <c r="T11" i="25"/>
  <c r="P11" i="25"/>
  <c r="P34" i="25"/>
  <c r="T34" i="25"/>
  <c r="T77" i="25"/>
  <c r="P77" i="25"/>
  <c r="P9" i="25"/>
  <c r="T9" i="25"/>
  <c r="P15" i="25"/>
  <c r="T15" i="25"/>
  <c r="T68" i="25"/>
  <c r="P68" i="25"/>
  <c r="P9" i="19"/>
  <c r="T9" i="19"/>
  <c r="P79" i="19"/>
  <c r="T79" i="19"/>
  <c r="P69" i="26"/>
  <c r="T69" i="26"/>
  <c r="P75" i="11"/>
  <c r="T75" i="11"/>
  <c r="P23" i="11"/>
  <c r="T23" i="11"/>
  <c r="T39" i="11"/>
  <c r="P39" i="11"/>
  <c r="T60" i="11"/>
  <c r="P60" i="11"/>
  <c r="T24" i="24"/>
  <c r="P24" i="24"/>
  <c r="T32" i="28"/>
  <c r="P32" i="28"/>
  <c r="T74" i="23"/>
  <c r="P74" i="23"/>
  <c r="T43" i="23"/>
  <c r="P43" i="23"/>
  <c r="P17" i="25"/>
  <c r="T17" i="25"/>
  <c r="P12" i="19"/>
  <c r="T12" i="19"/>
  <c r="T40" i="19"/>
  <c r="P40" i="19"/>
  <c r="P76" i="19"/>
  <c r="T76" i="19"/>
  <c r="P60" i="19"/>
  <c r="T60" i="19"/>
  <c r="G30" i="26"/>
  <c r="R30" i="26"/>
  <c r="N30" i="26"/>
  <c r="T85" i="11"/>
  <c r="P85" i="11"/>
  <c r="P11" i="11"/>
  <c r="T11" i="11"/>
  <c r="P18" i="24"/>
  <c r="T18" i="24"/>
  <c r="T83" i="24"/>
  <c r="P83" i="24"/>
  <c r="T85" i="28"/>
  <c r="P85" i="28"/>
  <c r="T36" i="28"/>
  <c r="P36" i="28"/>
  <c r="D90" i="23"/>
  <c r="D92" i="23" s="1"/>
  <c r="P5" i="23"/>
  <c r="T5" i="23"/>
  <c r="T35" i="23"/>
  <c r="P35" i="23"/>
  <c r="P57" i="25"/>
  <c r="T57" i="25"/>
  <c r="T45" i="19"/>
  <c r="P45" i="19"/>
  <c r="T32" i="19"/>
  <c r="P32" i="19"/>
  <c r="P11" i="24"/>
  <c r="T11" i="24"/>
  <c r="P41" i="28"/>
  <c r="T41" i="28"/>
  <c r="T9" i="23"/>
  <c r="P9" i="23"/>
  <c r="T30" i="25"/>
  <c r="P30" i="25"/>
  <c r="P38" i="26"/>
  <c r="T38" i="26"/>
  <c r="P68" i="28"/>
  <c r="T68" i="28"/>
  <c r="P29" i="23"/>
  <c r="T29" i="23"/>
  <c r="T5" i="26"/>
  <c r="P5" i="26"/>
  <c r="G34" i="26"/>
  <c r="R34" i="26"/>
  <c r="N34" i="26"/>
  <c r="T36" i="10"/>
  <c r="P36" i="10"/>
  <c r="T34" i="15"/>
  <c r="P34" i="15"/>
  <c r="P48" i="11"/>
  <c r="T48" i="11"/>
  <c r="P45" i="24"/>
  <c r="T45" i="24"/>
  <c r="P47" i="25"/>
  <c r="T47" i="25"/>
  <c r="P51" i="19"/>
  <c r="T51" i="19"/>
  <c r="T47" i="24"/>
  <c r="P47" i="24"/>
  <c r="P46" i="28"/>
  <c r="T46" i="28"/>
  <c r="P49" i="24"/>
  <c r="T49" i="24"/>
  <c r="T75" i="25"/>
  <c r="P75" i="25"/>
  <c r="P59" i="25"/>
  <c r="T59" i="25"/>
  <c r="T6" i="19"/>
  <c r="P6" i="19"/>
  <c r="T38" i="19"/>
  <c r="P38" i="19"/>
  <c r="T67" i="19"/>
  <c r="P67" i="19"/>
  <c r="G60" i="26"/>
  <c r="R60" i="26"/>
  <c r="N60" i="26"/>
  <c r="T6" i="11"/>
  <c r="P6" i="11"/>
  <c r="T85" i="24"/>
  <c r="P85" i="24"/>
  <c r="P66" i="24"/>
  <c r="T66" i="24"/>
  <c r="P9" i="28"/>
  <c r="T9" i="28"/>
  <c r="T37" i="28"/>
  <c r="P37" i="28"/>
  <c r="T28" i="28"/>
  <c r="P28" i="28"/>
  <c r="P25" i="23"/>
  <c r="T25" i="23"/>
  <c r="T72" i="23"/>
  <c r="P72" i="23"/>
  <c r="T40" i="23"/>
  <c r="P40" i="23"/>
  <c r="P64" i="25"/>
  <c r="T64" i="25"/>
  <c r="T74" i="19"/>
  <c r="P74" i="19"/>
  <c r="P84" i="19"/>
  <c r="T84" i="19"/>
  <c r="P66" i="19"/>
  <c r="T66" i="19"/>
  <c r="G16" i="26"/>
  <c r="N16" i="26"/>
  <c r="R16" i="26"/>
  <c r="T68" i="11"/>
  <c r="P68" i="11"/>
  <c r="P38" i="28"/>
  <c r="T38" i="28"/>
  <c r="T74" i="28"/>
  <c r="P74" i="28"/>
  <c r="T78" i="28"/>
  <c r="P78" i="28"/>
  <c r="P29" i="28"/>
  <c r="T29" i="28"/>
  <c r="P8" i="23"/>
  <c r="T8" i="23"/>
  <c r="T17" i="23"/>
  <c r="P17" i="23"/>
  <c r="P12" i="23"/>
  <c r="T12" i="23"/>
  <c r="T79" i="23"/>
  <c r="P79" i="23"/>
  <c r="T5" i="15"/>
  <c r="P5" i="15"/>
  <c r="T35" i="15"/>
  <c r="P35" i="15"/>
  <c r="O70" i="10"/>
  <c r="S70" i="10"/>
  <c r="G70" i="10"/>
  <c r="P58" i="26"/>
  <c r="T58" i="26"/>
  <c r="P5" i="14"/>
  <c r="T5" i="14"/>
  <c r="T15" i="28"/>
  <c r="P15" i="28"/>
  <c r="T35" i="28"/>
  <c r="P35" i="28"/>
  <c r="P81" i="19"/>
  <c r="T81" i="19"/>
  <c r="T79" i="28"/>
  <c r="P79" i="28"/>
  <c r="T82" i="15"/>
  <c r="P82" i="15"/>
  <c r="G34" i="9"/>
  <c r="N34" i="9"/>
  <c r="R34" i="9"/>
  <c r="T48" i="19"/>
  <c r="P48" i="19"/>
  <c r="P49" i="19"/>
  <c r="T49" i="19"/>
  <c r="T45" i="11"/>
  <c r="P45" i="11"/>
  <c r="P57" i="28"/>
  <c r="T57" i="28"/>
  <c r="P58" i="15"/>
  <c r="T58" i="15"/>
  <c r="P54" i="19"/>
  <c r="T54" i="19"/>
  <c r="P44" i="24"/>
  <c r="T44" i="24"/>
  <c r="T14" i="25"/>
  <c r="P14" i="25"/>
  <c r="T21" i="25"/>
  <c r="P21" i="25"/>
  <c r="P12" i="25"/>
  <c r="T12" i="25"/>
  <c r="T79" i="25"/>
  <c r="P79" i="25"/>
  <c r="T22" i="19"/>
  <c r="P22" i="19"/>
  <c r="T42" i="19"/>
  <c r="P42" i="19"/>
  <c r="S74" i="26"/>
  <c r="O74" i="26"/>
  <c r="G74" i="26"/>
  <c r="G68" i="26"/>
  <c r="R68" i="26"/>
  <c r="N68" i="26"/>
  <c r="T74" i="11"/>
  <c r="P74" i="11"/>
  <c r="T15" i="11"/>
  <c r="P15" i="11"/>
  <c r="P18" i="11"/>
  <c r="T18" i="11"/>
  <c r="P32" i="11"/>
  <c r="T32" i="11"/>
  <c r="T41" i="24"/>
  <c r="P41" i="24"/>
  <c r="T78" i="24"/>
  <c r="P78" i="24"/>
  <c r="P61" i="28"/>
  <c r="T61" i="28"/>
  <c r="T71" i="23"/>
  <c r="P71" i="23"/>
  <c r="P63" i="23"/>
  <c r="T63" i="23"/>
  <c r="P29" i="25"/>
  <c r="T29" i="25"/>
  <c r="P41" i="19"/>
  <c r="T41" i="19"/>
  <c r="P80" i="19"/>
  <c r="T80" i="19"/>
  <c r="G32" i="26"/>
  <c r="N32" i="26"/>
  <c r="R32" i="26"/>
  <c r="T27" i="11"/>
  <c r="P27" i="11"/>
  <c r="T67" i="11"/>
  <c r="P67" i="11"/>
  <c r="P38" i="24"/>
  <c r="T38" i="24"/>
  <c r="P63" i="24"/>
  <c r="T63" i="24"/>
  <c r="T16" i="28"/>
  <c r="P16" i="28"/>
  <c r="P76" i="28"/>
  <c r="T76" i="28"/>
  <c r="T19" i="28"/>
  <c r="P19" i="28"/>
  <c r="P55" i="11"/>
  <c r="T55" i="11"/>
  <c r="T44" i="23"/>
  <c r="P44" i="23"/>
  <c r="P82" i="26"/>
  <c r="T82" i="26"/>
  <c r="T13" i="28"/>
  <c r="P13" i="28"/>
  <c r="T22" i="23"/>
  <c r="P22" i="23"/>
  <c r="T35" i="14"/>
  <c r="P35" i="14"/>
  <c r="T20" i="11"/>
  <c r="P20" i="11"/>
  <c r="T70" i="24"/>
  <c r="P70" i="24"/>
  <c r="P64" i="24"/>
  <c r="T64" i="24"/>
  <c r="T71" i="28"/>
  <c r="P71" i="28"/>
  <c r="P26" i="23"/>
  <c r="T26" i="23"/>
  <c r="P83" i="23"/>
  <c r="T83" i="23"/>
  <c r="G39" i="4"/>
  <c r="N39" i="4"/>
  <c r="R39" i="4"/>
  <c r="S5" i="4"/>
  <c r="O5" i="4"/>
  <c r="G5" i="4"/>
  <c r="G14" i="4"/>
  <c r="R14" i="4"/>
  <c r="N14" i="4"/>
  <c r="G85" i="4"/>
  <c r="N85" i="4"/>
  <c r="R85" i="4"/>
  <c r="G26" i="4"/>
  <c r="N26" i="4"/>
  <c r="R26" i="4"/>
  <c r="G81" i="16"/>
  <c r="R81" i="16"/>
  <c r="N81" i="16"/>
  <c r="G80" i="16"/>
  <c r="R80" i="16"/>
  <c r="N80" i="16"/>
  <c r="O6" i="16"/>
  <c r="S6" i="16"/>
  <c r="G6" i="16"/>
  <c r="O71" i="16"/>
  <c r="S71" i="16"/>
  <c r="G71" i="16"/>
  <c r="S76" i="16"/>
  <c r="O76" i="16"/>
  <c r="G76" i="16"/>
  <c r="G66" i="17"/>
  <c r="R66" i="17"/>
  <c r="N66" i="17"/>
  <c r="G30" i="17"/>
  <c r="N30" i="17"/>
  <c r="R30" i="17"/>
  <c r="G35" i="17"/>
  <c r="N35" i="17"/>
  <c r="R35" i="17"/>
  <c r="G31" i="17"/>
  <c r="N31" i="17"/>
  <c r="R31" i="17"/>
  <c r="G19" i="17"/>
  <c r="N19" i="17"/>
  <c r="R19" i="17"/>
  <c r="G14" i="17"/>
  <c r="N14" i="17"/>
  <c r="R14" i="17"/>
  <c r="G37" i="17"/>
  <c r="R37" i="17"/>
  <c r="N37" i="17"/>
  <c r="G13" i="17"/>
  <c r="R13" i="17"/>
  <c r="N13" i="17"/>
  <c r="G23" i="17"/>
  <c r="N23" i="17"/>
  <c r="R23" i="17"/>
  <c r="S73" i="17"/>
  <c r="O73" i="17"/>
  <c r="G73" i="17"/>
  <c r="S74" i="17"/>
  <c r="O74" i="17"/>
  <c r="G74" i="17"/>
  <c r="S6" i="17"/>
  <c r="O6" i="17"/>
  <c r="G6" i="17"/>
  <c r="G28" i="22"/>
  <c r="R28" i="22"/>
  <c r="N28" i="22"/>
  <c r="G30" i="22"/>
  <c r="R30" i="22"/>
  <c r="N30" i="22"/>
  <c r="G69" i="22"/>
  <c r="N69" i="22"/>
  <c r="R69" i="22"/>
  <c r="G31" i="22"/>
  <c r="R31" i="22"/>
  <c r="N31" i="22"/>
  <c r="G67" i="22"/>
  <c r="R67" i="22"/>
  <c r="N67" i="22"/>
  <c r="G68" i="22"/>
  <c r="N68" i="22"/>
  <c r="R68" i="22"/>
  <c r="O74" i="22"/>
  <c r="S74" i="22"/>
  <c r="G74" i="22"/>
  <c r="O75" i="22"/>
  <c r="S75" i="22"/>
  <c r="G75" i="22"/>
  <c r="O5" i="22"/>
  <c r="S5" i="22"/>
  <c r="G5" i="22"/>
  <c r="G62" i="12"/>
  <c r="N62" i="12"/>
  <c r="R62" i="12"/>
  <c r="G36" i="12"/>
  <c r="R36" i="12"/>
  <c r="N36" i="12"/>
  <c r="G42" i="12"/>
  <c r="N42" i="12"/>
  <c r="R42" i="12"/>
  <c r="G29" i="12"/>
  <c r="R29" i="12"/>
  <c r="N29" i="12"/>
  <c r="G67" i="12"/>
  <c r="N67" i="12"/>
  <c r="R67" i="12"/>
  <c r="G62" i="27"/>
  <c r="N62" i="27"/>
  <c r="R62" i="27"/>
  <c r="G30" i="27"/>
  <c r="N30" i="27"/>
  <c r="R30" i="27"/>
  <c r="G41" i="27"/>
  <c r="R41" i="27"/>
  <c r="N41" i="27"/>
  <c r="G39" i="27"/>
  <c r="R39" i="27"/>
  <c r="N39" i="27"/>
  <c r="G37" i="27"/>
  <c r="R37" i="27"/>
  <c r="N37" i="27"/>
  <c r="G16" i="27"/>
  <c r="N16" i="27"/>
  <c r="R16" i="27"/>
  <c r="G85" i="27"/>
  <c r="R85" i="27"/>
  <c r="N85" i="27"/>
  <c r="O6" i="27"/>
  <c r="S6" i="27"/>
  <c r="G6" i="27"/>
  <c r="G42" i="4"/>
  <c r="N42" i="4"/>
  <c r="R42" i="4"/>
  <c r="G67" i="4"/>
  <c r="R67" i="4"/>
  <c r="N67" i="4"/>
  <c r="N78" i="4"/>
  <c r="G31" i="4"/>
  <c r="N31" i="4"/>
  <c r="R31" i="4"/>
  <c r="G30" i="4"/>
  <c r="N30" i="4"/>
  <c r="R30" i="4"/>
  <c r="O76" i="4"/>
  <c r="S76" i="4"/>
  <c r="G76" i="4"/>
  <c r="S77" i="4"/>
  <c r="O77" i="4"/>
  <c r="G77" i="4"/>
  <c r="G72" i="4"/>
  <c r="G66" i="16"/>
  <c r="R66" i="16"/>
  <c r="N66" i="16"/>
  <c r="G21" i="16"/>
  <c r="R21" i="16"/>
  <c r="N21" i="16"/>
  <c r="G19" i="16"/>
  <c r="N19" i="16"/>
  <c r="R19" i="16"/>
  <c r="G61" i="16"/>
  <c r="R61" i="16"/>
  <c r="N61" i="16"/>
  <c r="G34" i="16"/>
  <c r="R34" i="16"/>
  <c r="N34" i="16"/>
  <c r="G22" i="16"/>
  <c r="N22" i="16"/>
  <c r="R22" i="16"/>
  <c r="G9" i="16"/>
  <c r="R9" i="16"/>
  <c r="N9" i="16"/>
  <c r="G41" i="16"/>
  <c r="R41" i="16"/>
  <c r="N41" i="16"/>
  <c r="G26" i="16"/>
  <c r="N26" i="16"/>
  <c r="R26" i="16"/>
  <c r="G34" i="17"/>
  <c r="N34" i="17"/>
  <c r="R34" i="17"/>
  <c r="G61" i="17"/>
  <c r="R61" i="17"/>
  <c r="N61" i="17"/>
  <c r="G59" i="17"/>
  <c r="R59" i="17"/>
  <c r="N59" i="17"/>
  <c r="G68" i="17"/>
  <c r="N68" i="17"/>
  <c r="R68" i="17"/>
  <c r="G33" i="22"/>
  <c r="R33" i="22"/>
  <c r="N33" i="22"/>
  <c r="G35" i="22"/>
  <c r="R35" i="22"/>
  <c r="N35" i="22"/>
  <c r="G78" i="22"/>
  <c r="N78" i="22"/>
  <c r="R78" i="22"/>
  <c r="G64" i="22"/>
  <c r="N64" i="22"/>
  <c r="R64" i="22"/>
  <c r="G10" i="22"/>
  <c r="N10" i="22"/>
  <c r="R10" i="22"/>
  <c r="G85" i="22"/>
  <c r="N85" i="22"/>
  <c r="R85" i="22"/>
  <c r="G63" i="12"/>
  <c r="N63" i="12"/>
  <c r="R63" i="12"/>
  <c r="G25" i="12"/>
  <c r="R25" i="12"/>
  <c r="N25" i="12"/>
  <c r="G10" i="12"/>
  <c r="R10" i="12"/>
  <c r="N10" i="12"/>
  <c r="O72" i="12"/>
  <c r="S72" i="12"/>
  <c r="G72" i="12"/>
  <c r="O75" i="12"/>
  <c r="S75" i="12"/>
  <c r="G75" i="12"/>
  <c r="O5" i="12"/>
  <c r="S5" i="12"/>
  <c r="G5" i="12"/>
  <c r="G43" i="27"/>
  <c r="R43" i="27"/>
  <c r="N43" i="27"/>
  <c r="G78" i="27"/>
  <c r="R78" i="27"/>
  <c r="N78" i="27"/>
  <c r="G59" i="27"/>
  <c r="N59" i="27"/>
  <c r="R59" i="27"/>
  <c r="G31" i="27"/>
  <c r="N31" i="27"/>
  <c r="R31" i="27"/>
  <c r="S70" i="27"/>
  <c r="O70" i="27"/>
  <c r="G70" i="27"/>
  <c r="S75" i="27"/>
  <c r="O75" i="27"/>
  <c r="G75" i="27"/>
  <c r="G54" i="13"/>
  <c r="R54" i="13"/>
  <c r="N54" i="13"/>
  <c r="G47" i="13"/>
  <c r="N47" i="13"/>
  <c r="R47" i="13"/>
  <c r="G55" i="16"/>
  <c r="N55" i="16"/>
  <c r="R55" i="16"/>
  <c r="G44" i="16"/>
  <c r="N44" i="16"/>
  <c r="R44" i="16"/>
  <c r="G50" i="22"/>
  <c r="N50" i="22"/>
  <c r="R50" i="22"/>
  <c r="G57" i="22"/>
  <c r="N57" i="22"/>
  <c r="R57" i="22"/>
  <c r="G51" i="22"/>
  <c r="N51" i="22"/>
  <c r="R51" i="22"/>
  <c r="G50" i="27"/>
  <c r="N50" i="27"/>
  <c r="R50" i="27"/>
  <c r="G57" i="4"/>
  <c r="R57" i="4"/>
  <c r="N57" i="4"/>
  <c r="N58" i="4"/>
  <c r="G54" i="16"/>
  <c r="R54" i="16"/>
  <c r="N54" i="16"/>
  <c r="G45" i="16"/>
  <c r="N45" i="16"/>
  <c r="R45" i="16"/>
  <c r="G50" i="17"/>
  <c r="N50" i="17"/>
  <c r="R50" i="17"/>
  <c r="G58" i="22"/>
  <c r="N58" i="22"/>
  <c r="R58" i="22"/>
  <c r="G55" i="22"/>
  <c r="R55" i="22"/>
  <c r="N55" i="22"/>
  <c r="G45" i="22"/>
  <c r="R45" i="22"/>
  <c r="N45" i="22"/>
  <c r="G54" i="12"/>
  <c r="N54" i="12"/>
  <c r="R54" i="12"/>
  <c r="G44" i="12"/>
  <c r="R44" i="12"/>
  <c r="N44" i="12"/>
  <c r="G55" i="27"/>
  <c r="N55" i="27"/>
  <c r="R55" i="27"/>
  <c r="G46" i="27"/>
  <c r="N46" i="27"/>
  <c r="R46" i="27"/>
  <c r="G49" i="13"/>
  <c r="R49" i="13"/>
  <c r="N49" i="13"/>
  <c r="G11" i="13"/>
  <c r="R11" i="13"/>
  <c r="N11" i="13"/>
  <c r="G31" i="13"/>
  <c r="N31" i="13"/>
  <c r="R31" i="13"/>
  <c r="G23" i="13"/>
  <c r="R23" i="13"/>
  <c r="N23" i="13"/>
  <c r="G13" i="13"/>
  <c r="R13" i="13"/>
  <c r="N13" i="13"/>
  <c r="G59" i="13"/>
  <c r="R59" i="13"/>
  <c r="N59" i="13"/>
  <c r="G42" i="13"/>
  <c r="R42" i="13"/>
  <c r="N42" i="13"/>
  <c r="R48" i="22"/>
  <c r="N48" i="22"/>
  <c r="G48" i="22"/>
  <c r="N48" i="16"/>
  <c r="R48" i="16"/>
  <c r="G48" i="16"/>
  <c r="N48" i="13"/>
  <c r="R48" i="13"/>
  <c r="G48" i="13"/>
  <c r="G14" i="13"/>
  <c r="N14" i="13"/>
  <c r="R14" i="13"/>
  <c r="S71" i="13"/>
  <c r="O71" i="13"/>
  <c r="G71" i="13"/>
  <c r="G79" i="13"/>
  <c r="N79" i="13"/>
  <c r="R79" i="13"/>
  <c r="O8" i="13"/>
  <c r="S8" i="13"/>
  <c r="G8" i="13"/>
  <c r="S74" i="13"/>
  <c r="O74" i="13"/>
  <c r="G74" i="13"/>
  <c r="G35" i="13"/>
  <c r="N35" i="13"/>
  <c r="R35" i="13"/>
  <c r="G27" i="13"/>
  <c r="R27" i="13"/>
  <c r="N27" i="13"/>
  <c r="G41" i="13"/>
  <c r="N41" i="13"/>
  <c r="R41" i="13"/>
  <c r="S7" i="13"/>
  <c r="O7" i="13"/>
  <c r="G7" i="13"/>
  <c r="G67" i="13"/>
  <c r="R67" i="13"/>
  <c r="N67" i="13"/>
  <c r="O75" i="13"/>
  <c r="S75" i="13"/>
  <c r="G75" i="13"/>
  <c r="G69" i="18"/>
  <c r="N69" i="18"/>
  <c r="R69" i="18"/>
  <c r="G83" i="18"/>
  <c r="N83" i="18"/>
  <c r="R83" i="18"/>
  <c r="G14" i="18"/>
  <c r="N14" i="18"/>
  <c r="R14" i="18"/>
  <c r="G16" i="18"/>
  <c r="N16" i="18"/>
  <c r="R16" i="18"/>
  <c r="G24" i="18"/>
  <c r="N24" i="18"/>
  <c r="R24" i="18"/>
  <c r="G22" i="18"/>
  <c r="R22" i="18"/>
  <c r="N22" i="18"/>
  <c r="G23" i="18"/>
  <c r="N23" i="18"/>
  <c r="R23" i="18"/>
  <c r="G50" i="18"/>
  <c r="N50" i="18"/>
  <c r="R50" i="18"/>
  <c r="G62" i="18"/>
  <c r="R62" i="18"/>
  <c r="N62" i="18"/>
  <c r="G46" i="18"/>
  <c r="N46" i="18"/>
  <c r="R46" i="18"/>
  <c r="G67" i="18"/>
  <c r="R67" i="18"/>
  <c r="N67" i="18"/>
  <c r="G31" i="18"/>
  <c r="R31" i="18"/>
  <c r="N31" i="18"/>
  <c r="G68" i="13"/>
  <c r="N68" i="13"/>
  <c r="R68" i="13"/>
  <c r="G17" i="18"/>
  <c r="N17" i="18"/>
  <c r="R17" i="18"/>
  <c r="G38" i="18"/>
  <c r="N38" i="18"/>
  <c r="R38" i="18"/>
  <c r="G63" i="18"/>
  <c r="R63" i="18"/>
  <c r="N63" i="18"/>
  <c r="G53" i="18"/>
  <c r="R53" i="18"/>
  <c r="N53" i="18"/>
  <c r="G66" i="18"/>
  <c r="N66" i="18"/>
  <c r="R66" i="18"/>
  <c r="G57" i="13"/>
  <c r="N57" i="13"/>
  <c r="R57" i="13"/>
  <c r="G65" i="18"/>
  <c r="R65" i="18"/>
  <c r="N65" i="18"/>
  <c r="G83" i="13"/>
  <c r="N83" i="13"/>
  <c r="R83" i="13"/>
  <c r="O76" i="18"/>
  <c r="S76" i="18"/>
  <c r="G76" i="18"/>
  <c r="G47" i="14"/>
  <c r="N47" i="14"/>
  <c r="R47" i="14"/>
  <c r="G57" i="14"/>
  <c r="R57" i="14"/>
  <c r="N57" i="14"/>
  <c r="G49" i="14"/>
  <c r="N49" i="14"/>
  <c r="R49" i="14"/>
  <c r="G56" i="14"/>
  <c r="R56" i="14"/>
  <c r="N56" i="14"/>
  <c r="G54" i="9"/>
  <c r="R54" i="9"/>
  <c r="N54" i="9"/>
  <c r="G65" i="14"/>
  <c r="R65" i="14"/>
  <c r="N65" i="14"/>
  <c r="G10" i="10"/>
  <c r="R10" i="10"/>
  <c r="N10" i="10"/>
  <c r="G26" i="10"/>
  <c r="N26" i="10"/>
  <c r="R26" i="10"/>
  <c r="G40" i="10"/>
  <c r="N40" i="10"/>
  <c r="R40" i="10"/>
  <c r="G46" i="10"/>
  <c r="N46" i="10"/>
  <c r="R46" i="10"/>
  <c r="G54" i="10"/>
  <c r="N54" i="10"/>
  <c r="R54" i="10"/>
  <c r="S8" i="10"/>
  <c r="O8" i="10"/>
  <c r="G8" i="10"/>
  <c r="S6" i="9"/>
  <c r="O6" i="9"/>
  <c r="G6" i="9"/>
  <c r="G51" i="9"/>
  <c r="R51" i="9"/>
  <c r="N51" i="9"/>
  <c r="N48" i="9"/>
  <c r="R48" i="9"/>
  <c r="G48" i="9"/>
  <c r="G13" i="9"/>
  <c r="N13" i="9"/>
  <c r="R13" i="9"/>
  <c r="G33" i="15"/>
  <c r="N33" i="15"/>
  <c r="R33" i="15"/>
  <c r="O76" i="15"/>
  <c r="S76" i="15"/>
  <c r="G76" i="15"/>
  <c r="G24" i="9"/>
  <c r="R24" i="9"/>
  <c r="N24" i="9"/>
  <c r="G84" i="9"/>
  <c r="N84" i="9"/>
  <c r="R84" i="9"/>
  <c r="G27" i="9"/>
  <c r="R27" i="9"/>
  <c r="N27" i="9"/>
  <c r="G43" i="15"/>
  <c r="N43" i="15"/>
  <c r="R43" i="15"/>
  <c r="G29" i="15"/>
  <c r="R29" i="15"/>
  <c r="N29" i="15"/>
  <c r="G52" i="15"/>
  <c r="N52" i="15"/>
  <c r="R52" i="15"/>
  <c r="G51" i="15"/>
  <c r="N51" i="15"/>
  <c r="R51" i="15"/>
  <c r="G29" i="14"/>
  <c r="N29" i="14"/>
  <c r="R29" i="14"/>
  <c r="O76" i="14"/>
  <c r="S76" i="14"/>
  <c r="G76" i="14"/>
  <c r="G78" i="14"/>
  <c r="N78" i="14"/>
  <c r="R78" i="14"/>
  <c r="G69" i="14"/>
  <c r="N69" i="14"/>
  <c r="R69" i="14"/>
  <c r="G84" i="13"/>
  <c r="N84" i="13"/>
  <c r="R84" i="13"/>
  <c r="G30" i="10"/>
  <c r="R30" i="10"/>
  <c r="N30" i="10"/>
  <c r="G67" i="14"/>
  <c r="R67" i="14"/>
  <c r="N67" i="14"/>
  <c r="G63" i="9"/>
  <c r="R63" i="9"/>
  <c r="N63" i="9"/>
  <c r="G12" i="14"/>
  <c r="N12" i="14"/>
  <c r="R12" i="14"/>
  <c r="O73" i="14"/>
  <c r="S73" i="14"/>
  <c r="G73" i="14"/>
  <c r="G40" i="9"/>
  <c r="R40" i="9"/>
  <c r="N40" i="9"/>
  <c r="G85" i="26"/>
  <c r="N85" i="26"/>
  <c r="R85" i="26"/>
  <c r="G17" i="26"/>
  <c r="R17" i="26"/>
  <c r="N17" i="26"/>
  <c r="O72" i="9"/>
  <c r="S72" i="9"/>
  <c r="G72" i="9"/>
  <c r="G51" i="26"/>
  <c r="N51" i="26"/>
  <c r="R51" i="26"/>
  <c r="G66" i="26"/>
  <c r="N66" i="26"/>
  <c r="R66" i="26"/>
  <c r="G33" i="10"/>
  <c r="R33" i="10"/>
  <c r="N33" i="10"/>
  <c r="G64" i="26"/>
  <c r="N64" i="26"/>
  <c r="R64" i="26"/>
  <c r="G55" i="26"/>
  <c r="R55" i="26"/>
  <c r="N55" i="26"/>
  <c r="G12" i="26"/>
  <c r="N12" i="26"/>
  <c r="R12" i="26"/>
  <c r="G65" i="26"/>
  <c r="N65" i="26"/>
  <c r="R65" i="26"/>
  <c r="T58" i="10"/>
  <c r="P58" i="10"/>
  <c r="P48" i="23"/>
  <c r="T48" i="23"/>
  <c r="P44" i="19"/>
  <c r="T44" i="19"/>
  <c r="T57" i="11"/>
  <c r="P57" i="11"/>
  <c r="T54" i="28"/>
  <c r="P54" i="28"/>
  <c r="T45" i="25"/>
  <c r="P45" i="25"/>
  <c r="T46" i="11"/>
  <c r="P46" i="11"/>
  <c r="T85" i="25"/>
  <c r="P85" i="25"/>
  <c r="P61" i="25"/>
  <c r="T61" i="25"/>
  <c r="T76" i="25"/>
  <c r="P76" i="25"/>
  <c r="P40" i="25"/>
  <c r="T40" i="25"/>
  <c r="T19" i="25"/>
  <c r="P19" i="25"/>
  <c r="T86" i="25"/>
  <c r="P86" i="25"/>
  <c r="T8" i="19"/>
  <c r="P8" i="19"/>
  <c r="T39" i="19"/>
  <c r="P39" i="19"/>
  <c r="T61" i="19"/>
  <c r="P61" i="19"/>
  <c r="G62" i="26"/>
  <c r="N62" i="26"/>
  <c r="R62" i="26"/>
  <c r="P7" i="11"/>
  <c r="T7" i="11"/>
  <c r="T37" i="11"/>
  <c r="P37" i="11"/>
  <c r="T36" i="11"/>
  <c r="P36" i="11"/>
  <c r="T82" i="11"/>
  <c r="P82" i="11"/>
  <c r="P19" i="24"/>
  <c r="T19" i="24"/>
  <c r="P29" i="24"/>
  <c r="T29" i="24"/>
  <c r="P6" i="28"/>
  <c r="T6" i="28"/>
  <c r="P62" i="28"/>
  <c r="T62" i="28"/>
  <c r="P73" i="23"/>
  <c r="T73" i="23"/>
  <c r="T69" i="23"/>
  <c r="P69" i="23"/>
  <c r="T60" i="25"/>
  <c r="P60" i="25"/>
  <c r="T37" i="19"/>
  <c r="P37" i="19"/>
  <c r="T73" i="19"/>
  <c r="P73" i="19"/>
  <c r="P19" i="19"/>
  <c r="T19" i="19"/>
  <c r="P26" i="11"/>
  <c r="T26" i="11"/>
  <c r="T27" i="24"/>
  <c r="P27" i="24"/>
  <c r="T35" i="24"/>
  <c r="P35" i="24"/>
  <c r="P84" i="24"/>
  <c r="T84" i="24"/>
  <c r="T81" i="28"/>
  <c r="P81" i="28"/>
  <c r="T68" i="23"/>
  <c r="P68" i="23"/>
  <c r="T64" i="23"/>
  <c r="P64" i="23"/>
  <c r="T36" i="18"/>
  <c r="P36" i="18"/>
  <c r="P47" i="28"/>
  <c r="T47" i="28"/>
  <c r="P82" i="25"/>
  <c r="T82" i="25"/>
  <c r="P36" i="19"/>
  <c r="T36" i="19"/>
  <c r="T71" i="26"/>
  <c r="P71" i="26"/>
  <c r="T10" i="24"/>
  <c r="P10" i="24"/>
  <c r="T12" i="28"/>
  <c r="P12" i="28"/>
  <c r="T84" i="15"/>
  <c r="P84" i="15"/>
  <c r="P75" i="19"/>
  <c r="T75" i="19"/>
  <c r="P29" i="19"/>
  <c r="T29" i="19"/>
  <c r="T23" i="28"/>
  <c r="P23" i="28"/>
  <c r="P84" i="23"/>
  <c r="T84" i="23"/>
  <c r="G10" i="26"/>
  <c r="N10" i="26"/>
  <c r="R10" i="26"/>
  <c r="O75" i="26"/>
  <c r="S75" i="26"/>
  <c r="G75" i="26"/>
  <c r="G83" i="10"/>
  <c r="R83" i="10"/>
  <c r="N83" i="10"/>
  <c r="T54" i="11"/>
  <c r="P54" i="11"/>
  <c r="P58" i="25"/>
  <c r="T58" i="25"/>
  <c r="P49" i="28"/>
  <c r="T49" i="28"/>
  <c r="T47" i="11"/>
  <c r="P47" i="11"/>
  <c r="P53" i="28"/>
  <c r="T53" i="28"/>
  <c r="P53" i="23"/>
  <c r="T53" i="23"/>
  <c r="T62" i="25"/>
  <c r="P62" i="25"/>
  <c r="P7" i="19"/>
  <c r="T7" i="19"/>
  <c r="P85" i="19"/>
  <c r="T85" i="19"/>
  <c r="T34" i="19"/>
  <c r="P34" i="19"/>
  <c r="T78" i="19"/>
  <c r="P78" i="19"/>
  <c r="G29" i="26"/>
  <c r="N29" i="26"/>
  <c r="R29" i="26"/>
  <c r="T31" i="24"/>
  <c r="P31" i="24"/>
  <c r="T8" i="28"/>
  <c r="P8" i="28"/>
  <c r="T39" i="28"/>
  <c r="P39" i="28"/>
  <c r="T25" i="28"/>
  <c r="P25" i="28"/>
  <c r="T64" i="28"/>
  <c r="P64" i="28"/>
  <c r="P18" i="23"/>
  <c r="T18" i="23"/>
  <c r="P76" i="23"/>
  <c r="T76" i="23"/>
  <c r="T23" i="23"/>
  <c r="P23" i="23"/>
  <c r="P86" i="23"/>
  <c r="T86" i="23"/>
  <c r="P82" i="19"/>
  <c r="T82" i="19"/>
  <c r="P7" i="26"/>
  <c r="T7" i="26"/>
  <c r="P22" i="11"/>
  <c r="T22" i="11"/>
  <c r="P28" i="24"/>
  <c r="T28" i="24"/>
  <c r="P83" i="28"/>
  <c r="T83" i="28"/>
  <c r="P39" i="23"/>
  <c r="T39" i="23"/>
  <c r="P20" i="23"/>
  <c r="T20" i="23"/>
  <c r="T28" i="23"/>
  <c r="P28" i="23"/>
  <c r="T83" i="15"/>
  <c r="P83" i="15"/>
  <c r="P53" i="25"/>
  <c r="T53" i="25"/>
  <c r="T13" i="25"/>
  <c r="P13" i="25"/>
  <c r="T81" i="24"/>
  <c r="P81" i="24"/>
  <c r="T65" i="28"/>
  <c r="P65" i="28"/>
  <c r="T61" i="23"/>
  <c r="P61" i="23"/>
  <c r="D90" i="25"/>
  <c r="D92" i="25" s="1"/>
  <c r="P5" i="25"/>
  <c r="T5" i="25"/>
  <c r="P81" i="11"/>
  <c r="T81" i="11"/>
  <c r="T18" i="28"/>
  <c r="P18" i="28"/>
  <c r="T30" i="23"/>
  <c r="P30" i="23"/>
  <c r="T45" i="26"/>
  <c r="P45" i="26"/>
  <c r="P52" i="24"/>
  <c r="T52" i="24"/>
  <c r="T58" i="23"/>
  <c r="P58" i="23"/>
  <c r="T47" i="19"/>
  <c r="P47" i="19"/>
  <c r="T50" i="24"/>
  <c r="P50" i="24"/>
  <c r="P16" i="25"/>
  <c r="T16" i="25"/>
  <c r="P36" i="25"/>
  <c r="T36" i="25"/>
  <c r="T70" i="25"/>
  <c r="P70" i="25"/>
  <c r="P24" i="25"/>
  <c r="T24" i="25"/>
  <c r="T39" i="25"/>
  <c r="P39" i="25"/>
  <c r="P65" i="25"/>
  <c r="T65" i="25"/>
  <c r="T26" i="19"/>
  <c r="P26" i="19"/>
  <c r="T70" i="26"/>
  <c r="P70" i="26"/>
  <c r="G84" i="26"/>
  <c r="R84" i="26"/>
  <c r="N84" i="26"/>
  <c r="T77" i="11"/>
  <c r="P77" i="11"/>
  <c r="P41" i="11"/>
  <c r="T41" i="11"/>
  <c r="P21" i="11"/>
  <c r="T21" i="11"/>
  <c r="T66" i="11"/>
  <c r="P66" i="11"/>
  <c r="T6" i="24"/>
  <c r="P6" i="24"/>
  <c r="P16" i="24"/>
  <c r="T16" i="24"/>
  <c r="T62" i="24"/>
  <c r="P62" i="24"/>
  <c r="T83" i="25"/>
  <c r="P83" i="25"/>
  <c r="T27" i="19"/>
  <c r="P27" i="19"/>
  <c r="P30" i="19"/>
  <c r="T30" i="19"/>
  <c r="T38" i="11"/>
  <c r="P38" i="11"/>
  <c r="T28" i="11"/>
  <c r="P28" i="11"/>
  <c r="T83" i="11"/>
  <c r="P83" i="11"/>
  <c r="P72" i="24"/>
  <c r="T72" i="24"/>
  <c r="P14" i="24"/>
  <c r="T14" i="24"/>
  <c r="P17" i="24"/>
  <c r="T17" i="24"/>
  <c r="P10" i="28"/>
  <c r="T10" i="28"/>
  <c r="P77" i="28"/>
  <c r="T77" i="28"/>
  <c r="T20" i="28"/>
  <c r="P20" i="28"/>
  <c r="P43" i="28"/>
  <c r="T43" i="28"/>
  <c r="P6" i="23"/>
  <c r="T6" i="23"/>
  <c r="T78" i="23"/>
  <c r="P78" i="23"/>
  <c r="P54" i="25"/>
  <c r="T54" i="25"/>
  <c r="T58" i="28"/>
  <c r="P58" i="28"/>
  <c r="T83" i="26"/>
  <c r="P83" i="26"/>
  <c r="T72" i="11"/>
  <c r="P72" i="11"/>
  <c r="P85" i="23"/>
  <c r="T85" i="23"/>
  <c r="P70" i="23"/>
  <c r="T70" i="23"/>
  <c r="T78" i="26"/>
  <c r="P78" i="26"/>
  <c r="P68" i="24"/>
  <c r="T68" i="24"/>
  <c r="P75" i="28"/>
  <c r="T75" i="28"/>
  <c r="T63" i="28"/>
  <c r="P63" i="28"/>
  <c r="P31" i="23"/>
  <c r="T31" i="23"/>
  <c r="T73" i="26"/>
  <c r="P73" i="26"/>
  <c r="T25" i="26"/>
  <c r="P25" i="26"/>
  <c r="G33" i="4"/>
  <c r="R33" i="4"/>
  <c r="N33" i="4"/>
  <c r="G28" i="4"/>
  <c r="N28" i="4"/>
  <c r="R28" i="4"/>
  <c r="G34" i="4"/>
  <c r="R34" i="4"/>
  <c r="N34" i="4"/>
  <c r="G84" i="4"/>
  <c r="R84" i="4"/>
  <c r="N84" i="4"/>
  <c r="G80" i="4"/>
  <c r="N80" i="4"/>
  <c r="R80" i="4"/>
  <c r="G82" i="4"/>
  <c r="R82" i="4"/>
  <c r="N82" i="4"/>
  <c r="G61" i="4"/>
  <c r="N61" i="4"/>
  <c r="R61" i="4"/>
  <c r="G79" i="4"/>
  <c r="N79" i="4"/>
  <c r="R79" i="4"/>
  <c r="G68" i="4"/>
  <c r="R68" i="4"/>
  <c r="N68" i="4"/>
  <c r="G60" i="4"/>
  <c r="N60" i="4"/>
  <c r="R60" i="4"/>
  <c r="G11" i="4"/>
  <c r="N11" i="4"/>
  <c r="R11" i="4"/>
  <c r="G25" i="4"/>
  <c r="R25" i="4"/>
  <c r="N25" i="4"/>
  <c r="S6" i="4"/>
  <c r="O6" i="4"/>
  <c r="G6" i="4"/>
  <c r="G22" i="4"/>
  <c r="R22" i="4"/>
  <c r="N22" i="4"/>
  <c r="G68" i="16"/>
  <c r="R68" i="16"/>
  <c r="N68" i="16"/>
  <c r="G43" i="16"/>
  <c r="R43" i="16"/>
  <c r="N43" i="16"/>
  <c r="G10" i="16"/>
  <c r="R10" i="16"/>
  <c r="N10" i="16"/>
  <c r="G14" i="16"/>
  <c r="N14" i="16"/>
  <c r="R14" i="16"/>
  <c r="G38" i="16"/>
  <c r="R38" i="16"/>
  <c r="N38" i="16"/>
  <c r="G67" i="16"/>
  <c r="R67" i="16"/>
  <c r="N67" i="16"/>
  <c r="G36" i="16"/>
  <c r="N36" i="16"/>
  <c r="R36" i="16"/>
  <c r="G28" i="16"/>
  <c r="N28" i="16"/>
  <c r="R28" i="16"/>
  <c r="G27" i="16"/>
  <c r="N27" i="16"/>
  <c r="R27" i="16"/>
  <c r="G23" i="16"/>
  <c r="R23" i="16"/>
  <c r="N23" i="16"/>
  <c r="G15" i="16"/>
  <c r="R15" i="16"/>
  <c r="N15" i="16"/>
  <c r="O75" i="16"/>
  <c r="S75" i="16"/>
  <c r="G75" i="16"/>
  <c r="O74" i="16"/>
  <c r="S74" i="16"/>
  <c r="G74" i="16"/>
  <c r="G33" i="17"/>
  <c r="R33" i="17"/>
  <c r="N33" i="17"/>
  <c r="G62" i="17"/>
  <c r="R62" i="17"/>
  <c r="N62" i="17"/>
  <c r="G80" i="17"/>
  <c r="R80" i="17"/>
  <c r="N80" i="17"/>
  <c r="G84" i="17"/>
  <c r="R84" i="17"/>
  <c r="N84" i="17"/>
  <c r="G42" i="17"/>
  <c r="R42" i="17"/>
  <c r="N42" i="17"/>
  <c r="O72" i="17"/>
  <c r="S72" i="17"/>
  <c r="G72" i="17"/>
  <c r="O77" i="17"/>
  <c r="S77" i="17"/>
  <c r="G77" i="17"/>
  <c r="S7" i="17"/>
  <c r="O7" i="17"/>
  <c r="G7" i="17"/>
  <c r="S5" i="17"/>
  <c r="O5" i="17"/>
  <c r="G5" i="17"/>
  <c r="G61" i="22"/>
  <c r="N61" i="22"/>
  <c r="R61" i="22"/>
  <c r="G24" i="22"/>
  <c r="R24" i="22"/>
  <c r="N24" i="22"/>
  <c r="G27" i="22"/>
  <c r="R27" i="22"/>
  <c r="N27" i="22"/>
  <c r="G17" i="22"/>
  <c r="R17" i="22"/>
  <c r="N17" i="22"/>
  <c r="G20" i="22"/>
  <c r="R20" i="22"/>
  <c r="N20" i="22"/>
  <c r="S70" i="22"/>
  <c r="O70" i="22"/>
  <c r="G70" i="22"/>
  <c r="S77" i="22"/>
  <c r="O77" i="22"/>
  <c r="G77" i="22"/>
  <c r="G23" i="22"/>
  <c r="N23" i="22"/>
  <c r="R23" i="22"/>
  <c r="G19" i="22"/>
  <c r="R19" i="22"/>
  <c r="N19" i="22"/>
  <c r="O8" i="22"/>
  <c r="S8" i="22"/>
  <c r="G8" i="22"/>
  <c r="G83" i="12"/>
  <c r="N83" i="12"/>
  <c r="R83" i="12"/>
  <c r="G35" i="12"/>
  <c r="R35" i="12"/>
  <c r="N35" i="12"/>
  <c r="G24" i="12"/>
  <c r="N24" i="12"/>
  <c r="R24" i="12"/>
  <c r="G19" i="12"/>
  <c r="N19" i="12"/>
  <c r="R19" i="12"/>
  <c r="G21" i="12"/>
  <c r="R21" i="12"/>
  <c r="N21" i="12"/>
  <c r="G37" i="12"/>
  <c r="R37" i="12"/>
  <c r="N37" i="12"/>
  <c r="G23" i="12"/>
  <c r="R23" i="12"/>
  <c r="N23" i="12"/>
  <c r="G26" i="12"/>
  <c r="N26" i="12"/>
  <c r="R26" i="12"/>
  <c r="G40" i="12"/>
  <c r="N40" i="12"/>
  <c r="R40" i="12"/>
  <c r="G67" i="27"/>
  <c r="N67" i="27"/>
  <c r="R67" i="27"/>
  <c r="G82" i="27"/>
  <c r="N82" i="27"/>
  <c r="R82" i="27"/>
  <c r="G42" i="27"/>
  <c r="R42" i="27"/>
  <c r="N42" i="27"/>
  <c r="G63" i="27"/>
  <c r="R63" i="27"/>
  <c r="N63" i="27"/>
  <c r="G22" i="27"/>
  <c r="N22" i="27"/>
  <c r="R22" i="27"/>
  <c r="G23" i="27"/>
  <c r="N23" i="27"/>
  <c r="R23" i="27"/>
  <c r="G38" i="27"/>
  <c r="N38" i="27"/>
  <c r="R38" i="27"/>
  <c r="O7" i="27"/>
  <c r="S7" i="27"/>
  <c r="G7" i="27"/>
  <c r="S5" i="27"/>
  <c r="O5" i="27"/>
  <c r="G5" i="27"/>
  <c r="G29" i="4"/>
  <c r="N29" i="4"/>
  <c r="R29" i="4"/>
  <c r="G86" i="4"/>
  <c r="N86" i="4"/>
  <c r="R86" i="4"/>
  <c r="O75" i="4"/>
  <c r="S75" i="4"/>
  <c r="G75" i="4"/>
  <c r="S74" i="4"/>
  <c r="O74" i="4"/>
  <c r="G74" i="4"/>
  <c r="G62" i="16"/>
  <c r="R62" i="16"/>
  <c r="N62" i="16"/>
  <c r="G31" i="16"/>
  <c r="R31" i="16"/>
  <c r="N31" i="16"/>
  <c r="G82" i="16"/>
  <c r="R82" i="16"/>
  <c r="N82" i="16"/>
  <c r="G11" i="16"/>
  <c r="R11" i="16"/>
  <c r="N11" i="16"/>
  <c r="G29" i="17"/>
  <c r="R29" i="17"/>
  <c r="N29" i="17"/>
  <c r="G65" i="17"/>
  <c r="N65" i="17"/>
  <c r="R65" i="17"/>
  <c r="G81" i="17"/>
  <c r="N81" i="17"/>
  <c r="R81" i="17"/>
  <c r="G12" i="17"/>
  <c r="N12" i="17"/>
  <c r="R12" i="17"/>
  <c r="G40" i="17"/>
  <c r="N40" i="17"/>
  <c r="R40" i="17"/>
  <c r="G26" i="17"/>
  <c r="R26" i="17"/>
  <c r="N26" i="17"/>
  <c r="G9" i="17"/>
  <c r="N9" i="17"/>
  <c r="R9" i="17"/>
  <c r="G15" i="17"/>
  <c r="R15" i="17"/>
  <c r="N15" i="17"/>
  <c r="G41" i="17"/>
  <c r="N41" i="17"/>
  <c r="R41" i="17"/>
  <c r="G22" i="17"/>
  <c r="N22" i="17"/>
  <c r="R22" i="17"/>
  <c r="G62" i="22"/>
  <c r="R62" i="22"/>
  <c r="N62" i="22"/>
  <c r="G63" i="22"/>
  <c r="N63" i="22"/>
  <c r="R63" i="22"/>
  <c r="G81" i="22"/>
  <c r="R81" i="22"/>
  <c r="N81" i="22"/>
  <c r="G38" i="22"/>
  <c r="N38" i="22"/>
  <c r="R38" i="22"/>
  <c r="G12" i="22"/>
  <c r="N12" i="22"/>
  <c r="R12" i="22"/>
  <c r="G26" i="22"/>
  <c r="R26" i="22"/>
  <c r="N26" i="22"/>
  <c r="G40" i="22"/>
  <c r="R40" i="22"/>
  <c r="N40" i="22"/>
  <c r="G37" i="22"/>
  <c r="N37" i="22"/>
  <c r="R37" i="22"/>
  <c r="G65" i="12"/>
  <c r="N65" i="12"/>
  <c r="R65" i="12"/>
  <c r="G82" i="12"/>
  <c r="N82" i="12"/>
  <c r="R82" i="12"/>
  <c r="G31" i="12"/>
  <c r="R31" i="12"/>
  <c r="N31" i="12"/>
  <c r="G20" i="12"/>
  <c r="N20" i="12"/>
  <c r="R20" i="12"/>
  <c r="G16" i="12"/>
  <c r="N16" i="12"/>
  <c r="R16" i="12"/>
  <c r="G38" i="12"/>
  <c r="N38" i="12"/>
  <c r="R38" i="12"/>
  <c r="G85" i="12"/>
  <c r="N85" i="12"/>
  <c r="R85" i="12"/>
  <c r="O73" i="12"/>
  <c r="S73" i="12"/>
  <c r="G73" i="12"/>
  <c r="O77" i="12"/>
  <c r="S77" i="12"/>
  <c r="G77" i="12"/>
  <c r="O6" i="12"/>
  <c r="S6" i="12"/>
  <c r="G6" i="12"/>
  <c r="G83" i="27"/>
  <c r="N83" i="27"/>
  <c r="R83" i="27"/>
  <c r="G65" i="27"/>
  <c r="R65" i="27"/>
  <c r="N65" i="27"/>
  <c r="G36" i="27"/>
  <c r="N36" i="27"/>
  <c r="R36" i="27"/>
  <c r="G66" i="27"/>
  <c r="R66" i="27"/>
  <c r="N66" i="27"/>
  <c r="G20" i="27"/>
  <c r="N20" i="27"/>
  <c r="R20" i="27"/>
  <c r="G25" i="27"/>
  <c r="N25" i="27"/>
  <c r="R25" i="27"/>
  <c r="G13" i="27"/>
  <c r="N13" i="27"/>
  <c r="R13" i="27"/>
  <c r="G11" i="27"/>
  <c r="R11" i="27"/>
  <c r="N11" i="27"/>
  <c r="G26" i="27"/>
  <c r="R26" i="27"/>
  <c r="N26" i="27"/>
  <c r="G17" i="27"/>
  <c r="N17" i="27"/>
  <c r="R17" i="27"/>
  <c r="S77" i="27"/>
  <c r="O77" i="27"/>
  <c r="G77" i="27"/>
  <c r="O74" i="27"/>
  <c r="S74" i="27"/>
  <c r="G74" i="27"/>
  <c r="G46" i="13"/>
  <c r="R46" i="13"/>
  <c r="N46" i="13"/>
  <c r="G49" i="4"/>
  <c r="R49" i="4"/>
  <c r="N49" i="4"/>
  <c r="G52" i="16"/>
  <c r="N52" i="16"/>
  <c r="R52" i="16"/>
  <c r="G49" i="16"/>
  <c r="N49" i="16"/>
  <c r="R49" i="16"/>
  <c r="G57" i="17"/>
  <c r="N57" i="17"/>
  <c r="R57" i="17"/>
  <c r="G44" i="17"/>
  <c r="N44" i="17"/>
  <c r="R44" i="17"/>
  <c r="G47" i="12"/>
  <c r="R47" i="12"/>
  <c r="N47" i="12"/>
  <c r="G54" i="27"/>
  <c r="R54" i="27"/>
  <c r="N54" i="27"/>
  <c r="G53" i="27"/>
  <c r="R53" i="27"/>
  <c r="N53" i="27"/>
  <c r="G50" i="13"/>
  <c r="R50" i="13"/>
  <c r="N50" i="13"/>
  <c r="G53" i="13"/>
  <c r="N53" i="13"/>
  <c r="R53" i="13"/>
  <c r="G49" i="27"/>
  <c r="N49" i="27"/>
  <c r="R49" i="27"/>
  <c r="G57" i="16"/>
  <c r="N57" i="16"/>
  <c r="R57" i="16"/>
  <c r="G54" i="17"/>
  <c r="R54" i="17"/>
  <c r="N54" i="17"/>
  <c r="G53" i="17"/>
  <c r="R53" i="17"/>
  <c r="N53" i="17"/>
  <c r="G47" i="17"/>
  <c r="R47" i="17"/>
  <c r="N47" i="17"/>
  <c r="G47" i="22"/>
  <c r="N47" i="22"/>
  <c r="R47" i="22"/>
  <c r="G57" i="12"/>
  <c r="N57" i="12"/>
  <c r="R57" i="12"/>
  <c r="G56" i="12"/>
  <c r="N56" i="12"/>
  <c r="R56" i="12"/>
  <c r="G45" i="27"/>
  <c r="R45" i="27"/>
  <c r="N45" i="27"/>
  <c r="G58" i="27"/>
  <c r="R58" i="27"/>
  <c r="N58" i="27"/>
  <c r="G49" i="17"/>
  <c r="N49" i="17"/>
  <c r="R49" i="17"/>
  <c r="G44" i="13"/>
  <c r="N44" i="13"/>
  <c r="R44" i="13"/>
  <c r="G37" i="13"/>
  <c r="R37" i="13"/>
  <c r="N37" i="13"/>
  <c r="G22" i="13"/>
  <c r="R22" i="13"/>
  <c r="N22" i="13"/>
  <c r="G63" i="13"/>
  <c r="R63" i="13"/>
  <c r="N63" i="13"/>
  <c r="G9" i="13"/>
  <c r="N9" i="13"/>
  <c r="R9" i="13"/>
  <c r="G34" i="13"/>
  <c r="N34" i="13"/>
  <c r="R34" i="13"/>
  <c r="G78" i="13"/>
  <c r="N78" i="13"/>
  <c r="R78" i="13"/>
  <c r="G33" i="13"/>
  <c r="R33" i="13"/>
  <c r="N33" i="13"/>
  <c r="N48" i="27"/>
  <c r="R48" i="27"/>
  <c r="G48" i="27"/>
  <c r="G80" i="13"/>
  <c r="N80" i="13"/>
  <c r="R80" i="13"/>
  <c r="G15" i="13"/>
  <c r="R15" i="13"/>
  <c r="N15" i="13"/>
  <c r="G21" i="13"/>
  <c r="N21" i="13"/>
  <c r="R21" i="13"/>
  <c r="G82" i="13"/>
  <c r="R82" i="13"/>
  <c r="N82" i="13"/>
  <c r="S77" i="13"/>
  <c r="O77" i="13"/>
  <c r="G77" i="13"/>
  <c r="G29" i="13"/>
  <c r="R29" i="13"/>
  <c r="N29" i="13"/>
  <c r="G60" i="13"/>
  <c r="R60" i="13"/>
  <c r="N60" i="13"/>
  <c r="G16" i="13"/>
  <c r="R16" i="13"/>
  <c r="N16" i="13"/>
  <c r="S76" i="13"/>
  <c r="O76" i="13"/>
  <c r="G76" i="13"/>
  <c r="G66" i="13"/>
  <c r="N66" i="13"/>
  <c r="R66" i="13"/>
  <c r="S7" i="18"/>
  <c r="O7" i="18"/>
  <c r="G7" i="18"/>
  <c r="G41" i="18"/>
  <c r="R41" i="18"/>
  <c r="N41" i="18"/>
  <c r="G19" i="18"/>
  <c r="R19" i="18"/>
  <c r="N19" i="18"/>
  <c r="G9" i="18"/>
  <c r="N9" i="18"/>
  <c r="R9" i="18"/>
  <c r="G18" i="18"/>
  <c r="R18" i="18"/>
  <c r="N18" i="18"/>
  <c r="G27" i="18"/>
  <c r="R27" i="18"/>
  <c r="N27" i="18"/>
  <c r="G40" i="18"/>
  <c r="R40" i="18"/>
  <c r="N40" i="18"/>
  <c r="G64" i="18"/>
  <c r="R64" i="18"/>
  <c r="N64" i="18"/>
  <c r="G57" i="18"/>
  <c r="N57" i="18"/>
  <c r="R57" i="18"/>
  <c r="G25" i="18"/>
  <c r="R25" i="18"/>
  <c r="N25" i="18"/>
  <c r="G59" i="18"/>
  <c r="N59" i="18"/>
  <c r="R59" i="18"/>
  <c r="G32" i="18"/>
  <c r="N32" i="18"/>
  <c r="R32" i="18"/>
  <c r="G61" i="18"/>
  <c r="R61" i="18"/>
  <c r="N61" i="18"/>
  <c r="G44" i="18"/>
  <c r="N44" i="18"/>
  <c r="R44" i="18"/>
  <c r="G30" i="18"/>
  <c r="R30" i="18"/>
  <c r="N30" i="18"/>
  <c r="G82" i="18"/>
  <c r="R82" i="18"/>
  <c r="N82" i="18"/>
  <c r="G50" i="14"/>
  <c r="N50" i="14"/>
  <c r="R50" i="14"/>
  <c r="G45" i="14"/>
  <c r="N45" i="14"/>
  <c r="R45" i="14"/>
  <c r="G80" i="18"/>
  <c r="R80" i="18"/>
  <c r="N80" i="18"/>
  <c r="G56" i="10"/>
  <c r="N56" i="10"/>
  <c r="R56" i="10"/>
  <c r="G36" i="13"/>
  <c r="N36" i="13"/>
  <c r="R36" i="13"/>
  <c r="G52" i="10"/>
  <c r="N52" i="10"/>
  <c r="R52" i="10"/>
  <c r="G9" i="10"/>
  <c r="N9" i="10"/>
  <c r="R9" i="10"/>
  <c r="G20" i="10"/>
  <c r="R20" i="10"/>
  <c r="N20" i="10"/>
  <c r="G37" i="10"/>
  <c r="N37" i="10"/>
  <c r="R37" i="10"/>
  <c r="G82" i="10"/>
  <c r="N82" i="10"/>
  <c r="R82" i="10"/>
  <c r="G44" i="10"/>
  <c r="N44" i="10"/>
  <c r="R44" i="10"/>
  <c r="S7" i="10"/>
  <c r="O7" i="10"/>
  <c r="G7" i="10"/>
  <c r="S8" i="9"/>
  <c r="O8" i="9"/>
  <c r="G8" i="9"/>
  <c r="G47" i="9"/>
  <c r="R47" i="9"/>
  <c r="N47" i="9"/>
  <c r="G46" i="9"/>
  <c r="R46" i="9"/>
  <c r="N46" i="9"/>
  <c r="G60" i="15"/>
  <c r="N60" i="15"/>
  <c r="R60" i="15"/>
  <c r="G42" i="15"/>
  <c r="R42" i="15"/>
  <c r="N42" i="15"/>
  <c r="G28" i="14"/>
  <c r="N28" i="14"/>
  <c r="R28" i="14"/>
  <c r="G19" i="14"/>
  <c r="R19" i="14"/>
  <c r="N19" i="14"/>
  <c r="S71" i="14"/>
  <c r="O71" i="14"/>
  <c r="G71" i="14"/>
  <c r="G60" i="14"/>
  <c r="N60" i="14"/>
  <c r="R60" i="14"/>
  <c r="G51" i="10"/>
  <c r="N51" i="10"/>
  <c r="R51" i="10"/>
  <c r="G23" i="14"/>
  <c r="R23" i="14"/>
  <c r="N23" i="14"/>
  <c r="G10" i="15"/>
  <c r="R10" i="15"/>
  <c r="N10" i="15"/>
  <c r="O75" i="14"/>
  <c r="S75" i="14"/>
  <c r="G75" i="14"/>
  <c r="O71" i="10"/>
  <c r="S71" i="10"/>
  <c r="G71" i="10"/>
  <c r="G78" i="10"/>
  <c r="N78" i="10"/>
  <c r="R78" i="10"/>
  <c r="G65" i="10"/>
  <c r="R65" i="10"/>
  <c r="N65" i="10"/>
  <c r="S75" i="9"/>
  <c r="O75" i="9"/>
  <c r="G75" i="9"/>
  <c r="G67" i="9"/>
  <c r="N67" i="9"/>
  <c r="R67" i="9"/>
  <c r="G12" i="15"/>
  <c r="N12" i="15"/>
  <c r="R12" i="15"/>
  <c r="G78" i="15"/>
  <c r="R78" i="15"/>
  <c r="N78" i="15"/>
  <c r="O72" i="10"/>
  <c r="S72" i="10"/>
  <c r="G72" i="10"/>
  <c r="G66" i="14"/>
  <c r="R66" i="14"/>
  <c r="N66" i="14"/>
  <c r="G41" i="10"/>
  <c r="N41" i="10"/>
  <c r="R41" i="10"/>
  <c r="O6" i="10"/>
  <c r="S6" i="10"/>
  <c r="G6" i="10"/>
  <c r="S72" i="15"/>
  <c r="O72" i="15"/>
  <c r="G72" i="15"/>
  <c r="G20" i="15"/>
  <c r="N20" i="15"/>
  <c r="R20" i="15"/>
  <c r="G18" i="14"/>
  <c r="N18" i="14"/>
  <c r="R18" i="14"/>
  <c r="O77" i="14"/>
  <c r="S77" i="14"/>
  <c r="G77" i="14"/>
  <c r="G26" i="15"/>
  <c r="R26" i="15"/>
  <c r="N26" i="15"/>
  <c r="G29" i="10"/>
  <c r="N29" i="10"/>
  <c r="R29" i="10"/>
  <c r="G85" i="18"/>
  <c r="N85" i="18"/>
  <c r="R85" i="18"/>
  <c r="G57" i="10"/>
  <c r="N57" i="10"/>
  <c r="R57" i="10"/>
  <c r="G80" i="9"/>
  <c r="R80" i="9"/>
  <c r="N80" i="9"/>
  <c r="G17" i="9"/>
  <c r="N17" i="9"/>
  <c r="R17" i="9"/>
  <c r="G25" i="15"/>
  <c r="N25" i="15"/>
  <c r="R25" i="15"/>
  <c r="G32" i="9"/>
  <c r="R32" i="9"/>
  <c r="N32" i="9"/>
  <c r="G27" i="14"/>
  <c r="R27" i="14"/>
  <c r="N27" i="14"/>
  <c r="G16" i="10"/>
  <c r="N16" i="10"/>
  <c r="R16" i="10"/>
  <c r="G62" i="15"/>
  <c r="N62" i="15"/>
  <c r="R62" i="15"/>
  <c r="S6" i="18"/>
  <c r="O6" i="18"/>
  <c r="G6" i="18"/>
  <c r="G18" i="26"/>
  <c r="N18" i="26"/>
  <c r="R18" i="26"/>
  <c r="G36" i="15"/>
  <c r="N36" i="15"/>
  <c r="R36" i="15"/>
  <c r="G14" i="26"/>
  <c r="R14" i="26"/>
  <c r="N14" i="26"/>
  <c r="G33" i="26"/>
  <c r="R33" i="26"/>
  <c r="N33" i="26"/>
  <c r="O8" i="26"/>
  <c r="S8" i="26"/>
  <c r="G8" i="26"/>
  <c r="G31" i="26"/>
  <c r="N31" i="26"/>
  <c r="R31" i="26"/>
  <c r="G41" i="26"/>
  <c r="N41" i="26"/>
  <c r="R41" i="26"/>
  <c r="G34" i="10"/>
  <c r="N34" i="10"/>
  <c r="R34" i="10"/>
  <c r="P44" i="25"/>
  <c r="T44" i="25"/>
  <c r="P50" i="11"/>
  <c r="T50" i="11"/>
  <c r="P45" i="28"/>
  <c r="T45" i="28"/>
  <c r="P49" i="11"/>
  <c r="T49" i="11"/>
  <c r="T56" i="11"/>
  <c r="P56" i="11"/>
  <c r="T47" i="23"/>
  <c r="P47" i="23"/>
  <c r="T27" i="25"/>
  <c r="P27" i="25"/>
  <c r="P41" i="25"/>
  <c r="T41" i="25"/>
  <c r="T66" i="25"/>
  <c r="P66" i="25"/>
  <c r="P14" i="19"/>
  <c r="T14" i="19"/>
  <c r="P68" i="19"/>
  <c r="T68" i="19"/>
  <c r="P24" i="11"/>
  <c r="T24" i="11"/>
  <c r="P79" i="11"/>
  <c r="T79" i="11"/>
  <c r="P80" i="11"/>
  <c r="T80" i="11"/>
  <c r="P8" i="24"/>
  <c r="T8" i="24"/>
  <c r="P13" i="24"/>
  <c r="T13" i="24"/>
  <c r="T42" i="24"/>
  <c r="P42" i="24"/>
  <c r="D91" i="28"/>
  <c r="D93" i="28" s="1"/>
  <c r="P5" i="28"/>
  <c r="T5" i="28"/>
  <c r="P59" i="28"/>
  <c r="T59" i="28"/>
  <c r="P33" i="23"/>
  <c r="T33" i="23"/>
  <c r="P63" i="25"/>
  <c r="T63" i="25"/>
  <c r="P11" i="19"/>
  <c r="T11" i="19"/>
  <c r="T62" i="19"/>
  <c r="P62" i="19"/>
  <c r="T14" i="11"/>
  <c r="P14" i="11"/>
  <c r="P34" i="11"/>
  <c r="T34" i="11"/>
  <c r="T75" i="24"/>
  <c r="P75" i="24"/>
  <c r="T23" i="24"/>
  <c r="P23" i="24"/>
  <c r="P22" i="24"/>
  <c r="T22" i="24"/>
  <c r="P36" i="24"/>
  <c r="T36" i="24"/>
  <c r="P26" i="28"/>
  <c r="T26" i="28"/>
  <c r="T70" i="28"/>
  <c r="P70" i="28"/>
  <c r="P84" i="28"/>
  <c r="T84" i="28"/>
  <c r="T32" i="23"/>
  <c r="P32" i="23"/>
  <c r="G86" i="15"/>
  <c r="N86" i="15"/>
  <c r="R86" i="15"/>
  <c r="G86" i="9"/>
  <c r="N86" i="9"/>
  <c r="R86" i="9"/>
  <c r="P54" i="24"/>
  <c r="T54" i="24"/>
  <c r="T57" i="23"/>
  <c r="P57" i="23"/>
  <c r="T72" i="25"/>
  <c r="P72" i="25"/>
  <c r="P10" i="19"/>
  <c r="T10" i="19"/>
  <c r="P36" i="26"/>
  <c r="T36" i="26"/>
  <c r="T71" i="11"/>
  <c r="P71" i="11"/>
  <c r="T63" i="11"/>
  <c r="P63" i="11"/>
  <c r="T65" i="24"/>
  <c r="P65" i="24"/>
  <c r="P21" i="23"/>
  <c r="T21" i="23"/>
  <c r="P81" i="23"/>
  <c r="T81" i="23"/>
  <c r="T69" i="19"/>
  <c r="P69" i="19"/>
  <c r="P42" i="11"/>
  <c r="T42" i="11"/>
  <c r="T13" i="23"/>
  <c r="P13" i="23"/>
  <c r="G19" i="26"/>
  <c r="R19" i="26"/>
  <c r="N19" i="26"/>
  <c r="T47" i="26"/>
  <c r="P47" i="26"/>
  <c r="S72" i="14"/>
  <c r="O72" i="14"/>
  <c r="G72" i="14"/>
  <c r="P48" i="26"/>
  <c r="T48" i="26"/>
  <c r="T52" i="19"/>
  <c r="P52" i="19"/>
  <c r="T52" i="28"/>
  <c r="P52" i="28"/>
  <c r="P55" i="25"/>
  <c r="T55" i="25"/>
  <c r="T53" i="11"/>
  <c r="P53" i="11"/>
  <c r="P51" i="28"/>
  <c r="T51" i="28"/>
  <c r="P45" i="23"/>
  <c r="T45" i="23"/>
  <c r="T32" i="25"/>
  <c r="P32" i="25"/>
  <c r="P6" i="14"/>
  <c r="T6" i="14"/>
  <c r="P43" i="19"/>
  <c r="T43" i="19"/>
  <c r="P31" i="19"/>
  <c r="T31" i="19"/>
  <c r="S77" i="26"/>
  <c r="O77" i="26"/>
  <c r="G77" i="26"/>
  <c r="G61" i="26"/>
  <c r="R61" i="26"/>
  <c r="N61" i="26"/>
  <c r="P76" i="11"/>
  <c r="T76" i="11"/>
  <c r="P43" i="11"/>
  <c r="T43" i="11"/>
  <c r="P9" i="24"/>
  <c r="T9" i="24"/>
  <c r="P11" i="28"/>
  <c r="T11" i="28"/>
  <c r="T21" i="28"/>
  <c r="P21" i="28"/>
  <c r="T67" i="28"/>
  <c r="P67" i="28"/>
  <c r="P19" i="23"/>
  <c r="T19" i="23"/>
  <c r="P34" i="23"/>
  <c r="T34" i="23"/>
  <c r="G36" i="9"/>
  <c r="N36" i="9"/>
  <c r="R36" i="9"/>
  <c r="P80" i="25"/>
  <c r="T80" i="25"/>
  <c r="P64" i="19"/>
  <c r="T64" i="19"/>
  <c r="G79" i="26"/>
  <c r="N79" i="26"/>
  <c r="R79" i="26"/>
  <c r="T10" i="11"/>
  <c r="P10" i="11"/>
  <c r="P65" i="11"/>
  <c r="T65" i="11"/>
  <c r="P73" i="24"/>
  <c r="T73" i="24"/>
  <c r="P69" i="24"/>
  <c r="T69" i="24"/>
  <c r="P69" i="28"/>
  <c r="T69" i="28"/>
  <c r="T16" i="23"/>
  <c r="P16" i="23"/>
  <c r="T42" i="23"/>
  <c r="P42" i="23"/>
  <c r="P46" i="25"/>
  <c r="T46" i="25"/>
  <c r="P49" i="23"/>
  <c r="T49" i="23"/>
  <c r="P71" i="25"/>
  <c r="T71" i="25"/>
  <c r="P72" i="26"/>
  <c r="T72" i="26"/>
  <c r="T43" i="24"/>
  <c r="P43" i="24"/>
  <c r="T86" i="28"/>
  <c r="P86" i="28"/>
  <c r="T59" i="23"/>
  <c r="P59" i="23"/>
  <c r="P5" i="9"/>
  <c r="T5" i="9"/>
  <c r="P69" i="25"/>
  <c r="T69" i="25"/>
  <c r="P81" i="26"/>
  <c r="T81" i="26"/>
  <c r="P74" i="24"/>
  <c r="T74" i="24"/>
  <c r="P79" i="24"/>
  <c r="T79" i="24"/>
  <c r="T27" i="23"/>
  <c r="P27" i="23"/>
  <c r="P50" i="19"/>
  <c r="T50" i="19"/>
  <c r="P52" i="11"/>
  <c r="T52" i="11"/>
  <c r="T56" i="23"/>
  <c r="P56" i="23"/>
  <c r="P46" i="19"/>
  <c r="T46" i="19"/>
  <c r="T44" i="11"/>
  <c r="P44" i="11"/>
  <c r="P26" i="25"/>
  <c r="T26" i="25"/>
  <c r="T81" i="25"/>
  <c r="P81" i="25"/>
  <c r="T74" i="25"/>
  <c r="P74" i="25"/>
  <c r="T23" i="25"/>
  <c r="P23" i="25"/>
  <c r="T25" i="25"/>
  <c r="P25" i="25"/>
  <c r="T67" i="25"/>
  <c r="P67" i="25"/>
  <c r="P17" i="19"/>
  <c r="T17" i="19"/>
  <c r="P83" i="19"/>
  <c r="T83" i="19"/>
  <c r="T8" i="11"/>
  <c r="P8" i="11"/>
  <c r="P16" i="11"/>
  <c r="T16" i="11"/>
  <c r="T78" i="11"/>
  <c r="P78" i="11"/>
  <c r="P12" i="24"/>
  <c r="T12" i="24"/>
  <c r="P80" i="24"/>
  <c r="T80" i="24"/>
  <c r="P33" i="24"/>
  <c r="T33" i="24"/>
  <c r="P37" i="25"/>
  <c r="T37" i="25"/>
  <c r="P13" i="19"/>
  <c r="T13" i="19"/>
  <c r="T16" i="19"/>
  <c r="P16" i="19"/>
  <c r="P77" i="19"/>
  <c r="T77" i="19"/>
  <c r="T35" i="19"/>
  <c r="P35" i="19"/>
  <c r="G20" i="26"/>
  <c r="N20" i="26"/>
  <c r="R20" i="26"/>
  <c r="T25" i="11"/>
  <c r="P25" i="11"/>
  <c r="P59" i="11"/>
  <c r="T59" i="11"/>
  <c r="T30" i="11"/>
  <c r="P30" i="11"/>
  <c r="P77" i="24"/>
  <c r="T77" i="24"/>
  <c r="T26" i="24"/>
  <c r="P26" i="24"/>
  <c r="P20" i="24"/>
  <c r="T20" i="24"/>
  <c r="P61" i="24"/>
  <c r="T61" i="24"/>
  <c r="P60" i="28"/>
  <c r="T60" i="28"/>
  <c r="P7" i="23"/>
  <c r="T7" i="23"/>
  <c r="P80" i="23"/>
  <c r="T80" i="23"/>
  <c r="T48" i="24"/>
  <c r="P48" i="24"/>
  <c r="P56" i="25"/>
  <c r="T56" i="25"/>
  <c r="P56" i="28"/>
  <c r="T56" i="28"/>
  <c r="P65" i="19"/>
  <c r="T65" i="19"/>
  <c r="P61" i="11"/>
  <c r="T61" i="11"/>
  <c r="P80" i="28"/>
  <c r="T80" i="28"/>
  <c r="P38" i="23"/>
  <c r="T38" i="23"/>
  <c r="T67" i="26"/>
  <c r="P67" i="26"/>
  <c r="P36" i="23"/>
  <c r="T36" i="23"/>
  <c r="P11" i="26"/>
  <c r="T11" i="26"/>
  <c r="P7" i="9"/>
  <c r="T7" i="9"/>
  <c r="T82" i="9"/>
  <c r="P82" i="9"/>
  <c r="T39" i="26" l="1"/>
  <c r="U58" i="1"/>
  <c r="U78" i="1"/>
  <c r="G58" i="4"/>
  <c r="P58" i="4" s="1"/>
  <c r="O72" i="4"/>
  <c r="G78" i="4"/>
  <c r="R17" i="4"/>
  <c r="N59" i="4"/>
  <c r="N52" i="4"/>
  <c r="R15" i="4"/>
  <c r="N17" i="4"/>
  <c r="R59" i="4"/>
  <c r="V71" i="1"/>
  <c r="U49" i="1"/>
  <c r="V74" i="1"/>
  <c r="U11" i="1"/>
  <c r="G79" i="1"/>
  <c r="N79" i="1"/>
  <c r="R79" i="1"/>
  <c r="G81" i="1"/>
  <c r="N81" i="1"/>
  <c r="R81" i="1"/>
  <c r="G38" i="1"/>
  <c r="N38" i="1"/>
  <c r="R38" i="1"/>
  <c r="G33" i="1"/>
  <c r="N33" i="1"/>
  <c r="R33" i="1"/>
  <c r="G56" i="1"/>
  <c r="N56" i="1"/>
  <c r="R56" i="1"/>
  <c r="G44" i="1"/>
  <c r="N44" i="1"/>
  <c r="R44" i="1"/>
  <c r="T29" i="10"/>
  <c r="P29" i="10"/>
  <c r="G33" i="14"/>
  <c r="N33" i="14"/>
  <c r="R33" i="14"/>
  <c r="T47" i="9"/>
  <c r="P47" i="9"/>
  <c r="P45" i="14"/>
  <c r="T45" i="14"/>
  <c r="P82" i="18"/>
  <c r="T82" i="18"/>
  <c r="P32" i="18"/>
  <c r="T32" i="18"/>
  <c r="P64" i="18"/>
  <c r="T64" i="18"/>
  <c r="P9" i="18"/>
  <c r="T9" i="18"/>
  <c r="P66" i="13"/>
  <c r="T66" i="13"/>
  <c r="T48" i="27"/>
  <c r="P48" i="27"/>
  <c r="P78" i="13"/>
  <c r="T78" i="13"/>
  <c r="T58" i="27"/>
  <c r="P58" i="27"/>
  <c r="T47" i="22"/>
  <c r="P47" i="22"/>
  <c r="P57" i="16"/>
  <c r="T57" i="16"/>
  <c r="P53" i="27"/>
  <c r="T53" i="27"/>
  <c r="T11" i="27"/>
  <c r="P11" i="27"/>
  <c r="T73" i="12"/>
  <c r="P73" i="12"/>
  <c r="T38" i="12"/>
  <c r="P38" i="12"/>
  <c r="T26" i="22"/>
  <c r="P26" i="22"/>
  <c r="T11" i="16"/>
  <c r="P11" i="16"/>
  <c r="G43" i="4"/>
  <c r="R43" i="4"/>
  <c r="N43" i="4"/>
  <c r="T29" i="4"/>
  <c r="P29" i="4"/>
  <c r="T77" i="22"/>
  <c r="P77" i="22"/>
  <c r="P61" i="22"/>
  <c r="T61" i="22"/>
  <c r="T7" i="17"/>
  <c r="P7" i="17"/>
  <c r="T62" i="17"/>
  <c r="P62" i="17"/>
  <c r="T74" i="16"/>
  <c r="P74" i="16"/>
  <c r="T15" i="16"/>
  <c r="P15" i="16"/>
  <c r="T36" i="16"/>
  <c r="P36" i="16"/>
  <c r="T10" i="16"/>
  <c r="P10" i="16"/>
  <c r="V6" i="1"/>
  <c r="T68" i="4"/>
  <c r="P68" i="4"/>
  <c r="P10" i="26"/>
  <c r="T10" i="26"/>
  <c r="P17" i="26"/>
  <c r="T17" i="26"/>
  <c r="G64" i="15"/>
  <c r="N64" i="15"/>
  <c r="R64" i="15"/>
  <c r="T78" i="14"/>
  <c r="P78" i="14"/>
  <c r="P43" i="15"/>
  <c r="T43" i="15"/>
  <c r="G13" i="10"/>
  <c r="R13" i="10"/>
  <c r="N13" i="10"/>
  <c r="T16" i="18"/>
  <c r="P16" i="18"/>
  <c r="P74" i="13"/>
  <c r="T74" i="13"/>
  <c r="T79" i="13"/>
  <c r="P79" i="13"/>
  <c r="P54" i="12"/>
  <c r="T54" i="12"/>
  <c r="P50" i="17"/>
  <c r="T50" i="17"/>
  <c r="T44" i="16"/>
  <c r="P44" i="16"/>
  <c r="P75" i="27"/>
  <c r="T75" i="27"/>
  <c r="T72" i="12"/>
  <c r="P72" i="12"/>
  <c r="P25" i="12"/>
  <c r="T25" i="12"/>
  <c r="P68" i="17"/>
  <c r="T68" i="17"/>
  <c r="T26" i="16"/>
  <c r="P26" i="16"/>
  <c r="T34" i="16"/>
  <c r="P34" i="16"/>
  <c r="T66" i="16"/>
  <c r="P66" i="16"/>
  <c r="P77" i="4"/>
  <c r="T77" i="4"/>
  <c r="G19" i="4"/>
  <c r="R19" i="4"/>
  <c r="N19" i="4"/>
  <c r="P37" i="27"/>
  <c r="T37" i="27"/>
  <c r="T36" i="12"/>
  <c r="P36" i="12"/>
  <c r="T69" i="22"/>
  <c r="P69" i="22"/>
  <c r="T37" i="17"/>
  <c r="P37" i="17"/>
  <c r="P26" i="4"/>
  <c r="T26" i="4"/>
  <c r="T39" i="4"/>
  <c r="P39" i="4"/>
  <c r="T68" i="26"/>
  <c r="P68" i="26"/>
  <c r="T16" i="26"/>
  <c r="P16" i="26"/>
  <c r="T28" i="10"/>
  <c r="P28" i="10"/>
  <c r="P32" i="15"/>
  <c r="T32" i="15"/>
  <c r="P44" i="15"/>
  <c r="T44" i="15"/>
  <c r="P19" i="9"/>
  <c r="T19" i="9"/>
  <c r="P21" i="10"/>
  <c r="T21" i="10"/>
  <c r="P45" i="18"/>
  <c r="T45" i="18"/>
  <c r="P9" i="4"/>
  <c r="T9" i="4"/>
  <c r="T11" i="22"/>
  <c r="P11" i="22"/>
  <c r="P70" i="17"/>
  <c r="T70" i="17"/>
  <c r="T38" i="4"/>
  <c r="P38" i="4"/>
  <c r="T53" i="26"/>
  <c r="P53" i="26"/>
  <c r="T6" i="15"/>
  <c r="P6" i="15"/>
  <c r="P76" i="9"/>
  <c r="T76" i="9"/>
  <c r="P66" i="15"/>
  <c r="T66" i="15"/>
  <c r="P48" i="10"/>
  <c r="T48" i="10"/>
  <c r="T15" i="14"/>
  <c r="P15" i="14"/>
  <c r="T85" i="15"/>
  <c r="P85" i="15"/>
  <c r="T74" i="14"/>
  <c r="P74" i="14"/>
  <c r="T43" i="18"/>
  <c r="P43" i="18"/>
  <c r="P8" i="18"/>
  <c r="T8" i="18"/>
  <c r="T12" i="18"/>
  <c r="P12" i="18"/>
  <c r="P19" i="13"/>
  <c r="T19" i="13"/>
  <c r="P17" i="13"/>
  <c r="T17" i="13"/>
  <c r="T50" i="12"/>
  <c r="P50" i="12"/>
  <c r="T54" i="22"/>
  <c r="P54" i="22"/>
  <c r="T54" i="4"/>
  <c r="P54" i="4"/>
  <c r="T51" i="16"/>
  <c r="P51" i="16"/>
  <c r="P71" i="12"/>
  <c r="T71" i="12"/>
  <c r="P60" i="12"/>
  <c r="T60" i="12"/>
  <c r="P86" i="22"/>
  <c r="T86" i="22"/>
  <c r="P82" i="22"/>
  <c r="T82" i="22"/>
  <c r="T82" i="17"/>
  <c r="P82" i="17"/>
  <c r="P18" i="16"/>
  <c r="T18" i="16"/>
  <c r="T20" i="16"/>
  <c r="P20" i="16"/>
  <c r="G12" i="4"/>
  <c r="N12" i="4"/>
  <c r="R12" i="4"/>
  <c r="T41" i="4"/>
  <c r="P41" i="4"/>
  <c r="P65" i="4"/>
  <c r="T65" i="4"/>
  <c r="T64" i="27"/>
  <c r="P64" i="27"/>
  <c r="T81" i="12"/>
  <c r="P81" i="12"/>
  <c r="P28" i="12"/>
  <c r="T28" i="12"/>
  <c r="T6" i="22"/>
  <c r="P6" i="22"/>
  <c r="P79" i="22"/>
  <c r="T79" i="22"/>
  <c r="T71" i="17"/>
  <c r="P71" i="17"/>
  <c r="P85" i="17"/>
  <c r="T85" i="17"/>
  <c r="T20" i="17"/>
  <c r="P20" i="17"/>
  <c r="T67" i="17"/>
  <c r="P67" i="17"/>
  <c r="P77" i="16"/>
  <c r="T77" i="16"/>
  <c r="T63" i="16"/>
  <c r="P63" i="16"/>
  <c r="P23" i="4"/>
  <c r="T23" i="4"/>
  <c r="T20" i="4"/>
  <c r="P20" i="4"/>
  <c r="O74" i="1"/>
  <c r="S74" i="1"/>
  <c r="G74" i="1"/>
  <c r="G9" i="1"/>
  <c r="N9" i="1"/>
  <c r="R9" i="1"/>
  <c r="G16" i="1"/>
  <c r="R16" i="1"/>
  <c r="N16" i="1"/>
  <c r="G22" i="1"/>
  <c r="R22" i="1"/>
  <c r="N22" i="1"/>
  <c r="G85" i="1"/>
  <c r="N85" i="1"/>
  <c r="R85" i="1"/>
  <c r="S5" i="1"/>
  <c r="O5" i="1"/>
  <c r="G5" i="1"/>
  <c r="O7" i="1"/>
  <c r="S7" i="1"/>
  <c r="G7" i="1"/>
  <c r="G68" i="1"/>
  <c r="N68" i="1"/>
  <c r="R68" i="1"/>
  <c r="G21" i="1"/>
  <c r="N21" i="1"/>
  <c r="R21" i="1"/>
  <c r="G18" i="1"/>
  <c r="R18" i="1"/>
  <c r="N18" i="1"/>
  <c r="G37" i="1"/>
  <c r="N37" i="1"/>
  <c r="R37" i="1"/>
  <c r="G41" i="1"/>
  <c r="R41" i="1"/>
  <c r="N41" i="1"/>
  <c r="G19" i="1"/>
  <c r="N19" i="1"/>
  <c r="R19" i="1"/>
  <c r="G62" i="1"/>
  <c r="R62" i="1"/>
  <c r="N62" i="1"/>
  <c r="G26" i="1"/>
  <c r="R26" i="1"/>
  <c r="N26" i="1"/>
  <c r="G23" i="1"/>
  <c r="R23" i="1"/>
  <c r="N23" i="1"/>
  <c r="G64" i="1"/>
  <c r="N64" i="1"/>
  <c r="R64" i="1"/>
  <c r="G69" i="1"/>
  <c r="R69" i="1"/>
  <c r="N69" i="1"/>
  <c r="G57" i="1"/>
  <c r="R57" i="1"/>
  <c r="N57" i="1"/>
  <c r="G58" i="1"/>
  <c r="R58" i="1"/>
  <c r="N58" i="1"/>
  <c r="G51" i="1"/>
  <c r="R51" i="1"/>
  <c r="N51" i="1"/>
  <c r="T61" i="26"/>
  <c r="P61" i="26"/>
  <c r="T18" i="26"/>
  <c r="P18" i="26"/>
  <c r="G67" i="15"/>
  <c r="N67" i="15"/>
  <c r="R67" i="15"/>
  <c r="G23" i="9"/>
  <c r="N23" i="9"/>
  <c r="R23" i="9"/>
  <c r="P27" i="14"/>
  <c r="T27" i="14"/>
  <c r="P85" i="18"/>
  <c r="T85" i="18"/>
  <c r="T18" i="14"/>
  <c r="P18" i="14"/>
  <c r="G65" i="15"/>
  <c r="N65" i="15"/>
  <c r="R65" i="15"/>
  <c r="U65" i="1" s="1"/>
  <c r="P60" i="14"/>
  <c r="T60" i="14"/>
  <c r="R48" i="15"/>
  <c r="G48" i="15"/>
  <c r="N48" i="15"/>
  <c r="G30" i="15"/>
  <c r="N30" i="15"/>
  <c r="R30" i="15"/>
  <c r="T42" i="15"/>
  <c r="P42" i="15"/>
  <c r="G59" i="9"/>
  <c r="N59" i="9"/>
  <c r="R59" i="9"/>
  <c r="S70" i="15"/>
  <c r="O70" i="15"/>
  <c r="G70" i="15"/>
  <c r="G56" i="15"/>
  <c r="R56" i="15"/>
  <c r="N56" i="15"/>
  <c r="P46" i="9"/>
  <c r="T46" i="9"/>
  <c r="G56" i="9"/>
  <c r="R56" i="9"/>
  <c r="N56" i="9"/>
  <c r="G42" i="10"/>
  <c r="R42" i="10"/>
  <c r="N42" i="10"/>
  <c r="P37" i="10"/>
  <c r="T37" i="10"/>
  <c r="G68" i="14"/>
  <c r="R68" i="14"/>
  <c r="N68" i="14"/>
  <c r="T80" i="18"/>
  <c r="P80" i="18"/>
  <c r="G46" i="14"/>
  <c r="R46" i="14"/>
  <c r="N46" i="14"/>
  <c r="T50" i="14"/>
  <c r="P50" i="14"/>
  <c r="T61" i="18"/>
  <c r="P61" i="18"/>
  <c r="T57" i="18"/>
  <c r="P57" i="18"/>
  <c r="T18" i="18"/>
  <c r="P18" i="18"/>
  <c r="P76" i="13"/>
  <c r="T76" i="13"/>
  <c r="T60" i="13"/>
  <c r="P60" i="13"/>
  <c r="T77" i="13"/>
  <c r="P77" i="13"/>
  <c r="P21" i="13"/>
  <c r="T21" i="13"/>
  <c r="T33" i="13"/>
  <c r="P33" i="13"/>
  <c r="P63" i="13"/>
  <c r="T63" i="13"/>
  <c r="P49" i="17"/>
  <c r="T49" i="17"/>
  <c r="P57" i="12"/>
  <c r="T57" i="12"/>
  <c r="T54" i="17"/>
  <c r="P54" i="17"/>
  <c r="P50" i="13"/>
  <c r="T50" i="13"/>
  <c r="T44" i="17"/>
  <c r="P44" i="17"/>
  <c r="P49" i="4"/>
  <c r="T49" i="4"/>
  <c r="P46" i="13"/>
  <c r="T46" i="13"/>
  <c r="T77" i="27"/>
  <c r="P77" i="27"/>
  <c r="T26" i="27"/>
  <c r="P26" i="27"/>
  <c r="P20" i="27"/>
  <c r="T20" i="27"/>
  <c r="P83" i="27"/>
  <c r="T83" i="27"/>
  <c r="P77" i="12"/>
  <c r="T77" i="12"/>
  <c r="P85" i="12"/>
  <c r="T85" i="12"/>
  <c r="T31" i="12"/>
  <c r="P31" i="12"/>
  <c r="T40" i="22"/>
  <c r="P40" i="22"/>
  <c r="T81" i="22"/>
  <c r="P81" i="22"/>
  <c r="P41" i="17"/>
  <c r="T41" i="17"/>
  <c r="P40" i="17"/>
  <c r="T40" i="17"/>
  <c r="T29" i="17"/>
  <c r="P29" i="17"/>
  <c r="P62" i="16"/>
  <c r="T62" i="16"/>
  <c r="T75" i="4"/>
  <c r="P75" i="4"/>
  <c r="G81" i="4"/>
  <c r="N81" i="4"/>
  <c r="R81" i="4"/>
  <c r="G32" i="4"/>
  <c r="R32" i="4"/>
  <c r="N32" i="4"/>
  <c r="D90" i="27"/>
  <c r="D92" i="27" s="1"/>
  <c r="T5" i="27"/>
  <c r="P5" i="27"/>
  <c r="P38" i="27"/>
  <c r="T38" i="27"/>
  <c r="P42" i="27"/>
  <c r="T42" i="27"/>
  <c r="P26" i="12"/>
  <c r="T26" i="12"/>
  <c r="T19" i="12"/>
  <c r="P19" i="12"/>
  <c r="P24" i="22"/>
  <c r="T24" i="22"/>
  <c r="D90" i="17"/>
  <c r="D92" i="17" s="1"/>
  <c r="P5" i="17"/>
  <c r="T5" i="17"/>
  <c r="T80" i="17"/>
  <c r="P80" i="17"/>
  <c r="P28" i="16"/>
  <c r="T28" i="16"/>
  <c r="T14" i="16"/>
  <c r="P14" i="16"/>
  <c r="P22" i="4"/>
  <c r="T22" i="4"/>
  <c r="P60" i="4"/>
  <c r="T60" i="4"/>
  <c r="T82" i="4"/>
  <c r="P82" i="4"/>
  <c r="U34" i="1"/>
  <c r="P28" i="4"/>
  <c r="T28" i="4"/>
  <c r="P84" i="26"/>
  <c r="T84" i="26"/>
  <c r="T29" i="26"/>
  <c r="P29" i="26"/>
  <c r="P62" i="26"/>
  <c r="T62" i="26"/>
  <c r="T64" i="26"/>
  <c r="P64" i="26"/>
  <c r="G85" i="9"/>
  <c r="R85" i="9"/>
  <c r="U85" i="1" s="1"/>
  <c r="N85" i="9"/>
  <c r="O7" i="15"/>
  <c r="S7" i="15"/>
  <c r="V7" i="1" s="1"/>
  <c r="G7" i="15"/>
  <c r="G69" i="15"/>
  <c r="R69" i="15"/>
  <c r="U69" i="1" s="1"/>
  <c r="N69" i="15"/>
  <c r="G67" i="10"/>
  <c r="N67" i="10"/>
  <c r="R67" i="10"/>
  <c r="G84" i="14"/>
  <c r="R84" i="14"/>
  <c r="N84" i="14"/>
  <c r="S75" i="10"/>
  <c r="O75" i="10"/>
  <c r="G75" i="10"/>
  <c r="G33" i="9"/>
  <c r="N33" i="9"/>
  <c r="R33" i="9"/>
  <c r="G63" i="15"/>
  <c r="R63" i="15"/>
  <c r="N63" i="15"/>
  <c r="G17" i="15"/>
  <c r="R17" i="15"/>
  <c r="N17" i="15"/>
  <c r="G82" i="14"/>
  <c r="R82" i="14"/>
  <c r="U82" i="1" s="1"/>
  <c r="N82" i="14"/>
  <c r="P73" i="14"/>
  <c r="T73" i="14"/>
  <c r="G43" i="9"/>
  <c r="R43" i="9"/>
  <c r="N43" i="9"/>
  <c r="G79" i="15"/>
  <c r="R79" i="15"/>
  <c r="U79" i="1" s="1"/>
  <c r="N79" i="15"/>
  <c r="G37" i="15"/>
  <c r="R37" i="15"/>
  <c r="N37" i="15"/>
  <c r="O70" i="9"/>
  <c r="S70" i="9"/>
  <c r="G70" i="9"/>
  <c r="P69" i="14"/>
  <c r="T69" i="14"/>
  <c r="G37" i="14"/>
  <c r="R37" i="14"/>
  <c r="N37" i="14"/>
  <c r="T76" i="14"/>
  <c r="P76" i="14"/>
  <c r="P29" i="15"/>
  <c r="T29" i="15"/>
  <c r="T24" i="9"/>
  <c r="P24" i="9"/>
  <c r="T6" i="9"/>
  <c r="P6" i="9"/>
  <c r="T54" i="10"/>
  <c r="P54" i="10"/>
  <c r="T10" i="10"/>
  <c r="P10" i="10"/>
  <c r="T54" i="9"/>
  <c r="P54" i="9"/>
  <c r="P83" i="13"/>
  <c r="T83" i="13"/>
  <c r="T53" i="18"/>
  <c r="P53" i="18"/>
  <c r="T68" i="13"/>
  <c r="P68" i="13"/>
  <c r="P62" i="18"/>
  <c r="T62" i="18"/>
  <c r="P24" i="18"/>
  <c r="T24" i="18"/>
  <c r="P69" i="18"/>
  <c r="T69" i="18"/>
  <c r="P41" i="13"/>
  <c r="T41" i="13"/>
  <c r="P71" i="13"/>
  <c r="T71" i="13"/>
  <c r="P48" i="22"/>
  <c r="T48" i="22"/>
  <c r="P59" i="13"/>
  <c r="T59" i="13"/>
  <c r="P11" i="13"/>
  <c r="T11" i="13"/>
  <c r="T44" i="12"/>
  <c r="P44" i="12"/>
  <c r="T58" i="22"/>
  <c r="P58" i="22"/>
  <c r="P57" i="4"/>
  <c r="T57" i="4"/>
  <c r="P50" i="22"/>
  <c r="T50" i="22"/>
  <c r="G56" i="4"/>
  <c r="R56" i="4"/>
  <c r="N56" i="4"/>
  <c r="P43" i="27"/>
  <c r="T43" i="27"/>
  <c r="T75" i="12"/>
  <c r="P75" i="12"/>
  <c r="T10" i="12"/>
  <c r="P10" i="12"/>
  <c r="P10" i="22"/>
  <c r="T10" i="22"/>
  <c r="T33" i="22"/>
  <c r="P33" i="22"/>
  <c r="P34" i="17"/>
  <c r="T34" i="17"/>
  <c r="T22" i="16"/>
  <c r="P22" i="16"/>
  <c r="T21" i="16"/>
  <c r="P21" i="16"/>
  <c r="P72" i="4"/>
  <c r="T72" i="4"/>
  <c r="G62" i="4"/>
  <c r="R62" i="4"/>
  <c r="N62" i="4"/>
  <c r="T67" i="4"/>
  <c r="P67" i="4"/>
  <c r="T6" i="27"/>
  <c r="P6" i="27"/>
  <c r="T16" i="27"/>
  <c r="P16" i="27"/>
  <c r="T30" i="27"/>
  <c r="P30" i="27"/>
  <c r="P42" i="12"/>
  <c r="T42" i="12"/>
  <c r="P31" i="22"/>
  <c r="T31" i="22"/>
  <c r="T73" i="17"/>
  <c r="P73" i="17"/>
  <c r="P13" i="17"/>
  <c r="T13" i="17"/>
  <c r="T31" i="17"/>
  <c r="P31" i="17"/>
  <c r="P6" i="16"/>
  <c r="T6" i="16"/>
  <c r="T81" i="16"/>
  <c r="P81" i="16"/>
  <c r="U14" i="1"/>
  <c r="V5" i="1"/>
  <c r="P32" i="26"/>
  <c r="T32" i="26"/>
  <c r="P74" i="26"/>
  <c r="T74" i="26"/>
  <c r="T60" i="26"/>
  <c r="P60" i="26"/>
  <c r="P49" i="26"/>
  <c r="T49" i="26"/>
  <c r="P52" i="26"/>
  <c r="T52" i="26"/>
  <c r="P59" i="15"/>
  <c r="T59" i="15"/>
  <c r="P65" i="9"/>
  <c r="T65" i="9"/>
  <c r="T68" i="10"/>
  <c r="P68" i="10"/>
  <c r="T41" i="15"/>
  <c r="P41" i="15"/>
  <c r="P80" i="15"/>
  <c r="T80" i="15"/>
  <c r="T66" i="10"/>
  <c r="P66" i="10"/>
  <c r="P34" i="14"/>
  <c r="T34" i="14"/>
  <c r="P70" i="14"/>
  <c r="T70" i="14"/>
  <c r="T22" i="14"/>
  <c r="P22" i="14"/>
  <c r="T49" i="15"/>
  <c r="P49" i="15"/>
  <c r="T39" i="9"/>
  <c r="P39" i="9"/>
  <c r="T24" i="15"/>
  <c r="P24" i="15"/>
  <c r="P64" i="9"/>
  <c r="T64" i="9"/>
  <c r="T39" i="10"/>
  <c r="P39" i="10"/>
  <c r="T63" i="10"/>
  <c r="P63" i="10"/>
  <c r="T50" i="9"/>
  <c r="P50" i="9"/>
  <c r="T72" i="18"/>
  <c r="P72" i="18"/>
  <c r="T13" i="18"/>
  <c r="P13" i="18"/>
  <c r="T75" i="18"/>
  <c r="P75" i="18"/>
  <c r="P28" i="18"/>
  <c r="T28" i="18"/>
  <c r="P73" i="18"/>
  <c r="T73" i="18"/>
  <c r="P47" i="18"/>
  <c r="T47" i="18"/>
  <c r="P10" i="18"/>
  <c r="T10" i="18"/>
  <c r="P69" i="13"/>
  <c r="T69" i="13"/>
  <c r="P85" i="13"/>
  <c r="T85" i="13"/>
  <c r="T25" i="13"/>
  <c r="P25" i="13"/>
  <c r="T40" i="13"/>
  <c r="P40" i="13"/>
  <c r="T64" i="13"/>
  <c r="P64" i="13"/>
  <c r="T56" i="27"/>
  <c r="P56" i="27"/>
  <c r="P56" i="17"/>
  <c r="T56" i="17"/>
  <c r="T45" i="4"/>
  <c r="P45" i="4"/>
  <c r="T44" i="27"/>
  <c r="P44" i="27"/>
  <c r="P51" i="17"/>
  <c r="T51" i="17"/>
  <c r="P51" i="4"/>
  <c r="T51" i="4"/>
  <c r="P73" i="27"/>
  <c r="T73" i="27"/>
  <c r="P12" i="27"/>
  <c r="T12" i="27"/>
  <c r="P80" i="27"/>
  <c r="T80" i="27"/>
  <c r="P70" i="12"/>
  <c r="T70" i="12"/>
  <c r="P9" i="12"/>
  <c r="T9" i="12"/>
  <c r="T79" i="12"/>
  <c r="P79" i="12"/>
  <c r="P25" i="22"/>
  <c r="T25" i="22"/>
  <c r="T80" i="22"/>
  <c r="P80" i="22"/>
  <c r="P39" i="17"/>
  <c r="T39" i="17"/>
  <c r="T10" i="17"/>
  <c r="P10" i="17"/>
  <c r="P32" i="17"/>
  <c r="T32" i="17"/>
  <c r="T16" i="16"/>
  <c r="P16" i="16"/>
  <c r="G27" i="4"/>
  <c r="N27" i="4"/>
  <c r="R27" i="4"/>
  <c r="T19" i="27"/>
  <c r="P19" i="27"/>
  <c r="T61" i="27"/>
  <c r="P61" i="27"/>
  <c r="T15" i="12"/>
  <c r="P15" i="12"/>
  <c r="T41" i="12"/>
  <c r="P41" i="12"/>
  <c r="T78" i="12"/>
  <c r="P78" i="12"/>
  <c r="T22" i="22"/>
  <c r="P22" i="22"/>
  <c r="P65" i="22"/>
  <c r="T65" i="22"/>
  <c r="P75" i="17"/>
  <c r="T75" i="17"/>
  <c r="T78" i="17"/>
  <c r="P78" i="17"/>
  <c r="P72" i="16"/>
  <c r="T72" i="16"/>
  <c r="P13" i="16"/>
  <c r="T13" i="16"/>
  <c r="P24" i="16"/>
  <c r="T24" i="16"/>
  <c r="P16" i="4"/>
  <c r="T16" i="4"/>
  <c r="P83" i="4"/>
  <c r="T83" i="4"/>
  <c r="T85" i="14"/>
  <c r="P85" i="14"/>
  <c r="T26" i="26"/>
  <c r="P26" i="26"/>
  <c r="P23" i="26"/>
  <c r="T23" i="26"/>
  <c r="G42" i="26"/>
  <c r="N42" i="26"/>
  <c r="R42" i="26"/>
  <c r="G86" i="26"/>
  <c r="R86" i="26"/>
  <c r="U86" i="1" s="1"/>
  <c r="N86" i="26"/>
  <c r="G24" i="26"/>
  <c r="N24" i="26"/>
  <c r="R24" i="26"/>
  <c r="G46" i="26"/>
  <c r="N46" i="26"/>
  <c r="R46" i="26"/>
  <c r="G27" i="26"/>
  <c r="R27" i="26"/>
  <c r="N27" i="26"/>
  <c r="T77" i="9"/>
  <c r="P77" i="9"/>
  <c r="T66" i="9"/>
  <c r="P66" i="9"/>
  <c r="T8" i="15"/>
  <c r="P8" i="15"/>
  <c r="P61" i="9"/>
  <c r="T61" i="9"/>
  <c r="T43" i="10"/>
  <c r="P43" i="10"/>
  <c r="T61" i="14"/>
  <c r="P61" i="14"/>
  <c r="T35" i="10"/>
  <c r="P35" i="10"/>
  <c r="T44" i="9"/>
  <c r="P44" i="9"/>
  <c r="P42" i="14"/>
  <c r="T42" i="14"/>
  <c r="T54" i="15"/>
  <c r="P54" i="15"/>
  <c r="P9" i="9"/>
  <c r="T9" i="9"/>
  <c r="P9" i="15"/>
  <c r="T9" i="15"/>
  <c r="T55" i="10"/>
  <c r="P55" i="10"/>
  <c r="P47" i="10"/>
  <c r="T47" i="10"/>
  <c r="P46" i="15"/>
  <c r="T46" i="15"/>
  <c r="P48" i="14"/>
  <c r="T48" i="14"/>
  <c r="P58" i="14"/>
  <c r="T58" i="14"/>
  <c r="D90" i="13"/>
  <c r="D92" i="13" s="1"/>
  <c r="P5" i="13"/>
  <c r="T5" i="13"/>
  <c r="P33" i="18"/>
  <c r="T33" i="18"/>
  <c r="P49" i="18"/>
  <c r="T49" i="18"/>
  <c r="T34" i="18"/>
  <c r="P34" i="18"/>
  <c r="P20" i="18"/>
  <c r="T20" i="18"/>
  <c r="T15" i="18"/>
  <c r="P15" i="18"/>
  <c r="D90" i="18"/>
  <c r="D92" i="18" s="1"/>
  <c r="P5" i="18"/>
  <c r="T5" i="18"/>
  <c r="T18" i="13"/>
  <c r="P18" i="13"/>
  <c r="T62" i="13"/>
  <c r="P62" i="13"/>
  <c r="T81" i="13"/>
  <c r="P81" i="13"/>
  <c r="P51" i="27"/>
  <c r="T51" i="27"/>
  <c r="P46" i="22"/>
  <c r="T46" i="22"/>
  <c r="T58" i="16"/>
  <c r="P58" i="16"/>
  <c r="T46" i="12"/>
  <c r="P46" i="12"/>
  <c r="T52" i="17"/>
  <c r="P52" i="17"/>
  <c r="U52" i="1"/>
  <c r="U55" i="1"/>
  <c r="P44" i="4"/>
  <c r="T44" i="4"/>
  <c r="P86" i="27"/>
  <c r="T86" i="27"/>
  <c r="T8" i="12"/>
  <c r="P8" i="12"/>
  <c r="P64" i="12"/>
  <c r="T64" i="12"/>
  <c r="T39" i="22"/>
  <c r="P39" i="22"/>
  <c r="P83" i="22"/>
  <c r="T83" i="22"/>
  <c r="T28" i="17"/>
  <c r="P28" i="17"/>
  <c r="P39" i="16"/>
  <c r="T39" i="16"/>
  <c r="T69" i="16"/>
  <c r="P69" i="16"/>
  <c r="G13" i="4"/>
  <c r="R13" i="4"/>
  <c r="N13" i="4"/>
  <c r="G66" i="4"/>
  <c r="R66" i="4"/>
  <c r="U66" i="1" s="1"/>
  <c r="N66" i="4"/>
  <c r="T14" i="27"/>
  <c r="P14" i="27"/>
  <c r="T68" i="27"/>
  <c r="P68" i="27"/>
  <c r="P61" i="12"/>
  <c r="T61" i="12"/>
  <c r="P60" i="22"/>
  <c r="T60" i="22"/>
  <c r="P17" i="17"/>
  <c r="T17" i="17"/>
  <c r="P86" i="17"/>
  <c r="T86" i="17"/>
  <c r="P8" i="16"/>
  <c r="T8" i="16"/>
  <c r="P64" i="16"/>
  <c r="T64" i="16"/>
  <c r="U36" i="1"/>
  <c r="S76" i="1"/>
  <c r="O76" i="1"/>
  <c r="G76" i="1"/>
  <c r="G78" i="1"/>
  <c r="R78" i="1"/>
  <c r="N78" i="1"/>
  <c r="G15" i="1"/>
  <c r="R15" i="1"/>
  <c r="N15" i="1"/>
  <c r="G35" i="1"/>
  <c r="N35" i="1"/>
  <c r="R35" i="1"/>
  <c r="G84" i="1"/>
  <c r="N84" i="1"/>
  <c r="R84" i="1"/>
  <c r="G42" i="1"/>
  <c r="N42" i="1"/>
  <c r="R42" i="1"/>
  <c r="G25" i="1"/>
  <c r="R25" i="1"/>
  <c r="N25" i="1"/>
  <c r="G11" i="1"/>
  <c r="R11" i="1"/>
  <c r="N11" i="1"/>
  <c r="G34" i="1"/>
  <c r="R34" i="1"/>
  <c r="N34" i="1"/>
  <c r="G54" i="1"/>
  <c r="N54" i="1"/>
  <c r="R54" i="1"/>
  <c r="N49" i="1"/>
  <c r="G49" i="1"/>
  <c r="R49" i="1"/>
  <c r="T34" i="10"/>
  <c r="P34" i="10"/>
  <c r="P33" i="26"/>
  <c r="T33" i="26"/>
  <c r="G31" i="9"/>
  <c r="N31" i="9"/>
  <c r="R31" i="9"/>
  <c r="T77" i="14"/>
  <c r="P77" i="14"/>
  <c r="P20" i="15"/>
  <c r="T20" i="15"/>
  <c r="T78" i="15"/>
  <c r="P78" i="15"/>
  <c r="P71" i="10"/>
  <c r="T71" i="10"/>
  <c r="P28" i="14"/>
  <c r="T28" i="14"/>
  <c r="P60" i="15"/>
  <c r="T60" i="15"/>
  <c r="T20" i="10"/>
  <c r="P20" i="10"/>
  <c r="P29" i="13"/>
  <c r="T29" i="13"/>
  <c r="T66" i="27"/>
  <c r="P66" i="27"/>
  <c r="P82" i="12"/>
  <c r="T82" i="12"/>
  <c r="P63" i="22"/>
  <c r="T63" i="22"/>
  <c r="P15" i="17"/>
  <c r="T15" i="17"/>
  <c r="P12" i="17"/>
  <c r="T12" i="17"/>
  <c r="P86" i="4"/>
  <c r="T86" i="4"/>
  <c r="P7" i="27"/>
  <c r="T7" i="27"/>
  <c r="T23" i="27"/>
  <c r="P23" i="27"/>
  <c r="P82" i="27"/>
  <c r="T82" i="27"/>
  <c r="P23" i="12"/>
  <c r="T23" i="12"/>
  <c r="T65" i="26"/>
  <c r="P65" i="26"/>
  <c r="P33" i="10"/>
  <c r="T33" i="10"/>
  <c r="G84" i="10"/>
  <c r="R84" i="10"/>
  <c r="N84" i="10"/>
  <c r="T51" i="9"/>
  <c r="P51" i="9"/>
  <c r="T31" i="18"/>
  <c r="P31" i="18"/>
  <c r="P50" i="27"/>
  <c r="T50" i="27"/>
  <c r="T64" i="22"/>
  <c r="P64" i="22"/>
  <c r="P42" i="4"/>
  <c r="T42" i="4"/>
  <c r="D90" i="22"/>
  <c r="D92" i="22" s="1"/>
  <c r="T5" i="22"/>
  <c r="P5" i="22"/>
  <c r="P35" i="17"/>
  <c r="T35" i="17"/>
  <c r="P34" i="9"/>
  <c r="T34" i="9"/>
  <c r="T70" i="10"/>
  <c r="P70" i="10"/>
  <c r="T34" i="26"/>
  <c r="P34" i="26"/>
  <c r="T43" i="26"/>
  <c r="P43" i="26"/>
  <c r="T50" i="26"/>
  <c r="P50" i="26"/>
  <c r="P8" i="14"/>
  <c r="T8" i="14"/>
  <c r="P41" i="9"/>
  <c r="T41" i="9"/>
  <c r="P38" i="9"/>
  <c r="T38" i="9"/>
  <c r="P79" i="10"/>
  <c r="T79" i="10"/>
  <c r="T79" i="14"/>
  <c r="P79" i="14"/>
  <c r="T32" i="14"/>
  <c r="P32" i="14"/>
  <c r="T71" i="15"/>
  <c r="P71" i="15"/>
  <c r="T47" i="15"/>
  <c r="P47" i="15"/>
  <c r="T53" i="10"/>
  <c r="P53" i="10"/>
  <c r="T55" i="14"/>
  <c r="P55" i="14"/>
  <c r="P70" i="18"/>
  <c r="T70" i="18"/>
  <c r="T21" i="18"/>
  <c r="P21" i="18"/>
  <c r="P42" i="18"/>
  <c r="T42" i="18"/>
  <c r="P38" i="13"/>
  <c r="T38" i="13"/>
  <c r="P55" i="17"/>
  <c r="T55" i="17"/>
  <c r="P52" i="27"/>
  <c r="T52" i="27"/>
  <c r="T28" i="27"/>
  <c r="P28" i="27"/>
  <c r="P30" i="12"/>
  <c r="T30" i="12"/>
  <c r="P29" i="22"/>
  <c r="T29" i="22"/>
  <c r="P43" i="17"/>
  <c r="T43" i="17"/>
  <c r="P79" i="17"/>
  <c r="T79" i="17"/>
  <c r="P8" i="27"/>
  <c r="T8" i="27"/>
  <c r="P72" i="22"/>
  <c r="T72" i="22"/>
  <c r="P13" i="22"/>
  <c r="T13" i="22"/>
  <c r="T12" i="16"/>
  <c r="P12" i="16"/>
  <c r="P69" i="4"/>
  <c r="T69" i="4"/>
  <c r="T30" i="9"/>
  <c r="P30" i="9"/>
  <c r="P14" i="9"/>
  <c r="T14" i="9"/>
  <c r="P55" i="9"/>
  <c r="T55" i="9"/>
  <c r="G18" i="15"/>
  <c r="N18" i="15"/>
  <c r="R18" i="15"/>
  <c r="T73" i="10"/>
  <c r="P73" i="10"/>
  <c r="G81" i="9"/>
  <c r="N81" i="9"/>
  <c r="R81" i="9"/>
  <c r="T81" i="14"/>
  <c r="P81" i="14"/>
  <c r="T14" i="14"/>
  <c r="P14" i="14"/>
  <c r="T38" i="15"/>
  <c r="P38" i="15"/>
  <c r="T21" i="9"/>
  <c r="P21" i="9"/>
  <c r="T55" i="15"/>
  <c r="P55" i="15"/>
  <c r="P71" i="18"/>
  <c r="T71" i="18"/>
  <c r="P32" i="13"/>
  <c r="T32" i="13"/>
  <c r="T73" i="13"/>
  <c r="P73" i="13"/>
  <c r="T72" i="13"/>
  <c r="P72" i="13"/>
  <c r="P45" i="12"/>
  <c r="T45" i="12"/>
  <c r="P58" i="13"/>
  <c r="T58" i="13"/>
  <c r="P84" i="27"/>
  <c r="T84" i="27"/>
  <c r="P27" i="12"/>
  <c r="T27" i="12"/>
  <c r="S75" i="1"/>
  <c r="O75" i="1"/>
  <c r="G75" i="1"/>
  <c r="G17" i="1"/>
  <c r="R17" i="1"/>
  <c r="N17" i="1"/>
  <c r="G29" i="1"/>
  <c r="N29" i="1"/>
  <c r="R29" i="1"/>
  <c r="O72" i="1"/>
  <c r="S72" i="1"/>
  <c r="G72" i="1"/>
  <c r="O71" i="1"/>
  <c r="S71" i="1"/>
  <c r="G71" i="1"/>
  <c r="G31" i="1"/>
  <c r="R31" i="1"/>
  <c r="N31" i="1"/>
  <c r="G67" i="1"/>
  <c r="R67" i="1"/>
  <c r="N67" i="1"/>
  <c r="G14" i="1"/>
  <c r="R14" i="1"/>
  <c r="N14" i="1"/>
  <c r="S8" i="1"/>
  <c r="O8" i="1"/>
  <c r="G8" i="1"/>
  <c r="G20" i="1"/>
  <c r="N20" i="1"/>
  <c r="R20" i="1"/>
  <c r="G39" i="1"/>
  <c r="N39" i="1"/>
  <c r="R39" i="1"/>
  <c r="G10" i="1"/>
  <c r="R10" i="1"/>
  <c r="N10" i="1"/>
  <c r="G82" i="1"/>
  <c r="N82" i="1"/>
  <c r="R82" i="1"/>
  <c r="G30" i="1"/>
  <c r="N30" i="1"/>
  <c r="R30" i="1"/>
  <c r="G86" i="1"/>
  <c r="R86" i="1"/>
  <c r="N86" i="1"/>
  <c r="G83" i="1"/>
  <c r="N83" i="1"/>
  <c r="R83" i="1"/>
  <c r="G36" i="1"/>
  <c r="R36" i="1"/>
  <c r="N36" i="1"/>
  <c r="G50" i="1"/>
  <c r="N50" i="1"/>
  <c r="R50" i="1"/>
  <c r="G52" i="1"/>
  <c r="N52" i="1"/>
  <c r="R52" i="1"/>
  <c r="G55" i="1"/>
  <c r="N55" i="1"/>
  <c r="R55" i="1"/>
  <c r="N48" i="1"/>
  <c r="G48" i="1"/>
  <c r="R48" i="1"/>
  <c r="P36" i="9"/>
  <c r="T36" i="9"/>
  <c r="T77" i="26"/>
  <c r="P77" i="26"/>
  <c r="T19" i="26"/>
  <c r="P19" i="26"/>
  <c r="T86" i="15"/>
  <c r="P86" i="15"/>
  <c r="T31" i="26"/>
  <c r="P31" i="26"/>
  <c r="P36" i="15"/>
  <c r="T36" i="15"/>
  <c r="P6" i="18"/>
  <c r="T6" i="18"/>
  <c r="G17" i="10"/>
  <c r="N17" i="10"/>
  <c r="R17" i="10"/>
  <c r="P32" i="9"/>
  <c r="T32" i="9"/>
  <c r="T17" i="9"/>
  <c r="P17" i="9"/>
  <c r="P57" i="10"/>
  <c r="T57" i="10"/>
  <c r="G28" i="15"/>
  <c r="R28" i="15"/>
  <c r="U28" i="1" s="1"/>
  <c r="N28" i="15"/>
  <c r="P6" i="10"/>
  <c r="T6" i="10"/>
  <c r="P66" i="14"/>
  <c r="T66" i="14"/>
  <c r="T67" i="9"/>
  <c r="P67" i="9"/>
  <c r="P51" i="10"/>
  <c r="T51" i="10"/>
  <c r="G25" i="14"/>
  <c r="N25" i="14"/>
  <c r="R25" i="14"/>
  <c r="P7" i="10"/>
  <c r="T7" i="10"/>
  <c r="P82" i="10"/>
  <c r="T82" i="10"/>
  <c r="T52" i="10"/>
  <c r="P52" i="10"/>
  <c r="T56" i="10"/>
  <c r="P56" i="10"/>
  <c r="T44" i="18"/>
  <c r="P44" i="18"/>
  <c r="P25" i="18"/>
  <c r="T25" i="18"/>
  <c r="T27" i="18"/>
  <c r="P27" i="18"/>
  <c r="P41" i="18"/>
  <c r="T41" i="18"/>
  <c r="P16" i="13"/>
  <c r="T16" i="13"/>
  <c r="P82" i="13"/>
  <c r="T82" i="13"/>
  <c r="T9" i="13"/>
  <c r="P9" i="13"/>
  <c r="T44" i="13"/>
  <c r="P44" i="13"/>
  <c r="P56" i="12"/>
  <c r="T56" i="12"/>
  <c r="P53" i="17"/>
  <c r="T53" i="17"/>
  <c r="P53" i="13"/>
  <c r="T53" i="13"/>
  <c r="P47" i="12"/>
  <c r="T47" i="12"/>
  <c r="T52" i="16"/>
  <c r="P52" i="16"/>
  <c r="G46" i="4"/>
  <c r="N46" i="4"/>
  <c r="R46" i="4"/>
  <c r="P74" i="27"/>
  <c r="T74" i="27"/>
  <c r="P17" i="27"/>
  <c r="T17" i="27"/>
  <c r="P25" i="27"/>
  <c r="T25" i="27"/>
  <c r="P65" i="27"/>
  <c r="T65" i="27"/>
  <c r="P6" i="12"/>
  <c r="T6" i="12"/>
  <c r="T20" i="12"/>
  <c r="P20" i="12"/>
  <c r="P37" i="22"/>
  <c r="T37" i="22"/>
  <c r="P38" i="22"/>
  <c r="T38" i="22"/>
  <c r="T22" i="17"/>
  <c r="P22" i="17"/>
  <c r="P26" i="17"/>
  <c r="T26" i="17"/>
  <c r="P65" i="17"/>
  <c r="T65" i="17"/>
  <c r="T31" i="16"/>
  <c r="P31" i="16"/>
  <c r="T74" i="4"/>
  <c r="P74" i="4"/>
  <c r="U29" i="1"/>
  <c r="T63" i="27"/>
  <c r="P63" i="27"/>
  <c r="T40" i="12"/>
  <c r="P40" i="12"/>
  <c r="P21" i="12"/>
  <c r="T21" i="12"/>
  <c r="T83" i="12"/>
  <c r="P83" i="12"/>
  <c r="P27" i="22"/>
  <c r="T27" i="22"/>
  <c r="P72" i="17"/>
  <c r="T72" i="17"/>
  <c r="T84" i="17"/>
  <c r="P84" i="17"/>
  <c r="T27" i="16"/>
  <c r="P27" i="16"/>
  <c r="P38" i="16"/>
  <c r="T38" i="16"/>
  <c r="P68" i="16"/>
  <c r="T68" i="16"/>
  <c r="T6" i="4"/>
  <c r="P6" i="4"/>
  <c r="P11" i="4"/>
  <c r="T11" i="4"/>
  <c r="P61" i="4"/>
  <c r="T61" i="4"/>
  <c r="P34" i="4"/>
  <c r="T34" i="4"/>
  <c r="T83" i="10"/>
  <c r="P83" i="10"/>
  <c r="P55" i="26"/>
  <c r="T55" i="26"/>
  <c r="T51" i="26"/>
  <c r="P51" i="26"/>
  <c r="P40" i="9"/>
  <c r="T40" i="9"/>
  <c r="P12" i="14"/>
  <c r="T12" i="14"/>
  <c r="G19" i="15"/>
  <c r="N19" i="15"/>
  <c r="R19" i="15"/>
  <c r="P84" i="13"/>
  <c r="T84" i="13"/>
  <c r="G31" i="14"/>
  <c r="N31" i="14"/>
  <c r="R31" i="14"/>
  <c r="T29" i="14"/>
  <c r="P29" i="14"/>
  <c r="T52" i="15"/>
  <c r="P52" i="15"/>
  <c r="P84" i="9"/>
  <c r="T84" i="9"/>
  <c r="P76" i="15"/>
  <c r="T76" i="15"/>
  <c r="P13" i="9"/>
  <c r="T13" i="9"/>
  <c r="P26" i="10"/>
  <c r="T26" i="10"/>
  <c r="O77" i="10"/>
  <c r="S77" i="10"/>
  <c r="G77" i="10"/>
  <c r="G25" i="10"/>
  <c r="R25" i="10"/>
  <c r="N25" i="10"/>
  <c r="P65" i="14"/>
  <c r="T65" i="14"/>
  <c r="T57" i="14"/>
  <c r="P57" i="14"/>
  <c r="T66" i="18"/>
  <c r="P66" i="18"/>
  <c r="T17" i="18"/>
  <c r="P17" i="18"/>
  <c r="T46" i="18"/>
  <c r="P46" i="18"/>
  <c r="P22" i="18"/>
  <c r="T22" i="18"/>
  <c r="T83" i="18"/>
  <c r="P83" i="18"/>
  <c r="P75" i="13"/>
  <c r="T75" i="13"/>
  <c r="T14" i="13"/>
  <c r="P14" i="13"/>
  <c r="P48" i="16"/>
  <c r="T48" i="16"/>
  <c r="P42" i="13"/>
  <c r="T42" i="13"/>
  <c r="P31" i="13"/>
  <c r="T31" i="13"/>
  <c r="T55" i="27"/>
  <c r="P55" i="27"/>
  <c r="P55" i="22"/>
  <c r="T55" i="22"/>
  <c r="T54" i="16"/>
  <c r="P54" i="16"/>
  <c r="T57" i="22"/>
  <c r="P57" i="22"/>
  <c r="P78" i="27"/>
  <c r="T78" i="27"/>
  <c r="D90" i="12"/>
  <c r="D92" i="12" s="1"/>
  <c r="T5" i="12"/>
  <c r="P5" i="12"/>
  <c r="T85" i="22"/>
  <c r="P85" i="22"/>
  <c r="P35" i="22"/>
  <c r="T35" i="22"/>
  <c r="T61" i="17"/>
  <c r="P61" i="17"/>
  <c r="T9" i="16"/>
  <c r="P9" i="16"/>
  <c r="P19" i="16"/>
  <c r="T19" i="16"/>
  <c r="G40" i="4"/>
  <c r="N40" i="4"/>
  <c r="R40" i="4"/>
  <c r="U40" i="1" s="1"/>
  <c r="T78" i="4"/>
  <c r="P78" i="4"/>
  <c r="P85" i="27"/>
  <c r="T85" i="27"/>
  <c r="P41" i="27"/>
  <c r="T41" i="27"/>
  <c r="P29" i="12"/>
  <c r="T29" i="12"/>
  <c r="T74" i="22"/>
  <c r="P74" i="22"/>
  <c r="T67" i="22"/>
  <c r="P67" i="22"/>
  <c r="T28" i="22"/>
  <c r="P28" i="22"/>
  <c r="T74" i="17"/>
  <c r="P74" i="17"/>
  <c r="T23" i="17"/>
  <c r="P23" i="17"/>
  <c r="T19" i="17"/>
  <c r="P19" i="17"/>
  <c r="T66" i="17"/>
  <c r="P66" i="17"/>
  <c r="P71" i="16"/>
  <c r="T71" i="16"/>
  <c r="P80" i="16"/>
  <c r="T80" i="16"/>
  <c r="U26" i="1"/>
  <c r="P14" i="4"/>
  <c r="T14" i="4"/>
  <c r="U39" i="1"/>
  <c r="T59" i="26"/>
  <c r="P59" i="26"/>
  <c r="P40" i="26"/>
  <c r="T40" i="26"/>
  <c r="G32" i="10"/>
  <c r="R32" i="10"/>
  <c r="N32" i="10"/>
  <c r="P40" i="15"/>
  <c r="T40" i="15"/>
  <c r="P18" i="10"/>
  <c r="T18" i="10"/>
  <c r="P86" i="18"/>
  <c r="T86" i="18"/>
  <c r="T79" i="9"/>
  <c r="P79" i="9"/>
  <c r="P11" i="14"/>
  <c r="T11" i="14"/>
  <c r="P22" i="15"/>
  <c r="T22" i="15"/>
  <c r="P15" i="10"/>
  <c r="T15" i="10"/>
  <c r="P78" i="9"/>
  <c r="T78" i="9"/>
  <c r="P13" i="15"/>
  <c r="T13" i="15"/>
  <c r="T17" i="14"/>
  <c r="P17" i="14"/>
  <c r="P50" i="15"/>
  <c r="T50" i="15"/>
  <c r="P26" i="9"/>
  <c r="T26" i="9"/>
  <c r="T49" i="9"/>
  <c r="P49" i="9"/>
  <c r="P69" i="10"/>
  <c r="T69" i="10"/>
  <c r="T49" i="10"/>
  <c r="P49" i="10"/>
  <c r="T74" i="10"/>
  <c r="P74" i="10"/>
  <c r="P63" i="14"/>
  <c r="T63" i="14"/>
  <c r="T53" i="14"/>
  <c r="P53" i="14"/>
  <c r="T79" i="18"/>
  <c r="P79" i="18"/>
  <c r="T74" i="18"/>
  <c r="P74" i="18"/>
  <c r="P60" i="18"/>
  <c r="T60" i="18"/>
  <c r="T35" i="18"/>
  <c r="P35" i="18"/>
  <c r="T70" i="13"/>
  <c r="P70" i="13"/>
  <c r="T10" i="13"/>
  <c r="P10" i="13"/>
  <c r="P48" i="12"/>
  <c r="T48" i="12"/>
  <c r="P24" i="13"/>
  <c r="T24" i="13"/>
  <c r="N48" i="4"/>
  <c r="R48" i="4"/>
  <c r="U48" i="1" s="1"/>
  <c r="G48" i="4"/>
  <c r="P39" i="13"/>
  <c r="T39" i="13"/>
  <c r="P49" i="12"/>
  <c r="T49" i="12"/>
  <c r="P44" i="22"/>
  <c r="T44" i="22"/>
  <c r="P53" i="16"/>
  <c r="T53" i="16"/>
  <c r="P56" i="13"/>
  <c r="T56" i="13"/>
  <c r="P53" i="12"/>
  <c r="T53" i="12"/>
  <c r="P56" i="16"/>
  <c r="T56" i="16"/>
  <c r="T76" i="27"/>
  <c r="P76" i="27"/>
  <c r="T18" i="27"/>
  <c r="P18" i="27"/>
  <c r="T27" i="27"/>
  <c r="P27" i="27"/>
  <c r="P79" i="27"/>
  <c r="T79" i="27"/>
  <c r="T74" i="12"/>
  <c r="P74" i="12"/>
  <c r="P11" i="12"/>
  <c r="T11" i="12"/>
  <c r="P84" i="12"/>
  <c r="T84" i="12"/>
  <c r="P16" i="22"/>
  <c r="T16" i="22"/>
  <c r="P84" i="22"/>
  <c r="T84" i="22"/>
  <c r="T38" i="17"/>
  <c r="P38" i="17"/>
  <c r="P25" i="17"/>
  <c r="T25" i="17"/>
  <c r="T69" i="17"/>
  <c r="P69" i="17"/>
  <c r="P85" i="16"/>
  <c r="T85" i="16"/>
  <c r="P79" i="16"/>
  <c r="T79" i="16"/>
  <c r="T73" i="4"/>
  <c r="P73" i="4"/>
  <c r="T24" i="4"/>
  <c r="P24" i="4"/>
  <c r="T32" i="27"/>
  <c r="P32" i="27"/>
  <c r="T12" i="12"/>
  <c r="P12" i="12"/>
  <c r="T22" i="12"/>
  <c r="P22" i="12"/>
  <c r="P86" i="12"/>
  <c r="T86" i="12"/>
  <c r="T7" i="22"/>
  <c r="P7" i="22"/>
  <c r="P18" i="22"/>
  <c r="T18" i="22"/>
  <c r="T59" i="22"/>
  <c r="P59" i="22"/>
  <c r="T8" i="17"/>
  <c r="P8" i="17"/>
  <c r="P70" i="16"/>
  <c r="T70" i="16"/>
  <c r="P40" i="16"/>
  <c r="T40" i="16"/>
  <c r="P59" i="16"/>
  <c r="T59" i="16"/>
  <c r="P7" i="16"/>
  <c r="T7" i="16"/>
  <c r="T17" i="16"/>
  <c r="P17" i="16"/>
  <c r="P60" i="16"/>
  <c r="T60" i="16"/>
  <c r="U38" i="1"/>
  <c r="T64" i="4"/>
  <c r="P64" i="4"/>
  <c r="P10" i="4"/>
  <c r="T10" i="4"/>
  <c r="T80" i="26"/>
  <c r="P80" i="26"/>
  <c r="T35" i="26"/>
  <c r="P35" i="26"/>
  <c r="P28" i="26"/>
  <c r="T28" i="26"/>
  <c r="T37" i="26"/>
  <c r="P37" i="26"/>
  <c r="P39" i="15"/>
  <c r="T39" i="15"/>
  <c r="T69" i="9"/>
  <c r="P69" i="9"/>
  <c r="P11" i="15"/>
  <c r="T11" i="15"/>
  <c r="T40" i="14"/>
  <c r="P40" i="14"/>
  <c r="S77" i="15"/>
  <c r="O77" i="15"/>
  <c r="G77" i="15"/>
  <c r="T27" i="10"/>
  <c r="P27" i="10"/>
  <c r="P71" i="9"/>
  <c r="T71" i="9"/>
  <c r="P73" i="15"/>
  <c r="T73" i="15"/>
  <c r="T45" i="10"/>
  <c r="P45" i="10"/>
  <c r="P80" i="14"/>
  <c r="T80" i="14"/>
  <c r="T28" i="9"/>
  <c r="P28" i="9"/>
  <c r="P52" i="9"/>
  <c r="T52" i="9"/>
  <c r="T19" i="10"/>
  <c r="P19" i="10"/>
  <c r="P64" i="14"/>
  <c r="T64" i="14"/>
  <c r="P51" i="14"/>
  <c r="T51" i="14"/>
  <c r="P26" i="18"/>
  <c r="T26" i="18"/>
  <c r="T56" i="18"/>
  <c r="P56" i="18"/>
  <c r="T77" i="18"/>
  <c r="P77" i="18"/>
  <c r="P68" i="18"/>
  <c r="T68" i="18"/>
  <c r="P29" i="18"/>
  <c r="T29" i="18"/>
  <c r="T65" i="13"/>
  <c r="P65" i="13"/>
  <c r="P57" i="27"/>
  <c r="T57" i="27"/>
  <c r="P52" i="22"/>
  <c r="T52" i="22"/>
  <c r="P50" i="16"/>
  <c r="T50" i="16"/>
  <c r="P45" i="13"/>
  <c r="T45" i="13"/>
  <c r="P53" i="22"/>
  <c r="T53" i="22"/>
  <c r="P55" i="4"/>
  <c r="T55" i="4"/>
  <c r="P55" i="13"/>
  <c r="T55" i="13"/>
  <c r="P72" i="27"/>
  <c r="T72" i="27"/>
  <c r="T34" i="27"/>
  <c r="P34" i="27"/>
  <c r="T34" i="12"/>
  <c r="P34" i="12"/>
  <c r="P32" i="12"/>
  <c r="T32" i="12"/>
  <c r="P36" i="22"/>
  <c r="T36" i="22"/>
  <c r="T60" i="17"/>
  <c r="P60" i="17"/>
  <c r="P37" i="16"/>
  <c r="T37" i="16"/>
  <c r="T42" i="16"/>
  <c r="P42" i="16"/>
  <c r="T83" i="16"/>
  <c r="P83" i="16"/>
  <c r="G21" i="4"/>
  <c r="R21" i="4"/>
  <c r="U21" i="1" s="1"/>
  <c r="N21" i="4"/>
  <c r="U41" i="1"/>
  <c r="P40" i="27"/>
  <c r="T40" i="27"/>
  <c r="T69" i="27"/>
  <c r="P69" i="27"/>
  <c r="T69" i="12"/>
  <c r="P69" i="12"/>
  <c r="P76" i="22"/>
  <c r="T76" i="22"/>
  <c r="T34" i="22"/>
  <c r="P34" i="22"/>
  <c r="T16" i="17"/>
  <c r="P16" i="17"/>
  <c r="T64" i="17"/>
  <c r="P64" i="17"/>
  <c r="P29" i="16"/>
  <c r="T29" i="16"/>
  <c r="V8" i="1"/>
  <c r="O77" i="1"/>
  <c r="S77" i="1"/>
  <c r="G77" i="1"/>
  <c r="G60" i="1"/>
  <c r="R60" i="1"/>
  <c r="N60" i="1"/>
  <c r="G28" i="1"/>
  <c r="R28" i="1"/>
  <c r="N28" i="1"/>
  <c r="G46" i="1"/>
  <c r="N46" i="1"/>
  <c r="R46" i="1"/>
  <c r="T16" i="10"/>
  <c r="P16" i="10"/>
  <c r="G81" i="10"/>
  <c r="R81" i="10"/>
  <c r="N81" i="10"/>
  <c r="T65" i="10"/>
  <c r="P65" i="10"/>
  <c r="P10" i="15"/>
  <c r="T10" i="15"/>
  <c r="P71" i="14"/>
  <c r="T71" i="14"/>
  <c r="P15" i="13"/>
  <c r="T15" i="13"/>
  <c r="T22" i="13"/>
  <c r="P22" i="13"/>
  <c r="P57" i="17"/>
  <c r="T57" i="17"/>
  <c r="P24" i="12"/>
  <c r="T24" i="12"/>
  <c r="P19" i="22"/>
  <c r="T19" i="22"/>
  <c r="P20" i="22"/>
  <c r="T20" i="22"/>
  <c r="U61" i="1"/>
  <c r="P80" i="4"/>
  <c r="T80" i="4"/>
  <c r="P33" i="4"/>
  <c r="T33" i="4"/>
  <c r="T67" i="14"/>
  <c r="P67" i="14"/>
  <c r="G30" i="14"/>
  <c r="R30" i="14"/>
  <c r="N30" i="14"/>
  <c r="P8" i="10"/>
  <c r="T8" i="10"/>
  <c r="P46" i="10"/>
  <c r="T46" i="10"/>
  <c r="T56" i="14"/>
  <c r="P56" i="14"/>
  <c r="T76" i="18"/>
  <c r="P76" i="18"/>
  <c r="P65" i="18"/>
  <c r="T65" i="18"/>
  <c r="P63" i="18"/>
  <c r="T63" i="18"/>
  <c r="P50" i="18"/>
  <c r="T50" i="18"/>
  <c r="T7" i="13"/>
  <c r="P7" i="13"/>
  <c r="P27" i="13"/>
  <c r="T27" i="13"/>
  <c r="P13" i="13"/>
  <c r="T13" i="13"/>
  <c r="P49" i="13"/>
  <c r="T49" i="13"/>
  <c r="G47" i="4"/>
  <c r="N47" i="4"/>
  <c r="R47" i="4"/>
  <c r="U47" i="1" s="1"/>
  <c r="P47" i="13"/>
  <c r="T47" i="13"/>
  <c r="P31" i="27"/>
  <c r="T31" i="27"/>
  <c r="T30" i="4"/>
  <c r="P30" i="4"/>
  <c r="P62" i="27"/>
  <c r="T62" i="27"/>
  <c r="P76" i="26"/>
  <c r="T76" i="26"/>
  <c r="T60" i="9"/>
  <c r="P60" i="9"/>
  <c r="P18" i="9"/>
  <c r="T18" i="9"/>
  <c r="T83" i="14"/>
  <c r="P83" i="14"/>
  <c r="P48" i="18"/>
  <c r="T48" i="18"/>
  <c r="T37" i="18"/>
  <c r="P37" i="18"/>
  <c r="P43" i="13"/>
  <c r="T43" i="13"/>
  <c r="P51" i="12"/>
  <c r="T51" i="12"/>
  <c r="T49" i="22"/>
  <c r="P49" i="22"/>
  <c r="T58" i="17"/>
  <c r="P58" i="17"/>
  <c r="T24" i="27"/>
  <c r="P24" i="27"/>
  <c r="P18" i="12"/>
  <c r="T18" i="12"/>
  <c r="P41" i="22"/>
  <c r="T41" i="22"/>
  <c r="T24" i="17"/>
  <c r="P24" i="17"/>
  <c r="P86" i="16"/>
  <c r="T86" i="16"/>
  <c r="P21" i="27"/>
  <c r="T21" i="27"/>
  <c r="T35" i="27"/>
  <c r="P35" i="27"/>
  <c r="P39" i="12"/>
  <c r="T39" i="12"/>
  <c r="T68" i="12"/>
  <c r="P68" i="12"/>
  <c r="P84" i="16"/>
  <c r="T84" i="16"/>
  <c r="U83" i="1"/>
  <c r="S76" i="10"/>
  <c r="V76" i="1" s="1"/>
  <c r="O76" i="10"/>
  <c r="G76" i="10"/>
  <c r="P74" i="15"/>
  <c r="T74" i="15"/>
  <c r="P38" i="10"/>
  <c r="T38" i="10"/>
  <c r="P62" i="10"/>
  <c r="T62" i="10"/>
  <c r="T53" i="9"/>
  <c r="P53" i="9"/>
  <c r="P44" i="14"/>
  <c r="T44" i="14"/>
  <c r="P52" i="18"/>
  <c r="T52" i="18"/>
  <c r="P55" i="18"/>
  <c r="T55" i="18"/>
  <c r="P26" i="13"/>
  <c r="T26" i="13"/>
  <c r="T8" i="4"/>
  <c r="P8" i="4"/>
  <c r="O70" i="1"/>
  <c r="S70" i="1"/>
  <c r="G70" i="1"/>
  <c r="O73" i="1"/>
  <c r="S73" i="1"/>
  <c r="G73" i="1"/>
  <c r="G27" i="1"/>
  <c r="N27" i="1"/>
  <c r="R27" i="1"/>
  <c r="G24" i="1"/>
  <c r="R24" i="1"/>
  <c r="N24" i="1"/>
  <c r="G66" i="1"/>
  <c r="R66" i="1"/>
  <c r="N66" i="1"/>
  <c r="G63" i="1"/>
  <c r="R63" i="1"/>
  <c r="N63" i="1"/>
  <c r="O6" i="1"/>
  <c r="S6" i="1"/>
  <c r="G6" i="1"/>
  <c r="G61" i="1"/>
  <c r="N61" i="1"/>
  <c r="R61" i="1"/>
  <c r="G80" i="1"/>
  <c r="N80" i="1"/>
  <c r="R80" i="1"/>
  <c r="G40" i="1"/>
  <c r="N40" i="1"/>
  <c r="R40" i="1"/>
  <c r="G12" i="1"/>
  <c r="N12" i="1"/>
  <c r="R12" i="1"/>
  <c r="G13" i="1"/>
  <c r="R13" i="1"/>
  <c r="N13" i="1"/>
  <c r="G43" i="1"/>
  <c r="N43" i="1"/>
  <c r="R43" i="1"/>
  <c r="G65" i="1"/>
  <c r="N65" i="1"/>
  <c r="R65" i="1"/>
  <c r="G32" i="1"/>
  <c r="R32" i="1"/>
  <c r="N32" i="1"/>
  <c r="G59" i="1"/>
  <c r="N59" i="1"/>
  <c r="R59" i="1"/>
  <c r="G53" i="1"/>
  <c r="N53" i="1"/>
  <c r="R53" i="1"/>
  <c r="G45" i="1"/>
  <c r="R45" i="1"/>
  <c r="N45" i="1"/>
  <c r="G47" i="1"/>
  <c r="R47" i="1"/>
  <c r="N47" i="1"/>
  <c r="T20" i="26"/>
  <c r="P20" i="26"/>
  <c r="T79" i="26"/>
  <c r="P79" i="26"/>
  <c r="T72" i="14"/>
  <c r="P72" i="14"/>
  <c r="T86" i="9"/>
  <c r="P86" i="9"/>
  <c r="P41" i="26"/>
  <c r="T41" i="26"/>
  <c r="T8" i="26"/>
  <c r="P8" i="26"/>
  <c r="P14" i="26"/>
  <c r="T14" i="26"/>
  <c r="P62" i="15"/>
  <c r="T62" i="15"/>
  <c r="G15" i="9"/>
  <c r="N15" i="9"/>
  <c r="R15" i="9"/>
  <c r="G42" i="9"/>
  <c r="R42" i="9"/>
  <c r="N42" i="9"/>
  <c r="P25" i="15"/>
  <c r="T25" i="15"/>
  <c r="G68" i="15"/>
  <c r="R68" i="15"/>
  <c r="N68" i="15"/>
  <c r="P80" i="9"/>
  <c r="T80" i="9"/>
  <c r="P26" i="15"/>
  <c r="T26" i="15"/>
  <c r="P72" i="15"/>
  <c r="T72" i="15"/>
  <c r="P41" i="10"/>
  <c r="T41" i="10"/>
  <c r="T72" i="10"/>
  <c r="P72" i="10"/>
  <c r="P12" i="15"/>
  <c r="T12" i="15"/>
  <c r="T75" i="9"/>
  <c r="P75" i="9"/>
  <c r="P78" i="10"/>
  <c r="T78" i="10"/>
  <c r="T75" i="14"/>
  <c r="P75" i="14"/>
  <c r="T23" i="14"/>
  <c r="P23" i="14"/>
  <c r="G43" i="14"/>
  <c r="R43" i="14"/>
  <c r="N43" i="14"/>
  <c r="T19" i="14"/>
  <c r="P19" i="14"/>
  <c r="G53" i="15"/>
  <c r="R53" i="15"/>
  <c r="U53" i="1" s="1"/>
  <c r="N53" i="15"/>
  <c r="G25" i="9"/>
  <c r="N25" i="9"/>
  <c r="R25" i="9"/>
  <c r="G45" i="15"/>
  <c r="N45" i="15"/>
  <c r="R45" i="15"/>
  <c r="U45" i="1" s="1"/>
  <c r="T8" i="9"/>
  <c r="P8" i="9"/>
  <c r="T44" i="10"/>
  <c r="P44" i="10"/>
  <c r="G50" i="10"/>
  <c r="R50" i="10"/>
  <c r="N50" i="10"/>
  <c r="T9" i="10"/>
  <c r="P9" i="10"/>
  <c r="G23" i="10"/>
  <c r="R23" i="10"/>
  <c r="N23" i="10"/>
  <c r="G59" i="14"/>
  <c r="R59" i="14"/>
  <c r="N59" i="14"/>
  <c r="P36" i="13"/>
  <c r="T36" i="13"/>
  <c r="T30" i="18"/>
  <c r="P30" i="18"/>
  <c r="T59" i="18"/>
  <c r="P59" i="18"/>
  <c r="T40" i="18"/>
  <c r="P40" i="18"/>
  <c r="T19" i="18"/>
  <c r="P19" i="18"/>
  <c r="P7" i="18"/>
  <c r="T7" i="18"/>
  <c r="P80" i="13"/>
  <c r="T80" i="13"/>
  <c r="T34" i="13"/>
  <c r="P34" i="13"/>
  <c r="T37" i="13"/>
  <c r="P37" i="13"/>
  <c r="P45" i="27"/>
  <c r="T45" i="27"/>
  <c r="T47" i="17"/>
  <c r="P47" i="17"/>
  <c r="T49" i="27"/>
  <c r="P49" i="27"/>
  <c r="T54" i="27"/>
  <c r="P54" i="27"/>
  <c r="P49" i="16"/>
  <c r="T49" i="16"/>
  <c r="T13" i="27"/>
  <c r="P13" i="27"/>
  <c r="P36" i="27"/>
  <c r="T36" i="27"/>
  <c r="T16" i="12"/>
  <c r="P16" i="12"/>
  <c r="T65" i="12"/>
  <c r="P65" i="12"/>
  <c r="P12" i="22"/>
  <c r="T12" i="22"/>
  <c r="T62" i="22"/>
  <c r="P62" i="22"/>
  <c r="P9" i="17"/>
  <c r="T9" i="17"/>
  <c r="T81" i="17"/>
  <c r="P81" i="17"/>
  <c r="P82" i="16"/>
  <c r="T82" i="16"/>
  <c r="T22" i="27"/>
  <c r="P22" i="27"/>
  <c r="T67" i="27"/>
  <c r="P67" i="27"/>
  <c r="P37" i="12"/>
  <c r="T37" i="12"/>
  <c r="T35" i="12"/>
  <c r="P35" i="12"/>
  <c r="T8" i="22"/>
  <c r="P8" i="22"/>
  <c r="P23" i="22"/>
  <c r="T23" i="22"/>
  <c r="P70" i="22"/>
  <c r="T70" i="22"/>
  <c r="P17" i="22"/>
  <c r="T17" i="22"/>
  <c r="P77" i="17"/>
  <c r="T77" i="17"/>
  <c r="T42" i="17"/>
  <c r="P42" i="17"/>
  <c r="T33" i="17"/>
  <c r="P33" i="17"/>
  <c r="P75" i="16"/>
  <c r="T75" i="16"/>
  <c r="T23" i="16"/>
  <c r="P23" i="16"/>
  <c r="P67" i="16"/>
  <c r="T67" i="16"/>
  <c r="T43" i="16"/>
  <c r="P43" i="16"/>
  <c r="T25" i="4"/>
  <c r="P25" i="4"/>
  <c r="U60" i="1"/>
  <c r="P79" i="4"/>
  <c r="T79" i="4"/>
  <c r="P84" i="4"/>
  <c r="T84" i="4"/>
  <c r="T75" i="26"/>
  <c r="P75" i="26"/>
  <c r="T12" i="26"/>
  <c r="P12" i="26"/>
  <c r="P66" i="26"/>
  <c r="T66" i="26"/>
  <c r="P72" i="9"/>
  <c r="T72" i="9"/>
  <c r="P85" i="26"/>
  <c r="T85" i="26"/>
  <c r="G31" i="15"/>
  <c r="R31" i="15"/>
  <c r="N31" i="15"/>
  <c r="G16" i="14"/>
  <c r="R16" i="14"/>
  <c r="U16" i="1" s="1"/>
  <c r="N16" i="14"/>
  <c r="G35" i="9"/>
  <c r="N35" i="9"/>
  <c r="R35" i="9"/>
  <c r="U35" i="1" s="1"/>
  <c r="G12" i="9"/>
  <c r="R12" i="9"/>
  <c r="N12" i="9"/>
  <c r="G24" i="14"/>
  <c r="N24" i="14"/>
  <c r="R24" i="14"/>
  <c r="G27" i="15"/>
  <c r="N27" i="15"/>
  <c r="R27" i="15"/>
  <c r="O75" i="15"/>
  <c r="S75" i="15"/>
  <c r="G75" i="15"/>
  <c r="G57" i="9"/>
  <c r="N57" i="9"/>
  <c r="R57" i="9"/>
  <c r="U57" i="1" s="1"/>
  <c r="G59" i="10"/>
  <c r="R59" i="10"/>
  <c r="N59" i="10"/>
  <c r="G62" i="14"/>
  <c r="R62" i="14"/>
  <c r="N62" i="14"/>
  <c r="G13" i="14"/>
  <c r="R13" i="14"/>
  <c r="N13" i="14"/>
  <c r="G20" i="14"/>
  <c r="R20" i="14"/>
  <c r="U20" i="1" s="1"/>
  <c r="N20" i="14"/>
  <c r="G22" i="9"/>
  <c r="N22" i="9"/>
  <c r="R22" i="9"/>
  <c r="P63" i="9"/>
  <c r="T63" i="9"/>
  <c r="G15" i="15"/>
  <c r="N15" i="15"/>
  <c r="R15" i="15"/>
  <c r="G62" i="9"/>
  <c r="N62" i="9"/>
  <c r="R62" i="9"/>
  <c r="G37" i="9"/>
  <c r="R37" i="9"/>
  <c r="N37" i="9"/>
  <c r="T30" i="10"/>
  <c r="P30" i="10"/>
  <c r="G9" i="14"/>
  <c r="R9" i="14"/>
  <c r="U9" i="1" s="1"/>
  <c r="N9" i="14"/>
  <c r="G10" i="14"/>
  <c r="R10" i="14"/>
  <c r="U10" i="1" s="1"/>
  <c r="N10" i="14"/>
  <c r="P51" i="15"/>
  <c r="T51" i="15"/>
  <c r="P27" i="9"/>
  <c r="T27" i="9"/>
  <c r="P33" i="15"/>
  <c r="T33" i="15"/>
  <c r="T48" i="9"/>
  <c r="P48" i="9"/>
  <c r="T40" i="10"/>
  <c r="P40" i="10"/>
  <c r="P49" i="14"/>
  <c r="T49" i="14"/>
  <c r="G54" i="14"/>
  <c r="R54" i="14"/>
  <c r="N54" i="14"/>
  <c r="P47" i="14"/>
  <c r="T47" i="14"/>
  <c r="T57" i="13"/>
  <c r="P57" i="13"/>
  <c r="T38" i="18"/>
  <c r="P38" i="18"/>
  <c r="P67" i="18"/>
  <c r="T67" i="18"/>
  <c r="T23" i="18"/>
  <c r="P23" i="18"/>
  <c r="P14" i="18"/>
  <c r="T14" i="18"/>
  <c r="T67" i="13"/>
  <c r="P67" i="13"/>
  <c r="P35" i="13"/>
  <c r="T35" i="13"/>
  <c r="P8" i="13"/>
  <c r="T8" i="13"/>
  <c r="P48" i="13"/>
  <c r="T48" i="13"/>
  <c r="T23" i="13"/>
  <c r="P23" i="13"/>
  <c r="P46" i="27"/>
  <c r="T46" i="27"/>
  <c r="P45" i="22"/>
  <c r="T45" i="22"/>
  <c r="P45" i="16"/>
  <c r="T45" i="16"/>
  <c r="G50" i="4"/>
  <c r="N50" i="4"/>
  <c r="R50" i="4"/>
  <c r="P51" i="22"/>
  <c r="T51" i="22"/>
  <c r="T55" i="16"/>
  <c r="P55" i="16"/>
  <c r="T54" i="13"/>
  <c r="P54" i="13"/>
  <c r="T70" i="27"/>
  <c r="P70" i="27"/>
  <c r="T59" i="27"/>
  <c r="P59" i="27"/>
  <c r="P63" i="12"/>
  <c r="T63" i="12"/>
  <c r="T78" i="22"/>
  <c r="P78" i="22"/>
  <c r="P59" i="17"/>
  <c r="T59" i="17"/>
  <c r="T41" i="16"/>
  <c r="P41" i="16"/>
  <c r="T61" i="16"/>
  <c r="P61" i="16"/>
  <c r="V72" i="1"/>
  <c r="T76" i="4"/>
  <c r="P76" i="4"/>
  <c r="G37" i="4"/>
  <c r="N37" i="4"/>
  <c r="R37" i="4"/>
  <c r="T31" i="4"/>
  <c r="P31" i="4"/>
  <c r="T39" i="27"/>
  <c r="P39" i="27"/>
  <c r="P67" i="12"/>
  <c r="T67" i="12"/>
  <c r="T62" i="12"/>
  <c r="P62" i="12"/>
  <c r="T75" i="22"/>
  <c r="P75" i="22"/>
  <c r="P68" i="22"/>
  <c r="T68" i="22"/>
  <c r="T30" i="22"/>
  <c r="P30" i="22"/>
  <c r="P6" i="17"/>
  <c r="T6" i="17"/>
  <c r="P14" i="17"/>
  <c r="T14" i="17"/>
  <c r="T30" i="17"/>
  <c r="P30" i="17"/>
  <c r="P76" i="16"/>
  <c r="T76" i="16"/>
  <c r="T85" i="4"/>
  <c r="P85" i="4"/>
  <c r="P5" i="4"/>
  <c r="T5" i="4"/>
  <c r="P30" i="26"/>
  <c r="T30" i="26"/>
  <c r="T6" i="26"/>
  <c r="P6" i="26"/>
  <c r="T21" i="26"/>
  <c r="P21" i="26"/>
  <c r="T15" i="26"/>
  <c r="P15" i="26"/>
  <c r="P7" i="14"/>
  <c r="T7" i="14"/>
  <c r="P10" i="9"/>
  <c r="T10" i="9"/>
  <c r="P81" i="15"/>
  <c r="T81" i="15"/>
  <c r="P38" i="14"/>
  <c r="T38" i="14"/>
  <c r="P20" i="9"/>
  <c r="T20" i="9"/>
  <c r="P11" i="10"/>
  <c r="T11" i="10"/>
  <c r="P21" i="15"/>
  <c r="T21" i="15"/>
  <c r="P73" i="9"/>
  <c r="T73" i="9"/>
  <c r="P86" i="10"/>
  <c r="T86" i="10"/>
  <c r="T41" i="14"/>
  <c r="P41" i="14"/>
  <c r="P83" i="9"/>
  <c r="T83" i="9"/>
  <c r="P16" i="15"/>
  <c r="T16" i="15"/>
  <c r="T16" i="9"/>
  <c r="P16" i="9"/>
  <c r="T61" i="10"/>
  <c r="P61" i="10"/>
  <c r="P85" i="10"/>
  <c r="T85" i="10"/>
  <c r="P14" i="10"/>
  <c r="T14" i="10"/>
  <c r="T52" i="14"/>
  <c r="P52" i="14"/>
  <c r="P6" i="13"/>
  <c r="T6" i="13"/>
  <c r="P51" i="18"/>
  <c r="T51" i="18"/>
  <c r="P11" i="18"/>
  <c r="T11" i="18"/>
  <c r="T28" i="13"/>
  <c r="P28" i="13"/>
  <c r="T86" i="13"/>
  <c r="P86" i="13"/>
  <c r="T20" i="13"/>
  <c r="P20" i="13"/>
  <c r="T47" i="27"/>
  <c r="P47" i="27"/>
  <c r="P52" i="12"/>
  <c r="T52" i="12"/>
  <c r="T45" i="17"/>
  <c r="P45" i="17"/>
  <c r="T52" i="13"/>
  <c r="P52" i="13"/>
  <c r="T55" i="12"/>
  <c r="P55" i="12"/>
  <c r="P47" i="16"/>
  <c r="T47" i="16"/>
  <c r="U51" i="1"/>
  <c r="P10" i="27"/>
  <c r="T10" i="27"/>
  <c r="T60" i="27"/>
  <c r="P60" i="27"/>
  <c r="P7" i="12"/>
  <c r="T7" i="12"/>
  <c r="P17" i="12"/>
  <c r="T17" i="12"/>
  <c r="T66" i="12"/>
  <c r="P66" i="12"/>
  <c r="T21" i="22"/>
  <c r="P21" i="22"/>
  <c r="T18" i="17"/>
  <c r="P18" i="17"/>
  <c r="T27" i="17"/>
  <c r="P27" i="17"/>
  <c r="T36" i="17"/>
  <c r="P36" i="17"/>
  <c r="P65" i="16"/>
  <c r="T65" i="16"/>
  <c r="T35" i="16"/>
  <c r="P35" i="16"/>
  <c r="T71" i="4"/>
  <c r="P71" i="4"/>
  <c r="V73" i="1"/>
  <c r="T17" i="4"/>
  <c r="P17" i="4"/>
  <c r="G63" i="4"/>
  <c r="R63" i="4"/>
  <c r="N63" i="4"/>
  <c r="T9" i="27"/>
  <c r="P9" i="27"/>
  <c r="P29" i="27"/>
  <c r="T29" i="27"/>
  <c r="P13" i="12"/>
  <c r="T13" i="12"/>
  <c r="T80" i="12"/>
  <c r="P80" i="12"/>
  <c r="T15" i="22"/>
  <c r="P15" i="22"/>
  <c r="T73" i="22"/>
  <c r="P73" i="22"/>
  <c r="T14" i="22"/>
  <c r="P14" i="22"/>
  <c r="P42" i="22"/>
  <c r="T42" i="22"/>
  <c r="P32" i="16"/>
  <c r="T32" i="16"/>
  <c r="D90" i="16"/>
  <c r="D92" i="16" s="1"/>
  <c r="P5" i="16"/>
  <c r="T5" i="16"/>
  <c r="P25" i="16"/>
  <c r="T25" i="16"/>
  <c r="T33" i="16"/>
  <c r="P33" i="16"/>
  <c r="P35" i="4"/>
  <c r="T35" i="4"/>
  <c r="P59" i="4"/>
  <c r="T59" i="4"/>
  <c r="G44" i="26"/>
  <c r="R44" i="26"/>
  <c r="U44" i="1" s="1"/>
  <c r="N44" i="26"/>
  <c r="G63" i="26"/>
  <c r="R63" i="26"/>
  <c r="N63" i="26"/>
  <c r="G54" i="26"/>
  <c r="N54" i="26"/>
  <c r="R54" i="26"/>
  <c r="G22" i="26"/>
  <c r="R22" i="26"/>
  <c r="N22" i="26"/>
  <c r="G80" i="10"/>
  <c r="N80" i="10"/>
  <c r="R80" i="10"/>
  <c r="U80" i="1" s="1"/>
  <c r="P11" i="9"/>
  <c r="T11" i="9"/>
  <c r="T74" i="9"/>
  <c r="P74" i="9"/>
  <c r="P68" i="9"/>
  <c r="T68" i="9"/>
  <c r="T29" i="9"/>
  <c r="P29" i="9"/>
  <c r="T86" i="14"/>
  <c r="P86" i="14"/>
  <c r="T39" i="14"/>
  <c r="P39" i="14"/>
  <c r="T14" i="15"/>
  <c r="P14" i="15"/>
  <c r="G64" i="10"/>
  <c r="R64" i="10"/>
  <c r="U64" i="1" s="1"/>
  <c r="N64" i="10"/>
  <c r="P22" i="10"/>
  <c r="T22" i="10"/>
  <c r="T23" i="15"/>
  <c r="P23" i="15"/>
  <c r="P31" i="10"/>
  <c r="T31" i="10"/>
  <c r="T60" i="10"/>
  <c r="P60" i="10"/>
  <c r="T26" i="14"/>
  <c r="P26" i="14"/>
  <c r="P21" i="14"/>
  <c r="T21" i="14"/>
  <c r="P61" i="15"/>
  <c r="T61" i="15"/>
  <c r="T57" i="15"/>
  <c r="P57" i="15"/>
  <c r="T45" i="9"/>
  <c r="P45" i="9"/>
  <c r="P12" i="10"/>
  <c r="T12" i="10"/>
  <c r="P24" i="10"/>
  <c r="T24" i="10"/>
  <c r="T81" i="18"/>
  <c r="P81" i="18"/>
  <c r="P78" i="18"/>
  <c r="T78" i="18"/>
  <c r="T54" i="18"/>
  <c r="P54" i="18"/>
  <c r="P39" i="18"/>
  <c r="T39" i="18"/>
  <c r="P61" i="13"/>
  <c r="T61" i="13"/>
  <c r="P48" i="17"/>
  <c r="T48" i="17"/>
  <c r="T12" i="13"/>
  <c r="P12" i="13"/>
  <c r="P30" i="13"/>
  <c r="T30" i="13"/>
  <c r="T46" i="16"/>
  <c r="P46" i="16"/>
  <c r="T58" i="12"/>
  <c r="P58" i="12"/>
  <c r="P46" i="17"/>
  <c r="T46" i="17"/>
  <c r="P53" i="4"/>
  <c r="T53" i="4"/>
  <c r="P56" i="22"/>
  <c r="T56" i="22"/>
  <c r="T52" i="4"/>
  <c r="P52" i="4"/>
  <c r="T51" i="13"/>
  <c r="P51" i="13"/>
  <c r="P71" i="27"/>
  <c r="T71" i="27"/>
  <c r="T81" i="27"/>
  <c r="P81" i="27"/>
  <c r="P76" i="12"/>
  <c r="T76" i="12"/>
  <c r="T14" i="12"/>
  <c r="P14" i="12"/>
  <c r="T59" i="12"/>
  <c r="P59" i="12"/>
  <c r="T43" i="22"/>
  <c r="P43" i="22"/>
  <c r="T32" i="22"/>
  <c r="P32" i="22"/>
  <c r="P83" i="17"/>
  <c r="T83" i="17"/>
  <c r="T30" i="16"/>
  <c r="P30" i="16"/>
  <c r="T78" i="16"/>
  <c r="P78" i="16"/>
  <c r="T70" i="4"/>
  <c r="P70" i="4"/>
  <c r="G18" i="4"/>
  <c r="N18" i="4"/>
  <c r="R18" i="4"/>
  <c r="T15" i="27"/>
  <c r="P15" i="27"/>
  <c r="T33" i="27"/>
  <c r="P33" i="27"/>
  <c r="T43" i="12"/>
  <c r="P43" i="12"/>
  <c r="P33" i="12"/>
  <c r="T33" i="12"/>
  <c r="T71" i="22"/>
  <c r="P71" i="22"/>
  <c r="P9" i="22"/>
  <c r="T9" i="22"/>
  <c r="P66" i="22"/>
  <c r="T66" i="22"/>
  <c r="P76" i="17"/>
  <c r="T76" i="17"/>
  <c r="P11" i="17"/>
  <c r="T11" i="17"/>
  <c r="P21" i="17"/>
  <c r="T21" i="17"/>
  <c r="P63" i="17"/>
  <c r="T63" i="17"/>
  <c r="P73" i="16"/>
  <c r="T73" i="16"/>
  <c r="P15" i="4"/>
  <c r="T15" i="4"/>
  <c r="T7" i="4"/>
  <c r="P7" i="4"/>
  <c r="P36" i="4"/>
  <c r="T36" i="4"/>
  <c r="D93" i="19"/>
  <c r="D94" i="28"/>
  <c r="D93" i="23"/>
  <c r="D93" i="24"/>
  <c r="D93" i="25"/>
  <c r="D93" i="11"/>
  <c r="V75" i="1" l="1"/>
  <c r="U46" i="1"/>
  <c r="U30" i="1"/>
  <c r="V77" i="1"/>
  <c r="U18" i="1"/>
  <c r="T58" i="4"/>
  <c r="U68" i="1"/>
  <c r="U23" i="1"/>
  <c r="D90" i="4"/>
  <c r="D92" i="4" s="1"/>
  <c r="D93" i="4" s="1"/>
  <c r="U42" i="1"/>
  <c r="U33" i="1"/>
  <c r="U84" i="1"/>
  <c r="U54" i="1"/>
  <c r="U15" i="1"/>
  <c r="U59" i="1"/>
  <c r="U22" i="1"/>
  <c r="U24" i="1"/>
  <c r="U25" i="1"/>
  <c r="U17" i="1"/>
  <c r="U67" i="1"/>
  <c r="U31" i="1"/>
  <c r="U56" i="1"/>
  <c r="V70" i="1"/>
  <c r="T80" i="10"/>
  <c r="P80" i="10"/>
  <c r="T44" i="26"/>
  <c r="P44" i="26"/>
  <c r="P23" i="10"/>
  <c r="T23" i="10"/>
  <c r="T45" i="15"/>
  <c r="P45" i="15"/>
  <c r="T47" i="4"/>
  <c r="P47" i="4"/>
  <c r="P77" i="10"/>
  <c r="T77" i="10"/>
  <c r="P48" i="1"/>
  <c r="T48" i="1"/>
  <c r="T10" i="1"/>
  <c r="P10" i="1"/>
  <c r="P49" i="1"/>
  <c r="T49" i="1"/>
  <c r="P66" i="4"/>
  <c r="T66" i="4"/>
  <c r="T46" i="26"/>
  <c r="P46" i="26"/>
  <c r="U27" i="1"/>
  <c r="U62" i="1"/>
  <c r="T70" i="9"/>
  <c r="P70" i="9"/>
  <c r="P79" i="15"/>
  <c r="T79" i="15"/>
  <c r="T82" i="14"/>
  <c r="P82" i="14"/>
  <c r="T42" i="10"/>
  <c r="P42" i="10"/>
  <c r="P56" i="15"/>
  <c r="T56" i="15"/>
  <c r="T23" i="9"/>
  <c r="P23" i="9"/>
  <c r="P51" i="1"/>
  <c r="T51" i="1"/>
  <c r="P64" i="1"/>
  <c r="T64" i="1"/>
  <c r="P19" i="1"/>
  <c r="T19" i="1"/>
  <c r="T21" i="1"/>
  <c r="P21" i="1"/>
  <c r="T7" i="1"/>
  <c r="P7" i="1"/>
  <c r="T85" i="1"/>
  <c r="P85" i="1"/>
  <c r="T38" i="1"/>
  <c r="P38" i="1"/>
  <c r="P18" i="4"/>
  <c r="T18" i="4"/>
  <c r="P63" i="26"/>
  <c r="T63" i="26"/>
  <c r="D90" i="15"/>
  <c r="D92" i="15" s="1"/>
  <c r="U37" i="1"/>
  <c r="T50" i="4"/>
  <c r="P50" i="4"/>
  <c r="T15" i="15"/>
  <c r="P15" i="15"/>
  <c r="T20" i="14"/>
  <c r="P20" i="14"/>
  <c r="T57" i="9"/>
  <c r="P57" i="9"/>
  <c r="T12" i="9"/>
  <c r="P12" i="9"/>
  <c r="D90" i="9"/>
  <c r="D92" i="9" s="1"/>
  <c r="T59" i="14"/>
  <c r="P59" i="14"/>
  <c r="P50" i="10"/>
  <c r="T50" i="10"/>
  <c r="P45" i="1"/>
  <c r="T45" i="1"/>
  <c r="P65" i="1"/>
  <c r="T65" i="1"/>
  <c r="P40" i="1"/>
  <c r="T40" i="1"/>
  <c r="T63" i="1"/>
  <c r="P63" i="1"/>
  <c r="P30" i="14"/>
  <c r="T30" i="14"/>
  <c r="T81" i="10"/>
  <c r="P81" i="10"/>
  <c r="T28" i="1"/>
  <c r="P28" i="1"/>
  <c r="P77" i="1"/>
  <c r="T77" i="1"/>
  <c r="P77" i="15"/>
  <c r="T77" i="15"/>
  <c r="T31" i="14"/>
  <c r="P31" i="14"/>
  <c r="T36" i="1"/>
  <c r="P36" i="1"/>
  <c r="T82" i="1"/>
  <c r="P82" i="1"/>
  <c r="P25" i="1"/>
  <c r="T25" i="1"/>
  <c r="T15" i="1"/>
  <c r="P15" i="1"/>
  <c r="P76" i="1"/>
  <c r="T76" i="1"/>
  <c r="P27" i="26"/>
  <c r="T27" i="26"/>
  <c r="P42" i="26"/>
  <c r="T42" i="26"/>
  <c r="P62" i="4"/>
  <c r="T62" i="4"/>
  <c r="T37" i="14"/>
  <c r="P37" i="14"/>
  <c r="T37" i="15"/>
  <c r="P37" i="15"/>
  <c r="T33" i="9"/>
  <c r="P33" i="9"/>
  <c r="T69" i="15"/>
  <c r="P69" i="15"/>
  <c r="U32" i="1"/>
  <c r="P81" i="4"/>
  <c r="T81" i="4"/>
  <c r="T70" i="15"/>
  <c r="P70" i="15"/>
  <c r="T48" i="15"/>
  <c r="P48" i="15"/>
  <c r="P69" i="1"/>
  <c r="T69" i="1"/>
  <c r="P62" i="1"/>
  <c r="T62" i="1"/>
  <c r="T18" i="1"/>
  <c r="P18" i="1"/>
  <c r="T9" i="1"/>
  <c r="P9" i="1"/>
  <c r="T12" i="4"/>
  <c r="P12" i="4"/>
  <c r="U19" i="1"/>
  <c r="P64" i="15"/>
  <c r="T64" i="15"/>
  <c r="T33" i="1"/>
  <c r="P33" i="1"/>
  <c r="T54" i="14"/>
  <c r="P54" i="14"/>
  <c r="T13" i="14"/>
  <c r="P13" i="14"/>
  <c r="T53" i="1"/>
  <c r="P53" i="1"/>
  <c r="P6" i="1"/>
  <c r="T6" i="1"/>
  <c r="D90" i="10"/>
  <c r="D92" i="10" s="1"/>
  <c r="D93" i="10" s="1"/>
  <c r="T25" i="14"/>
  <c r="P25" i="14"/>
  <c r="T55" i="1"/>
  <c r="P55" i="1"/>
  <c r="T83" i="1"/>
  <c r="P83" i="1"/>
  <c r="P14" i="1"/>
  <c r="T14" i="1"/>
  <c r="T54" i="26"/>
  <c r="P54" i="26"/>
  <c r="U63" i="1"/>
  <c r="P9" i="14"/>
  <c r="T9" i="14"/>
  <c r="T62" i="9"/>
  <c r="P62" i="9"/>
  <c r="T22" i="9"/>
  <c r="P22" i="9"/>
  <c r="P59" i="10"/>
  <c r="T59" i="10"/>
  <c r="P75" i="15"/>
  <c r="T75" i="15"/>
  <c r="P24" i="14"/>
  <c r="T24" i="14"/>
  <c r="T31" i="15"/>
  <c r="P31" i="15"/>
  <c r="T53" i="15"/>
  <c r="P53" i="15"/>
  <c r="T68" i="15"/>
  <c r="P68" i="15"/>
  <c r="P15" i="9"/>
  <c r="T15" i="9"/>
  <c r="T47" i="1"/>
  <c r="P47" i="1"/>
  <c r="T32" i="1"/>
  <c r="P32" i="1"/>
  <c r="T12" i="1"/>
  <c r="P12" i="1"/>
  <c r="P27" i="1"/>
  <c r="T27" i="1"/>
  <c r="T70" i="1"/>
  <c r="P70" i="1"/>
  <c r="P46" i="1"/>
  <c r="T46" i="1"/>
  <c r="P48" i="4"/>
  <c r="T48" i="4"/>
  <c r="T40" i="4"/>
  <c r="P40" i="4"/>
  <c r="T19" i="15"/>
  <c r="P19" i="15"/>
  <c r="P50" i="1"/>
  <c r="T50" i="1"/>
  <c r="P30" i="1"/>
  <c r="T30" i="1"/>
  <c r="T20" i="1"/>
  <c r="P20" i="1"/>
  <c r="T31" i="1"/>
  <c r="P31" i="1"/>
  <c r="P72" i="1"/>
  <c r="T72" i="1"/>
  <c r="T17" i="1"/>
  <c r="P17" i="1"/>
  <c r="P81" i="9"/>
  <c r="T81" i="9"/>
  <c r="T84" i="10"/>
  <c r="P84" i="10"/>
  <c r="P31" i="9"/>
  <c r="T31" i="9"/>
  <c r="P11" i="1"/>
  <c r="T11" i="1"/>
  <c r="T35" i="1"/>
  <c r="P35" i="1"/>
  <c r="U13" i="1"/>
  <c r="T86" i="26"/>
  <c r="P86" i="26"/>
  <c r="P27" i="4"/>
  <c r="T27" i="4"/>
  <c r="P56" i="4"/>
  <c r="T56" i="4"/>
  <c r="P63" i="15"/>
  <c r="T63" i="15"/>
  <c r="T75" i="10"/>
  <c r="P75" i="10"/>
  <c r="P67" i="10"/>
  <c r="T67" i="10"/>
  <c r="T7" i="15"/>
  <c r="P7" i="15"/>
  <c r="P32" i="4"/>
  <c r="T32" i="4"/>
  <c r="T46" i="14"/>
  <c r="P46" i="14"/>
  <c r="P59" i="9"/>
  <c r="T59" i="9"/>
  <c r="T57" i="1"/>
  <c r="P57" i="1"/>
  <c r="P26" i="1"/>
  <c r="T26" i="1"/>
  <c r="T37" i="1"/>
  <c r="P37" i="1"/>
  <c r="T16" i="1"/>
  <c r="P16" i="1"/>
  <c r="P74" i="1"/>
  <c r="T74" i="1"/>
  <c r="P19" i="4"/>
  <c r="T19" i="4"/>
  <c r="T13" i="10"/>
  <c r="P13" i="10"/>
  <c r="U43" i="1"/>
  <c r="T33" i="14"/>
  <c r="P33" i="14"/>
  <c r="T56" i="1"/>
  <c r="P56" i="1"/>
  <c r="T79" i="1"/>
  <c r="P79" i="1"/>
  <c r="D90" i="26"/>
  <c r="D92" i="26" s="1"/>
  <c r="D93" i="26" s="1"/>
  <c r="T35" i="9"/>
  <c r="P35" i="9"/>
  <c r="T43" i="1"/>
  <c r="P43" i="1"/>
  <c r="T80" i="1"/>
  <c r="P80" i="1"/>
  <c r="T66" i="1"/>
  <c r="P66" i="1"/>
  <c r="T60" i="1"/>
  <c r="P60" i="1"/>
  <c r="T17" i="10"/>
  <c r="P17" i="10"/>
  <c r="P54" i="1"/>
  <c r="T54" i="1"/>
  <c r="P42" i="1"/>
  <c r="T42" i="1"/>
  <c r="P78" i="1"/>
  <c r="T78" i="1"/>
  <c r="P64" i="10"/>
  <c r="T64" i="10"/>
  <c r="P22" i="26"/>
  <c r="T22" i="26"/>
  <c r="T63" i="4"/>
  <c r="P63" i="4"/>
  <c r="P37" i="4"/>
  <c r="T37" i="4"/>
  <c r="U50" i="1"/>
  <c r="T10" i="14"/>
  <c r="P10" i="14"/>
  <c r="T37" i="9"/>
  <c r="P37" i="9"/>
  <c r="T62" i="14"/>
  <c r="P62" i="14"/>
  <c r="T27" i="15"/>
  <c r="P27" i="15"/>
  <c r="P16" i="14"/>
  <c r="T16" i="14"/>
  <c r="T25" i="9"/>
  <c r="P25" i="9"/>
  <c r="P43" i="14"/>
  <c r="T43" i="14"/>
  <c r="T42" i="9"/>
  <c r="P42" i="9"/>
  <c r="T59" i="1"/>
  <c r="P59" i="1"/>
  <c r="T13" i="1"/>
  <c r="P13" i="1"/>
  <c r="P61" i="1"/>
  <c r="T61" i="1"/>
  <c r="P24" i="1"/>
  <c r="T24" i="1"/>
  <c r="P73" i="1"/>
  <c r="T73" i="1"/>
  <c r="P76" i="10"/>
  <c r="T76" i="10"/>
  <c r="T21" i="4"/>
  <c r="P21" i="4"/>
  <c r="T32" i="10"/>
  <c r="P32" i="10"/>
  <c r="T25" i="10"/>
  <c r="P25" i="10"/>
  <c r="T46" i="4"/>
  <c r="P46" i="4"/>
  <c r="P28" i="15"/>
  <c r="T28" i="15"/>
  <c r="P52" i="1"/>
  <c r="T52" i="1"/>
  <c r="P86" i="1"/>
  <c r="T86" i="1"/>
  <c r="P39" i="1"/>
  <c r="T39" i="1"/>
  <c r="T8" i="1"/>
  <c r="P8" i="1"/>
  <c r="P67" i="1"/>
  <c r="T67" i="1"/>
  <c r="P71" i="1"/>
  <c r="T71" i="1"/>
  <c r="P29" i="1"/>
  <c r="T29" i="1"/>
  <c r="T75" i="1"/>
  <c r="P75" i="1"/>
  <c r="P18" i="15"/>
  <c r="T18" i="15"/>
  <c r="P34" i="1"/>
  <c r="T34" i="1"/>
  <c r="P84" i="1"/>
  <c r="T84" i="1"/>
  <c r="P13" i="4"/>
  <c r="T13" i="4"/>
  <c r="P24" i="26"/>
  <c r="T24" i="26"/>
  <c r="T43" i="9"/>
  <c r="P43" i="9"/>
  <c r="T17" i="15"/>
  <c r="P17" i="15"/>
  <c r="P84" i="14"/>
  <c r="T84" i="14"/>
  <c r="T85" i="9"/>
  <c r="P85" i="9"/>
  <c r="U81" i="1"/>
  <c r="T68" i="14"/>
  <c r="P68" i="14"/>
  <c r="T56" i="9"/>
  <c r="P56" i="9"/>
  <c r="T30" i="15"/>
  <c r="P30" i="15"/>
  <c r="P65" i="15"/>
  <c r="T65" i="15"/>
  <c r="P67" i="15"/>
  <c r="T67" i="15"/>
  <c r="P58" i="1"/>
  <c r="T58" i="1"/>
  <c r="T23" i="1"/>
  <c r="P23" i="1"/>
  <c r="T41" i="1"/>
  <c r="P41" i="1"/>
  <c r="T68" i="1"/>
  <c r="P68" i="1"/>
  <c r="D90" i="1"/>
  <c r="D92" i="1" s="1"/>
  <c r="T5" i="1"/>
  <c r="P5" i="1"/>
  <c r="T22" i="1"/>
  <c r="P22" i="1"/>
  <c r="U12" i="1"/>
  <c r="T43" i="4"/>
  <c r="P43" i="4"/>
  <c r="P44" i="1"/>
  <c r="T44" i="1"/>
  <c r="T81" i="1"/>
  <c r="P81" i="1"/>
  <c r="D90" i="14"/>
  <c r="D92" i="14" s="1"/>
  <c r="D93" i="16"/>
  <c r="D93" i="17"/>
  <c r="D93" i="27"/>
  <c r="D93" i="22"/>
  <c r="D93" i="12"/>
  <c r="D93" i="18"/>
  <c r="D93" i="13"/>
  <c r="D93" i="14" l="1"/>
  <c r="D93" i="9"/>
  <c r="D93" i="15"/>
  <c r="D93" i="1"/>
</calcChain>
</file>

<file path=xl/sharedStrings.xml><?xml version="1.0" encoding="utf-8"?>
<sst xmlns="http://schemas.openxmlformats.org/spreadsheetml/2006/main" count="790" uniqueCount="119">
  <si>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</si>
  <si>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</si>
  <si>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</si>
  <si>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</si>
  <si>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</si>
  <si>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</si>
  <si>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</si>
  <si>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</si>
  <si>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</si>
  <si>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</si>
  <si>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</si>
  <si>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</si>
  <si>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</si>
  <si>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</si>
  <si>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</si>
  <si>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</si>
  <si>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</si>
  <si>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</si>
  <si>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</si>
  <si>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</si>
  <si>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</si>
  <si>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</si>
  <si>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</si>
  <si>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</si>
  <si>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</si>
  <si>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</si>
  <si>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</si>
  <si>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</si>
  <si>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</si>
  <si>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</si>
  <si>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</si>
  <si>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</si>
  <si>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</si>
  <si>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</si>
  <si>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</si>
  <si>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</si>
  <si>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</si>
  <si>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</si>
  <si>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</si>
  <si>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</si>
  <si>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</si>
  <si>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</si>
  <si>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</si>
  <si>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</si>
  <si>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</si>
  <si>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</si>
  <si>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</si>
  <si>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</si>
  <si>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</si>
  <si>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</si>
  <si>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</si>
  <si>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</si>
  <si>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</si>
  <si>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</si>
  <si>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</si>
  <si>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</si>
  <si>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</si>
  <si>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</si>
  <si>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</si>
  <si>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</si>
  <si>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</si>
  <si>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</si>
  <si>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</si>
  <si>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</si>
  <si>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</si>
  <si>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</si>
  <si>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</si>
  <si>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</si>
  <si>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</si>
  <si>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</si>
  <si>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</si>
  <si>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</si>
  <si>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</si>
  <si>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</si>
  <si>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</si>
  <si>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</si>
  <si>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</si>
  <si>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</si>
  <si>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</si>
  <si>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</si>
  <si>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</si>
  <si>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</si>
  <si>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</si>
  <si>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</si>
  <si>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</si>
  <si>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</si>
  <si>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</si>
  <si>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</si>
  <si>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</si>
  <si>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</si>
  <si>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</si>
  <si>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</si>
  <si>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</si>
  <si>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</si>
  <si>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</si>
  <si>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</si>
  <si>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</si>
  <si>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</si>
  <si>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</si>
  <si>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</si>
  <si>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</si>
  <si>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</si>
  <si>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</si>
  <si>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</si>
  <si>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rPr>
        <vertAlign val="super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 xml:space="preserve"> veiculos equivalentes a simples</t>
    </r>
  </si>
  <si>
    <t>Modivas Norte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</si>
  <si>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</si>
  <si>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</si>
  <si>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</si>
  <si>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veiculos equivalentes a simples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</si>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</sst>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€_-;\-* #,##0.00\ _€_-;_-* &quot;-&quot;??\ _€_-;_-@_-"/>
    <numFmt numFmtId="164" formatCode="0.0%"/>
    <numFmt numFmtId="165" formatCode="0.0"/>
    <numFmt numFmtId="166" formatCode="#,##0.000"/>
    <numFmt numFmtId="167" formatCode="_-* #,##0.000\ _€_-;\-* #,##0.000\ _€_-;_-* &quot;-&quot;??\ _€_-;_-@_-"/>
    <numFmt numFmtId="168" formatCode="_-* #,##0.0000\ _€_-;\-* #,##0.0000\ _€_-;_-* &quot;-&quot;??\ _€_-;_-@_-"/>
    <numFmt numFmtId="169" formatCode="0.0000%"/>
    <numFmt numFmtId="170" formatCode="#,##0,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b/>
      <sz val="11"/>
      <color indexed="9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21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3" fontId="0" fillId="0" borderId="7" xfId="0" applyNumberForma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43" fontId="0" fillId="0" borderId="0" xfId="3" applyFont="1"/>
    <xf numFmtId="43" fontId="10" fillId="0" borderId="0" xfId="3" applyNumberFormat="1" applyFont="1"/>
    <xf numFmtId="43" fontId="9" fillId="0" borderId="0" xfId="3" applyFont="1"/>
    <xf numFmtId="3" fontId="15" fillId="0" borderId="2" xfId="0" applyNumberFormat="1" applyFont="1" applyFill="1" applyBorder="1"/>
    <xf numFmtId="3" fontId="15" fillId="0" borderId="0" xfId="0" applyNumberFormat="1" applyFont="1" applyFill="1" applyBorder="1"/>
    <xf numFmtId="3" fontId="15" fillId="0" borderId="7" xfId="0" applyNumberFormat="1" applyFont="1" applyFill="1" applyBorder="1"/>
    <xf numFmtId="0" fontId="16" fillId="0" borderId="0" xfId="0" applyFont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5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8" fillId="0" borderId="0" xfId="0" applyFont="1"/>
    <xf numFmtId="3" fontId="15" fillId="0" borderId="4" xfId="0" applyNumberFormat="1" applyFont="1" applyFill="1" applyBorder="1"/>
    <xf numFmtId="3" fontId="15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43" fontId="0" fillId="0" borderId="0" xfId="0" applyNumberFormat="1" applyFont="1"/>
    <xf numFmtId="43" fontId="9" fillId="0" borderId="0" xfId="0" applyNumberFormat="1" applyFont="1"/>
    <xf numFmtId="1" fontId="0" fillId="0" borderId="0" xfId="3" applyNumberFormat="1" applyFont="1"/>
    <xf numFmtId="164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6" fontId="0" fillId="3" borderId="0" xfId="0" applyNumberFormat="1" applyFill="1" applyAlignment="1">
      <alignment horizontal="right" vertical="center"/>
    </xf>
    <xf numFmtId="43" fontId="0" fillId="3" borderId="0" xfId="3" applyFont="1" applyFill="1" applyAlignment="1">
      <alignment horizontal="right" vertical="center"/>
    </xf>
    <xf numFmtId="167" fontId="0" fillId="3" borderId="0" xfId="3" applyNumberFormat="1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22" fillId="0" borderId="5" xfId="0" applyNumberFormat="1" applyFont="1" applyBorder="1"/>
    <xf numFmtId="0" fontId="0" fillId="0" borderId="0" xfId="0" applyFill="1"/>
    <xf numFmtId="170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22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0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23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/Projectos/171118%20LKms%20dias%20&#250;teis/Teste%20Macros%20AA%20e%20BB/Jul%202017/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/Projectos/171118%20LKms%20dias%20&#250;teis/Teste%20Macros%20AA%20e%20BB/Jul%202017/Ocupa&#231;ao_dia%20util__Jul%2017.xlsx" TargetMode="External"/><Relationship Id="rId1" Type="http://schemas.openxmlformats.org/officeDocument/2006/relationships/externalLinkPath" Target="/Projectos/171118%20LKms%20dias%20&#250;teis/Teste%20Macros%20AA%20e%20BB/Jul%202017/Ocupa&#231;ao_dia%20util__Jul%2017.xlsx" TargetMode="External"/><Relationship Id="rId6" Type="http://schemas.openxmlformats.org/officeDocument/2006/relationships/externalLinkPath" Target="/Projectos/171118%20LKms%20dias%20&#250;teis/Teste%20Macros%20AA%20e%20BB/Jul%202017/Ocupa&#231;ao_dia%20util__Jul%2017.xlsx" TargetMode="External"/><Relationship Id="rId5" Type="http://schemas.openxmlformats.org/officeDocument/2006/relationships/externalLinkPath" Target="/Projectos/171118%20LKms%20dias%20&#250;teis/Teste%20Macros%20AA%20e%20BB/Jul%202017/Ocupa&#231;ao_dia%20util__Jul%2017.xlsx" TargetMode="External"/><Relationship Id="rId4" Type="http://schemas.openxmlformats.org/officeDocument/2006/relationships/externalLinkPath" Target="/Projectos/171118%20LKms%20dias%20&#250;teis/Teste%20Macros%20AA%20e%20BB/Jul%202017/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K19" sqref="K19"/>
    </sheetView>
  </sheetViews>
  <sheetFormatPr defaultRowHeight="15" x14ac:dyDescent="0.25"/>
  <sheetData>
    <row r="16" spans="2:2" x14ac:dyDescent="0.25">
      <c r="B16" t="s">
        <v>116</v>
      </c>
    </row>
    <row r="17" spans="2:2" x14ac:dyDescent="0.25">
      <c r="B17" s="105" t="s">
        <v>101</v>
      </c>
    </row>
    <row r="19" spans="2:2" x14ac:dyDescent="0.25">
      <c r="B19" t="s">
        <v>117</v>
      </c>
    </row>
    <row r="20" spans="2:2" x14ac:dyDescent="0.25">
      <c r="B20" s="105" t="s">
        <v>118</v>
      </c>
    </row>
  </sheetData>
  <hyperlinks>
    <hyperlink ref="B17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7" zoomScaleNormal="87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0.15183460646990754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364</v>
      </c>
      <c r="F5" s="56">
        <v>574.16207146104898</v>
      </c>
      <c r="G5" s="57">
        <f>+E5+F5</f>
        <v>938.16207146104898</v>
      </c>
      <c r="H5" s="56">
        <v>162</v>
      </c>
      <c r="I5" s="56">
        <v>160</v>
      </c>
      <c r="J5" s="57">
        <f>+H5+I5</f>
        <v>322</v>
      </c>
      <c r="K5" s="56">
        <v>0</v>
      </c>
      <c r="L5" s="56">
        <v>0</v>
      </c>
      <c r="M5" s="57">
        <f>+K5+L5</f>
        <v>0</v>
      </c>
      <c r="N5" s="32">
        <f>+E5/(H5*216+K5*248)</f>
        <v>1.0402377686328304E-2</v>
      </c>
      <c r="O5" s="32">
        <f t="shared" ref="O5:O80" si="0">+F5/(I5*216+L5*248)</f>
        <v>1.6613485864034983E-2</v>
      </c>
      <c r="P5" s="33">
        <f t="shared" ref="P5:P80" si="1">+G5/(J5*216+M5*248)</f>
        <v>1.3488642619350255E-2</v>
      </c>
      <c r="Q5" s="41"/>
      <c r="R5" s="58">
        <f>+E5/(H5+K5)</f>
        <v>2.2469135802469138</v>
      </c>
      <c r="S5" s="58">
        <f t="shared" ref="S5" si="2">+F5/(I5+L5)</f>
        <v>3.588512946631556</v>
      </c>
      <c r="T5" s="58">
        <f t="shared" ref="T5" si="3">+G5/(J5+M5)</f>
        <v>2.9135468057796552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617.48762433582942</v>
      </c>
      <c r="F6" s="56">
        <v>1082.4626204286315</v>
      </c>
      <c r="G6" s="57">
        <f t="shared" ref="G6:G70" si="4">+E6+F6</f>
        <v>1699.9502447644609</v>
      </c>
      <c r="H6" s="56">
        <v>162</v>
      </c>
      <c r="I6" s="56">
        <v>160</v>
      </c>
      <c r="J6" s="57">
        <f t="shared" ref="J6:J59" si="5">+H6+I6</f>
        <v>322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1.7646537046634356E-2</v>
      </c>
      <c r="O6" s="32">
        <f t="shared" ref="O6:O16" si="8">+F6/(I6*216+L6*248)</f>
        <v>3.1321256378143272E-2</v>
      </c>
      <c r="P6" s="33">
        <f t="shared" ref="P6:P16" si="9">+G6/(J6*216+M6*248)</f>
        <v>2.444142863993071E-2</v>
      </c>
      <c r="Q6" s="41"/>
      <c r="R6" s="58">
        <f t="shared" ref="R6:R70" si="10">+E6/(H6+K6)</f>
        <v>3.8116520020730214</v>
      </c>
      <c r="S6" s="58">
        <f t="shared" ref="S6:S70" si="11">+F6/(I6+L6)</f>
        <v>6.7653913776789469</v>
      </c>
      <c r="T6" s="58">
        <f t="shared" ref="T6:T70" si="12">+G6/(J6+M6)</f>
        <v>5.2793485862250336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872.7073305395545</v>
      </c>
      <c r="F7" s="56">
        <v>1461.2190082299828</v>
      </c>
      <c r="G7" s="57">
        <f t="shared" si="4"/>
        <v>2333.9263387695373</v>
      </c>
      <c r="H7" s="56">
        <v>162</v>
      </c>
      <c r="I7" s="56">
        <v>160</v>
      </c>
      <c r="J7" s="57">
        <f t="shared" si="5"/>
        <v>322</v>
      </c>
      <c r="K7" s="56">
        <v>0</v>
      </c>
      <c r="L7" s="56">
        <v>0</v>
      </c>
      <c r="M7" s="57">
        <f t="shared" si="6"/>
        <v>0</v>
      </c>
      <c r="N7" s="32">
        <f t="shared" si="7"/>
        <v>2.4940195774450002E-2</v>
      </c>
      <c r="O7" s="32">
        <f t="shared" si="8"/>
        <v>4.2280642599247187E-2</v>
      </c>
      <c r="P7" s="33">
        <f t="shared" si="9"/>
        <v>3.3556566867516929E-2</v>
      </c>
      <c r="Q7" s="41"/>
      <c r="R7" s="58">
        <f t="shared" si="10"/>
        <v>5.387082287281201</v>
      </c>
      <c r="S7" s="58">
        <f t="shared" si="11"/>
        <v>9.1326188014373919</v>
      </c>
      <c r="T7" s="58">
        <f t="shared" si="12"/>
        <v>7.2482184433836565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1050.1746724832069</v>
      </c>
      <c r="F8" s="56">
        <v>1690.0133538869063</v>
      </c>
      <c r="G8" s="57">
        <f t="shared" si="4"/>
        <v>2740.1880263701132</v>
      </c>
      <c r="H8" s="56">
        <v>162</v>
      </c>
      <c r="I8" s="56">
        <v>162</v>
      </c>
      <c r="J8" s="57">
        <f t="shared" si="5"/>
        <v>324</v>
      </c>
      <c r="K8" s="56">
        <v>0</v>
      </c>
      <c r="L8" s="56">
        <v>0</v>
      </c>
      <c r="M8" s="57">
        <f t="shared" si="6"/>
        <v>0</v>
      </c>
      <c r="N8" s="32">
        <f t="shared" si="7"/>
        <v>3.0011850493918808E-2</v>
      </c>
      <c r="O8" s="32">
        <f t="shared" si="8"/>
        <v>4.8297135170522011E-2</v>
      </c>
      <c r="P8" s="33">
        <f t="shared" si="9"/>
        <v>3.915449283222041E-2</v>
      </c>
      <c r="Q8" s="41"/>
      <c r="R8" s="58">
        <f t="shared" si="10"/>
        <v>6.4825597066864624</v>
      </c>
      <c r="S8" s="58">
        <f t="shared" si="11"/>
        <v>10.432181196832754</v>
      </c>
      <c r="T8" s="58">
        <f t="shared" si="12"/>
        <v>8.4573704517596084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1518.4389528426896</v>
      </c>
      <c r="F9" s="56">
        <v>2174.7234045112782</v>
      </c>
      <c r="G9" s="57">
        <f t="shared" si="4"/>
        <v>3693.1623573539678</v>
      </c>
      <c r="H9" s="56">
        <v>163</v>
      </c>
      <c r="I9" s="56">
        <v>161</v>
      </c>
      <c r="J9" s="57">
        <f t="shared" si="5"/>
        <v>324</v>
      </c>
      <c r="K9" s="56">
        <v>0</v>
      </c>
      <c r="L9" s="56">
        <v>0</v>
      </c>
      <c r="M9" s="57">
        <f t="shared" si="6"/>
        <v>0</v>
      </c>
      <c r="N9" s="32">
        <f t="shared" si="7"/>
        <v>4.3127668508369958E-2</v>
      </c>
      <c r="O9" s="32">
        <f t="shared" si="8"/>
        <v>6.2535179563816379E-2</v>
      </c>
      <c r="P9" s="33">
        <f t="shared" si="9"/>
        <v>5.2771524310613396E-2</v>
      </c>
      <c r="Q9" s="41"/>
      <c r="R9" s="58">
        <f t="shared" si="10"/>
        <v>9.3155763978079111</v>
      </c>
      <c r="S9" s="58">
        <f t="shared" si="11"/>
        <v>13.507598785784337</v>
      </c>
      <c r="T9" s="58">
        <f t="shared" si="12"/>
        <v>11.398649251092493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1708.7145747368761</v>
      </c>
      <c r="F10" s="56">
        <v>2559.2893692390039</v>
      </c>
      <c r="G10" s="57">
        <f t="shared" si="4"/>
        <v>4268.0039439758802</v>
      </c>
      <c r="H10" s="56">
        <v>163</v>
      </c>
      <c r="I10" s="56">
        <v>161</v>
      </c>
      <c r="J10" s="57">
        <f t="shared" si="5"/>
        <v>324</v>
      </c>
      <c r="K10" s="56">
        <v>0</v>
      </c>
      <c r="L10" s="56">
        <v>0</v>
      </c>
      <c r="M10" s="57">
        <f t="shared" si="6"/>
        <v>0</v>
      </c>
      <c r="N10" s="32">
        <f t="shared" si="7"/>
        <v>4.853199769191309E-2</v>
      </c>
      <c r="O10" s="32">
        <f t="shared" si="8"/>
        <v>7.3593552140528068E-2</v>
      </c>
      <c r="P10" s="33">
        <f t="shared" si="9"/>
        <v>6.0985424439527321E-2</v>
      </c>
      <c r="Q10" s="41"/>
      <c r="R10" s="58">
        <f t="shared" si="10"/>
        <v>10.482911501453227</v>
      </c>
      <c r="S10" s="58">
        <f t="shared" si="11"/>
        <v>15.896207262354062</v>
      </c>
      <c r="T10" s="58">
        <f t="shared" si="12"/>
        <v>13.172851678937903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2283.4810675916015</v>
      </c>
      <c r="F11" s="56">
        <v>3264.6200933283476</v>
      </c>
      <c r="G11" s="57">
        <f t="shared" si="4"/>
        <v>5548.1011609199486</v>
      </c>
      <c r="H11" s="56">
        <v>163</v>
      </c>
      <c r="I11" s="56">
        <v>161</v>
      </c>
      <c r="J11" s="57">
        <f t="shared" si="5"/>
        <v>324</v>
      </c>
      <c r="K11" s="56">
        <v>0</v>
      </c>
      <c r="L11" s="56">
        <v>0</v>
      </c>
      <c r="M11" s="57">
        <f t="shared" si="6"/>
        <v>0</v>
      </c>
      <c r="N11" s="32">
        <f t="shared" si="7"/>
        <v>6.4856881038161826E-2</v>
      </c>
      <c r="O11" s="32">
        <f t="shared" si="8"/>
        <v>9.3875664059361277E-2</v>
      </c>
      <c r="P11" s="33">
        <f t="shared" si="9"/>
        <v>7.9276708403634377E-2</v>
      </c>
      <c r="Q11" s="41"/>
      <c r="R11" s="58">
        <f t="shared" si="10"/>
        <v>14.009086304242954</v>
      </c>
      <c r="S11" s="58">
        <f t="shared" si="11"/>
        <v>20.277143436822033</v>
      </c>
      <c r="T11" s="58">
        <f t="shared" si="12"/>
        <v>17.123769015185026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2462.0575914570845</v>
      </c>
      <c r="F12" s="56">
        <v>3377.0467851556705</v>
      </c>
      <c r="G12" s="57">
        <f t="shared" si="4"/>
        <v>5839.104376612755</v>
      </c>
      <c r="H12" s="56">
        <v>163</v>
      </c>
      <c r="I12" s="56">
        <v>161</v>
      </c>
      <c r="J12" s="57">
        <f t="shared" si="5"/>
        <v>324</v>
      </c>
      <c r="K12" s="56">
        <v>0</v>
      </c>
      <c r="L12" s="56">
        <v>0</v>
      </c>
      <c r="M12" s="57">
        <f t="shared" si="6"/>
        <v>0</v>
      </c>
      <c r="N12" s="32">
        <f t="shared" si="7"/>
        <v>6.9928925001621345E-2</v>
      </c>
      <c r="O12" s="32">
        <f t="shared" si="8"/>
        <v>9.7108545696907939E-2</v>
      </c>
      <c r="P12" s="33">
        <f t="shared" si="9"/>
        <v>8.3434847631069314E-2</v>
      </c>
      <c r="Q12" s="41"/>
      <c r="R12" s="58">
        <f t="shared" si="10"/>
        <v>15.104647800350213</v>
      </c>
      <c r="S12" s="58">
        <f t="shared" si="11"/>
        <v>20.975445870532116</v>
      </c>
      <c r="T12" s="58">
        <f t="shared" si="12"/>
        <v>18.021927088310971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2510.6811002774771</v>
      </c>
      <c r="F13" s="56">
        <v>3457.0176712127109</v>
      </c>
      <c r="G13" s="57">
        <f t="shared" si="4"/>
        <v>5967.6987714901879</v>
      </c>
      <c r="H13" s="56">
        <v>163</v>
      </c>
      <c r="I13" s="56">
        <v>161</v>
      </c>
      <c r="J13" s="57">
        <f t="shared" si="5"/>
        <v>324</v>
      </c>
      <c r="K13" s="56">
        <v>0</v>
      </c>
      <c r="L13" s="56">
        <v>0</v>
      </c>
      <c r="M13" s="57">
        <f t="shared" si="6"/>
        <v>0</v>
      </c>
      <c r="N13" s="32">
        <f t="shared" si="7"/>
        <v>7.1309960812243722E-2</v>
      </c>
      <c r="O13" s="32">
        <f t="shared" si="8"/>
        <v>9.9408145595028488E-2</v>
      </c>
      <c r="P13" s="33">
        <f t="shared" si="9"/>
        <v>8.527233041109665E-2</v>
      </c>
      <c r="Q13" s="41"/>
      <c r="R13" s="58">
        <f t="shared" si="10"/>
        <v>15.402951535444645</v>
      </c>
      <c r="S13" s="58">
        <f t="shared" si="11"/>
        <v>21.472159448526156</v>
      </c>
      <c r="T13" s="58">
        <f t="shared" si="12"/>
        <v>18.418823368796875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3127.7814058326198</v>
      </c>
      <c r="F14" s="56">
        <v>4310.2614830441753</v>
      </c>
      <c r="G14" s="57">
        <f t="shared" si="4"/>
        <v>7438.0428888767947</v>
      </c>
      <c r="H14" s="56">
        <v>163</v>
      </c>
      <c r="I14" s="56">
        <v>161</v>
      </c>
      <c r="J14" s="57">
        <f t="shared" si="5"/>
        <v>324</v>
      </c>
      <c r="K14" s="56">
        <v>0</v>
      </c>
      <c r="L14" s="56">
        <v>0</v>
      </c>
      <c r="M14" s="57">
        <f t="shared" si="6"/>
        <v>0</v>
      </c>
      <c r="N14" s="32">
        <f t="shared" si="7"/>
        <v>8.8837236021149166E-2</v>
      </c>
      <c r="O14" s="32">
        <f t="shared" si="8"/>
        <v>0.12394356691523394</v>
      </c>
      <c r="P14" s="33">
        <f t="shared" si="9"/>
        <v>0.10628204859506166</v>
      </c>
      <c r="Q14" s="41"/>
      <c r="R14" s="58">
        <f t="shared" si="10"/>
        <v>19.188842980568221</v>
      </c>
      <c r="S14" s="58">
        <f t="shared" si="11"/>
        <v>26.771810453690531</v>
      </c>
      <c r="T14" s="58">
        <f t="shared" si="12"/>
        <v>22.956922496533316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6560.3705904608687</v>
      </c>
      <c r="F15" s="56">
        <v>7966.2834629488198</v>
      </c>
      <c r="G15" s="57">
        <f t="shared" si="4"/>
        <v>14526.654053409689</v>
      </c>
      <c r="H15" s="56">
        <v>258</v>
      </c>
      <c r="I15" s="56">
        <v>246</v>
      </c>
      <c r="J15" s="57">
        <f t="shared" si="5"/>
        <v>504</v>
      </c>
      <c r="K15" s="56">
        <v>168</v>
      </c>
      <c r="L15" s="56">
        <v>169</v>
      </c>
      <c r="M15" s="57">
        <f t="shared" si="6"/>
        <v>337</v>
      </c>
      <c r="N15" s="32">
        <f t="shared" si="7"/>
        <v>6.7360466880861558E-2</v>
      </c>
      <c r="O15" s="32">
        <f t="shared" si="8"/>
        <v>8.3813267643178396E-2</v>
      </c>
      <c r="P15" s="33">
        <f t="shared" si="9"/>
        <v>7.5486666251349463E-2</v>
      </c>
      <c r="Q15" s="41"/>
      <c r="R15" s="58">
        <f t="shared" si="10"/>
        <v>15.399930963523166</v>
      </c>
      <c r="S15" s="58">
        <f t="shared" si="11"/>
        <v>19.195863766141734</v>
      </c>
      <c r="T15" s="58">
        <f t="shared" si="12"/>
        <v>17.273072596206529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12981.054069756039</v>
      </c>
      <c r="F16" s="56">
        <v>16251.487346789487</v>
      </c>
      <c r="G16" s="57">
        <f t="shared" si="4"/>
        <v>29232.541416545526</v>
      </c>
      <c r="H16" s="56">
        <v>320</v>
      </c>
      <c r="I16" s="56">
        <v>292</v>
      </c>
      <c r="J16" s="57">
        <f t="shared" si="5"/>
        <v>612</v>
      </c>
      <c r="K16" s="56">
        <v>245</v>
      </c>
      <c r="L16" s="56">
        <v>275</v>
      </c>
      <c r="M16" s="57">
        <f t="shared" si="6"/>
        <v>520</v>
      </c>
      <c r="N16" s="32">
        <f t="shared" si="7"/>
        <v>9.9946520401570982E-2</v>
      </c>
      <c r="O16" s="32">
        <f t="shared" si="8"/>
        <v>0.12380010471989066</v>
      </c>
      <c r="P16" s="33">
        <f t="shared" si="9"/>
        <v>0.11193688509582743</v>
      </c>
      <c r="Q16" s="41"/>
      <c r="R16" s="58">
        <f t="shared" si="10"/>
        <v>22.975316937621308</v>
      </c>
      <c r="S16" s="58">
        <f t="shared" si="11"/>
        <v>28.662235179522906</v>
      </c>
      <c r="T16" s="58">
        <f t="shared" si="12"/>
        <v>25.823799837937745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14696.233014996011</v>
      </c>
      <c r="F17" s="56">
        <v>17721.528732300565</v>
      </c>
      <c r="G17" s="57">
        <f t="shared" si="4"/>
        <v>32417.761747296576</v>
      </c>
      <c r="H17" s="56">
        <v>313</v>
      </c>
      <c r="I17" s="56">
        <v>299</v>
      </c>
      <c r="J17" s="57">
        <f t="shared" si="5"/>
        <v>612</v>
      </c>
      <c r="K17" s="56">
        <v>245</v>
      </c>
      <c r="L17" s="56">
        <v>277</v>
      </c>
      <c r="M17" s="57">
        <f t="shared" si="6"/>
        <v>522</v>
      </c>
      <c r="N17" s="32">
        <f t="shared" ref="N17:N81" si="13">+E17/(H17*216+K17*248)</f>
        <v>0.11448517554995023</v>
      </c>
      <c r="O17" s="32">
        <f t="shared" si="0"/>
        <v>0.13296465135279537</v>
      </c>
      <c r="P17" s="33">
        <f t="shared" si="1"/>
        <v>0.1238983739501031</v>
      </c>
      <c r="Q17" s="41"/>
      <c r="R17" s="58">
        <f t="shared" si="10"/>
        <v>26.337335152322598</v>
      </c>
      <c r="S17" s="58">
        <f t="shared" si="11"/>
        <v>30.766542938021814</v>
      </c>
      <c r="T17" s="58">
        <f t="shared" si="12"/>
        <v>28.587091487915853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21614.573171092077</v>
      </c>
      <c r="F18" s="56">
        <v>21568.030967719296</v>
      </c>
      <c r="G18" s="57">
        <f t="shared" si="4"/>
        <v>43182.604138811374</v>
      </c>
      <c r="H18" s="56">
        <v>317</v>
      </c>
      <c r="I18" s="56">
        <v>292</v>
      </c>
      <c r="J18" s="57">
        <f t="shared" si="5"/>
        <v>609</v>
      </c>
      <c r="K18" s="56">
        <v>245</v>
      </c>
      <c r="L18" s="56">
        <v>277</v>
      </c>
      <c r="M18" s="57">
        <f t="shared" si="6"/>
        <v>522</v>
      </c>
      <c r="N18" s="32">
        <f t="shared" si="13"/>
        <v>0.16725403283313789</v>
      </c>
      <c r="O18" s="32">
        <f t="shared" si="0"/>
        <v>0.1636818572621524</v>
      </c>
      <c r="P18" s="33">
        <f t="shared" si="1"/>
        <v>0.16545059057015851</v>
      </c>
      <c r="Q18" s="41"/>
      <c r="R18" s="58">
        <f t="shared" si="10"/>
        <v>38.46009461048412</v>
      </c>
      <c r="S18" s="58">
        <f t="shared" si="11"/>
        <v>37.905151085622663</v>
      </c>
      <c r="T18" s="58">
        <f t="shared" si="12"/>
        <v>38.180905516190428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27432.353498574244</v>
      </c>
      <c r="F19" s="56">
        <v>27944.237156276202</v>
      </c>
      <c r="G19" s="57">
        <f t="shared" si="4"/>
        <v>55376.590654850443</v>
      </c>
      <c r="H19" s="56">
        <v>313</v>
      </c>
      <c r="I19" s="56">
        <v>292</v>
      </c>
      <c r="J19" s="57">
        <f t="shared" si="5"/>
        <v>605</v>
      </c>
      <c r="K19" s="56">
        <v>249</v>
      </c>
      <c r="L19" s="56">
        <v>277</v>
      </c>
      <c r="M19" s="57">
        <f t="shared" si="6"/>
        <v>526</v>
      </c>
      <c r="N19" s="32">
        <f t="shared" si="13"/>
        <v>0.21206210187518743</v>
      </c>
      <c r="O19" s="32">
        <f t="shared" si="0"/>
        <v>0.21207149805928754</v>
      </c>
      <c r="P19" s="33">
        <f t="shared" si="1"/>
        <v>0.21206684329083991</v>
      </c>
      <c r="Q19" s="41"/>
      <c r="R19" s="58">
        <f t="shared" si="10"/>
        <v>48.81201690137766</v>
      </c>
      <c r="S19" s="58">
        <f t="shared" si="11"/>
        <v>49.111137357251671</v>
      </c>
      <c r="T19" s="58">
        <f t="shared" si="12"/>
        <v>48.962502789434524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33093.345101705934</v>
      </c>
      <c r="F20" s="56">
        <v>39483.000279521832</v>
      </c>
      <c r="G20" s="57">
        <f t="shared" si="4"/>
        <v>72576.345381227758</v>
      </c>
      <c r="H20" s="56">
        <v>287</v>
      </c>
      <c r="I20" s="56">
        <v>290</v>
      </c>
      <c r="J20" s="57">
        <f t="shared" si="5"/>
        <v>577</v>
      </c>
      <c r="K20" s="56">
        <v>273</v>
      </c>
      <c r="L20" s="56">
        <v>276</v>
      </c>
      <c r="M20" s="57">
        <f t="shared" si="6"/>
        <v>549</v>
      </c>
      <c r="N20" s="32">
        <f t="shared" si="13"/>
        <v>0.25516087698699985</v>
      </c>
      <c r="O20" s="32">
        <f t="shared" si="0"/>
        <v>0.30119461948860177</v>
      </c>
      <c r="P20" s="33">
        <f t="shared" si="1"/>
        <v>0.27830060656032485</v>
      </c>
      <c r="Q20" s="41"/>
      <c r="R20" s="58">
        <f t="shared" si="10"/>
        <v>59.095259110189168</v>
      </c>
      <c r="S20" s="58">
        <f t="shared" si="11"/>
        <v>69.757951023890158</v>
      </c>
      <c r="T20" s="58">
        <f t="shared" si="12"/>
        <v>64.455013660060175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32762.188086058362</v>
      </c>
      <c r="F21" s="56">
        <v>39048.691782016926</v>
      </c>
      <c r="G21" s="57">
        <f t="shared" si="4"/>
        <v>71810.879868075281</v>
      </c>
      <c r="H21" s="56">
        <v>281</v>
      </c>
      <c r="I21" s="56">
        <v>288</v>
      </c>
      <c r="J21" s="57">
        <f t="shared" si="5"/>
        <v>569</v>
      </c>
      <c r="K21" s="56">
        <v>283</v>
      </c>
      <c r="L21" s="56">
        <v>278</v>
      </c>
      <c r="M21" s="57">
        <f t="shared" si="6"/>
        <v>561</v>
      </c>
      <c r="N21" s="32">
        <f t="shared" si="13"/>
        <v>0.25032234173333101</v>
      </c>
      <c r="O21" s="32">
        <f t="shared" si="0"/>
        <v>0.29773615180871754</v>
      </c>
      <c r="P21" s="33">
        <f t="shared" si="1"/>
        <v>0.27405385551411765</v>
      </c>
      <c r="Q21" s="41"/>
      <c r="R21" s="58">
        <f t="shared" si="10"/>
        <v>58.088985968188588</v>
      </c>
      <c r="S21" s="58">
        <f t="shared" si="11"/>
        <v>68.990621522998097</v>
      </c>
      <c r="T21" s="58">
        <f t="shared" si="12"/>
        <v>63.549451210686087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31315.560923501565</v>
      </c>
      <c r="F22" s="56">
        <v>36637.031996723723</v>
      </c>
      <c r="G22" s="57">
        <f t="shared" si="4"/>
        <v>67952.592920225288</v>
      </c>
      <c r="H22" s="56">
        <v>283</v>
      </c>
      <c r="I22" s="56">
        <v>289</v>
      </c>
      <c r="J22" s="57">
        <f t="shared" si="5"/>
        <v>572</v>
      </c>
      <c r="K22" s="56">
        <v>281</v>
      </c>
      <c r="L22" s="56">
        <v>272</v>
      </c>
      <c r="M22" s="57">
        <f t="shared" si="6"/>
        <v>553</v>
      </c>
      <c r="N22" s="32">
        <f t="shared" si="13"/>
        <v>0.23938632066032875</v>
      </c>
      <c r="O22" s="32">
        <f t="shared" si="0"/>
        <v>0.28208370801296367</v>
      </c>
      <c r="P22" s="33">
        <f t="shared" si="1"/>
        <v>0.26065836422586186</v>
      </c>
      <c r="Q22" s="41"/>
      <c r="R22" s="58">
        <f t="shared" si="10"/>
        <v>55.524044190605615</v>
      </c>
      <c r="S22" s="58">
        <f t="shared" si="11"/>
        <v>65.30665240057705</v>
      </c>
      <c r="T22" s="58">
        <f t="shared" si="12"/>
        <v>60.402304817978035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28870.163744225007</v>
      </c>
      <c r="F23" s="56">
        <v>29348.156310590341</v>
      </c>
      <c r="G23" s="57">
        <f t="shared" si="4"/>
        <v>58218.320054815347</v>
      </c>
      <c r="H23" s="56">
        <v>283</v>
      </c>
      <c r="I23" s="56">
        <v>315</v>
      </c>
      <c r="J23" s="57">
        <f t="shared" si="5"/>
        <v>598</v>
      </c>
      <c r="K23" s="56">
        <v>287</v>
      </c>
      <c r="L23" s="56">
        <v>246</v>
      </c>
      <c r="M23" s="57">
        <f t="shared" si="6"/>
        <v>533</v>
      </c>
      <c r="N23" s="32">
        <f t="shared" si="13"/>
        <v>0.21821081557794933</v>
      </c>
      <c r="O23" s="32">
        <f t="shared" si="0"/>
        <v>0.22742046611020969</v>
      </c>
      <c r="P23" s="33">
        <f t="shared" si="1"/>
        <v>0.22275827257803785</v>
      </c>
      <c r="Q23" s="41"/>
      <c r="R23" s="58">
        <f t="shared" si="10"/>
        <v>50.649410077587731</v>
      </c>
      <c r="S23" s="58">
        <f t="shared" si="11"/>
        <v>52.314004118699359</v>
      </c>
      <c r="T23" s="58">
        <f t="shared" si="12"/>
        <v>51.475084044929574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26786.577199189698</v>
      </c>
      <c r="F24" s="56">
        <v>26756.921705204666</v>
      </c>
      <c r="G24" s="57">
        <f t="shared" si="4"/>
        <v>53543.498904394364</v>
      </c>
      <c r="H24" s="56">
        <v>285</v>
      </c>
      <c r="I24" s="56">
        <v>326</v>
      </c>
      <c r="J24" s="57">
        <f t="shared" si="5"/>
        <v>611</v>
      </c>
      <c r="K24" s="56">
        <v>281</v>
      </c>
      <c r="L24" s="56">
        <v>241</v>
      </c>
      <c r="M24" s="57">
        <f t="shared" si="6"/>
        <v>522</v>
      </c>
      <c r="N24" s="32">
        <f t="shared" si="13"/>
        <v>0.20409131719485019</v>
      </c>
      <c r="O24" s="32">
        <f t="shared" si="0"/>
        <v>0.20553156843548107</v>
      </c>
      <c r="P24" s="33">
        <f t="shared" si="1"/>
        <v>0.20480851198167924</v>
      </c>
      <c r="Q24" s="41"/>
      <c r="R24" s="58">
        <f t="shared" si="10"/>
        <v>47.326108125776855</v>
      </c>
      <c r="S24" s="58">
        <f t="shared" si="11"/>
        <v>47.1903381044174</v>
      </c>
      <c r="T24" s="58">
        <f t="shared" si="12"/>
        <v>47.25816319893589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25335.524812097643</v>
      </c>
      <c r="F25" s="56">
        <v>25440.91075439017</v>
      </c>
      <c r="G25" s="57">
        <f t="shared" si="4"/>
        <v>50776.435566487809</v>
      </c>
      <c r="H25" s="56">
        <v>276</v>
      </c>
      <c r="I25" s="56">
        <v>327</v>
      </c>
      <c r="J25" s="57">
        <f t="shared" si="5"/>
        <v>603</v>
      </c>
      <c r="K25" s="56">
        <v>281</v>
      </c>
      <c r="L25" s="56">
        <v>239</v>
      </c>
      <c r="M25" s="57">
        <f t="shared" si="6"/>
        <v>520</v>
      </c>
      <c r="N25" s="32">
        <f t="shared" si="13"/>
        <v>0.19593767255535516</v>
      </c>
      <c r="O25" s="32">
        <f t="shared" si="0"/>
        <v>0.1958439367101103</v>
      </c>
      <c r="P25" s="33">
        <f t="shared" si="1"/>
        <v>0.19589069614551946</v>
      </c>
      <c r="Q25" s="41"/>
      <c r="R25" s="58">
        <f t="shared" si="10"/>
        <v>45.485681888864711</v>
      </c>
      <c r="S25" s="58">
        <f t="shared" si="11"/>
        <v>44.948605573127509</v>
      </c>
      <c r="T25" s="58">
        <f t="shared" si="12"/>
        <v>45.214991599722005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23781.884681894877</v>
      </c>
      <c r="F26" s="56">
        <v>24061.711046398585</v>
      </c>
      <c r="G26" s="57">
        <f t="shared" si="4"/>
        <v>47843.595728293461</v>
      </c>
      <c r="H26" s="56">
        <v>280</v>
      </c>
      <c r="I26" s="56">
        <v>339</v>
      </c>
      <c r="J26" s="57">
        <f t="shared" si="5"/>
        <v>619</v>
      </c>
      <c r="K26" s="56">
        <v>281</v>
      </c>
      <c r="L26" s="56">
        <v>237</v>
      </c>
      <c r="M26" s="57">
        <f t="shared" si="6"/>
        <v>518</v>
      </c>
      <c r="N26" s="32">
        <f t="shared" si="13"/>
        <v>0.18270146796366907</v>
      </c>
      <c r="O26" s="32">
        <f t="shared" si="0"/>
        <v>0.18228568974544382</v>
      </c>
      <c r="P26" s="33">
        <f t="shared" si="1"/>
        <v>0.18249212614923813</v>
      </c>
      <c r="Q26" s="41"/>
      <c r="R26" s="58">
        <f t="shared" si="10"/>
        <v>42.391951304625451</v>
      </c>
      <c r="S26" s="58">
        <f t="shared" si="11"/>
        <v>41.773803899997546</v>
      </c>
      <c r="T26" s="58">
        <f t="shared" si="12"/>
        <v>42.078800112835061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21081.704594686911</v>
      </c>
      <c r="F27" s="56">
        <v>22659.339066851993</v>
      </c>
      <c r="G27" s="57">
        <f t="shared" si="4"/>
        <v>43741.043661538904</v>
      </c>
      <c r="H27" s="56">
        <v>282</v>
      </c>
      <c r="I27" s="56">
        <v>340</v>
      </c>
      <c r="J27" s="57">
        <f t="shared" si="5"/>
        <v>622</v>
      </c>
      <c r="K27" s="56">
        <v>281</v>
      </c>
      <c r="L27" s="56">
        <v>237</v>
      </c>
      <c r="M27" s="57">
        <f t="shared" si="6"/>
        <v>518</v>
      </c>
      <c r="N27" s="32">
        <f t="shared" si="13"/>
        <v>0.16142193410939443</v>
      </c>
      <c r="O27" s="32">
        <f t="shared" si="0"/>
        <v>0.17138121760491917</v>
      </c>
      <c r="P27" s="33">
        <f t="shared" si="1"/>
        <v>0.16643219462109957</v>
      </c>
      <c r="Q27" s="41"/>
      <c r="R27" s="58">
        <f t="shared" si="10"/>
        <v>37.44530123390215</v>
      </c>
      <c r="S27" s="58">
        <f t="shared" si="11"/>
        <v>39.270951588998258</v>
      </c>
      <c r="T27" s="58">
        <f t="shared" si="12"/>
        <v>38.369336545209563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7847.752659983511</v>
      </c>
      <c r="F28" s="56">
        <v>7362.1270677197144</v>
      </c>
      <c r="G28" s="57">
        <f t="shared" si="4"/>
        <v>15209.879727703224</v>
      </c>
      <c r="H28" s="56">
        <v>161</v>
      </c>
      <c r="I28" s="56">
        <v>166</v>
      </c>
      <c r="J28" s="57">
        <f t="shared" si="5"/>
        <v>327</v>
      </c>
      <c r="K28" s="56">
        <v>0</v>
      </c>
      <c r="L28" s="56">
        <v>0</v>
      </c>
      <c r="M28" s="57">
        <f t="shared" si="6"/>
        <v>0</v>
      </c>
      <c r="N28" s="32">
        <f t="shared" si="13"/>
        <v>0.22566576546996522</v>
      </c>
      <c r="O28" s="32">
        <f t="shared" si="0"/>
        <v>0.20532482897478008</v>
      </c>
      <c r="P28" s="33">
        <f t="shared" si="1"/>
        <v>0.21533978547546756</v>
      </c>
      <c r="Q28" s="41"/>
      <c r="R28" s="58">
        <f t="shared" si="10"/>
        <v>48.743805341512491</v>
      </c>
      <c r="S28" s="58">
        <f t="shared" si="11"/>
        <v>44.350163058552496</v>
      </c>
      <c r="T28" s="58">
        <f t="shared" si="12"/>
        <v>46.513393662700992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7490.7390418247842</v>
      </c>
      <c r="F29" s="56">
        <v>7472.9223288353023</v>
      </c>
      <c r="G29" s="57">
        <f t="shared" si="4"/>
        <v>14963.661370660087</v>
      </c>
      <c r="H29" s="56">
        <v>161</v>
      </c>
      <c r="I29" s="56">
        <v>166</v>
      </c>
      <c r="J29" s="57">
        <f t="shared" si="5"/>
        <v>327</v>
      </c>
      <c r="K29" s="56">
        <v>0</v>
      </c>
      <c r="L29" s="56">
        <v>0</v>
      </c>
      <c r="M29" s="57">
        <f t="shared" si="6"/>
        <v>0</v>
      </c>
      <c r="N29" s="32">
        <f t="shared" si="13"/>
        <v>0.21539967339040672</v>
      </c>
      <c r="O29" s="32">
        <f t="shared" si="0"/>
        <v>0.20841483514154679</v>
      </c>
      <c r="P29" s="33">
        <f t="shared" si="1"/>
        <v>0.21185385336193352</v>
      </c>
      <c r="Q29" s="41"/>
      <c r="R29" s="58">
        <f t="shared" si="10"/>
        <v>46.52632945232785</v>
      </c>
      <c r="S29" s="58">
        <f t="shared" si="11"/>
        <v>45.017604390574114</v>
      </c>
      <c r="T29" s="58">
        <f t="shared" si="12"/>
        <v>45.760432326177636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7347.2006432034295</v>
      </c>
      <c r="F30" s="56">
        <v>7416.2675300815208</v>
      </c>
      <c r="G30" s="57">
        <f t="shared" si="4"/>
        <v>14763.468173284949</v>
      </c>
      <c r="H30" s="56">
        <v>161</v>
      </c>
      <c r="I30" s="56">
        <v>166</v>
      </c>
      <c r="J30" s="57">
        <f t="shared" si="5"/>
        <v>327</v>
      </c>
      <c r="K30" s="56">
        <v>0</v>
      </c>
      <c r="L30" s="56">
        <v>0</v>
      </c>
      <c r="M30" s="57">
        <f t="shared" si="6"/>
        <v>0</v>
      </c>
      <c r="N30" s="32">
        <f t="shared" si="13"/>
        <v>0.21127216020253708</v>
      </c>
      <c r="O30" s="32">
        <f t="shared" si="0"/>
        <v>0.20683477047304555</v>
      </c>
      <c r="P30" s="33">
        <f t="shared" si="1"/>
        <v>0.20901954033985939</v>
      </c>
      <c r="Q30" s="41"/>
      <c r="R30" s="58">
        <f t="shared" si="10"/>
        <v>45.634786603748012</v>
      </c>
      <c r="S30" s="58">
        <f t="shared" si="11"/>
        <v>44.676310422177835</v>
      </c>
      <c r="T30" s="58">
        <f t="shared" si="12"/>
        <v>45.148220713409629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6752.7758412121739</v>
      </c>
      <c r="F31" s="56">
        <v>7031.4391204097383</v>
      </c>
      <c r="G31" s="57">
        <f t="shared" si="4"/>
        <v>13784.214961621912</v>
      </c>
      <c r="H31" s="56">
        <v>161</v>
      </c>
      <c r="I31" s="56">
        <v>166</v>
      </c>
      <c r="J31" s="57">
        <f t="shared" si="5"/>
        <v>327</v>
      </c>
      <c r="K31" s="56">
        <v>0</v>
      </c>
      <c r="L31" s="56">
        <v>0</v>
      </c>
      <c r="M31" s="57">
        <f t="shared" si="6"/>
        <v>0</v>
      </c>
      <c r="N31" s="32">
        <f t="shared" si="13"/>
        <v>0.19417919948275172</v>
      </c>
      <c r="O31" s="32">
        <f t="shared" si="0"/>
        <v>0.19610216199268571</v>
      </c>
      <c r="P31" s="33">
        <f t="shared" si="1"/>
        <v>0.1951553822859598</v>
      </c>
      <c r="Q31" s="41"/>
      <c r="R31" s="58">
        <f t="shared" si="10"/>
        <v>41.942707088274375</v>
      </c>
      <c r="S31" s="58">
        <f t="shared" si="11"/>
        <v>42.358066990420113</v>
      </c>
      <c r="T31" s="58">
        <f t="shared" si="12"/>
        <v>42.153562573767317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6408.3844109779166</v>
      </c>
      <c r="F32" s="56">
        <v>6704.919519464408</v>
      </c>
      <c r="G32" s="57">
        <f t="shared" si="4"/>
        <v>13113.303930442326</v>
      </c>
      <c r="H32" s="56">
        <v>161</v>
      </c>
      <c r="I32" s="56">
        <v>166</v>
      </c>
      <c r="J32" s="57">
        <f t="shared" si="5"/>
        <v>327</v>
      </c>
      <c r="K32" s="56">
        <v>0</v>
      </c>
      <c r="L32" s="56">
        <v>0</v>
      </c>
      <c r="M32" s="57">
        <f t="shared" si="6"/>
        <v>0</v>
      </c>
      <c r="N32" s="32">
        <f t="shared" si="13"/>
        <v>0.184276064267826</v>
      </c>
      <c r="O32" s="32">
        <f t="shared" si="0"/>
        <v>0.18699574741924385</v>
      </c>
      <c r="P32" s="33">
        <f t="shared" si="1"/>
        <v>0.18565669852817882</v>
      </c>
      <c r="Q32" s="41"/>
      <c r="R32" s="58">
        <f t="shared" si="10"/>
        <v>39.803629881850412</v>
      </c>
      <c r="S32" s="58">
        <f t="shared" si="11"/>
        <v>40.391081442556676</v>
      </c>
      <c r="T32" s="58">
        <f t="shared" si="12"/>
        <v>40.101846882086619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4813.280865638375</v>
      </c>
      <c r="F33" s="56">
        <v>4979.1661752248019</v>
      </c>
      <c r="G33" s="57">
        <f t="shared" si="4"/>
        <v>9792.4470408631769</v>
      </c>
      <c r="H33" s="56">
        <v>158</v>
      </c>
      <c r="I33" s="56">
        <v>156</v>
      </c>
      <c r="J33" s="57">
        <f t="shared" si="5"/>
        <v>314</v>
      </c>
      <c r="K33" s="56">
        <v>0</v>
      </c>
      <c r="L33" s="56">
        <v>0</v>
      </c>
      <c r="M33" s="57">
        <f t="shared" si="6"/>
        <v>0</v>
      </c>
      <c r="N33" s="32">
        <f t="shared" si="13"/>
        <v>0.14103612475499222</v>
      </c>
      <c r="O33" s="32">
        <f t="shared" si="0"/>
        <v>0.14776727727993832</v>
      </c>
      <c r="P33" s="33">
        <f t="shared" si="1"/>
        <v>0.14438026422598457</v>
      </c>
      <c r="Q33" s="41"/>
      <c r="R33" s="58">
        <f t="shared" si="10"/>
        <v>30.463802947078321</v>
      </c>
      <c r="S33" s="58">
        <f t="shared" si="11"/>
        <v>31.91773189246668</v>
      </c>
      <c r="T33" s="58">
        <f t="shared" si="12"/>
        <v>31.186137072812667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2265.2652632266368</v>
      </c>
      <c r="F34" s="56">
        <v>2688.509939007678</v>
      </c>
      <c r="G34" s="57">
        <f t="shared" si="4"/>
        <v>4953.7752022343147</v>
      </c>
      <c r="H34" s="56">
        <v>160</v>
      </c>
      <c r="I34" s="56">
        <v>161</v>
      </c>
      <c r="J34" s="57">
        <f t="shared" si="5"/>
        <v>321</v>
      </c>
      <c r="K34" s="56">
        <v>0</v>
      </c>
      <c r="L34" s="56">
        <v>0</v>
      </c>
      <c r="M34" s="57">
        <f t="shared" si="6"/>
        <v>0</v>
      </c>
      <c r="N34" s="32">
        <f t="shared" si="13"/>
        <v>6.554586988503E-2</v>
      </c>
      <c r="O34" s="32">
        <f t="shared" si="0"/>
        <v>7.7309349522880086E-2</v>
      </c>
      <c r="P34" s="33">
        <f t="shared" si="1"/>
        <v>7.1445932880961044E-2</v>
      </c>
      <c r="Q34" s="41"/>
      <c r="R34" s="58">
        <f t="shared" si="10"/>
        <v>14.157907895166479</v>
      </c>
      <c r="S34" s="58">
        <f t="shared" si="11"/>
        <v>16.6988194969421</v>
      </c>
      <c r="T34" s="58">
        <f t="shared" si="12"/>
        <v>15.432321502287586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1319.0979329178167</v>
      </c>
      <c r="F35" s="56">
        <v>1371.7861302797298</v>
      </c>
      <c r="G35" s="57">
        <f t="shared" si="4"/>
        <v>2690.8840631975463</v>
      </c>
      <c r="H35" s="56">
        <v>162</v>
      </c>
      <c r="I35" s="56">
        <v>163</v>
      </c>
      <c r="J35" s="57">
        <f t="shared" si="5"/>
        <v>325</v>
      </c>
      <c r="K35" s="56">
        <v>0</v>
      </c>
      <c r="L35" s="56">
        <v>0</v>
      </c>
      <c r="M35" s="57">
        <f t="shared" si="6"/>
        <v>0</v>
      </c>
      <c r="N35" s="32">
        <f t="shared" si="13"/>
        <v>3.7697128855676061E-2</v>
      </c>
      <c r="O35" s="32">
        <f t="shared" si="0"/>
        <v>3.8962341805263853E-2</v>
      </c>
      <c r="P35" s="33">
        <f t="shared" si="1"/>
        <v>3.8331681811930862E-2</v>
      </c>
      <c r="Q35" s="41"/>
      <c r="R35" s="58">
        <f t="shared" si="10"/>
        <v>8.1425798328260299</v>
      </c>
      <c r="S35" s="58">
        <f t="shared" si="11"/>
        <v>8.4158658299369922</v>
      </c>
      <c r="T35" s="58">
        <f t="shared" si="12"/>
        <v>8.2796432713770649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489.52883326432107</v>
      </c>
      <c r="F36" s="61">
        <v>361.00000000000006</v>
      </c>
      <c r="G36" s="62">
        <f t="shared" si="4"/>
        <v>850.52883326432107</v>
      </c>
      <c r="H36" s="61">
        <v>160</v>
      </c>
      <c r="I36" s="61">
        <v>161</v>
      </c>
      <c r="J36" s="62">
        <f t="shared" si="5"/>
        <v>321</v>
      </c>
      <c r="K36" s="61">
        <v>0</v>
      </c>
      <c r="L36" s="61">
        <v>0</v>
      </c>
      <c r="M36" s="62">
        <f t="shared" si="6"/>
        <v>0</v>
      </c>
      <c r="N36" s="34">
        <f t="shared" si="13"/>
        <v>1.4164607443990772E-2</v>
      </c>
      <c r="O36" s="34">
        <f t="shared" si="0"/>
        <v>1.0380722337244078E-2</v>
      </c>
      <c r="P36" s="35">
        <f t="shared" si="1"/>
        <v>1.2266770988581994E-2</v>
      </c>
      <c r="Q36" s="41"/>
      <c r="R36" s="58">
        <f t="shared" si="10"/>
        <v>3.0595552079020067</v>
      </c>
      <c r="S36" s="58">
        <f t="shared" si="11"/>
        <v>2.2422360248447211</v>
      </c>
      <c r="T36" s="58">
        <f t="shared" si="12"/>
        <v>2.6496225335337105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7719.8273030369974</v>
      </c>
      <c r="F37" s="64">
        <v>12294.162939544956</v>
      </c>
      <c r="G37" s="65">
        <f t="shared" si="4"/>
        <v>20013.990242581953</v>
      </c>
      <c r="H37" s="64">
        <v>81</v>
      </c>
      <c r="I37" s="64">
        <v>80</v>
      </c>
      <c r="J37" s="65">
        <f t="shared" si="5"/>
        <v>161</v>
      </c>
      <c r="K37" s="64">
        <v>168</v>
      </c>
      <c r="L37" s="64">
        <v>162</v>
      </c>
      <c r="M37" s="65">
        <f t="shared" si="6"/>
        <v>330</v>
      </c>
      <c r="N37" s="30">
        <f t="shared" si="13"/>
        <v>0.13049065759021294</v>
      </c>
      <c r="O37" s="30">
        <f t="shared" si="0"/>
        <v>0.21397526697899186</v>
      </c>
      <c r="P37" s="31">
        <f t="shared" si="1"/>
        <v>0.17162302121991796</v>
      </c>
      <c r="Q37" s="41"/>
      <c r="R37" s="58">
        <f t="shared" si="10"/>
        <v>31.003322502156617</v>
      </c>
      <c r="S37" s="58">
        <f t="shared" si="11"/>
        <v>50.802326196466758</v>
      </c>
      <c r="T37" s="58">
        <f t="shared" si="12"/>
        <v>40.761690921755502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7086.7123530889839</v>
      </c>
      <c r="F38" s="56">
        <v>11731.403369770152</v>
      </c>
      <c r="G38" s="57">
        <f t="shared" si="4"/>
        <v>18818.115722859136</v>
      </c>
      <c r="H38" s="56">
        <v>81</v>
      </c>
      <c r="I38" s="56">
        <v>80</v>
      </c>
      <c r="J38" s="57">
        <f t="shared" si="5"/>
        <v>161</v>
      </c>
      <c r="K38" s="56">
        <v>170</v>
      </c>
      <c r="L38" s="56">
        <v>162</v>
      </c>
      <c r="M38" s="57">
        <f t="shared" si="6"/>
        <v>332</v>
      </c>
      <c r="N38" s="32">
        <f t="shared" si="13"/>
        <v>0.11879295214377404</v>
      </c>
      <c r="O38" s="32">
        <f t="shared" si="0"/>
        <v>0.20418064901437888</v>
      </c>
      <c r="P38" s="33">
        <f t="shared" si="1"/>
        <v>0.16068477801471356</v>
      </c>
      <c r="Q38" s="41"/>
      <c r="R38" s="58">
        <f t="shared" si="10"/>
        <v>28.233913757326629</v>
      </c>
      <c r="S38" s="58">
        <f t="shared" si="11"/>
        <v>48.476873428802286</v>
      </c>
      <c r="T38" s="58">
        <f t="shared" si="12"/>
        <v>38.170620127503319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6881.2033419184881</v>
      </c>
      <c r="F39" s="56">
        <v>11625.746083339222</v>
      </c>
      <c r="G39" s="57">
        <f t="shared" si="4"/>
        <v>18506.94942525771</v>
      </c>
      <c r="H39" s="56">
        <v>81</v>
      </c>
      <c r="I39" s="56">
        <v>80</v>
      </c>
      <c r="J39" s="57">
        <f t="shared" si="5"/>
        <v>161</v>
      </c>
      <c r="K39" s="56">
        <v>166</v>
      </c>
      <c r="L39" s="56">
        <v>164</v>
      </c>
      <c r="M39" s="57">
        <f t="shared" si="6"/>
        <v>330</v>
      </c>
      <c r="N39" s="32">
        <f t="shared" si="13"/>
        <v>0.11729857053590768</v>
      </c>
      <c r="O39" s="32">
        <f t="shared" si="0"/>
        <v>0.20060991999135874</v>
      </c>
      <c r="P39" s="33">
        <f t="shared" si="1"/>
        <v>0.15869991618009285</v>
      </c>
      <c r="Q39" s="41"/>
      <c r="R39" s="58">
        <f t="shared" si="10"/>
        <v>27.859122841775257</v>
      </c>
      <c r="S39" s="58">
        <f t="shared" si="11"/>
        <v>47.646500341554187</v>
      </c>
      <c r="T39" s="58">
        <f t="shared" si="12"/>
        <v>37.692361354903689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6741.4895821649507</v>
      </c>
      <c r="F40" s="56">
        <v>11565.814293694581</v>
      </c>
      <c r="G40" s="57">
        <f t="shared" si="4"/>
        <v>18307.303875859532</v>
      </c>
      <c r="H40" s="56">
        <v>81</v>
      </c>
      <c r="I40" s="56">
        <v>80</v>
      </c>
      <c r="J40" s="57">
        <f t="shared" si="5"/>
        <v>161</v>
      </c>
      <c r="K40" s="56">
        <v>166</v>
      </c>
      <c r="L40" s="56">
        <v>162</v>
      </c>
      <c r="M40" s="57">
        <f t="shared" si="6"/>
        <v>328</v>
      </c>
      <c r="N40" s="32">
        <f t="shared" si="13"/>
        <v>0.11491697774043623</v>
      </c>
      <c r="O40" s="32">
        <f t="shared" si="0"/>
        <v>0.20129863362737713</v>
      </c>
      <c r="P40" s="33">
        <f t="shared" si="1"/>
        <v>0.15765849014691297</v>
      </c>
      <c r="Q40" s="41"/>
      <c r="R40" s="58">
        <f t="shared" si="10"/>
        <v>27.293480089736644</v>
      </c>
      <c r="S40" s="58">
        <f t="shared" si="11"/>
        <v>47.792621048324712</v>
      </c>
      <c r="T40" s="58">
        <f t="shared" si="12"/>
        <v>37.43824923488657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6695.0086366277128</v>
      </c>
      <c r="F41" s="56">
        <v>11524.526448739267</v>
      </c>
      <c r="G41" s="57">
        <f t="shared" si="4"/>
        <v>18219.535085366981</v>
      </c>
      <c r="H41" s="56">
        <v>80</v>
      </c>
      <c r="I41" s="56">
        <v>80</v>
      </c>
      <c r="J41" s="57">
        <f t="shared" si="5"/>
        <v>160</v>
      </c>
      <c r="K41" s="56">
        <v>166</v>
      </c>
      <c r="L41" s="56">
        <v>162</v>
      </c>
      <c r="M41" s="57">
        <f t="shared" si="6"/>
        <v>328</v>
      </c>
      <c r="N41" s="32">
        <f t="shared" si="13"/>
        <v>0.11454641111120505</v>
      </c>
      <c r="O41" s="32">
        <f t="shared" si="0"/>
        <v>0.20058003426516408</v>
      </c>
      <c r="P41" s="33">
        <f t="shared" si="1"/>
        <v>0.15719505008771897</v>
      </c>
      <c r="Q41" s="41"/>
      <c r="R41" s="58">
        <f t="shared" si="10"/>
        <v>27.215482262714279</v>
      </c>
      <c r="S41" s="58">
        <f t="shared" si="11"/>
        <v>47.622010118757302</v>
      </c>
      <c r="T41" s="58">
        <f t="shared" si="12"/>
        <v>37.335112879850371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4959.897978085306</v>
      </c>
      <c r="F42" s="56">
        <v>5816.8162110207813</v>
      </c>
      <c r="G42" s="57">
        <f t="shared" si="4"/>
        <v>10776.714189106087</v>
      </c>
      <c r="H42" s="56">
        <v>0</v>
      </c>
      <c r="I42" s="56">
        <v>0</v>
      </c>
      <c r="J42" s="57">
        <f t="shared" si="5"/>
        <v>0</v>
      </c>
      <c r="K42" s="56">
        <v>166</v>
      </c>
      <c r="L42" s="56">
        <v>162</v>
      </c>
      <c r="M42" s="57">
        <f t="shared" si="6"/>
        <v>328</v>
      </c>
      <c r="N42" s="32">
        <f t="shared" si="13"/>
        <v>0.1204794495259742</v>
      </c>
      <c r="O42" s="32">
        <f t="shared" si="0"/>
        <v>0.14478335849812776</v>
      </c>
      <c r="P42" s="33">
        <f t="shared" si="1"/>
        <v>0.1324832094451476</v>
      </c>
      <c r="Q42" s="41"/>
      <c r="R42" s="58">
        <f t="shared" si="10"/>
        <v>29.878903482441604</v>
      </c>
      <c r="S42" s="58">
        <f t="shared" si="11"/>
        <v>35.906272907535687</v>
      </c>
      <c r="T42" s="58">
        <f t="shared" si="12"/>
        <v>32.85583594239661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4402.4001566980232</v>
      </c>
      <c r="F43" s="56">
        <v>5262.6571159853556</v>
      </c>
      <c r="G43" s="57">
        <f t="shared" si="4"/>
        <v>9665.057272683378</v>
      </c>
      <c r="H43" s="56">
        <v>0</v>
      </c>
      <c r="I43" s="56">
        <v>0</v>
      </c>
      <c r="J43" s="57">
        <f t="shared" si="5"/>
        <v>0</v>
      </c>
      <c r="K43" s="56">
        <v>166</v>
      </c>
      <c r="L43" s="56">
        <v>162</v>
      </c>
      <c r="M43" s="57">
        <f t="shared" si="6"/>
        <v>328</v>
      </c>
      <c r="N43" s="32">
        <f t="shared" si="13"/>
        <v>0.10693743093417274</v>
      </c>
      <c r="O43" s="32">
        <f t="shared" si="0"/>
        <v>0.13099007158466139</v>
      </c>
      <c r="P43" s="33">
        <f t="shared" si="1"/>
        <v>0.11881708881642626</v>
      </c>
      <c r="Q43" s="41"/>
      <c r="R43" s="58">
        <f t="shared" si="10"/>
        <v>26.52048287167484</v>
      </c>
      <c r="S43" s="58">
        <f t="shared" si="11"/>
        <v>32.485537752996024</v>
      </c>
      <c r="T43" s="58">
        <f t="shared" si="12"/>
        <v>29.466638026473714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4204.4803291280705</v>
      </c>
      <c r="F44" s="56">
        <v>5063.5041478050271</v>
      </c>
      <c r="G44" s="57">
        <f t="shared" si="4"/>
        <v>9267.9844769330975</v>
      </c>
      <c r="H44" s="56">
        <v>0</v>
      </c>
      <c r="I44" s="56">
        <v>0</v>
      </c>
      <c r="J44" s="57">
        <f t="shared" si="5"/>
        <v>0</v>
      </c>
      <c r="K44" s="56">
        <v>166</v>
      </c>
      <c r="L44" s="56">
        <v>162</v>
      </c>
      <c r="M44" s="57">
        <f t="shared" si="6"/>
        <v>328</v>
      </c>
      <c r="N44" s="32">
        <f t="shared" si="13"/>
        <v>0.10212981755557886</v>
      </c>
      <c r="O44" s="32">
        <f t="shared" si="0"/>
        <v>0.12603305823887462</v>
      </c>
      <c r="P44" s="33">
        <f t="shared" si="1"/>
        <v>0.11393568642964567</v>
      </c>
      <c r="Q44" s="41"/>
      <c r="R44" s="58">
        <f t="shared" si="10"/>
        <v>25.328194753783556</v>
      </c>
      <c r="S44" s="58">
        <f t="shared" si="11"/>
        <v>31.256198443240908</v>
      </c>
      <c r="T44" s="58">
        <f t="shared" si="12"/>
        <v>28.256050234552127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4085.8778609420383</v>
      </c>
      <c r="F45" s="56">
        <v>5008.915286260898</v>
      </c>
      <c r="G45" s="57">
        <f t="shared" si="4"/>
        <v>9094.7931472029359</v>
      </c>
      <c r="H45" s="56">
        <v>0</v>
      </c>
      <c r="I45" s="56">
        <v>0</v>
      </c>
      <c r="J45" s="57">
        <f t="shared" si="5"/>
        <v>0</v>
      </c>
      <c r="K45" s="56">
        <v>166</v>
      </c>
      <c r="L45" s="56">
        <v>162</v>
      </c>
      <c r="M45" s="57">
        <f t="shared" si="6"/>
        <v>328</v>
      </c>
      <c r="N45" s="32">
        <f t="shared" si="13"/>
        <v>9.9248879249466529E-2</v>
      </c>
      <c r="O45" s="32">
        <f t="shared" si="0"/>
        <v>0.12467431516977544</v>
      </c>
      <c r="P45" s="33">
        <f t="shared" si="1"/>
        <v>0.11180656406376543</v>
      </c>
      <c r="Q45" s="41"/>
      <c r="R45" s="58">
        <f t="shared" si="10"/>
        <v>24.613722053867701</v>
      </c>
      <c r="S45" s="58">
        <f t="shared" si="11"/>
        <v>30.919230162104309</v>
      </c>
      <c r="T45" s="58">
        <f t="shared" si="12"/>
        <v>27.72802788781383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4027.5784228606635</v>
      </c>
      <c r="F46" s="56">
        <v>4949.5487180549881</v>
      </c>
      <c r="G46" s="57">
        <f t="shared" si="4"/>
        <v>8977.1271409156507</v>
      </c>
      <c r="H46" s="56">
        <v>0</v>
      </c>
      <c r="I46" s="56">
        <v>0</v>
      </c>
      <c r="J46" s="57">
        <f t="shared" si="5"/>
        <v>0</v>
      </c>
      <c r="K46" s="56">
        <v>166</v>
      </c>
      <c r="L46" s="56">
        <v>162</v>
      </c>
      <c r="M46" s="57">
        <f t="shared" si="6"/>
        <v>328</v>
      </c>
      <c r="N46" s="32">
        <f t="shared" si="13"/>
        <v>9.7832744434042551E-2</v>
      </c>
      <c r="O46" s="32">
        <f t="shared" si="0"/>
        <v>0.12319665267958453</v>
      </c>
      <c r="P46" s="33">
        <f t="shared" si="1"/>
        <v>0.11036004057970657</v>
      </c>
      <c r="Q46" s="41"/>
      <c r="R46" s="58">
        <f t="shared" si="10"/>
        <v>24.262520619642551</v>
      </c>
      <c r="S46" s="58">
        <f t="shared" si="11"/>
        <v>30.552769864536963</v>
      </c>
      <c r="T46" s="58">
        <f t="shared" si="12"/>
        <v>27.369290063767227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3952.4877536862314</v>
      </c>
      <c r="F47" s="56">
        <v>4935.2576364075685</v>
      </c>
      <c r="G47" s="57">
        <f t="shared" si="4"/>
        <v>8887.7453900937999</v>
      </c>
      <c r="H47" s="56">
        <v>0</v>
      </c>
      <c r="I47" s="56">
        <v>0</v>
      </c>
      <c r="J47" s="57">
        <f t="shared" si="5"/>
        <v>0</v>
      </c>
      <c r="K47" s="56">
        <v>168</v>
      </c>
      <c r="L47" s="56">
        <v>162</v>
      </c>
      <c r="M47" s="57">
        <f t="shared" si="6"/>
        <v>330</v>
      </c>
      <c r="N47" s="32">
        <f t="shared" si="13"/>
        <v>9.4865777498229442E-2</v>
      </c>
      <c r="O47" s="32">
        <f t="shared" si="0"/>
        <v>0.1228409407707977</v>
      </c>
      <c r="P47" s="33">
        <f t="shared" si="1"/>
        <v>0.10859903946839931</v>
      </c>
      <c r="Q47" s="41"/>
      <c r="R47" s="58">
        <f t="shared" si="10"/>
        <v>23.526712819560903</v>
      </c>
      <c r="S47" s="58">
        <f t="shared" si="11"/>
        <v>30.464553311157829</v>
      </c>
      <c r="T47" s="58">
        <f t="shared" si="12"/>
        <v>26.932561788163031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3443.8089633396307</v>
      </c>
      <c r="F48" s="56">
        <v>4676.4380745676526</v>
      </c>
      <c r="G48" s="57">
        <f t="shared" si="4"/>
        <v>8120.2470379072838</v>
      </c>
      <c r="H48" s="56">
        <v>0</v>
      </c>
      <c r="I48" s="56">
        <v>0</v>
      </c>
      <c r="J48" s="57">
        <f t="shared" ref="J48:J58" si="14">+H48+I48</f>
        <v>0</v>
      </c>
      <c r="K48" s="56">
        <v>166</v>
      </c>
      <c r="L48" s="56">
        <v>163</v>
      </c>
      <c r="M48" s="57">
        <f t="shared" ref="M48:M58" si="15">+K48+L48</f>
        <v>329</v>
      </c>
      <c r="N48" s="32">
        <f t="shared" ref="N48" si="16">+E48/(H48*216+K48*248)</f>
        <v>8.36525690667419E-2</v>
      </c>
      <c r="O48" s="32">
        <f t="shared" ref="O48" si="17">+F48/(I48*216+L48*248)</f>
        <v>0.11568469410666071</v>
      </c>
      <c r="P48" s="33">
        <f t="shared" ref="P48" si="18">+G48/(J48*216+M48*248)</f>
        <v>9.9522588463419007E-2</v>
      </c>
      <c r="Q48" s="41"/>
      <c r="R48" s="58">
        <f t="shared" ref="R48" si="19">+E48/(H48+K48)</f>
        <v>20.745837128551994</v>
      </c>
      <c r="S48" s="58">
        <f t="shared" ref="S48" si="20">+F48/(I48+L48)</f>
        <v>28.689804138451855</v>
      </c>
      <c r="T48" s="58">
        <f t="shared" ref="T48" si="21">+G48/(J48+M48)</f>
        <v>24.681601938927916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3272.0637447769082</v>
      </c>
      <c r="F49" s="56">
        <v>4493.7706869779813</v>
      </c>
      <c r="G49" s="57">
        <f t="shared" si="4"/>
        <v>7765.834431754889</v>
      </c>
      <c r="H49" s="56">
        <v>0</v>
      </c>
      <c r="I49" s="56">
        <v>0</v>
      </c>
      <c r="J49" s="57">
        <f t="shared" si="14"/>
        <v>0</v>
      </c>
      <c r="K49" s="56">
        <v>164</v>
      </c>
      <c r="L49" s="56">
        <v>163</v>
      </c>
      <c r="M49" s="57">
        <f t="shared" si="15"/>
        <v>327</v>
      </c>
      <c r="N49" s="32">
        <f t="shared" si="13"/>
        <v>8.0450033063948365E-2</v>
      </c>
      <c r="O49" s="32">
        <f t="shared" si="0"/>
        <v>0.11116590854388436</v>
      </c>
      <c r="P49" s="33">
        <f t="shared" si="1"/>
        <v>9.5761004633457741E-2</v>
      </c>
      <c r="Q49" s="41"/>
      <c r="R49" s="58">
        <f t="shared" si="10"/>
        <v>19.951608199859194</v>
      </c>
      <c r="S49" s="58">
        <f t="shared" si="11"/>
        <v>27.569145318883322</v>
      </c>
      <c r="T49" s="58">
        <f t="shared" si="12"/>
        <v>23.748729149097521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3240.2693356898717</v>
      </c>
      <c r="F50" s="56">
        <v>4474.6789311456469</v>
      </c>
      <c r="G50" s="57">
        <f t="shared" si="4"/>
        <v>7714.9482668355186</v>
      </c>
      <c r="H50" s="56">
        <v>0</v>
      </c>
      <c r="I50" s="56">
        <v>0</v>
      </c>
      <c r="J50" s="57">
        <f t="shared" si="14"/>
        <v>0</v>
      </c>
      <c r="K50" s="56">
        <v>164</v>
      </c>
      <c r="L50" s="56">
        <v>163</v>
      </c>
      <c r="M50" s="57">
        <f t="shared" si="15"/>
        <v>327</v>
      </c>
      <c r="N50" s="32">
        <f t="shared" si="13"/>
        <v>7.966830585390125E-2</v>
      </c>
      <c r="O50" s="32">
        <f t="shared" si="0"/>
        <v>0.11069362089713157</v>
      </c>
      <c r="P50" s="33">
        <f t="shared" si="1"/>
        <v>9.5133524055878452E-2</v>
      </c>
      <c r="Q50" s="41"/>
      <c r="R50" s="58">
        <f t="shared" si="10"/>
        <v>19.757739851767511</v>
      </c>
      <c r="S50" s="58">
        <f t="shared" si="11"/>
        <v>27.452017982488631</v>
      </c>
      <c r="T50" s="58">
        <f t="shared" si="12"/>
        <v>23.593113965857857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3139.4175301690957</v>
      </c>
      <c r="F51" s="56">
        <v>4255.2462650740099</v>
      </c>
      <c r="G51" s="57">
        <f t="shared" si="4"/>
        <v>7394.6637952431056</v>
      </c>
      <c r="H51" s="56">
        <v>0</v>
      </c>
      <c r="I51" s="56">
        <v>0</v>
      </c>
      <c r="J51" s="57">
        <f t="shared" si="14"/>
        <v>0</v>
      </c>
      <c r="K51" s="56">
        <v>166</v>
      </c>
      <c r="L51" s="56">
        <v>163</v>
      </c>
      <c r="M51" s="57">
        <f t="shared" si="15"/>
        <v>329</v>
      </c>
      <c r="N51" s="32">
        <f t="shared" si="13"/>
        <v>7.6258684662094234E-2</v>
      </c>
      <c r="O51" s="32">
        <f t="shared" si="0"/>
        <v>0.1052653439806553</v>
      </c>
      <c r="P51" s="33">
        <f t="shared" si="1"/>
        <v>9.0629765114755192E-2</v>
      </c>
      <c r="Q51" s="41"/>
      <c r="R51" s="58">
        <f t="shared" si="10"/>
        <v>18.912153796199373</v>
      </c>
      <c r="S51" s="58">
        <f t="shared" si="11"/>
        <v>26.105805307202516</v>
      </c>
      <c r="T51" s="58">
        <f t="shared" si="12"/>
        <v>22.476181748459286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3133.4050840794753</v>
      </c>
      <c r="F52" s="56">
        <v>4250.6209359269396</v>
      </c>
      <c r="G52" s="57">
        <f t="shared" si="4"/>
        <v>7384.0260200064149</v>
      </c>
      <c r="H52" s="56">
        <v>0</v>
      </c>
      <c r="I52" s="56">
        <v>0</v>
      </c>
      <c r="J52" s="57">
        <f t="shared" si="14"/>
        <v>0</v>
      </c>
      <c r="K52" s="56">
        <v>168</v>
      </c>
      <c r="L52" s="56">
        <v>163</v>
      </c>
      <c r="M52" s="57">
        <f t="shared" si="15"/>
        <v>331</v>
      </c>
      <c r="N52" s="32">
        <f t="shared" si="13"/>
        <v>7.5206535236162525E-2</v>
      </c>
      <c r="O52" s="32">
        <f t="shared" si="0"/>
        <v>0.10515092360792944</v>
      </c>
      <c r="P52" s="33">
        <f t="shared" si="1"/>
        <v>8.9952563346730519E-2</v>
      </c>
      <c r="Q52" s="41"/>
      <c r="R52" s="58">
        <f t="shared" si="10"/>
        <v>18.651220738568306</v>
      </c>
      <c r="S52" s="58">
        <f t="shared" si="11"/>
        <v>26.077429054766501</v>
      </c>
      <c r="T52" s="58">
        <f t="shared" si="12"/>
        <v>22.308235709989169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3095.668031214102</v>
      </c>
      <c r="F53" s="56">
        <v>4233.2147284083976</v>
      </c>
      <c r="G53" s="57">
        <f t="shared" si="4"/>
        <v>7328.8827596225001</v>
      </c>
      <c r="H53" s="56">
        <v>0</v>
      </c>
      <c r="I53" s="56">
        <v>0</v>
      </c>
      <c r="J53" s="57">
        <f t="shared" si="14"/>
        <v>0</v>
      </c>
      <c r="K53" s="56">
        <v>168</v>
      </c>
      <c r="L53" s="56">
        <v>163</v>
      </c>
      <c r="M53" s="57">
        <f t="shared" si="15"/>
        <v>331</v>
      </c>
      <c r="N53" s="32">
        <f t="shared" si="13"/>
        <v>7.430078799957042E-2</v>
      </c>
      <c r="O53" s="32">
        <f t="shared" si="0"/>
        <v>0.10472033268376206</v>
      </c>
      <c r="P53" s="33">
        <f t="shared" si="1"/>
        <v>8.9280805472450292E-2</v>
      </c>
      <c r="Q53" s="41"/>
      <c r="R53" s="58">
        <f t="shared" si="10"/>
        <v>18.426595423893463</v>
      </c>
      <c r="S53" s="58">
        <f t="shared" si="11"/>
        <v>25.970642505572993</v>
      </c>
      <c r="T53" s="58">
        <f t="shared" si="12"/>
        <v>22.141639757167674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3142.6735229647302</v>
      </c>
      <c r="F54" s="56">
        <v>4134.5985973880079</v>
      </c>
      <c r="G54" s="57">
        <f t="shared" si="4"/>
        <v>7277.2721203527381</v>
      </c>
      <c r="H54" s="56">
        <v>0</v>
      </c>
      <c r="I54" s="56">
        <v>0</v>
      </c>
      <c r="J54" s="57">
        <f t="shared" si="14"/>
        <v>0</v>
      </c>
      <c r="K54" s="56">
        <v>163</v>
      </c>
      <c r="L54" s="56">
        <v>167</v>
      </c>
      <c r="M54" s="57">
        <f t="shared" si="15"/>
        <v>330</v>
      </c>
      <c r="N54" s="32">
        <f t="shared" si="13"/>
        <v>7.7742764767581893E-2</v>
      </c>
      <c r="O54" s="32">
        <f t="shared" si="0"/>
        <v>9.9830949328472279E-2</v>
      </c>
      <c r="P54" s="33">
        <f t="shared" si="1"/>
        <v>8.8920724833244605E-2</v>
      </c>
      <c r="Q54" s="41"/>
      <c r="R54" s="58">
        <f t="shared" si="10"/>
        <v>19.280205662360309</v>
      </c>
      <c r="S54" s="58">
        <f t="shared" si="11"/>
        <v>24.758075433461126</v>
      </c>
      <c r="T54" s="58">
        <f t="shared" si="12"/>
        <v>22.05233975864466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2371.606340833041</v>
      </c>
      <c r="F55" s="56">
        <v>2936.5654830550102</v>
      </c>
      <c r="G55" s="57">
        <f t="shared" si="4"/>
        <v>5308.1718238880512</v>
      </c>
      <c r="H55" s="56">
        <v>0</v>
      </c>
      <c r="I55" s="56">
        <v>0</v>
      </c>
      <c r="J55" s="57">
        <f t="shared" si="14"/>
        <v>0</v>
      </c>
      <c r="K55" s="56">
        <v>165</v>
      </c>
      <c r="L55" s="56">
        <v>161</v>
      </c>
      <c r="M55" s="57">
        <f t="shared" si="15"/>
        <v>326</v>
      </c>
      <c r="N55" s="32">
        <f t="shared" si="13"/>
        <v>5.7957144204131013E-2</v>
      </c>
      <c r="O55" s="32">
        <f t="shared" si="0"/>
        <v>7.3546520813840166E-2</v>
      </c>
      <c r="P55" s="33">
        <f t="shared" si="1"/>
        <v>6.5656192161686763E-2</v>
      </c>
      <c r="Q55" s="41"/>
      <c r="R55" s="58">
        <f t="shared" si="10"/>
        <v>14.37337176262449</v>
      </c>
      <c r="S55" s="58">
        <f t="shared" si="11"/>
        <v>18.239537161832363</v>
      </c>
      <c r="T55" s="58">
        <f t="shared" si="12"/>
        <v>16.282735656098318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2271.8612788401074</v>
      </c>
      <c r="F56" s="56">
        <v>2745.3023844110658</v>
      </c>
      <c r="G56" s="57">
        <f t="shared" si="4"/>
        <v>5017.1636632511727</v>
      </c>
      <c r="H56" s="56">
        <v>0</v>
      </c>
      <c r="I56" s="56">
        <v>0</v>
      </c>
      <c r="J56" s="57">
        <f t="shared" si="14"/>
        <v>0</v>
      </c>
      <c r="K56" s="56">
        <v>163</v>
      </c>
      <c r="L56" s="56">
        <v>161</v>
      </c>
      <c r="M56" s="57">
        <f t="shared" si="15"/>
        <v>324</v>
      </c>
      <c r="N56" s="32">
        <f t="shared" si="13"/>
        <v>5.6200803454386189E-2</v>
      </c>
      <c r="O56" s="32">
        <f t="shared" si="0"/>
        <v>6.8756320988055147E-2</v>
      </c>
      <c r="P56" s="33">
        <f t="shared" si="1"/>
        <v>6.2439810623894525E-2</v>
      </c>
      <c r="Q56" s="41"/>
      <c r="R56" s="58">
        <f t="shared" si="10"/>
        <v>13.937799256687775</v>
      </c>
      <c r="S56" s="58">
        <f t="shared" si="11"/>
        <v>17.051567605037675</v>
      </c>
      <c r="T56" s="58">
        <f t="shared" si="12"/>
        <v>15.485073034725842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1811.593594447002</v>
      </c>
      <c r="F57" s="56">
        <v>2217.8689959315448</v>
      </c>
      <c r="G57" s="57">
        <f t="shared" si="4"/>
        <v>4029.4625903785468</v>
      </c>
      <c r="H57" s="56">
        <v>0</v>
      </c>
      <c r="I57" s="56">
        <v>0</v>
      </c>
      <c r="J57" s="57">
        <f t="shared" si="14"/>
        <v>0</v>
      </c>
      <c r="K57" s="56">
        <v>163</v>
      </c>
      <c r="L57" s="56">
        <v>161</v>
      </c>
      <c r="M57" s="57">
        <f t="shared" si="15"/>
        <v>324</v>
      </c>
      <c r="N57" s="32">
        <f t="shared" si="13"/>
        <v>4.4814802949906044E-2</v>
      </c>
      <c r="O57" s="32">
        <f t="shared" si="0"/>
        <v>5.5546708974442617E-2</v>
      </c>
      <c r="P57" s="33">
        <f t="shared" si="1"/>
        <v>5.0147632795431933E-2</v>
      </c>
      <c r="Q57" s="41"/>
      <c r="R57" s="58">
        <f t="shared" si="10"/>
        <v>11.114071131576699</v>
      </c>
      <c r="S57" s="58">
        <f t="shared" si="11"/>
        <v>13.775583825661769</v>
      </c>
      <c r="T57" s="58">
        <f t="shared" si="12"/>
        <v>12.436612933267119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1702.9103405158328</v>
      </c>
      <c r="F58" s="61">
        <v>2131</v>
      </c>
      <c r="G58" s="62">
        <f t="shared" si="4"/>
        <v>3833.910340515833</v>
      </c>
      <c r="H58" s="56">
        <v>0</v>
      </c>
      <c r="I58" s="56">
        <v>0</v>
      </c>
      <c r="J58" s="57">
        <f t="shared" si="14"/>
        <v>0</v>
      </c>
      <c r="K58" s="56">
        <v>163</v>
      </c>
      <c r="L58" s="56">
        <v>163</v>
      </c>
      <c r="M58" s="57">
        <f t="shared" si="15"/>
        <v>326</v>
      </c>
      <c r="N58" s="34">
        <f t="shared" si="13"/>
        <v>4.2126220574802906E-2</v>
      </c>
      <c r="O58" s="34">
        <f t="shared" si="0"/>
        <v>5.2716208193152585E-2</v>
      </c>
      <c r="P58" s="35">
        <f t="shared" si="1"/>
        <v>4.7421214383977749E-2</v>
      </c>
      <c r="Q58" s="41"/>
      <c r="R58" s="58">
        <f t="shared" si="10"/>
        <v>10.447302702551122</v>
      </c>
      <c r="S58" s="58">
        <f t="shared" si="11"/>
        <v>13.07361963190184</v>
      </c>
      <c r="T58" s="58">
        <f t="shared" si="12"/>
        <v>11.760461167226481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5386.3973627152554</v>
      </c>
      <c r="F59" s="64">
        <v>5177.8227012137131</v>
      </c>
      <c r="G59" s="65">
        <f t="shared" si="4"/>
        <v>10564.220063928969</v>
      </c>
      <c r="H59" s="66">
        <v>68</v>
      </c>
      <c r="I59" s="64">
        <v>85</v>
      </c>
      <c r="J59" s="65">
        <f t="shared" si="5"/>
        <v>153</v>
      </c>
      <c r="K59" s="66">
        <v>95</v>
      </c>
      <c r="L59" s="64">
        <v>72</v>
      </c>
      <c r="M59" s="65">
        <f t="shared" si="6"/>
        <v>167</v>
      </c>
      <c r="N59" s="30">
        <f t="shared" si="13"/>
        <v>0.14082820965057663</v>
      </c>
      <c r="O59" s="30">
        <f t="shared" si="0"/>
        <v>0.14297058485790018</v>
      </c>
      <c r="P59" s="31">
        <f t="shared" si="1"/>
        <v>0.14187016630759788</v>
      </c>
      <c r="Q59" s="41"/>
      <c r="R59" s="58">
        <f t="shared" si="10"/>
        <v>33.045382593345124</v>
      </c>
      <c r="S59" s="58">
        <f t="shared" si="11"/>
        <v>32.979762428112821</v>
      </c>
      <c r="T59" s="58">
        <f t="shared" si="12"/>
        <v>33.01318769977803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5060.2784595384046</v>
      </c>
      <c r="F60" s="56">
        <v>5173.5190805941156</v>
      </c>
      <c r="G60" s="57">
        <f t="shared" si="4"/>
        <v>10233.79754013252</v>
      </c>
      <c r="H60" s="55">
        <v>80</v>
      </c>
      <c r="I60" s="56">
        <v>84</v>
      </c>
      <c r="J60" s="57">
        <f t="shared" ref="J60:J84" si="22">+H60+I60</f>
        <v>164</v>
      </c>
      <c r="K60" s="55">
        <v>74</v>
      </c>
      <c r="L60" s="56">
        <v>72</v>
      </c>
      <c r="M60" s="57">
        <f t="shared" ref="M60:M84" si="23">+K60+L60</f>
        <v>146</v>
      </c>
      <c r="N60" s="32">
        <f t="shared" si="13"/>
        <v>0.14201499942575227</v>
      </c>
      <c r="O60" s="32">
        <f t="shared" si="0"/>
        <v>0.14370886334983654</v>
      </c>
      <c r="P60" s="33">
        <f t="shared" si="1"/>
        <v>0.14286628238960966</v>
      </c>
      <c r="Q60" s="41"/>
      <c r="R60" s="58">
        <f t="shared" si="10"/>
        <v>32.858951035963663</v>
      </c>
      <c r="S60" s="58">
        <f t="shared" si="11"/>
        <v>33.163583849962279</v>
      </c>
      <c r="T60" s="58">
        <f t="shared" si="12"/>
        <v>33.012250129459744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4735.7716090417953</v>
      </c>
      <c r="F61" s="56">
        <v>5057.3512658089967</v>
      </c>
      <c r="G61" s="57">
        <f t="shared" si="4"/>
        <v>9793.1228748507929</v>
      </c>
      <c r="H61" s="55">
        <v>80</v>
      </c>
      <c r="I61" s="56">
        <v>84</v>
      </c>
      <c r="J61" s="57">
        <f t="shared" si="22"/>
        <v>164</v>
      </c>
      <c r="K61" s="55">
        <v>74</v>
      </c>
      <c r="L61" s="56">
        <v>72</v>
      </c>
      <c r="M61" s="57">
        <f t="shared" si="23"/>
        <v>146</v>
      </c>
      <c r="N61" s="32">
        <f t="shared" si="13"/>
        <v>0.13290782468123583</v>
      </c>
      <c r="O61" s="32">
        <f t="shared" si="0"/>
        <v>0.14048197960580547</v>
      </c>
      <c r="P61" s="33">
        <f t="shared" si="1"/>
        <v>0.13671435775701912</v>
      </c>
      <c r="Q61" s="41"/>
      <c r="R61" s="58">
        <f t="shared" si="10"/>
        <v>30.751763695076594</v>
      </c>
      <c r="S61" s="58">
        <f t="shared" si="11"/>
        <v>32.418918370570495</v>
      </c>
      <c r="T61" s="58">
        <f t="shared" si="12"/>
        <v>31.590718951131588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4431.7234551840729</v>
      </c>
      <c r="F62" s="56">
        <v>4902.3251444313701</v>
      </c>
      <c r="G62" s="57">
        <f t="shared" si="4"/>
        <v>9334.0485996154421</v>
      </c>
      <c r="H62" s="55">
        <v>80</v>
      </c>
      <c r="I62" s="56">
        <v>84</v>
      </c>
      <c r="J62" s="57">
        <f t="shared" si="22"/>
        <v>164</v>
      </c>
      <c r="K62" s="55">
        <v>74</v>
      </c>
      <c r="L62" s="56">
        <v>72</v>
      </c>
      <c r="M62" s="57">
        <f t="shared" si="23"/>
        <v>146</v>
      </c>
      <c r="N62" s="32">
        <f t="shared" si="13"/>
        <v>0.12437481632195983</v>
      </c>
      <c r="O62" s="32">
        <f t="shared" si="0"/>
        <v>0.13617569845642694</v>
      </c>
      <c r="P62" s="33">
        <f t="shared" si="1"/>
        <v>0.13030557013088342</v>
      </c>
      <c r="Q62" s="41"/>
      <c r="R62" s="58">
        <f t="shared" si="10"/>
        <v>28.777425033662812</v>
      </c>
      <c r="S62" s="58">
        <f t="shared" si="11"/>
        <v>31.425161182252371</v>
      </c>
      <c r="T62" s="58">
        <f t="shared" si="12"/>
        <v>30.109834192307879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4268.0890025667923</v>
      </c>
      <c r="F63" s="56">
        <v>4763.0882365112175</v>
      </c>
      <c r="G63" s="57">
        <f t="shared" si="4"/>
        <v>9031.1772390780097</v>
      </c>
      <c r="H63" s="55">
        <v>80</v>
      </c>
      <c r="I63" s="56">
        <v>84</v>
      </c>
      <c r="J63" s="57">
        <f t="shared" si="22"/>
        <v>164</v>
      </c>
      <c r="K63" s="55">
        <v>74</v>
      </c>
      <c r="L63" s="56">
        <v>70</v>
      </c>
      <c r="M63" s="57">
        <f t="shared" si="23"/>
        <v>144</v>
      </c>
      <c r="N63" s="32">
        <f t="shared" si="13"/>
        <v>0.11978247088478873</v>
      </c>
      <c r="O63" s="32">
        <f t="shared" si="0"/>
        <v>0.13415638340781932</v>
      </c>
      <c r="P63" s="33">
        <f t="shared" si="1"/>
        <v>0.12695649515123159</v>
      </c>
      <c r="Q63" s="41"/>
      <c r="R63" s="58">
        <f t="shared" si="10"/>
        <v>27.71486365303112</v>
      </c>
      <c r="S63" s="58">
        <f t="shared" si="11"/>
        <v>30.929144392929985</v>
      </c>
      <c r="T63" s="58">
        <f t="shared" si="12"/>
        <v>29.322004022980551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3929.5855696256494</v>
      </c>
      <c r="F64" s="56">
        <v>4609.2963847426481</v>
      </c>
      <c r="G64" s="57">
        <f t="shared" si="4"/>
        <v>8538.8819543682985</v>
      </c>
      <c r="H64" s="55">
        <v>80</v>
      </c>
      <c r="I64" s="56">
        <v>84</v>
      </c>
      <c r="J64" s="57">
        <f t="shared" si="22"/>
        <v>164</v>
      </c>
      <c r="K64" s="55">
        <v>74</v>
      </c>
      <c r="L64" s="56">
        <v>70</v>
      </c>
      <c r="M64" s="57">
        <f t="shared" si="23"/>
        <v>144</v>
      </c>
      <c r="N64" s="3">
        <f t="shared" si="13"/>
        <v>0.11028248679910332</v>
      </c>
      <c r="O64" s="3">
        <f t="shared" si="0"/>
        <v>0.12982470664552298</v>
      </c>
      <c r="P64" s="4">
        <f t="shared" si="1"/>
        <v>0.12003601487809687</v>
      </c>
      <c r="Q64" s="41"/>
      <c r="R64" s="58">
        <f t="shared" si="10"/>
        <v>25.516789413153568</v>
      </c>
      <c r="S64" s="58">
        <f t="shared" si="11"/>
        <v>29.930496004822391</v>
      </c>
      <c r="T64" s="58">
        <f t="shared" si="12"/>
        <v>27.723642708987981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3524.7167788508887</v>
      </c>
      <c r="F65" s="56">
        <v>4033.5714762889911</v>
      </c>
      <c r="G65" s="57">
        <f t="shared" si="4"/>
        <v>7558.2882551398798</v>
      </c>
      <c r="H65" s="55">
        <v>80</v>
      </c>
      <c r="I65" s="56">
        <v>84</v>
      </c>
      <c r="J65" s="57">
        <f t="shared" si="22"/>
        <v>164</v>
      </c>
      <c r="K65" s="55">
        <v>74</v>
      </c>
      <c r="L65" s="56">
        <v>68</v>
      </c>
      <c r="M65" s="57">
        <f t="shared" si="23"/>
        <v>142</v>
      </c>
      <c r="N65" s="3">
        <f t="shared" si="13"/>
        <v>9.8919981445074329E-2</v>
      </c>
      <c r="O65" s="3">
        <f t="shared" si="0"/>
        <v>0.11521856365085098</v>
      </c>
      <c r="P65" s="4">
        <f t="shared" si="1"/>
        <v>0.10699728560503793</v>
      </c>
      <c r="Q65" s="41"/>
      <c r="R65" s="58">
        <f t="shared" si="10"/>
        <v>22.887771291239538</v>
      </c>
      <c r="S65" s="58">
        <f t="shared" si="11"/>
        <v>26.53665444926968</v>
      </c>
      <c r="T65" s="58">
        <f t="shared" si="12"/>
        <v>24.700288415489805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1873.1815287449649</v>
      </c>
      <c r="F66" s="56">
        <v>2448.7737951289419</v>
      </c>
      <c r="G66" s="57">
        <f t="shared" si="4"/>
        <v>4321.9553238739063</v>
      </c>
      <c r="H66" s="55">
        <v>80</v>
      </c>
      <c r="I66" s="56">
        <v>84</v>
      </c>
      <c r="J66" s="57">
        <f t="shared" si="22"/>
        <v>164</v>
      </c>
      <c r="K66" s="55">
        <v>72</v>
      </c>
      <c r="L66" s="56">
        <v>69</v>
      </c>
      <c r="M66" s="57">
        <f t="shared" si="23"/>
        <v>141</v>
      </c>
      <c r="N66" s="3">
        <f t="shared" si="13"/>
        <v>5.3312315822659523E-2</v>
      </c>
      <c r="O66" s="3">
        <f t="shared" si="0"/>
        <v>6.9456937688023079E-2</v>
      </c>
      <c r="P66" s="4">
        <f t="shared" si="1"/>
        <v>6.1398387940020262E-2</v>
      </c>
      <c r="Q66" s="41"/>
      <c r="R66" s="58">
        <f t="shared" si="10"/>
        <v>12.323562689111611</v>
      </c>
      <c r="S66" s="58">
        <f t="shared" si="11"/>
        <v>16.005057484502888</v>
      </c>
      <c r="T66" s="58">
        <f t="shared" si="12"/>
        <v>14.170345324176742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1768.9889992040185</v>
      </c>
      <c r="F67" s="56">
        <v>2346.5609877941552</v>
      </c>
      <c r="G67" s="57">
        <f t="shared" si="4"/>
        <v>4115.5499869981741</v>
      </c>
      <c r="H67" s="55">
        <v>84</v>
      </c>
      <c r="I67" s="56">
        <v>84</v>
      </c>
      <c r="J67" s="57">
        <f t="shared" si="22"/>
        <v>168</v>
      </c>
      <c r="K67" s="55">
        <v>69</v>
      </c>
      <c r="L67" s="56">
        <v>69</v>
      </c>
      <c r="M67" s="57">
        <f t="shared" si="23"/>
        <v>138</v>
      </c>
      <c r="N67" s="3">
        <f t="shared" si="13"/>
        <v>5.0175544565578011E-2</v>
      </c>
      <c r="O67" s="3">
        <f t="shared" si="0"/>
        <v>6.6557777053385392E-2</v>
      </c>
      <c r="P67" s="4">
        <f t="shared" si="1"/>
        <v>5.8366660809481705E-2</v>
      </c>
      <c r="Q67" s="41"/>
      <c r="R67" s="58">
        <f t="shared" si="10"/>
        <v>11.562019602640644</v>
      </c>
      <c r="S67" s="58">
        <f t="shared" si="11"/>
        <v>15.336999920223237</v>
      </c>
      <c r="T67" s="58">
        <f t="shared" si="12"/>
        <v>13.449509761431941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1710.713118985022</v>
      </c>
      <c r="F68" s="56">
        <v>2275.1387215399718</v>
      </c>
      <c r="G68" s="57">
        <f t="shared" si="4"/>
        <v>3985.8518405249938</v>
      </c>
      <c r="H68" s="55">
        <v>90</v>
      </c>
      <c r="I68" s="56">
        <v>84</v>
      </c>
      <c r="J68" s="57">
        <f t="shared" si="22"/>
        <v>174</v>
      </c>
      <c r="K68" s="55">
        <v>66</v>
      </c>
      <c r="L68" s="56">
        <v>69</v>
      </c>
      <c r="M68" s="57">
        <f t="shared" si="23"/>
        <v>135</v>
      </c>
      <c r="N68" s="3">
        <f t="shared" si="13"/>
        <v>4.7774606763433369E-2</v>
      </c>
      <c r="O68" s="3">
        <f t="shared" si="0"/>
        <v>6.453195829192114E-2</v>
      </c>
      <c r="P68" s="4">
        <f t="shared" si="1"/>
        <v>5.6088199939842869E-2</v>
      </c>
      <c r="Q68" s="41"/>
      <c r="R68" s="58">
        <f t="shared" si="10"/>
        <v>10.966109737083475</v>
      </c>
      <c r="S68" s="58">
        <f t="shared" si="11"/>
        <v>14.870187722483475</v>
      </c>
      <c r="T68" s="58">
        <f t="shared" si="12"/>
        <v>12.899196894902893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1119.2553380565819</v>
      </c>
      <c r="F69" s="61">
        <v>1515.9999999999998</v>
      </c>
      <c r="G69" s="62">
        <f t="shared" si="4"/>
        <v>2635.2553380565814</v>
      </c>
      <c r="H69" s="67">
        <v>90</v>
      </c>
      <c r="I69" s="61">
        <v>82</v>
      </c>
      <c r="J69" s="62">
        <f t="shared" si="22"/>
        <v>172</v>
      </c>
      <c r="K69" s="67">
        <v>66</v>
      </c>
      <c r="L69" s="61">
        <v>68</v>
      </c>
      <c r="M69" s="62">
        <f t="shared" si="23"/>
        <v>134</v>
      </c>
      <c r="N69" s="6">
        <f t="shared" si="13"/>
        <v>3.1257130754484524E-2</v>
      </c>
      <c r="O69" s="6">
        <f t="shared" si="0"/>
        <v>4.3845441925034701E-2</v>
      </c>
      <c r="P69" s="7">
        <f t="shared" si="1"/>
        <v>3.7441113577753204E-2</v>
      </c>
      <c r="Q69" s="41"/>
      <c r="R69" s="58">
        <f t="shared" si="10"/>
        <v>7.1747137054909098</v>
      </c>
      <c r="S69" s="58">
        <f t="shared" si="11"/>
        <v>10.106666666666666</v>
      </c>
      <c r="T69" s="58">
        <f t="shared" si="12"/>
        <v>8.6119455492045152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5907.9999999999982</v>
      </c>
      <c r="F70" s="64">
        <v>6462.1145205831444</v>
      </c>
      <c r="G70" s="65">
        <f t="shared" si="4"/>
        <v>12370.114520583142</v>
      </c>
      <c r="H70" s="66">
        <v>368</v>
      </c>
      <c r="I70" s="64">
        <v>394</v>
      </c>
      <c r="J70" s="65">
        <f t="shared" si="22"/>
        <v>762</v>
      </c>
      <c r="K70" s="66">
        <v>0</v>
      </c>
      <c r="L70" s="64">
        <v>0</v>
      </c>
      <c r="M70" s="65">
        <f t="shared" si="23"/>
        <v>0</v>
      </c>
      <c r="N70" s="15">
        <f t="shared" si="13"/>
        <v>7.4325684380032189E-2</v>
      </c>
      <c r="O70" s="15">
        <f t="shared" si="0"/>
        <v>7.5931971712059884E-2</v>
      </c>
      <c r="P70" s="16">
        <f t="shared" si="1"/>
        <v>7.5156231898167239E-2</v>
      </c>
      <c r="Q70" s="41"/>
      <c r="R70" s="58">
        <f t="shared" si="10"/>
        <v>16.05434782608695</v>
      </c>
      <c r="S70" s="58">
        <f t="shared" si="11"/>
        <v>16.401305889804934</v>
      </c>
      <c r="T70" s="58">
        <f t="shared" si="12"/>
        <v>16.233746090004121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8014.9924500830521</v>
      </c>
      <c r="F71" s="56">
        <v>9981.6340563594349</v>
      </c>
      <c r="G71" s="57">
        <f t="shared" ref="G71:G84" si="24">+E71+F71</f>
        <v>17996.626506442488</v>
      </c>
      <c r="H71" s="55">
        <v>402</v>
      </c>
      <c r="I71" s="56">
        <v>370</v>
      </c>
      <c r="J71" s="57">
        <f t="shared" si="22"/>
        <v>772</v>
      </c>
      <c r="K71" s="55">
        <v>0</v>
      </c>
      <c r="L71" s="56">
        <v>0</v>
      </c>
      <c r="M71" s="57">
        <f t="shared" si="23"/>
        <v>0</v>
      </c>
      <c r="N71" s="3">
        <f t="shared" si="13"/>
        <v>9.2304593353637512E-2</v>
      </c>
      <c r="O71" s="3">
        <f t="shared" si="0"/>
        <v>0.12489532102551845</v>
      </c>
      <c r="P71" s="4">
        <f t="shared" si="1"/>
        <v>0.10792450169378771</v>
      </c>
      <c r="Q71" s="41"/>
      <c r="R71" s="58">
        <f t="shared" ref="R71:R86" si="25">+E71/(H71+K71)</f>
        <v>19.937792164385701</v>
      </c>
      <c r="S71" s="58">
        <f t="shared" ref="S71:S86" si="26">+F71/(I71+L71)</f>
        <v>26.977389341511987</v>
      </c>
      <c r="T71" s="58">
        <f t="shared" ref="T71:T86" si="27">+G71/(J71+M71)</f>
        <v>23.311692365858146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13001.179912727268</v>
      </c>
      <c r="F72" s="56">
        <v>15585.618948278996</v>
      </c>
      <c r="G72" s="57">
        <f t="shared" si="24"/>
        <v>28586.798861006264</v>
      </c>
      <c r="H72" s="55">
        <v>368</v>
      </c>
      <c r="I72" s="56">
        <v>368</v>
      </c>
      <c r="J72" s="57">
        <f t="shared" si="22"/>
        <v>736</v>
      </c>
      <c r="K72" s="55">
        <v>0</v>
      </c>
      <c r="L72" s="56">
        <v>0</v>
      </c>
      <c r="M72" s="57">
        <f t="shared" si="23"/>
        <v>0</v>
      </c>
      <c r="N72" s="3">
        <f t="shared" si="13"/>
        <v>0.16356154278290141</v>
      </c>
      <c r="O72" s="3">
        <f t="shared" si="0"/>
        <v>0.19607511760616692</v>
      </c>
      <c r="P72" s="4">
        <f t="shared" si="1"/>
        <v>0.17981833019453417</v>
      </c>
      <c r="Q72" s="41"/>
      <c r="R72" s="58">
        <f t="shared" si="25"/>
        <v>35.329293241106704</v>
      </c>
      <c r="S72" s="58">
        <f t="shared" si="26"/>
        <v>42.352225402932056</v>
      </c>
      <c r="T72" s="58">
        <f t="shared" si="27"/>
        <v>38.84075932201938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15360.962227305818</v>
      </c>
      <c r="F73" s="56">
        <v>17417.90767089041</v>
      </c>
      <c r="G73" s="57">
        <f t="shared" si="24"/>
        <v>32778.86989819623</v>
      </c>
      <c r="H73" s="55">
        <v>368</v>
      </c>
      <c r="I73" s="56">
        <v>376</v>
      </c>
      <c r="J73" s="57">
        <f t="shared" si="22"/>
        <v>744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0.19324882029118631</v>
      </c>
      <c r="O73" s="3">
        <f t="shared" ref="O73" si="29">+F73/(I73*216+L73*248)</f>
        <v>0.21446399318964748</v>
      </c>
      <c r="P73" s="4">
        <f t="shared" ref="P73" si="30">+G73/(J73*216+M73*248)</f>
        <v>0.20397046680976347</v>
      </c>
      <c r="Q73" s="41"/>
      <c r="R73" s="58">
        <f t="shared" si="25"/>
        <v>41.741745182896246</v>
      </c>
      <c r="S73" s="58">
        <f t="shared" si="26"/>
        <v>46.324222528963858</v>
      </c>
      <c r="T73" s="58">
        <f t="shared" si="27"/>
        <v>44.05762083090891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16365.940011098333</v>
      </c>
      <c r="F74" s="56">
        <v>19659.307789621242</v>
      </c>
      <c r="G74" s="57">
        <f t="shared" si="24"/>
        <v>36025.247800719575</v>
      </c>
      <c r="H74" s="55">
        <v>382</v>
      </c>
      <c r="I74" s="56">
        <v>404</v>
      </c>
      <c r="J74" s="57">
        <f t="shared" si="22"/>
        <v>786</v>
      </c>
      <c r="K74" s="55">
        <v>0</v>
      </c>
      <c r="L74" s="56">
        <v>0</v>
      </c>
      <c r="M74" s="57">
        <f t="shared" si="23"/>
        <v>0</v>
      </c>
      <c r="N74" s="3">
        <f t="shared" si="13"/>
        <v>0.19834618008408877</v>
      </c>
      <c r="O74" s="3">
        <f t="shared" si="0"/>
        <v>0.22528543029910664</v>
      </c>
      <c r="P74" s="4">
        <f t="shared" si="1"/>
        <v>0.21219281759918701</v>
      </c>
      <c r="Q74" s="41"/>
      <c r="R74" s="58">
        <f t="shared" si="25"/>
        <v>42.842774898163178</v>
      </c>
      <c r="S74" s="58">
        <f t="shared" si="26"/>
        <v>48.661652944607034</v>
      </c>
      <c r="T74" s="58">
        <f t="shared" si="27"/>
        <v>45.833648601424393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16937.880986944318</v>
      </c>
      <c r="F75" s="56">
        <v>20997.298873309192</v>
      </c>
      <c r="G75" s="57">
        <f t="shared" si="24"/>
        <v>37935.179860253513</v>
      </c>
      <c r="H75" s="55">
        <v>392</v>
      </c>
      <c r="I75" s="56">
        <v>368</v>
      </c>
      <c r="J75" s="57">
        <f t="shared" si="22"/>
        <v>760</v>
      </c>
      <c r="K75" s="55">
        <v>0</v>
      </c>
      <c r="L75" s="56">
        <v>0</v>
      </c>
      <c r="M75" s="57">
        <f t="shared" si="23"/>
        <v>0</v>
      </c>
      <c r="N75" s="3">
        <f t="shared" si="13"/>
        <v>0.20004111142933104</v>
      </c>
      <c r="O75" s="3">
        <f t="shared" si="0"/>
        <v>0.26415683969038334</v>
      </c>
      <c r="P75" s="4">
        <f t="shared" si="1"/>
        <v>0.23108662195573534</v>
      </c>
      <c r="Q75" s="41"/>
      <c r="R75" s="58">
        <f t="shared" si="25"/>
        <v>43.208880068735503</v>
      </c>
      <c r="S75" s="58">
        <f t="shared" si="26"/>
        <v>57.0578773731228</v>
      </c>
      <c r="T75" s="58">
        <f t="shared" si="27"/>
        <v>49.914710342438831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21371.278072478784</v>
      </c>
      <c r="F76" s="56">
        <v>27406.044541151525</v>
      </c>
      <c r="G76" s="57">
        <f t="shared" si="24"/>
        <v>48777.322613630313</v>
      </c>
      <c r="H76" s="55">
        <v>370</v>
      </c>
      <c r="I76" s="56">
        <v>368</v>
      </c>
      <c r="J76" s="57">
        <f t="shared" si="22"/>
        <v>738</v>
      </c>
      <c r="K76" s="55">
        <v>0</v>
      </c>
      <c r="L76" s="56">
        <v>0</v>
      </c>
      <c r="M76" s="57">
        <f t="shared" si="23"/>
        <v>0</v>
      </c>
      <c r="N76" s="3">
        <f t="shared" si="13"/>
        <v>0.26740838429027508</v>
      </c>
      <c r="O76" s="3">
        <f t="shared" si="0"/>
        <v>0.3447821626050665</v>
      </c>
      <c r="P76" s="4">
        <f t="shared" si="1"/>
        <v>0.30599043092962908</v>
      </c>
      <c r="Q76" s="41"/>
      <c r="R76" s="58">
        <f t="shared" si="25"/>
        <v>57.760211006699414</v>
      </c>
      <c r="S76" s="58">
        <f t="shared" si="26"/>
        <v>74.472947122694364</v>
      </c>
      <c r="T76" s="58">
        <f t="shared" si="27"/>
        <v>66.093933080799886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23600.174417891656</v>
      </c>
      <c r="F77" s="56">
        <v>29323.890209878624</v>
      </c>
      <c r="G77" s="57">
        <f t="shared" si="24"/>
        <v>52924.064627770276</v>
      </c>
      <c r="H77" s="55">
        <v>376</v>
      </c>
      <c r="I77" s="56">
        <v>378</v>
      </c>
      <c r="J77" s="57">
        <f t="shared" si="22"/>
        <v>754</v>
      </c>
      <c r="K77" s="55">
        <v>0</v>
      </c>
      <c r="L77" s="56">
        <v>0</v>
      </c>
      <c r="M77" s="57">
        <f t="shared" si="23"/>
        <v>0</v>
      </c>
      <c r="N77" s="3">
        <f t="shared" si="13"/>
        <v>0.29058528390824045</v>
      </c>
      <c r="O77" s="3">
        <f t="shared" si="0"/>
        <v>0.35915013484566216</v>
      </c>
      <c r="P77" s="4">
        <f t="shared" si="1"/>
        <v>0.32495864419251813</v>
      </c>
      <c r="Q77" s="41"/>
      <c r="R77" s="58">
        <f t="shared" si="25"/>
        <v>62.766421324179937</v>
      </c>
      <c r="S77" s="58">
        <f t="shared" si="26"/>
        <v>77.576429126663029</v>
      </c>
      <c r="T77" s="58">
        <f t="shared" si="27"/>
        <v>70.191067145583915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21491.336026955953</v>
      </c>
      <c r="F78" s="56">
        <v>27208.35826122843</v>
      </c>
      <c r="G78" s="57">
        <f t="shared" si="24"/>
        <v>48699.694288184386</v>
      </c>
      <c r="H78" s="55">
        <v>408</v>
      </c>
      <c r="I78" s="56">
        <v>376</v>
      </c>
      <c r="J78" s="57">
        <f t="shared" si="22"/>
        <v>784</v>
      </c>
      <c r="K78" s="55">
        <v>0</v>
      </c>
      <c r="L78" s="56">
        <v>0</v>
      </c>
      <c r="M78" s="57">
        <f t="shared" si="23"/>
        <v>0</v>
      </c>
      <c r="N78" s="3">
        <f t="shared" si="13"/>
        <v>0.24386501483020098</v>
      </c>
      <c r="O78" s="3">
        <f t="shared" si="0"/>
        <v>0.33501229143553524</v>
      </c>
      <c r="P78" s="4">
        <f t="shared" si="1"/>
        <v>0.28757850463071843</v>
      </c>
      <c r="Q78" s="41"/>
      <c r="R78" s="58">
        <f t="shared" si="25"/>
        <v>52.674843203323412</v>
      </c>
      <c r="S78" s="58">
        <f t="shared" si="26"/>
        <v>72.362654950075608</v>
      </c>
      <c r="T78" s="58">
        <f t="shared" si="27"/>
        <v>62.116957000235189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20370.526824155302</v>
      </c>
      <c r="F79" s="56">
        <v>26064.222508291889</v>
      </c>
      <c r="G79" s="57">
        <f t="shared" si="24"/>
        <v>46434.749332447187</v>
      </c>
      <c r="H79" s="55">
        <v>378</v>
      </c>
      <c r="I79" s="56">
        <v>368</v>
      </c>
      <c r="J79" s="57">
        <f t="shared" si="22"/>
        <v>746</v>
      </c>
      <c r="K79" s="55">
        <v>0</v>
      </c>
      <c r="L79" s="56">
        <v>0</v>
      </c>
      <c r="M79" s="57">
        <f t="shared" si="23"/>
        <v>0</v>
      </c>
      <c r="N79" s="3">
        <f t="shared" si="13"/>
        <v>0.24949204909067341</v>
      </c>
      <c r="O79" s="3">
        <f t="shared" si="0"/>
        <v>0.3279013499936077</v>
      </c>
      <c r="P79" s="4">
        <f t="shared" si="1"/>
        <v>0.28817116803474818</v>
      </c>
      <c r="Q79" s="41"/>
      <c r="R79" s="58">
        <f t="shared" si="25"/>
        <v>53.890282603585455</v>
      </c>
      <c r="S79" s="58">
        <f t="shared" si="26"/>
        <v>70.826691598619263</v>
      </c>
      <c r="T79" s="58">
        <f t="shared" si="27"/>
        <v>62.244972295505612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17003.245021714411</v>
      </c>
      <c r="F80" s="56">
        <v>21088.095996928128</v>
      </c>
      <c r="G80" s="57">
        <f t="shared" si="24"/>
        <v>38091.341018642539</v>
      </c>
      <c r="H80" s="55">
        <v>370</v>
      </c>
      <c r="I80" s="56">
        <v>368</v>
      </c>
      <c r="J80" s="57">
        <f t="shared" si="22"/>
        <v>738</v>
      </c>
      <c r="K80" s="55">
        <v>0</v>
      </c>
      <c r="L80" s="56">
        <v>0</v>
      </c>
      <c r="M80" s="57">
        <f t="shared" si="23"/>
        <v>0</v>
      </c>
      <c r="N80" s="3">
        <f t="shared" si="13"/>
        <v>0.21275331608751766</v>
      </c>
      <c r="O80" s="3">
        <f t="shared" si="0"/>
        <v>0.26529911429307729</v>
      </c>
      <c r="P80" s="4">
        <f t="shared" si="1"/>
        <v>0.23895501492172624</v>
      </c>
      <c r="Q80" s="41"/>
      <c r="R80" s="58">
        <f t="shared" si="25"/>
        <v>45.954716274903809</v>
      </c>
      <c r="S80" s="58">
        <f t="shared" si="26"/>
        <v>57.3046086873047</v>
      </c>
      <c r="T80" s="58">
        <f t="shared" si="27"/>
        <v>51.614283223092869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14871.047832620727</v>
      </c>
      <c r="F81" s="56">
        <v>19078.18602334115</v>
      </c>
      <c r="G81" s="57">
        <f t="shared" si="24"/>
        <v>33949.23385596188</v>
      </c>
      <c r="H81" s="55">
        <v>370</v>
      </c>
      <c r="I81" s="56">
        <v>370</v>
      </c>
      <c r="J81" s="57">
        <f t="shared" si="22"/>
        <v>740</v>
      </c>
      <c r="K81" s="55">
        <v>0</v>
      </c>
      <c r="L81" s="56">
        <v>0</v>
      </c>
      <c r="M81" s="57">
        <f t="shared" si="23"/>
        <v>0</v>
      </c>
      <c r="N81" s="3">
        <f t="shared" si="13"/>
        <v>0.18607417207983892</v>
      </c>
      <c r="O81" s="3">
        <f t="shared" ref="O81:O86" si="31">+F81/(I81*216+L81*248)</f>
        <v>0.23871604133309748</v>
      </c>
      <c r="P81" s="4">
        <f t="shared" ref="P81:P86" si="32">+G81/(J81*216+M81*248)</f>
        <v>0.21239510670646822</v>
      </c>
      <c r="Q81" s="41"/>
      <c r="R81" s="58">
        <f t="shared" si="25"/>
        <v>40.192021169245209</v>
      </c>
      <c r="S81" s="58">
        <f t="shared" si="26"/>
        <v>51.562664927949051</v>
      </c>
      <c r="T81" s="58">
        <f t="shared" si="27"/>
        <v>45.877343048597133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13345.099009931104</v>
      </c>
      <c r="F82" s="56">
        <v>17528.290388104324</v>
      </c>
      <c r="G82" s="57">
        <f t="shared" si="24"/>
        <v>30873.389398035426</v>
      </c>
      <c r="H82" s="55">
        <v>378</v>
      </c>
      <c r="I82" s="56">
        <v>392</v>
      </c>
      <c r="J82" s="57">
        <f t="shared" si="22"/>
        <v>770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0.16344673488549755</v>
      </c>
      <c r="O82" s="3">
        <f t="shared" si="31"/>
        <v>0.20701401157530616</v>
      </c>
      <c r="P82" s="4">
        <f t="shared" si="32"/>
        <v>0.18562643938212739</v>
      </c>
      <c r="Q82" s="41"/>
      <c r="R82" s="58">
        <f t="shared" si="25"/>
        <v>35.304494735267468</v>
      </c>
      <c r="S82" s="58">
        <f t="shared" si="26"/>
        <v>44.715026500266134</v>
      </c>
      <c r="T82" s="58">
        <f t="shared" si="27"/>
        <v>40.095310906539517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10536.727376411387</v>
      </c>
      <c r="F83" s="56">
        <v>13581.439103442353</v>
      </c>
      <c r="G83" s="57">
        <f t="shared" si="24"/>
        <v>24118.166479853739</v>
      </c>
      <c r="H83" s="55">
        <v>396</v>
      </c>
      <c r="I83" s="56">
        <v>370</v>
      </c>
      <c r="J83" s="57">
        <f t="shared" si="22"/>
        <v>766</v>
      </c>
      <c r="K83" s="55">
        <v>0</v>
      </c>
      <c r="L83" s="56">
        <v>0</v>
      </c>
      <c r="M83" s="57">
        <f t="shared" si="23"/>
        <v>0</v>
      </c>
      <c r="N83" s="3">
        <f t="shared" si="33"/>
        <v>0.12318471025546421</v>
      </c>
      <c r="O83" s="3">
        <f t="shared" si="31"/>
        <v>0.16993792671974917</v>
      </c>
      <c r="P83" s="4">
        <f t="shared" si="32"/>
        <v>0.14576785658938773</v>
      </c>
      <c r="Q83" s="41"/>
      <c r="R83" s="58">
        <f t="shared" si="25"/>
        <v>26.607897415180272</v>
      </c>
      <c r="S83" s="58">
        <f t="shared" si="26"/>
        <v>36.706592171465822</v>
      </c>
      <c r="T83" s="58">
        <f t="shared" si="27"/>
        <v>31.485857023307751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4669.4356091211475</v>
      </c>
      <c r="F84" s="61">
        <v>6023.0000000000009</v>
      </c>
      <c r="G84" s="62">
        <f t="shared" si="24"/>
        <v>10692.435609121148</v>
      </c>
      <c r="H84" s="67">
        <v>372</v>
      </c>
      <c r="I84" s="61">
        <v>368</v>
      </c>
      <c r="J84" s="62">
        <f t="shared" si="22"/>
        <v>740</v>
      </c>
      <c r="K84" s="67">
        <v>0</v>
      </c>
      <c r="L84" s="61">
        <v>0</v>
      </c>
      <c r="M84" s="62">
        <f t="shared" si="23"/>
        <v>0</v>
      </c>
      <c r="N84" s="6">
        <f t="shared" si="33"/>
        <v>5.8112251208696085E-2</v>
      </c>
      <c r="O84" s="6">
        <f t="shared" si="31"/>
        <v>7.5772443639291476E-2</v>
      </c>
      <c r="P84" s="7">
        <f t="shared" si="32"/>
        <v>6.6894617174181353E-2</v>
      </c>
      <c r="Q84" s="41"/>
      <c r="R84" s="58">
        <f t="shared" si="25"/>
        <v>12.552246261078354</v>
      </c>
      <c r="S84" s="58">
        <f t="shared" si="26"/>
        <v>16.366847826086961</v>
      </c>
      <c r="T84" s="58">
        <f t="shared" si="27"/>
        <v>14.449237309623173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1841.9773228982344</v>
      </c>
      <c r="F85" s="64">
        <v>5889.2919313506754</v>
      </c>
      <c r="G85" s="65">
        <f t="shared" ref="G85:G86" si="34">+E85+F85</f>
        <v>7731.2692542489094</v>
      </c>
      <c r="H85" s="71">
        <v>80</v>
      </c>
      <c r="I85" s="64">
        <v>80</v>
      </c>
      <c r="J85" s="65">
        <f t="shared" ref="J85:J86" si="35">+H85+I85</f>
        <v>160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0.10659590988994412</v>
      </c>
      <c r="O85" s="3">
        <f t="shared" si="31"/>
        <v>0.3408155052864974</v>
      </c>
      <c r="P85" s="4">
        <f t="shared" si="32"/>
        <v>0.22370570758822075</v>
      </c>
      <c r="Q85" s="41"/>
      <c r="R85" s="58">
        <f t="shared" si="25"/>
        <v>23.024716536227931</v>
      </c>
      <c r="S85" s="58">
        <f t="shared" si="26"/>
        <v>73.61614914188344</v>
      </c>
      <c r="T85" s="58">
        <f t="shared" si="27"/>
        <v>48.320432839055684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1716.2039223228055</v>
      </c>
      <c r="F86" s="61">
        <v>5731.0000000000009</v>
      </c>
      <c r="G86" s="62">
        <f t="shared" si="34"/>
        <v>7447.2039223228066</v>
      </c>
      <c r="H86" s="72">
        <v>80</v>
      </c>
      <c r="I86" s="61">
        <v>80</v>
      </c>
      <c r="J86" s="62">
        <f t="shared" si="35"/>
        <v>160</v>
      </c>
      <c r="K86" s="72">
        <v>0</v>
      </c>
      <c r="L86" s="61">
        <v>0</v>
      </c>
      <c r="M86" s="62">
        <f t="shared" si="36"/>
        <v>0</v>
      </c>
      <c r="N86" s="6">
        <f t="shared" si="33"/>
        <v>9.9317356615903102E-2</v>
      </c>
      <c r="O86" s="6">
        <f t="shared" si="31"/>
        <v>0.33165509259259263</v>
      </c>
      <c r="P86" s="7">
        <f t="shared" si="32"/>
        <v>0.21548622460424788</v>
      </c>
      <c r="Q86" s="41"/>
      <c r="R86" s="58">
        <f t="shared" si="25"/>
        <v>21.452549029035069</v>
      </c>
      <c r="S86" s="58">
        <f t="shared" si="26"/>
        <v>71.637500000000017</v>
      </c>
      <c r="T86" s="58">
        <f t="shared" si="27"/>
        <v>46.545024514517543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1171185.4086539899</v>
      </c>
    </row>
    <row r="91" spans="2:20" x14ac:dyDescent="0.25">
      <c r="C91" t="s">
        <v>112</v>
      </c>
      <c r="D91" s="78">
        <f>SUMPRODUCT(((((J5:J86)*216)+((M5:M86)*248))*((D5:D86))/1000))</f>
        <v>7713560.4055200024</v>
      </c>
    </row>
    <row r="92" spans="2:20" x14ac:dyDescent="0.25">
      <c r="C92" t="s">
        <v>111</v>
      </c>
      <c r="D92" s="39">
        <f>+D90/D91</f>
        <v>0.15183460646990754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82"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4" width="12" style="50" customWidth="1"/>
    <col min="5" max="16" width="10" style="50" customWidth="1"/>
    <col min="17" max="17" width="18.8554687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0.18859259636561304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578.99999999999932</v>
      </c>
      <c r="F5" s="56">
        <v>787.48273813983417</v>
      </c>
      <c r="G5" s="57">
        <f>+E5+F5</f>
        <v>1366.4827381398336</v>
      </c>
      <c r="H5" s="56">
        <v>163</v>
      </c>
      <c r="I5" s="56">
        <v>159</v>
      </c>
      <c r="J5" s="57">
        <f>+H5+I5</f>
        <v>322</v>
      </c>
      <c r="K5" s="56">
        <v>0</v>
      </c>
      <c r="L5" s="56">
        <v>0</v>
      </c>
      <c r="M5" s="57">
        <f>+K5+L5</f>
        <v>0</v>
      </c>
      <c r="N5" s="32">
        <f>+E5/(H5*216+K5*248)</f>
        <v>1.6445126107702775E-2</v>
      </c>
      <c r="O5" s="32">
        <f t="shared" ref="O5:O80" si="0">+F5/(I5*216+L5*248)</f>
        <v>2.2929266775560044E-2</v>
      </c>
      <c r="P5" s="33">
        <f>+G5/(J5*216+M5*248)</f>
        <v>1.9646922275992545E-2</v>
      </c>
      <c r="Q5" s="41"/>
      <c r="R5" s="58">
        <f>+E5/(H5+K5)</f>
        <v>3.5521472392637996</v>
      </c>
      <c r="S5" s="58">
        <f>+F5/(I5+L5)</f>
        <v>4.9527216235209695</v>
      </c>
      <c r="T5" s="58">
        <f t="shared" ref="T5" si="1">+G5/(J5+M5)</f>
        <v>4.24373521161439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1117.3271246288004</v>
      </c>
      <c r="F6" s="56">
        <v>1547.256480845009</v>
      </c>
      <c r="G6" s="57">
        <f t="shared" ref="G6:G70" si="2">+E6+F6</f>
        <v>2664.5836054738093</v>
      </c>
      <c r="H6" s="56">
        <v>163</v>
      </c>
      <c r="I6" s="56">
        <v>159</v>
      </c>
      <c r="J6" s="57">
        <f t="shared" ref="J6:J59" si="3">+H6+I6</f>
        <v>322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3.1735035350738482E-2</v>
      </c>
      <c r="O6" s="32">
        <f t="shared" ref="O6:O16" si="6">+F6/(I6*216+L6*248)</f>
        <v>4.50517260902926E-2</v>
      </c>
      <c r="P6" s="33">
        <f t="shared" ref="P6:P16" si="7">+G6/(J6*216+M6*248)</f>
        <v>3.8310668355673587E-2</v>
      </c>
      <c r="Q6" s="41"/>
      <c r="R6" s="58">
        <f t="shared" ref="R6:R70" si="8">+E6/(H6+K6)</f>
        <v>6.8547676357595115</v>
      </c>
      <c r="S6" s="58">
        <f t="shared" ref="S6:S70" si="9">+F6/(I6+L6)</f>
        <v>9.7311728355032017</v>
      </c>
      <c r="T6" s="58">
        <f t="shared" ref="T6:T70" si="10">+G6/(J6+M6)</f>
        <v>8.2751043648254949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1536.9356088358854</v>
      </c>
      <c r="F7" s="56">
        <v>1930.1148640177539</v>
      </c>
      <c r="G7" s="57">
        <f t="shared" si="2"/>
        <v>3467.0504728536393</v>
      </c>
      <c r="H7" s="56">
        <v>163</v>
      </c>
      <c r="I7" s="56">
        <v>159</v>
      </c>
      <c r="J7" s="57">
        <f t="shared" si="3"/>
        <v>322</v>
      </c>
      <c r="K7" s="56">
        <v>0</v>
      </c>
      <c r="L7" s="56">
        <v>0</v>
      </c>
      <c r="M7" s="57">
        <f t="shared" si="4"/>
        <v>0</v>
      </c>
      <c r="N7" s="32">
        <f t="shared" si="5"/>
        <v>4.3653022291407786E-2</v>
      </c>
      <c r="O7" s="32">
        <f t="shared" si="6"/>
        <v>5.619947775500099E-2</v>
      </c>
      <c r="P7" s="33">
        <f t="shared" si="7"/>
        <v>4.984832172839946E-2</v>
      </c>
      <c r="Q7" s="41"/>
      <c r="R7" s="58">
        <f t="shared" si="8"/>
        <v>9.4290528149440824</v>
      </c>
      <c r="S7" s="58">
        <f t="shared" si="9"/>
        <v>12.139087195080213</v>
      </c>
      <c r="T7" s="58">
        <f t="shared" si="10"/>
        <v>10.767237493334283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1921.0418261009945</v>
      </c>
      <c r="F8" s="56">
        <v>2128.5679450024413</v>
      </c>
      <c r="G8" s="57">
        <f t="shared" si="2"/>
        <v>4049.6097711034358</v>
      </c>
      <c r="H8" s="56">
        <v>163</v>
      </c>
      <c r="I8" s="56">
        <v>161</v>
      </c>
      <c r="J8" s="57">
        <f t="shared" si="3"/>
        <v>324</v>
      </c>
      <c r="K8" s="56">
        <v>0</v>
      </c>
      <c r="L8" s="56">
        <v>0</v>
      </c>
      <c r="M8" s="57">
        <f t="shared" si="4"/>
        <v>0</v>
      </c>
      <c r="N8" s="32">
        <f t="shared" si="5"/>
        <v>5.4562651275306594E-2</v>
      </c>
      <c r="O8" s="32">
        <f t="shared" si="6"/>
        <v>6.1207957930827048E-2</v>
      </c>
      <c r="P8" s="33">
        <f t="shared" si="7"/>
        <v>5.7864794397339901E-2</v>
      </c>
      <c r="Q8" s="41"/>
      <c r="R8" s="58">
        <f t="shared" si="8"/>
        <v>11.785532675466223</v>
      </c>
      <c r="S8" s="58">
        <f t="shared" si="9"/>
        <v>13.220918913058641</v>
      </c>
      <c r="T8" s="58">
        <f t="shared" si="10"/>
        <v>12.49879558982542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2726.8132273595875</v>
      </c>
      <c r="F9" s="56">
        <v>2509.4761066941651</v>
      </c>
      <c r="G9" s="57">
        <f t="shared" si="2"/>
        <v>5236.2893340537521</v>
      </c>
      <c r="H9" s="56">
        <v>160</v>
      </c>
      <c r="I9" s="56">
        <v>157</v>
      </c>
      <c r="J9" s="57">
        <f t="shared" si="3"/>
        <v>317</v>
      </c>
      <c r="K9" s="56">
        <v>0</v>
      </c>
      <c r="L9" s="56">
        <v>0</v>
      </c>
      <c r="M9" s="57">
        <f t="shared" si="4"/>
        <v>0</v>
      </c>
      <c r="N9" s="32">
        <f t="shared" si="5"/>
        <v>7.8900845699062139E-2</v>
      </c>
      <c r="O9" s="32">
        <f t="shared" si="6"/>
        <v>7.3999649289165054E-2</v>
      </c>
      <c r="P9" s="33">
        <f t="shared" si="7"/>
        <v>7.6473439275232979E-2</v>
      </c>
      <c r="Q9" s="41"/>
      <c r="R9" s="58">
        <f t="shared" si="8"/>
        <v>17.042582670997422</v>
      </c>
      <c r="S9" s="58">
        <f t="shared" si="9"/>
        <v>15.983924246459651</v>
      </c>
      <c r="T9" s="58">
        <f t="shared" si="10"/>
        <v>16.518262883450323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3064.4214362937723</v>
      </c>
      <c r="F10" s="56">
        <v>2961.6110126624758</v>
      </c>
      <c r="G10" s="57">
        <f t="shared" si="2"/>
        <v>6026.0324489562481</v>
      </c>
      <c r="H10" s="56">
        <v>160</v>
      </c>
      <c r="I10" s="56">
        <v>157</v>
      </c>
      <c r="J10" s="57">
        <f t="shared" si="3"/>
        <v>317</v>
      </c>
      <c r="K10" s="56">
        <v>0</v>
      </c>
      <c r="L10" s="56">
        <v>0</v>
      </c>
      <c r="M10" s="57">
        <f t="shared" si="4"/>
        <v>0</v>
      </c>
      <c r="N10" s="32">
        <f t="shared" si="5"/>
        <v>8.866960174461147E-2</v>
      </c>
      <c r="O10" s="32">
        <f t="shared" si="6"/>
        <v>8.7332242647513436E-2</v>
      </c>
      <c r="P10" s="33">
        <f t="shared" si="7"/>
        <v>8.800725039368279E-2</v>
      </c>
      <c r="Q10" s="41"/>
      <c r="R10" s="58">
        <f t="shared" si="8"/>
        <v>19.152633976836078</v>
      </c>
      <c r="S10" s="58">
        <f t="shared" si="9"/>
        <v>18.863764411862903</v>
      </c>
      <c r="T10" s="58">
        <f t="shared" si="10"/>
        <v>19.009566085035484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3829.0978017709426</v>
      </c>
      <c r="F11" s="56">
        <v>3923.2291040641344</v>
      </c>
      <c r="G11" s="57">
        <f t="shared" si="2"/>
        <v>7752.326905835077</v>
      </c>
      <c r="H11" s="56">
        <v>160</v>
      </c>
      <c r="I11" s="56">
        <v>157</v>
      </c>
      <c r="J11" s="57">
        <f t="shared" si="3"/>
        <v>317</v>
      </c>
      <c r="K11" s="56">
        <v>0</v>
      </c>
      <c r="L11" s="56">
        <v>0</v>
      </c>
      <c r="M11" s="57">
        <f t="shared" si="4"/>
        <v>0</v>
      </c>
      <c r="N11" s="32">
        <f t="shared" si="5"/>
        <v>0.11079565398642774</v>
      </c>
      <c r="O11" s="32">
        <f t="shared" si="6"/>
        <v>0.11568852040764728</v>
      </c>
      <c r="P11" s="33">
        <f t="shared" si="7"/>
        <v>0.11321893483226833</v>
      </c>
      <c r="Q11" s="41"/>
      <c r="R11" s="58">
        <f t="shared" si="8"/>
        <v>23.931861261068391</v>
      </c>
      <c r="S11" s="58">
        <f t="shared" si="9"/>
        <v>24.988720408051812</v>
      </c>
      <c r="T11" s="58">
        <f t="shared" si="10"/>
        <v>24.455289923769961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4109.5625596889558</v>
      </c>
      <c r="F12" s="56">
        <v>4023.5668641447719</v>
      </c>
      <c r="G12" s="57">
        <f t="shared" si="2"/>
        <v>8133.1294238337277</v>
      </c>
      <c r="H12" s="56">
        <v>160</v>
      </c>
      <c r="I12" s="56">
        <v>157</v>
      </c>
      <c r="J12" s="57">
        <f t="shared" si="3"/>
        <v>317</v>
      </c>
      <c r="K12" s="56">
        <v>0</v>
      </c>
      <c r="L12" s="56">
        <v>0</v>
      </c>
      <c r="M12" s="57">
        <f t="shared" si="4"/>
        <v>0</v>
      </c>
      <c r="N12" s="32">
        <f t="shared" si="5"/>
        <v>0.11891095369470359</v>
      </c>
      <c r="O12" s="32">
        <f t="shared" si="6"/>
        <v>0.11864728898751982</v>
      </c>
      <c r="P12" s="33">
        <f t="shared" si="7"/>
        <v>0.1187803689659091</v>
      </c>
      <c r="Q12" s="41"/>
      <c r="R12" s="58">
        <f t="shared" si="8"/>
        <v>25.684765998055973</v>
      </c>
      <c r="S12" s="58">
        <f t="shared" si="9"/>
        <v>25.627814421304279</v>
      </c>
      <c r="T12" s="58">
        <f t="shared" si="10"/>
        <v>25.656559696636364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4324.0401311320156</v>
      </c>
      <c r="F13" s="56">
        <v>4115.8642983423533</v>
      </c>
      <c r="G13" s="57">
        <f t="shared" si="2"/>
        <v>8439.904429474369</v>
      </c>
      <c r="H13" s="56">
        <v>160</v>
      </c>
      <c r="I13" s="56">
        <v>157</v>
      </c>
      <c r="J13" s="57">
        <f t="shared" si="3"/>
        <v>317</v>
      </c>
      <c r="K13" s="56">
        <v>0</v>
      </c>
      <c r="L13" s="56">
        <v>0</v>
      </c>
      <c r="M13" s="57">
        <f t="shared" si="4"/>
        <v>0</v>
      </c>
      <c r="N13" s="32">
        <f t="shared" si="5"/>
        <v>0.12511690194247729</v>
      </c>
      <c r="O13" s="32">
        <f t="shared" si="6"/>
        <v>0.12136896373974856</v>
      </c>
      <c r="P13" s="33">
        <f t="shared" si="7"/>
        <v>0.1232606675644697</v>
      </c>
      <c r="Q13" s="41"/>
      <c r="R13" s="58">
        <f t="shared" si="8"/>
        <v>27.025250819575099</v>
      </c>
      <c r="S13" s="58">
        <f t="shared" si="9"/>
        <v>26.215696167785691</v>
      </c>
      <c r="T13" s="58">
        <f t="shared" si="10"/>
        <v>26.624304193925454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5218.7713303786568</v>
      </c>
      <c r="F14" s="56">
        <v>4982.4313279730459</v>
      </c>
      <c r="G14" s="57">
        <f t="shared" si="2"/>
        <v>10201.202658351704</v>
      </c>
      <c r="H14" s="56">
        <v>160</v>
      </c>
      <c r="I14" s="56">
        <v>157</v>
      </c>
      <c r="J14" s="57">
        <f t="shared" si="3"/>
        <v>317</v>
      </c>
      <c r="K14" s="56">
        <v>0</v>
      </c>
      <c r="L14" s="56">
        <v>0</v>
      </c>
      <c r="M14" s="57">
        <f t="shared" si="4"/>
        <v>0</v>
      </c>
      <c r="N14" s="32">
        <f t="shared" si="5"/>
        <v>0.15100611488364168</v>
      </c>
      <c r="O14" s="32">
        <f t="shared" si="6"/>
        <v>0.14692236753871921</v>
      </c>
      <c r="P14" s="33">
        <f t="shared" si="7"/>
        <v>0.14898356493678735</v>
      </c>
      <c r="Q14" s="41"/>
      <c r="R14" s="58">
        <f t="shared" si="8"/>
        <v>32.617320814866602</v>
      </c>
      <c r="S14" s="58">
        <f t="shared" si="9"/>
        <v>31.735231388363349</v>
      </c>
      <c r="T14" s="58">
        <f t="shared" si="10"/>
        <v>32.180450026346065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9421.8730130390068</v>
      </c>
      <c r="F15" s="56">
        <v>9354.1637349520406</v>
      </c>
      <c r="G15" s="57">
        <f t="shared" si="2"/>
        <v>18776.036747991049</v>
      </c>
      <c r="H15" s="56">
        <v>237</v>
      </c>
      <c r="I15" s="56">
        <v>238</v>
      </c>
      <c r="J15" s="57">
        <f t="shared" si="3"/>
        <v>475</v>
      </c>
      <c r="K15" s="56">
        <v>168</v>
      </c>
      <c r="L15" s="56">
        <v>159</v>
      </c>
      <c r="M15" s="57">
        <f t="shared" si="4"/>
        <v>327</v>
      </c>
      <c r="N15" s="32">
        <f t="shared" si="5"/>
        <v>0.10146757358747961</v>
      </c>
      <c r="O15" s="32">
        <f t="shared" si="6"/>
        <v>0.10297406137111449</v>
      </c>
      <c r="P15" s="33">
        <f t="shared" si="7"/>
        <v>0.10221255088837562</v>
      </c>
      <c r="Q15" s="41"/>
      <c r="R15" s="58">
        <f t="shared" si="8"/>
        <v>23.263883982812363</v>
      </c>
      <c r="S15" s="58">
        <f t="shared" si="9"/>
        <v>23.562125276957282</v>
      </c>
      <c r="T15" s="58">
        <f t="shared" si="10"/>
        <v>23.411517142133476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18461.077536033146</v>
      </c>
      <c r="F16" s="56">
        <v>18927.664578082109</v>
      </c>
      <c r="G16" s="57">
        <f t="shared" si="2"/>
        <v>37388.742114115259</v>
      </c>
      <c r="H16" s="56">
        <v>326</v>
      </c>
      <c r="I16" s="56">
        <v>317</v>
      </c>
      <c r="J16" s="57">
        <f t="shared" si="3"/>
        <v>643</v>
      </c>
      <c r="K16" s="56">
        <v>230</v>
      </c>
      <c r="L16" s="56">
        <v>237</v>
      </c>
      <c r="M16" s="57">
        <f t="shared" si="4"/>
        <v>467</v>
      </c>
      <c r="N16" s="32">
        <f t="shared" si="5"/>
        <v>0.1448427499374933</v>
      </c>
      <c r="O16" s="32">
        <f t="shared" si="6"/>
        <v>0.14874626381618658</v>
      </c>
      <c r="P16" s="33">
        <f t="shared" si="7"/>
        <v>0.14679291300535233</v>
      </c>
      <c r="Q16" s="41"/>
      <c r="R16" s="58">
        <f t="shared" si="8"/>
        <v>33.203376863368966</v>
      </c>
      <c r="S16" s="58">
        <f t="shared" si="9"/>
        <v>34.165459527224023</v>
      </c>
      <c r="T16" s="58">
        <f t="shared" si="10"/>
        <v>33.683551454157893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20480.72136614782</v>
      </c>
      <c r="F17" s="56">
        <v>20678.03255071567</v>
      </c>
      <c r="G17" s="57">
        <f t="shared" si="2"/>
        <v>41158.75391686349</v>
      </c>
      <c r="H17" s="56">
        <v>329</v>
      </c>
      <c r="I17" s="56">
        <v>310</v>
      </c>
      <c r="J17" s="57">
        <f t="shared" si="3"/>
        <v>639</v>
      </c>
      <c r="K17" s="56">
        <v>232</v>
      </c>
      <c r="L17" s="56">
        <v>237</v>
      </c>
      <c r="M17" s="57">
        <f t="shared" si="4"/>
        <v>469</v>
      </c>
      <c r="N17" s="32">
        <f t="shared" ref="N17:N81" si="11">+E17/(H17*216+K17*248)</f>
        <v>0.1592591086014605</v>
      </c>
      <c r="O17" s="32">
        <f t="shared" si="0"/>
        <v>0.16445594380858045</v>
      </c>
      <c r="P17" s="33">
        <f t="shared" ref="P17:P80" si="12">+G17/(J17*216+M17*248)</f>
        <v>0.16182826621816609</v>
      </c>
      <c r="Q17" s="41"/>
      <c r="R17" s="58">
        <f t="shared" si="8"/>
        <v>36.507524716841033</v>
      </c>
      <c r="S17" s="58">
        <f t="shared" si="9"/>
        <v>37.802618922697754</v>
      </c>
      <c r="T17" s="58">
        <f t="shared" si="10"/>
        <v>37.146889816663801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28379.73726571348</v>
      </c>
      <c r="F18" s="56">
        <v>26462.987339108258</v>
      </c>
      <c r="G18" s="57">
        <f t="shared" si="2"/>
        <v>54842.724604821735</v>
      </c>
      <c r="H18" s="56">
        <v>331</v>
      </c>
      <c r="I18" s="56">
        <v>315</v>
      </c>
      <c r="J18" s="57">
        <f t="shared" si="3"/>
        <v>646</v>
      </c>
      <c r="K18" s="56">
        <v>232</v>
      </c>
      <c r="L18" s="56">
        <v>237</v>
      </c>
      <c r="M18" s="57">
        <f t="shared" si="4"/>
        <v>469</v>
      </c>
      <c r="N18" s="32">
        <f t="shared" si="11"/>
        <v>0.21994340369608686</v>
      </c>
      <c r="O18" s="32">
        <f t="shared" si="0"/>
        <v>0.20867230743051554</v>
      </c>
      <c r="P18" s="33">
        <f t="shared" si="12"/>
        <v>0.21435666725876978</v>
      </c>
      <c r="Q18" s="41"/>
      <c r="R18" s="58">
        <f t="shared" si="8"/>
        <v>50.40805908652483</v>
      </c>
      <c r="S18" s="58">
        <f t="shared" si="9"/>
        <v>47.940194454906262</v>
      </c>
      <c r="T18" s="58">
        <f t="shared" si="10"/>
        <v>49.186300094010527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34685.49150039193</v>
      </c>
      <c r="F19" s="56">
        <v>35925.38406165273</v>
      </c>
      <c r="G19" s="57">
        <f t="shared" si="2"/>
        <v>70610.875562044661</v>
      </c>
      <c r="H19" s="56">
        <v>335</v>
      </c>
      <c r="I19" s="56">
        <v>323</v>
      </c>
      <c r="J19" s="57">
        <f t="shared" si="3"/>
        <v>658</v>
      </c>
      <c r="K19" s="56">
        <v>232</v>
      </c>
      <c r="L19" s="56">
        <v>237</v>
      </c>
      <c r="M19" s="57">
        <f t="shared" si="4"/>
        <v>469</v>
      </c>
      <c r="N19" s="32">
        <f t="shared" si="11"/>
        <v>0.26702509315446149</v>
      </c>
      <c r="O19" s="32">
        <f t="shared" si="0"/>
        <v>0.27947927605841372</v>
      </c>
      <c r="P19" s="33">
        <f t="shared" si="12"/>
        <v>0.27321960827288599</v>
      </c>
      <c r="Q19" s="41"/>
      <c r="R19" s="58">
        <f t="shared" si="8"/>
        <v>61.173706349897586</v>
      </c>
      <c r="S19" s="58">
        <f t="shared" si="9"/>
        <v>64.152471538665594</v>
      </c>
      <c r="T19" s="58">
        <f t="shared" si="10"/>
        <v>62.653838120713985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39132.283799758487</v>
      </c>
      <c r="F20" s="56">
        <v>50846.726216781128</v>
      </c>
      <c r="G20" s="57">
        <f t="shared" si="2"/>
        <v>89979.010016539614</v>
      </c>
      <c r="H20" s="56">
        <v>323</v>
      </c>
      <c r="I20" s="56">
        <v>319</v>
      </c>
      <c r="J20" s="57">
        <f t="shared" si="3"/>
        <v>642</v>
      </c>
      <c r="K20" s="56">
        <v>232</v>
      </c>
      <c r="L20" s="56">
        <v>242</v>
      </c>
      <c r="M20" s="57">
        <f t="shared" si="4"/>
        <v>474</v>
      </c>
      <c r="N20" s="32">
        <f t="shared" si="11"/>
        <v>0.3073924134336587</v>
      </c>
      <c r="O20" s="32">
        <f t="shared" si="0"/>
        <v>0.39440526075691223</v>
      </c>
      <c r="P20" s="33">
        <f t="shared" si="12"/>
        <v>0.35117323129972061</v>
      </c>
      <c r="Q20" s="41"/>
      <c r="R20" s="58">
        <f t="shared" si="8"/>
        <v>70.508619459024303</v>
      </c>
      <c r="S20" s="58">
        <f t="shared" si="9"/>
        <v>90.635875609235526</v>
      </c>
      <c r="T20" s="58">
        <f t="shared" si="10"/>
        <v>80.626353061415429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38778.229229739809</v>
      </c>
      <c r="F21" s="56">
        <v>49579.673032831313</v>
      </c>
      <c r="G21" s="57">
        <f t="shared" si="2"/>
        <v>88357.902262571122</v>
      </c>
      <c r="H21" s="56">
        <v>329</v>
      </c>
      <c r="I21" s="56">
        <v>319</v>
      </c>
      <c r="J21" s="57">
        <f t="shared" si="3"/>
        <v>648</v>
      </c>
      <c r="K21" s="56">
        <v>235</v>
      </c>
      <c r="L21" s="56">
        <v>240</v>
      </c>
      <c r="M21" s="57">
        <f t="shared" si="4"/>
        <v>475</v>
      </c>
      <c r="N21" s="32">
        <f t="shared" si="11"/>
        <v>0.29980694295630111</v>
      </c>
      <c r="O21" s="32">
        <f t="shared" si="0"/>
        <v>0.38606236398828342</v>
      </c>
      <c r="P21" s="33">
        <f t="shared" si="12"/>
        <v>0.34278072632200707</v>
      </c>
      <c r="Q21" s="41"/>
      <c r="R21" s="58">
        <f t="shared" si="8"/>
        <v>68.755725584645049</v>
      </c>
      <c r="S21" s="58">
        <f t="shared" si="9"/>
        <v>88.693511686639198</v>
      </c>
      <c r="T21" s="58">
        <f t="shared" si="10"/>
        <v>78.680233537463153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37386.358097621182</v>
      </c>
      <c r="F22" s="56">
        <v>45312.852882545718</v>
      </c>
      <c r="G22" s="57">
        <f t="shared" si="2"/>
        <v>82699.210980166899</v>
      </c>
      <c r="H22" s="56">
        <v>329</v>
      </c>
      <c r="I22" s="56">
        <v>319</v>
      </c>
      <c r="J22" s="57">
        <f t="shared" si="3"/>
        <v>648</v>
      </c>
      <c r="K22" s="56">
        <v>235</v>
      </c>
      <c r="L22" s="56">
        <v>244</v>
      </c>
      <c r="M22" s="57">
        <f t="shared" si="4"/>
        <v>479</v>
      </c>
      <c r="N22" s="32">
        <f t="shared" si="11"/>
        <v>0.28904594026488417</v>
      </c>
      <c r="O22" s="32">
        <f t="shared" si="0"/>
        <v>0.35013331336577946</v>
      </c>
      <c r="P22" s="33">
        <f t="shared" si="12"/>
        <v>0.31959812559965567</v>
      </c>
      <c r="Q22" s="41"/>
      <c r="R22" s="58">
        <f t="shared" si="8"/>
        <v>66.287868967413445</v>
      </c>
      <c r="S22" s="58">
        <f t="shared" si="9"/>
        <v>80.484640999193104</v>
      </c>
      <c r="T22" s="58">
        <f t="shared" si="10"/>
        <v>73.379956504140992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33666.751568321823</v>
      </c>
      <c r="F23" s="56">
        <v>37121.716438205331</v>
      </c>
      <c r="G23" s="57">
        <f t="shared" si="2"/>
        <v>70788.468006527153</v>
      </c>
      <c r="H23" s="56">
        <v>329</v>
      </c>
      <c r="I23" s="56">
        <v>291</v>
      </c>
      <c r="J23" s="57">
        <f t="shared" si="3"/>
        <v>620</v>
      </c>
      <c r="K23" s="56">
        <v>228</v>
      </c>
      <c r="L23" s="56">
        <v>267</v>
      </c>
      <c r="M23" s="57">
        <f t="shared" si="4"/>
        <v>495</v>
      </c>
      <c r="N23" s="32">
        <f t="shared" si="11"/>
        <v>0.26382947439284232</v>
      </c>
      <c r="O23" s="32">
        <f t="shared" si="0"/>
        <v>0.2876047201422875</v>
      </c>
      <c r="P23" s="33">
        <f t="shared" si="12"/>
        <v>0.27578489951117013</v>
      </c>
      <c r="Q23" s="41"/>
      <c r="R23" s="58">
        <f t="shared" si="8"/>
        <v>60.443001020326435</v>
      </c>
      <c r="S23" s="58">
        <f t="shared" si="9"/>
        <v>66.526373545170841</v>
      </c>
      <c r="T23" s="58">
        <f t="shared" si="10"/>
        <v>63.48741525249072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31334.089666268173</v>
      </c>
      <c r="F24" s="56">
        <v>33229.102457460052</v>
      </c>
      <c r="G24" s="57">
        <f t="shared" si="2"/>
        <v>64563.192123728222</v>
      </c>
      <c r="H24" s="56">
        <v>323</v>
      </c>
      <c r="I24" s="56">
        <v>280</v>
      </c>
      <c r="J24" s="57">
        <f t="shared" si="3"/>
        <v>603</v>
      </c>
      <c r="K24" s="56">
        <v>230</v>
      </c>
      <c r="L24" s="56">
        <v>272</v>
      </c>
      <c r="M24" s="57">
        <f t="shared" si="4"/>
        <v>502</v>
      </c>
      <c r="N24" s="32">
        <f t="shared" si="11"/>
        <v>0.24709868199378726</v>
      </c>
      <c r="O24" s="32">
        <f t="shared" si="0"/>
        <v>0.2597322290634384</v>
      </c>
      <c r="P24" s="33">
        <f t="shared" si="12"/>
        <v>0.25344342604233355</v>
      </c>
      <c r="Q24" s="41"/>
      <c r="R24" s="58">
        <f t="shared" si="8"/>
        <v>56.662006629779697</v>
      </c>
      <c r="S24" s="58">
        <f t="shared" si="9"/>
        <v>60.197649379456614</v>
      </c>
      <c r="T24" s="58">
        <f t="shared" si="10"/>
        <v>58.428228166269882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29322.377603399316</v>
      </c>
      <c r="F25" s="56">
        <v>31859.213952457805</v>
      </c>
      <c r="G25" s="57">
        <f t="shared" si="2"/>
        <v>61181.591555857121</v>
      </c>
      <c r="H25" s="56">
        <v>335</v>
      </c>
      <c r="I25" s="56">
        <v>280</v>
      </c>
      <c r="J25" s="57">
        <f t="shared" si="3"/>
        <v>615</v>
      </c>
      <c r="K25" s="56">
        <v>228</v>
      </c>
      <c r="L25" s="56">
        <v>272</v>
      </c>
      <c r="M25" s="57">
        <f t="shared" si="4"/>
        <v>500</v>
      </c>
      <c r="N25" s="32">
        <f t="shared" si="11"/>
        <v>0.22747453611524326</v>
      </c>
      <c r="O25" s="32">
        <f t="shared" si="0"/>
        <v>0.24902462131423372</v>
      </c>
      <c r="P25" s="33">
        <f t="shared" si="12"/>
        <v>0.23820896883607351</v>
      </c>
      <c r="Q25" s="41"/>
      <c r="R25" s="58">
        <f t="shared" si="8"/>
        <v>52.082375849732358</v>
      </c>
      <c r="S25" s="58">
        <f t="shared" si="9"/>
        <v>57.71596730517718</v>
      </c>
      <c r="T25" s="58">
        <f t="shared" si="10"/>
        <v>54.871382561306838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27812.26322627061</v>
      </c>
      <c r="F26" s="56">
        <v>30028.067595949637</v>
      </c>
      <c r="G26" s="57">
        <f t="shared" si="2"/>
        <v>57840.330822220247</v>
      </c>
      <c r="H26" s="56">
        <v>323</v>
      </c>
      <c r="I26" s="56">
        <v>286</v>
      </c>
      <c r="J26" s="57">
        <f t="shared" si="3"/>
        <v>609</v>
      </c>
      <c r="K26" s="56">
        <v>228</v>
      </c>
      <c r="L26" s="56">
        <v>272</v>
      </c>
      <c r="M26" s="57">
        <f t="shared" si="4"/>
        <v>500</v>
      </c>
      <c r="N26" s="32">
        <f t="shared" si="11"/>
        <v>0.22018702281866023</v>
      </c>
      <c r="O26" s="32">
        <f t="shared" si="0"/>
        <v>0.23235783394166798</v>
      </c>
      <c r="P26" s="33">
        <f t="shared" si="12"/>
        <v>0.22634196389749026</v>
      </c>
      <c r="Q26" s="41"/>
      <c r="R26" s="58">
        <f t="shared" si="8"/>
        <v>50.475976817188041</v>
      </c>
      <c r="S26" s="58">
        <f t="shared" si="9"/>
        <v>53.813741211379281</v>
      </c>
      <c r="T26" s="58">
        <f t="shared" si="10"/>
        <v>52.155392986672901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24346.428993970905</v>
      </c>
      <c r="F27" s="56">
        <v>28322.429269097294</v>
      </c>
      <c r="G27" s="57">
        <f t="shared" si="2"/>
        <v>52668.858263068199</v>
      </c>
      <c r="H27" s="56">
        <v>323</v>
      </c>
      <c r="I27" s="56">
        <v>275</v>
      </c>
      <c r="J27" s="57">
        <f t="shared" si="3"/>
        <v>598</v>
      </c>
      <c r="K27" s="56">
        <v>226</v>
      </c>
      <c r="L27" s="56">
        <v>271</v>
      </c>
      <c r="M27" s="57">
        <f t="shared" si="4"/>
        <v>497</v>
      </c>
      <c r="N27" s="32">
        <f t="shared" si="11"/>
        <v>0.19350821035457258</v>
      </c>
      <c r="O27" s="32">
        <f t="shared" si="0"/>
        <v>0.22370173503330987</v>
      </c>
      <c r="P27" s="33">
        <f t="shared" si="12"/>
        <v>0.20865233996398203</v>
      </c>
      <c r="Q27" s="41"/>
      <c r="R27" s="58">
        <f t="shared" si="8"/>
        <v>44.346865198489809</v>
      </c>
      <c r="S27" s="58">
        <f t="shared" si="9"/>
        <v>51.872581078932775</v>
      </c>
      <c r="T27" s="58">
        <f t="shared" si="10"/>
        <v>48.099413938875067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9359.8994884552576</v>
      </c>
      <c r="F28" s="56">
        <v>9121.1067587894486</v>
      </c>
      <c r="G28" s="57">
        <f t="shared" si="2"/>
        <v>18481.006247244706</v>
      </c>
      <c r="H28" s="56">
        <v>161</v>
      </c>
      <c r="I28" s="56">
        <v>162</v>
      </c>
      <c r="J28" s="57">
        <f t="shared" si="3"/>
        <v>323</v>
      </c>
      <c r="K28" s="56">
        <v>0</v>
      </c>
      <c r="L28" s="56">
        <v>0</v>
      </c>
      <c r="M28" s="57">
        <f t="shared" si="4"/>
        <v>0</v>
      </c>
      <c r="N28" s="32">
        <f t="shared" si="11"/>
        <v>0.26914824846029611</v>
      </c>
      <c r="O28" s="32">
        <f t="shared" si="0"/>
        <v>0.26066263028090558</v>
      </c>
      <c r="P28" s="33">
        <f t="shared" si="12"/>
        <v>0.26489230373874423</v>
      </c>
      <c r="Q28" s="41"/>
      <c r="R28" s="58">
        <f t="shared" si="8"/>
        <v>58.136021667423961</v>
      </c>
      <c r="S28" s="58">
        <f t="shared" si="9"/>
        <v>56.303128140675611</v>
      </c>
      <c r="T28" s="58">
        <f t="shared" si="10"/>
        <v>57.216737607568753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9397.2730744454948</v>
      </c>
      <c r="F29" s="56">
        <v>8835.0804520294732</v>
      </c>
      <c r="G29" s="57">
        <f t="shared" si="2"/>
        <v>18232.353526474966</v>
      </c>
      <c r="H29" s="56">
        <v>161</v>
      </c>
      <c r="I29" s="56">
        <v>162</v>
      </c>
      <c r="J29" s="57">
        <f t="shared" si="3"/>
        <v>323</v>
      </c>
      <c r="K29" s="56">
        <v>0</v>
      </c>
      <c r="L29" s="56">
        <v>0</v>
      </c>
      <c r="M29" s="57">
        <f t="shared" si="4"/>
        <v>0</v>
      </c>
      <c r="N29" s="32">
        <f t="shared" si="11"/>
        <v>0.27022294324952539</v>
      </c>
      <c r="O29" s="32">
        <f t="shared" si="0"/>
        <v>0.25248858173380984</v>
      </c>
      <c r="P29" s="33">
        <f t="shared" si="12"/>
        <v>0.26132830991966183</v>
      </c>
      <c r="Q29" s="41"/>
      <c r="R29" s="58">
        <f t="shared" si="8"/>
        <v>58.368155741897482</v>
      </c>
      <c r="S29" s="58">
        <f t="shared" si="9"/>
        <v>54.537533654502923</v>
      </c>
      <c r="T29" s="58">
        <f t="shared" si="10"/>
        <v>56.446914942646956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9260.0472490550528</v>
      </c>
      <c r="F30" s="56">
        <v>8804.6505060638447</v>
      </c>
      <c r="G30" s="57">
        <f t="shared" si="2"/>
        <v>18064.697755118897</v>
      </c>
      <c r="H30" s="56">
        <v>161</v>
      </c>
      <c r="I30" s="56">
        <v>162</v>
      </c>
      <c r="J30" s="57">
        <f t="shared" si="3"/>
        <v>323</v>
      </c>
      <c r="K30" s="56">
        <v>0</v>
      </c>
      <c r="L30" s="56">
        <v>0</v>
      </c>
      <c r="M30" s="57">
        <f t="shared" si="4"/>
        <v>0</v>
      </c>
      <c r="N30" s="32">
        <f t="shared" si="11"/>
        <v>0.26627695103102866</v>
      </c>
      <c r="O30" s="32">
        <f t="shared" si="0"/>
        <v>0.2516189559346092</v>
      </c>
      <c r="P30" s="33">
        <f t="shared" si="12"/>
        <v>0.25892526308793284</v>
      </c>
      <c r="Q30" s="41"/>
      <c r="R30" s="58">
        <f t="shared" si="8"/>
        <v>57.515821422702189</v>
      </c>
      <c r="S30" s="58">
        <f t="shared" si="9"/>
        <v>54.349694481875588</v>
      </c>
      <c r="T30" s="58">
        <f t="shared" si="10"/>
        <v>55.927856826993491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8431.6514423367644</v>
      </c>
      <c r="F31" s="56">
        <v>8205.4447943181749</v>
      </c>
      <c r="G31" s="57">
        <f t="shared" si="2"/>
        <v>16637.096236654939</v>
      </c>
      <c r="H31" s="56">
        <v>161</v>
      </c>
      <c r="I31" s="56">
        <v>162</v>
      </c>
      <c r="J31" s="57">
        <f t="shared" si="3"/>
        <v>323</v>
      </c>
      <c r="K31" s="56">
        <v>0</v>
      </c>
      <c r="L31" s="56">
        <v>0</v>
      </c>
      <c r="M31" s="57">
        <f t="shared" si="4"/>
        <v>0</v>
      </c>
      <c r="N31" s="32">
        <f t="shared" si="11"/>
        <v>0.24245604561584899</v>
      </c>
      <c r="O31" s="32">
        <f t="shared" si="0"/>
        <v>0.23449487866707175</v>
      </c>
      <c r="P31" s="33">
        <f t="shared" si="12"/>
        <v>0.23846313835361396</v>
      </c>
      <c r="Q31" s="41"/>
      <c r="R31" s="58">
        <f t="shared" si="8"/>
        <v>52.370505853023381</v>
      </c>
      <c r="S31" s="58">
        <f t="shared" si="9"/>
        <v>50.650893792087501</v>
      </c>
      <c r="T31" s="58">
        <f t="shared" si="10"/>
        <v>51.50803788438062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8116.8397993889976</v>
      </c>
      <c r="F32" s="56">
        <v>7383.8906973661278</v>
      </c>
      <c r="G32" s="57">
        <f t="shared" si="2"/>
        <v>15500.730496755124</v>
      </c>
      <c r="H32" s="56">
        <v>157</v>
      </c>
      <c r="I32" s="56">
        <v>162</v>
      </c>
      <c r="J32" s="57">
        <f t="shared" si="3"/>
        <v>319</v>
      </c>
      <c r="K32" s="56">
        <v>0</v>
      </c>
      <c r="L32" s="56">
        <v>0</v>
      </c>
      <c r="M32" s="57">
        <f t="shared" si="4"/>
        <v>0</v>
      </c>
      <c r="N32" s="32">
        <f t="shared" si="11"/>
        <v>0.23935007665100841</v>
      </c>
      <c r="O32" s="32">
        <f t="shared" si="0"/>
        <v>0.21101653799057293</v>
      </c>
      <c r="P32" s="33">
        <f t="shared" si="12"/>
        <v>0.22496125764476843</v>
      </c>
      <c r="Q32" s="41"/>
      <c r="R32" s="58">
        <f t="shared" si="8"/>
        <v>51.699616556617819</v>
      </c>
      <c r="S32" s="58">
        <f t="shared" si="9"/>
        <v>45.57957220596375</v>
      </c>
      <c r="T32" s="58">
        <f t="shared" si="10"/>
        <v>48.591631651269985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6156.9560731687479</v>
      </c>
      <c r="F33" s="56">
        <v>5117.6033869750072</v>
      </c>
      <c r="G33" s="57">
        <f t="shared" si="2"/>
        <v>11274.559460143755</v>
      </c>
      <c r="H33" s="56">
        <v>162</v>
      </c>
      <c r="I33" s="56">
        <v>169</v>
      </c>
      <c r="J33" s="57">
        <f t="shared" si="3"/>
        <v>331</v>
      </c>
      <c r="K33" s="56">
        <v>0</v>
      </c>
      <c r="L33" s="56">
        <v>0</v>
      </c>
      <c r="M33" s="57">
        <f t="shared" si="4"/>
        <v>0</v>
      </c>
      <c r="N33" s="32">
        <f t="shared" si="11"/>
        <v>0.17595324854734648</v>
      </c>
      <c r="O33" s="32">
        <f t="shared" si="0"/>
        <v>0.14019294836113871</v>
      </c>
      <c r="P33" s="33">
        <f t="shared" si="12"/>
        <v>0.15769496839185065</v>
      </c>
      <c r="Q33" s="41"/>
      <c r="R33" s="58">
        <f t="shared" si="8"/>
        <v>38.005901686226842</v>
      </c>
      <c r="S33" s="58">
        <f t="shared" si="9"/>
        <v>30.281676846005961</v>
      </c>
      <c r="T33" s="58">
        <f t="shared" si="10"/>
        <v>34.062113172639741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3095.5172911558725</v>
      </c>
      <c r="F34" s="56">
        <v>2643.1053259896294</v>
      </c>
      <c r="G34" s="57">
        <f t="shared" si="2"/>
        <v>5738.6226171455019</v>
      </c>
      <c r="H34" s="56">
        <v>160</v>
      </c>
      <c r="I34" s="56">
        <v>166</v>
      </c>
      <c r="J34" s="57">
        <f t="shared" si="3"/>
        <v>326</v>
      </c>
      <c r="K34" s="56">
        <v>0</v>
      </c>
      <c r="L34" s="56">
        <v>0</v>
      </c>
      <c r="M34" s="57">
        <f t="shared" si="4"/>
        <v>0</v>
      </c>
      <c r="N34" s="32">
        <f t="shared" si="11"/>
        <v>8.9569366063537978E-2</v>
      </c>
      <c r="O34" s="32">
        <f t="shared" si="0"/>
        <v>7.3714450189358252E-2</v>
      </c>
      <c r="P34" s="33">
        <f t="shared" si="12"/>
        <v>8.1496003992636637E-2</v>
      </c>
      <c r="Q34" s="41"/>
      <c r="R34" s="58">
        <f t="shared" si="8"/>
        <v>19.346983069724203</v>
      </c>
      <c r="S34" s="58">
        <f t="shared" si="9"/>
        <v>15.922321240901383</v>
      </c>
      <c r="T34" s="58">
        <f t="shared" si="10"/>
        <v>17.603136862409514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1661.2859207401298</v>
      </c>
      <c r="F35" s="56">
        <v>1479.8135702802524</v>
      </c>
      <c r="G35" s="57">
        <f t="shared" si="2"/>
        <v>3141.0994910203822</v>
      </c>
      <c r="H35" s="56">
        <v>160</v>
      </c>
      <c r="I35" s="56">
        <v>166</v>
      </c>
      <c r="J35" s="57">
        <f t="shared" si="3"/>
        <v>326</v>
      </c>
      <c r="K35" s="56">
        <v>0</v>
      </c>
      <c r="L35" s="56">
        <v>0</v>
      </c>
      <c r="M35" s="57">
        <f t="shared" si="4"/>
        <v>0</v>
      </c>
      <c r="N35" s="32">
        <f t="shared" si="11"/>
        <v>4.8069615762156535E-2</v>
      </c>
      <c r="O35" s="32">
        <f t="shared" si="0"/>
        <v>4.1271016574081117E-2</v>
      </c>
      <c r="P35" s="33">
        <f t="shared" si="12"/>
        <v>4.4607752371909538E-2</v>
      </c>
      <c r="Q35" s="41"/>
      <c r="R35" s="58">
        <f t="shared" si="8"/>
        <v>10.383037004625811</v>
      </c>
      <c r="S35" s="58">
        <f t="shared" si="9"/>
        <v>8.9145395800015201</v>
      </c>
      <c r="T35" s="58">
        <f t="shared" si="10"/>
        <v>9.6352745123324599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670.04613256635253</v>
      </c>
      <c r="F36" s="61">
        <v>444.99999999999989</v>
      </c>
      <c r="G36" s="62">
        <f t="shared" si="2"/>
        <v>1115.0461325663523</v>
      </c>
      <c r="H36" s="61">
        <v>160</v>
      </c>
      <c r="I36" s="61">
        <v>166</v>
      </c>
      <c r="J36" s="62">
        <f t="shared" si="3"/>
        <v>326</v>
      </c>
      <c r="K36" s="61">
        <v>0</v>
      </c>
      <c r="L36" s="61">
        <v>0</v>
      </c>
      <c r="M36" s="62">
        <f t="shared" si="4"/>
        <v>0</v>
      </c>
      <c r="N36" s="34">
        <f t="shared" si="11"/>
        <v>1.9387908928424551E-2</v>
      </c>
      <c r="O36" s="34">
        <f t="shared" si="0"/>
        <v>1.2410754127621595E-2</v>
      </c>
      <c r="P36" s="35">
        <f t="shared" si="12"/>
        <v>1.5835124582003413E-2</v>
      </c>
      <c r="Q36" s="41"/>
      <c r="R36" s="58">
        <f t="shared" si="8"/>
        <v>4.1877883285397033</v>
      </c>
      <c r="S36" s="58">
        <f t="shared" si="9"/>
        <v>2.6807228915662642</v>
      </c>
      <c r="T36" s="58">
        <f t="shared" si="10"/>
        <v>3.4203869097127373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9791.1633312942995</v>
      </c>
      <c r="F37" s="64">
        <v>13350.306784889366</v>
      </c>
      <c r="G37" s="65">
        <f t="shared" si="2"/>
        <v>23141.470116183664</v>
      </c>
      <c r="H37" s="64">
        <v>78</v>
      </c>
      <c r="I37" s="64">
        <v>81</v>
      </c>
      <c r="J37" s="65">
        <f t="shared" si="3"/>
        <v>159</v>
      </c>
      <c r="K37" s="64">
        <v>166</v>
      </c>
      <c r="L37" s="64">
        <v>166</v>
      </c>
      <c r="M37" s="65">
        <f t="shared" si="4"/>
        <v>332</v>
      </c>
      <c r="N37" s="30">
        <f t="shared" si="11"/>
        <v>0.16876660457967285</v>
      </c>
      <c r="O37" s="30">
        <f t="shared" si="0"/>
        <v>0.22757239166932644</v>
      </c>
      <c r="P37" s="31">
        <f t="shared" si="12"/>
        <v>0.19833279153397038</v>
      </c>
      <c r="Q37" s="41"/>
      <c r="R37" s="58">
        <f t="shared" si="8"/>
        <v>40.12771857087828</v>
      </c>
      <c r="S37" s="58">
        <f t="shared" si="9"/>
        <v>54.049825040037916</v>
      </c>
      <c r="T37" s="58">
        <f t="shared" si="10"/>
        <v>47.1313036989484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8989.3526388515547</v>
      </c>
      <c r="F38" s="56">
        <v>12545.107749859475</v>
      </c>
      <c r="G38" s="57">
        <f t="shared" si="2"/>
        <v>21534.460388711028</v>
      </c>
      <c r="H38" s="56">
        <v>78</v>
      </c>
      <c r="I38" s="56">
        <v>81</v>
      </c>
      <c r="J38" s="57">
        <f t="shared" si="3"/>
        <v>159</v>
      </c>
      <c r="K38" s="56">
        <v>164</v>
      </c>
      <c r="L38" s="56">
        <v>166</v>
      </c>
      <c r="M38" s="57">
        <f t="shared" si="4"/>
        <v>330</v>
      </c>
      <c r="N38" s="32">
        <f t="shared" si="11"/>
        <v>0.15628220860312161</v>
      </c>
      <c r="O38" s="32">
        <f t="shared" si="0"/>
        <v>0.21384678422643316</v>
      </c>
      <c r="P38" s="33">
        <f t="shared" si="12"/>
        <v>0.1853478997857797</v>
      </c>
      <c r="Q38" s="41"/>
      <c r="R38" s="58">
        <f t="shared" si="8"/>
        <v>37.146085284510555</v>
      </c>
      <c r="S38" s="58">
        <f t="shared" si="9"/>
        <v>50.789909918459415</v>
      </c>
      <c r="T38" s="58">
        <f t="shared" si="10"/>
        <v>44.037751306157524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8755.609319391695</v>
      </c>
      <c r="F39" s="56">
        <v>12290.447779710355</v>
      </c>
      <c r="G39" s="57">
        <f t="shared" si="2"/>
        <v>21046.05709910205</v>
      </c>
      <c r="H39" s="56">
        <v>78</v>
      </c>
      <c r="I39" s="56">
        <v>81</v>
      </c>
      <c r="J39" s="57">
        <f t="shared" si="3"/>
        <v>159</v>
      </c>
      <c r="K39" s="56">
        <v>168</v>
      </c>
      <c r="L39" s="56">
        <v>160</v>
      </c>
      <c r="M39" s="57">
        <f t="shared" si="4"/>
        <v>328</v>
      </c>
      <c r="N39" s="32">
        <f t="shared" si="11"/>
        <v>0.14963784043258982</v>
      </c>
      <c r="O39" s="32">
        <f t="shared" si="0"/>
        <v>0.21495816041189234</v>
      </c>
      <c r="P39" s="33">
        <f t="shared" si="12"/>
        <v>0.18192083102052115</v>
      </c>
      <c r="Q39" s="41"/>
      <c r="R39" s="58">
        <f t="shared" si="8"/>
        <v>35.591907802405267</v>
      </c>
      <c r="S39" s="58">
        <f t="shared" si="9"/>
        <v>50.997708629503549</v>
      </c>
      <c r="T39" s="58">
        <f t="shared" si="10"/>
        <v>43.21572299610277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8658.2627922033644</v>
      </c>
      <c r="F40" s="56">
        <v>12160.663864851858</v>
      </c>
      <c r="G40" s="57">
        <f t="shared" si="2"/>
        <v>20818.926657055221</v>
      </c>
      <c r="H40" s="56">
        <v>78</v>
      </c>
      <c r="I40" s="56">
        <v>81</v>
      </c>
      <c r="J40" s="57">
        <f t="shared" si="3"/>
        <v>159</v>
      </c>
      <c r="K40" s="56">
        <v>168</v>
      </c>
      <c r="L40" s="56">
        <v>166</v>
      </c>
      <c r="M40" s="57">
        <f t="shared" si="4"/>
        <v>334</v>
      </c>
      <c r="N40" s="32">
        <f t="shared" si="11"/>
        <v>0.14797413850497956</v>
      </c>
      <c r="O40" s="32">
        <f t="shared" si="0"/>
        <v>0.20729346558113765</v>
      </c>
      <c r="P40" s="33">
        <f t="shared" si="12"/>
        <v>0.17767227637959326</v>
      </c>
      <c r="Q40" s="41"/>
      <c r="R40" s="58">
        <f t="shared" si="8"/>
        <v>35.196190212208798</v>
      </c>
      <c r="S40" s="58">
        <f t="shared" si="9"/>
        <v>49.233456942720075</v>
      </c>
      <c r="T40" s="58">
        <f t="shared" si="10"/>
        <v>42.229060156298623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8633.5265106814204</v>
      </c>
      <c r="F41" s="56">
        <v>12041.741057613135</v>
      </c>
      <c r="G41" s="57">
        <f t="shared" si="2"/>
        <v>20675.267568294556</v>
      </c>
      <c r="H41" s="56">
        <v>85</v>
      </c>
      <c r="I41" s="56">
        <v>81</v>
      </c>
      <c r="J41" s="57">
        <f t="shared" si="3"/>
        <v>166</v>
      </c>
      <c r="K41" s="56">
        <v>168</v>
      </c>
      <c r="L41" s="56">
        <v>166</v>
      </c>
      <c r="M41" s="57">
        <f t="shared" si="4"/>
        <v>334</v>
      </c>
      <c r="N41" s="32">
        <f t="shared" si="11"/>
        <v>0.14383457468148442</v>
      </c>
      <c r="O41" s="32">
        <f t="shared" si="0"/>
        <v>0.20526628013113896</v>
      </c>
      <c r="P41" s="33">
        <f t="shared" si="12"/>
        <v>0.17419846630067534</v>
      </c>
      <c r="Q41" s="41"/>
      <c r="R41" s="58">
        <f t="shared" si="8"/>
        <v>34.124610714155814</v>
      </c>
      <c r="S41" s="58">
        <f t="shared" si="9"/>
        <v>48.751988087502575</v>
      </c>
      <c r="T41" s="58">
        <f t="shared" si="10"/>
        <v>41.350535136589109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6521.115900754693</v>
      </c>
      <c r="F42" s="56">
        <v>6808.1720766237422</v>
      </c>
      <c r="G42" s="57">
        <f t="shared" si="2"/>
        <v>13329.287977378435</v>
      </c>
      <c r="H42" s="56">
        <v>0</v>
      </c>
      <c r="I42" s="56">
        <v>0</v>
      </c>
      <c r="J42" s="57">
        <f t="shared" si="3"/>
        <v>0</v>
      </c>
      <c r="K42" s="56">
        <v>168</v>
      </c>
      <c r="L42" s="56">
        <v>166</v>
      </c>
      <c r="M42" s="57">
        <f t="shared" si="4"/>
        <v>334</v>
      </c>
      <c r="N42" s="32">
        <f t="shared" si="11"/>
        <v>0.15651679869322899</v>
      </c>
      <c r="O42" s="32">
        <f t="shared" si="0"/>
        <v>0.16537534193120246</v>
      </c>
      <c r="P42" s="33">
        <f t="shared" si="12"/>
        <v>0.16091954772767089</v>
      </c>
      <c r="Q42" s="41"/>
      <c r="R42" s="58">
        <f t="shared" si="8"/>
        <v>38.81616607592079</v>
      </c>
      <c r="S42" s="58">
        <f t="shared" si="9"/>
        <v>41.013084798938209</v>
      </c>
      <c r="T42" s="58">
        <f t="shared" si="10"/>
        <v>39.90804783646238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5908.0038591750872</v>
      </c>
      <c r="F43" s="56">
        <v>5921.9928921589462</v>
      </c>
      <c r="G43" s="57">
        <f t="shared" si="2"/>
        <v>11829.996751334034</v>
      </c>
      <c r="H43" s="56">
        <v>0</v>
      </c>
      <c r="I43" s="56">
        <v>0</v>
      </c>
      <c r="J43" s="57">
        <f t="shared" si="3"/>
        <v>0</v>
      </c>
      <c r="K43" s="56">
        <v>166</v>
      </c>
      <c r="L43" s="56">
        <v>166</v>
      </c>
      <c r="M43" s="57">
        <f t="shared" si="4"/>
        <v>332</v>
      </c>
      <c r="N43" s="32">
        <f t="shared" si="11"/>
        <v>0.14350961570091059</v>
      </c>
      <c r="O43" s="32">
        <f t="shared" si="0"/>
        <v>0.14384941926153677</v>
      </c>
      <c r="P43" s="33">
        <f t="shared" si="12"/>
        <v>0.14367951748122371</v>
      </c>
      <c r="Q43" s="41"/>
      <c r="R43" s="58">
        <f t="shared" si="8"/>
        <v>35.590384693825825</v>
      </c>
      <c r="S43" s="58">
        <f t="shared" si="9"/>
        <v>35.674655976861125</v>
      </c>
      <c r="T43" s="58">
        <f t="shared" si="10"/>
        <v>35.632520335343479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5581.8014493562478</v>
      </c>
      <c r="F44" s="56">
        <v>5699.4765178582857</v>
      </c>
      <c r="G44" s="57">
        <f t="shared" si="2"/>
        <v>11281.277967214533</v>
      </c>
      <c r="H44" s="56">
        <v>0</v>
      </c>
      <c r="I44" s="56">
        <v>0</v>
      </c>
      <c r="J44" s="57">
        <f t="shared" si="3"/>
        <v>0</v>
      </c>
      <c r="K44" s="56">
        <v>166</v>
      </c>
      <c r="L44" s="56">
        <v>166</v>
      </c>
      <c r="M44" s="57">
        <f t="shared" si="4"/>
        <v>332</v>
      </c>
      <c r="N44" s="32">
        <f t="shared" si="11"/>
        <v>0.13558592716081053</v>
      </c>
      <c r="O44" s="32">
        <f t="shared" si="0"/>
        <v>0.13844433826900227</v>
      </c>
      <c r="P44" s="33">
        <f t="shared" si="12"/>
        <v>0.1370151327149064</v>
      </c>
      <c r="Q44" s="41"/>
      <c r="R44" s="58">
        <f t="shared" si="8"/>
        <v>33.625309935881013</v>
      </c>
      <c r="S44" s="58">
        <f t="shared" si="9"/>
        <v>34.334195890712564</v>
      </c>
      <c r="T44" s="58">
        <f t="shared" si="10"/>
        <v>33.979752913296785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5443.7147467822224</v>
      </c>
      <c r="F45" s="56">
        <v>5627.8314376681446</v>
      </c>
      <c r="G45" s="57">
        <f t="shared" si="2"/>
        <v>11071.546184450366</v>
      </c>
      <c r="H45" s="56">
        <v>0</v>
      </c>
      <c r="I45" s="56">
        <v>0</v>
      </c>
      <c r="J45" s="57">
        <f t="shared" si="3"/>
        <v>0</v>
      </c>
      <c r="K45" s="56">
        <v>164</v>
      </c>
      <c r="L45" s="56">
        <v>166</v>
      </c>
      <c r="M45" s="57">
        <f t="shared" si="4"/>
        <v>330</v>
      </c>
      <c r="N45" s="32">
        <f t="shared" si="11"/>
        <v>0.13384428468681703</v>
      </c>
      <c r="O45" s="32">
        <f t="shared" si="0"/>
        <v>0.1367040283149083</v>
      </c>
      <c r="P45" s="33">
        <f t="shared" si="12"/>
        <v>0.13528282239064474</v>
      </c>
      <c r="Q45" s="41"/>
      <c r="R45" s="58">
        <f t="shared" si="8"/>
        <v>33.193382602330622</v>
      </c>
      <c r="S45" s="58">
        <f t="shared" si="9"/>
        <v>33.902599022097256</v>
      </c>
      <c r="T45" s="58">
        <f t="shared" si="10"/>
        <v>33.550139952879896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5385.4762392520624</v>
      </c>
      <c r="F46" s="56">
        <v>5584.7383646224534</v>
      </c>
      <c r="G46" s="57">
        <f t="shared" si="2"/>
        <v>10970.214603874516</v>
      </c>
      <c r="H46" s="56">
        <v>0</v>
      </c>
      <c r="I46" s="56">
        <v>0</v>
      </c>
      <c r="J46" s="57">
        <f t="shared" si="3"/>
        <v>0</v>
      </c>
      <c r="K46" s="56">
        <v>162</v>
      </c>
      <c r="L46" s="56">
        <v>166</v>
      </c>
      <c r="M46" s="57">
        <f t="shared" si="4"/>
        <v>328</v>
      </c>
      <c r="N46" s="32">
        <f t="shared" si="11"/>
        <v>0.13404709874681559</v>
      </c>
      <c r="O46" s="32">
        <f t="shared" si="0"/>
        <v>0.13565726692145486</v>
      </c>
      <c r="P46" s="33">
        <f t="shared" si="12"/>
        <v>0.13486200093276107</v>
      </c>
      <c r="Q46" s="41"/>
      <c r="R46" s="58">
        <f t="shared" si="8"/>
        <v>33.243680489210263</v>
      </c>
      <c r="S46" s="58">
        <f t="shared" si="9"/>
        <v>33.643002196520804</v>
      </c>
      <c r="T46" s="58">
        <f t="shared" si="10"/>
        <v>33.445776231324743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5323.7640873147411</v>
      </c>
      <c r="F47" s="56">
        <v>5522.0029908796378</v>
      </c>
      <c r="G47" s="57">
        <f t="shared" si="2"/>
        <v>10845.767078194378</v>
      </c>
      <c r="H47" s="56">
        <v>0</v>
      </c>
      <c r="I47" s="56">
        <v>0</v>
      </c>
      <c r="J47" s="57">
        <f t="shared" si="3"/>
        <v>0</v>
      </c>
      <c r="K47" s="56">
        <v>162</v>
      </c>
      <c r="L47" s="56">
        <v>168</v>
      </c>
      <c r="M47" s="57">
        <f t="shared" si="4"/>
        <v>330</v>
      </c>
      <c r="N47" s="32">
        <f t="shared" si="11"/>
        <v>0.13251105354726059</v>
      </c>
      <c r="O47" s="32">
        <f t="shared" si="0"/>
        <v>0.13253655412057502</v>
      </c>
      <c r="P47" s="33">
        <f t="shared" si="12"/>
        <v>0.13252403565731155</v>
      </c>
      <c r="Q47" s="41"/>
      <c r="R47" s="58">
        <f t="shared" si="8"/>
        <v>32.862741279720623</v>
      </c>
      <c r="S47" s="58">
        <f t="shared" si="9"/>
        <v>32.869065421902604</v>
      </c>
      <c r="T47" s="58">
        <f t="shared" si="10"/>
        <v>32.865960843013269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4601.9191162112729</v>
      </c>
      <c r="F48" s="56">
        <v>5332.5631530972796</v>
      </c>
      <c r="G48" s="57">
        <f t="shared" si="2"/>
        <v>9934.4822693085516</v>
      </c>
      <c r="H48" s="56">
        <v>0</v>
      </c>
      <c r="I48" s="56">
        <v>0</v>
      </c>
      <c r="J48" s="57">
        <f t="shared" ref="J48:J58" si="13">+H48+I48</f>
        <v>0</v>
      </c>
      <c r="K48" s="56">
        <v>164</v>
      </c>
      <c r="L48" s="56">
        <v>168</v>
      </c>
      <c r="M48" s="57">
        <f t="shared" ref="M48:M58" si="14">+K48+L48</f>
        <v>332</v>
      </c>
      <c r="N48" s="32">
        <f t="shared" ref="N48" si="15">+E48/(H48*216+K48*248)</f>
        <v>0.11314710651581611</v>
      </c>
      <c r="O48" s="32">
        <f t="shared" ref="O48" si="16">+F48/(I48*216+L48*248)</f>
        <v>0.12798970701558371</v>
      </c>
      <c r="P48" s="33">
        <f t="shared" ref="P48" si="17">+G48/(J48*216+M48*248)</f>
        <v>0.12065782002172259</v>
      </c>
      <c r="Q48" s="41"/>
      <c r="R48" s="58">
        <f t="shared" ref="R48" si="18">+E48/(H48+K48)</f>
        <v>28.060482415922397</v>
      </c>
      <c r="S48" s="58">
        <f t="shared" ref="S48" si="19">+F48/(I48+L48)</f>
        <v>31.741447339864759</v>
      </c>
      <c r="T48" s="58">
        <f t="shared" ref="T48" si="20">+G48/(J48+M48)</f>
        <v>29.923139365387204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4436.9160777212837</v>
      </c>
      <c r="F49" s="56">
        <v>5167.8910333277372</v>
      </c>
      <c r="G49" s="57">
        <f t="shared" si="2"/>
        <v>9604.80711104902</v>
      </c>
      <c r="H49" s="56">
        <v>0</v>
      </c>
      <c r="I49" s="56">
        <v>0</v>
      </c>
      <c r="J49" s="57">
        <f t="shared" si="13"/>
        <v>0</v>
      </c>
      <c r="K49" s="56">
        <v>158</v>
      </c>
      <c r="L49" s="56">
        <v>168</v>
      </c>
      <c r="M49" s="57">
        <f t="shared" si="14"/>
        <v>326</v>
      </c>
      <c r="N49" s="32">
        <f t="shared" si="11"/>
        <v>0.11323285212641088</v>
      </c>
      <c r="O49" s="32">
        <f t="shared" si="0"/>
        <v>0.12403732318854976</v>
      </c>
      <c r="P49" s="33">
        <f t="shared" si="12"/>
        <v>0.11880080040383213</v>
      </c>
      <c r="Q49" s="41"/>
      <c r="R49" s="58">
        <f t="shared" si="8"/>
        <v>28.081747327349898</v>
      </c>
      <c r="S49" s="58">
        <f t="shared" si="9"/>
        <v>30.761256150760339</v>
      </c>
      <c r="T49" s="58">
        <f t="shared" si="10"/>
        <v>29.462598500150367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4426.6923810387962</v>
      </c>
      <c r="F50" s="56">
        <v>5141.157597986522</v>
      </c>
      <c r="G50" s="57">
        <f t="shared" si="2"/>
        <v>9567.849979025319</v>
      </c>
      <c r="H50" s="56">
        <v>0</v>
      </c>
      <c r="I50" s="56">
        <v>0</v>
      </c>
      <c r="J50" s="57">
        <f t="shared" si="13"/>
        <v>0</v>
      </c>
      <c r="K50" s="56">
        <v>154</v>
      </c>
      <c r="L50" s="56">
        <v>168</v>
      </c>
      <c r="M50" s="57">
        <f t="shared" si="14"/>
        <v>322</v>
      </c>
      <c r="N50" s="32">
        <f t="shared" si="11"/>
        <v>0.11590627306867397</v>
      </c>
      <c r="O50" s="32">
        <f t="shared" si="0"/>
        <v>0.12339567967517574</v>
      </c>
      <c r="P50" s="33">
        <f t="shared" si="12"/>
        <v>0.11981378955902273</v>
      </c>
      <c r="Q50" s="41"/>
      <c r="R50" s="58">
        <f t="shared" si="8"/>
        <v>28.744755721031144</v>
      </c>
      <c r="S50" s="58">
        <f t="shared" si="9"/>
        <v>30.602128559443582</v>
      </c>
      <c r="T50" s="58">
        <f t="shared" si="10"/>
        <v>29.713819810637638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4115.0588363243496</v>
      </c>
      <c r="F51" s="56">
        <v>4937.6233840031928</v>
      </c>
      <c r="G51" s="57">
        <f t="shared" si="2"/>
        <v>9052.6822203275424</v>
      </c>
      <c r="H51" s="56">
        <v>0</v>
      </c>
      <c r="I51" s="56">
        <v>0</v>
      </c>
      <c r="J51" s="57">
        <f t="shared" si="13"/>
        <v>0</v>
      </c>
      <c r="K51" s="56">
        <v>170</v>
      </c>
      <c r="L51" s="56">
        <v>168</v>
      </c>
      <c r="M51" s="57">
        <f t="shared" si="14"/>
        <v>338</v>
      </c>
      <c r="N51" s="32">
        <f t="shared" si="11"/>
        <v>9.7605759874865972E-2</v>
      </c>
      <c r="O51" s="32">
        <f t="shared" si="0"/>
        <v>0.11851054589101365</v>
      </c>
      <c r="P51" s="33">
        <f t="shared" si="12"/>
        <v>0.1079963044036021</v>
      </c>
      <c r="Q51" s="41"/>
      <c r="R51" s="58">
        <f t="shared" si="8"/>
        <v>24.206228448966762</v>
      </c>
      <c r="S51" s="58">
        <f t="shared" si="9"/>
        <v>29.390615380971386</v>
      </c>
      <c r="T51" s="58">
        <f t="shared" si="10"/>
        <v>26.783083492093322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4111.5512302042598</v>
      </c>
      <c r="F52" s="56">
        <v>4919.8588369008758</v>
      </c>
      <c r="G52" s="57">
        <f t="shared" si="2"/>
        <v>9031.4100671051347</v>
      </c>
      <c r="H52" s="56">
        <v>0</v>
      </c>
      <c r="I52" s="56">
        <v>0</v>
      </c>
      <c r="J52" s="57">
        <f t="shared" si="13"/>
        <v>0</v>
      </c>
      <c r="K52" s="56">
        <v>168</v>
      </c>
      <c r="L52" s="56">
        <v>168</v>
      </c>
      <c r="M52" s="57">
        <f t="shared" si="14"/>
        <v>336</v>
      </c>
      <c r="N52" s="32">
        <f t="shared" si="11"/>
        <v>9.8683545271799636E-2</v>
      </c>
      <c r="O52" s="32">
        <f t="shared" si="0"/>
        <v>0.11808416947246726</v>
      </c>
      <c r="P52" s="33">
        <f t="shared" si="12"/>
        <v>0.10838385737213344</v>
      </c>
      <c r="Q52" s="41"/>
      <c r="R52" s="58">
        <f t="shared" si="8"/>
        <v>24.473519227406307</v>
      </c>
      <c r="S52" s="58">
        <f t="shared" si="9"/>
        <v>29.284874029171881</v>
      </c>
      <c r="T52" s="58">
        <f t="shared" si="10"/>
        <v>26.87919662828909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4047.8614909142002</v>
      </c>
      <c r="F53" s="56">
        <v>4814.6256279329355</v>
      </c>
      <c r="G53" s="57">
        <f t="shared" si="2"/>
        <v>8862.4871188471352</v>
      </c>
      <c r="H53" s="56">
        <v>0</v>
      </c>
      <c r="I53" s="56">
        <v>0</v>
      </c>
      <c r="J53" s="57">
        <f t="shared" si="13"/>
        <v>0</v>
      </c>
      <c r="K53" s="56">
        <v>170</v>
      </c>
      <c r="L53" s="56">
        <v>168</v>
      </c>
      <c r="M53" s="57">
        <f t="shared" si="14"/>
        <v>338</v>
      </c>
      <c r="N53" s="32">
        <f t="shared" si="11"/>
        <v>9.6011894945782744E-2</v>
      </c>
      <c r="O53" s="32">
        <f t="shared" si="0"/>
        <v>0.1155584108086822</v>
      </c>
      <c r="P53" s="33">
        <f t="shared" si="12"/>
        <v>0.10572732294864401</v>
      </c>
      <c r="Q53" s="41"/>
      <c r="R53" s="58">
        <f t="shared" si="8"/>
        <v>23.810949946554118</v>
      </c>
      <c r="S53" s="58">
        <f t="shared" si="9"/>
        <v>28.658485880553187</v>
      </c>
      <c r="T53" s="58">
        <f t="shared" si="10"/>
        <v>26.220376091263713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3941.3685491381348</v>
      </c>
      <c r="F54" s="56">
        <v>4639.3953553794672</v>
      </c>
      <c r="G54" s="57">
        <f t="shared" si="2"/>
        <v>8580.763904517602</v>
      </c>
      <c r="H54" s="56">
        <v>0</v>
      </c>
      <c r="I54" s="56">
        <v>0</v>
      </c>
      <c r="J54" s="57">
        <f t="shared" si="13"/>
        <v>0</v>
      </c>
      <c r="K54" s="56">
        <v>176</v>
      </c>
      <c r="L54" s="56">
        <v>170</v>
      </c>
      <c r="M54" s="57">
        <f t="shared" si="14"/>
        <v>346</v>
      </c>
      <c r="N54" s="32">
        <f t="shared" si="11"/>
        <v>9.0298949531207262E-2</v>
      </c>
      <c r="O54" s="32">
        <f t="shared" si="0"/>
        <v>0.11004258433063252</v>
      </c>
      <c r="P54" s="33">
        <f t="shared" si="12"/>
        <v>9.9999579345953785E-2</v>
      </c>
      <c r="Q54" s="41"/>
      <c r="R54" s="58">
        <f t="shared" si="8"/>
        <v>22.394139483739401</v>
      </c>
      <c r="S54" s="58">
        <f t="shared" si="9"/>
        <v>27.290560913996867</v>
      </c>
      <c r="T54" s="58">
        <f t="shared" si="10"/>
        <v>24.799895677796538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2804.4710241117082</v>
      </c>
      <c r="F55" s="56">
        <v>3248.3426260714114</v>
      </c>
      <c r="G55" s="57">
        <f t="shared" si="2"/>
        <v>6052.8136501831195</v>
      </c>
      <c r="H55" s="56">
        <v>0</v>
      </c>
      <c r="I55" s="56">
        <v>0</v>
      </c>
      <c r="J55" s="57">
        <f t="shared" si="13"/>
        <v>0</v>
      </c>
      <c r="K55" s="56">
        <v>174</v>
      </c>
      <c r="L55" s="56">
        <v>168</v>
      </c>
      <c r="M55" s="57">
        <f t="shared" si="14"/>
        <v>342</v>
      </c>
      <c r="N55" s="32">
        <f t="shared" si="11"/>
        <v>6.4990522434920941E-2</v>
      </c>
      <c r="O55" s="32">
        <f t="shared" si="0"/>
        <v>7.7965212799333036E-2</v>
      </c>
      <c r="P55" s="33">
        <f t="shared" si="12"/>
        <v>7.136405454375494E-2</v>
      </c>
      <c r="Q55" s="41"/>
      <c r="R55" s="58">
        <f t="shared" si="8"/>
        <v>16.117649563860393</v>
      </c>
      <c r="S55" s="58">
        <f t="shared" si="9"/>
        <v>19.335372774234592</v>
      </c>
      <c r="T55" s="58">
        <f t="shared" si="10"/>
        <v>17.698285526851226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2654.1021941677791</v>
      </c>
      <c r="F56" s="56">
        <v>2997.2852107732137</v>
      </c>
      <c r="G56" s="57">
        <f t="shared" si="2"/>
        <v>5651.3874049409933</v>
      </c>
      <c r="H56" s="56">
        <v>0</v>
      </c>
      <c r="I56" s="56">
        <v>0</v>
      </c>
      <c r="J56" s="57">
        <f t="shared" si="13"/>
        <v>0</v>
      </c>
      <c r="K56" s="56">
        <v>168</v>
      </c>
      <c r="L56" s="56">
        <v>168</v>
      </c>
      <c r="M56" s="57">
        <f t="shared" si="14"/>
        <v>336</v>
      </c>
      <c r="N56" s="32">
        <f t="shared" si="11"/>
        <v>6.3702529621922507E-2</v>
      </c>
      <c r="O56" s="32">
        <f t="shared" si="0"/>
        <v>7.193944918330486E-2</v>
      </c>
      <c r="P56" s="33">
        <f t="shared" si="12"/>
        <v>6.7820989402613691E-2</v>
      </c>
      <c r="Q56" s="41"/>
      <c r="R56" s="58">
        <f t="shared" si="8"/>
        <v>15.79822734623678</v>
      </c>
      <c r="S56" s="58">
        <f t="shared" si="9"/>
        <v>17.840983397459606</v>
      </c>
      <c r="T56" s="58">
        <f t="shared" si="10"/>
        <v>16.819605371848194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2046.5890152804307</v>
      </c>
      <c r="F57" s="56">
        <v>2415.1290964465506</v>
      </c>
      <c r="G57" s="57">
        <f t="shared" si="2"/>
        <v>4461.7181117269811</v>
      </c>
      <c r="H57" s="56">
        <v>0</v>
      </c>
      <c r="I57" s="56">
        <v>0</v>
      </c>
      <c r="J57" s="57">
        <f t="shared" si="13"/>
        <v>0</v>
      </c>
      <c r="K57" s="56">
        <v>168</v>
      </c>
      <c r="L57" s="56">
        <v>168</v>
      </c>
      <c r="M57" s="57">
        <f t="shared" si="14"/>
        <v>336</v>
      </c>
      <c r="N57" s="32">
        <f t="shared" si="11"/>
        <v>4.9121280128658573E-2</v>
      </c>
      <c r="O57" s="32">
        <f t="shared" si="0"/>
        <v>5.79668081904414E-2</v>
      </c>
      <c r="P57" s="33">
        <f t="shared" si="12"/>
        <v>5.3544044159549983E-2</v>
      </c>
      <c r="Q57" s="41"/>
      <c r="R57" s="58">
        <f t="shared" si="8"/>
        <v>12.182077471907325</v>
      </c>
      <c r="S57" s="58">
        <f t="shared" si="9"/>
        <v>14.375768431229469</v>
      </c>
      <c r="T57" s="58">
        <f t="shared" si="10"/>
        <v>13.278922951568395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1946.7267432896481</v>
      </c>
      <c r="F58" s="61">
        <v>2287.0000000000009</v>
      </c>
      <c r="G58" s="62">
        <f t="shared" si="2"/>
        <v>4233.7267432896488</v>
      </c>
      <c r="H58" s="56">
        <v>0</v>
      </c>
      <c r="I58" s="56">
        <v>0</v>
      </c>
      <c r="J58" s="57">
        <f t="shared" si="13"/>
        <v>0</v>
      </c>
      <c r="K58" s="56">
        <v>168</v>
      </c>
      <c r="L58" s="56">
        <v>167</v>
      </c>
      <c r="M58" s="57">
        <f t="shared" si="14"/>
        <v>335</v>
      </c>
      <c r="N58" s="34">
        <f t="shared" si="11"/>
        <v>4.672443220261252E-2</v>
      </c>
      <c r="O58" s="34">
        <f t="shared" si="0"/>
        <v>5.5220204751786774E-2</v>
      </c>
      <c r="P58" s="35">
        <f t="shared" si="12"/>
        <v>5.095963821966356E-2</v>
      </c>
      <c r="Q58" s="41"/>
      <c r="R58" s="58">
        <f t="shared" si="8"/>
        <v>11.587659186247905</v>
      </c>
      <c r="S58" s="58">
        <f t="shared" si="9"/>
        <v>13.694610778443119</v>
      </c>
      <c r="T58" s="58">
        <f t="shared" si="10"/>
        <v>12.637990278476563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6450.6216788309757</v>
      </c>
      <c r="F59" s="64">
        <v>7365.9974100652798</v>
      </c>
      <c r="G59" s="65">
        <f t="shared" si="2"/>
        <v>13816.619088896256</v>
      </c>
      <c r="H59" s="66">
        <v>83</v>
      </c>
      <c r="I59" s="64">
        <v>39</v>
      </c>
      <c r="J59" s="65">
        <f t="shared" si="3"/>
        <v>122</v>
      </c>
      <c r="K59" s="66">
        <v>60</v>
      </c>
      <c r="L59" s="64">
        <v>114</v>
      </c>
      <c r="M59" s="65">
        <f t="shared" si="4"/>
        <v>174</v>
      </c>
      <c r="N59" s="30">
        <f t="shared" si="11"/>
        <v>0.19661733963761813</v>
      </c>
      <c r="O59" s="30">
        <f t="shared" si="0"/>
        <v>0.20073025425292348</v>
      </c>
      <c r="P59" s="31">
        <f t="shared" si="12"/>
        <v>0.19878883357643093</v>
      </c>
      <c r="Q59" s="41"/>
      <c r="R59" s="58">
        <f t="shared" si="8"/>
        <v>45.109242509307521</v>
      </c>
      <c r="S59" s="58">
        <f t="shared" si="9"/>
        <v>48.14377392199529</v>
      </c>
      <c r="T59" s="58">
        <f t="shared" si="10"/>
        <v>46.677767192217082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6232.0061939858124</v>
      </c>
      <c r="F60" s="56">
        <v>7213.0554065865372</v>
      </c>
      <c r="G60" s="57">
        <f t="shared" si="2"/>
        <v>13445.06160057235</v>
      </c>
      <c r="H60" s="55">
        <v>83</v>
      </c>
      <c r="I60" s="56">
        <v>39</v>
      </c>
      <c r="J60" s="57">
        <f t="shared" ref="J60:J84" si="21">+H60+I60</f>
        <v>122</v>
      </c>
      <c r="K60" s="55">
        <v>70</v>
      </c>
      <c r="L60" s="56">
        <v>114</v>
      </c>
      <c r="M60" s="57">
        <f t="shared" ref="M60:M84" si="22">+K60+L60</f>
        <v>184</v>
      </c>
      <c r="N60" s="32">
        <f t="shared" si="11"/>
        <v>0.17660412021043451</v>
      </c>
      <c r="O60" s="32">
        <f t="shared" si="0"/>
        <v>0.19656244295254352</v>
      </c>
      <c r="P60" s="33">
        <f t="shared" si="12"/>
        <v>0.18677847300194975</v>
      </c>
      <c r="Q60" s="41"/>
      <c r="R60" s="58">
        <f t="shared" si="8"/>
        <v>40.73206662735825</v>
      </c>
      <c r="S60" s="58">
        <f t="shared" si="9"/>
        <v>47.144152984225734</v>
      </c>
      <c r="T60" s="58">
        <f t="shared" si="10"/>
        <v>43.938109805791989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5869.8599777319741</v>
      </c>
      <c r="F61" s="56">
        <v>6961.5953486292947</v>
      </c>
      <c r="G61" s="57">
        <f t="shared" si="2"/>
        <v>12831.455326361269</v>
      </c>
      <c r="H61" s="55">
        <v>83</v>
      </c>
      <c r="I61" s="56">
        <v>39</v>
      </c>
      <c r="J61" s="57">
        <f t="shared" si="21"/>
        <v>122</v>
      </c>
      <c r="K61" s="55">
        <v>70</v>
      </c>
      <c r="L61" s="56">
        <v>114</v>
      </c>
      <c r="M61" s="57">
        <f t="shared" si="22"/>
        <v>184</v>
      </c>
      <c r="N61" s="32">
        <f t="shared" si="11"/>
        <v>0.16634153190126882</v>
      </c>
      <c r="O61" s="32">
        <f t="shared" si="0"/>
        <v>0.18970992338754344</v>
      </c>
      <c r="P61" s="33">
        <f t="shared" si="12"/>
        <v>0.17825426937043329</v>
      </c>
      <c r="Q61" s="41"/>
      <c r="R61" s="58">
        <f t="shared" si="8"/>
        <v>38.365097893673031</v>
      </c>
      <c r="S61" s="58">
        <f t="shared" si="9"/>
        <v>45.500623193655521</v>
      </c>
      <c r="T61" s="58">
        <f t="shared" si="10"/>
        <v>41.932860543664276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5565.1728932305732</v>
      </c>
      <c r="F62" s="56">
        <v>6704.9447816218189</v>
      </c>
      <c r="G62" s="57">
        <f t="shared" si="2"/>
        <v>12270.117674852392</v>
      </c>
      <c r="H62" s="55">
        <v>83</v>
      </c>
      <c r="I62" s="56">
        <v>39</v>
      </c>
      <c r="J62" s="57">
        <f t="shared" si="21"/>
        <v>122</v>
      </c>
      <c r="K62" s="55">
        <v>70</v>
      </c>
      <c r="L62" s="56">
        <v>112</v>
      </c>
      <c r="M62" s="57">
        <f t="shared" si="22"/>
        <v>182</v>
      </c>
      <c r="N62" s="32">
        <f t="shared" si="11"/>
        <v>0.15770723456219035</v>
      </c>
      <c r="O62" s="32">
        <f t="shared" si="0"/>
        <v>0.1852194691055751</v>
      </c>
      <c r="P62" s="33">
        <f t="shared" si="12"/>
        <v>0.1716388439297839</v>
      </c>
      <c r="Q62" s="41"/>
      <c r="R62" s="58">
        <f t="shared" si="8"/>
        <v>36.373679040722699</v>
      </c>
      <c r="S62" s="58">
        <f t="shared" si="9"/>
        <v>44.403607825310061</v>
      </c>
      <c r="T62" s="58">
        <f t="shared" si="10"/>
        <v>40.362229193593393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5366.0011075900047</v>
      </c>
      <c r="F63" s="56">
        <v>6510.6901587562279</v>
      </c>
      <c r="G63" s="57">
        <f t="shared" si="2"/>
        <v>11876.691266346232</v>
      </c>
      <c r="H63" s="55">
        <v>83</v>
      </c>
      <c r="I63" s="56">
        <v>72</v>
      </c>
      <c r="J63" s="57">
        <f t="shared" si="21"/>
        <v>155</v>
      </c>
      <c r="K63" s="55">
        <v>70</v>
      </c>
      <c r="L63" s="56">
        <v>78</v>
      </c>
      <c r="M63" s="57">
        <f t="shared" si="22"/>
        <v>148</v>
      </c>
      <c r="N63" s="32">
        <f t="shared" si="11"/>
        <v>0.15206305564469522</v>
      </c>
      <c r="O63" s="32">
        <f t="shared" si="0"/>
        <v>0.1865741104641285</v>
      </c>
      <c r="P63" s="33">
        <f t="shared" si="12"/>
        <v>0.16922220543637057</v>
      </c>
      <c r="Q63" s="41"/>
      <c r="R63" s="58">
        <f t="shared" si="8"/>
        <v>35.071902663986961</v>
      </c>
      <c r="S63" s="58">
        <f t="shared" si="9"/>
        <v>43.404601058374851</v>
      </c>
      <c r="T63" s="58">
        <f t="shared" si="10"/>
        <v>39.197000879030469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5093.0832332683412</v>
      </c>
      <c r="F64" s="56">
        <v>6151.9973974093582</v>
      </c>
      <c r="G64" s="57">
        <f t="shared" si="2"/>
        <v>11245.080630677699</v>
      </c>
      <c r="H64" s="55">
        <v>83</v>
      </c>
      <c r="I64" s="56">
        <v>74</v>
      </c>
      <c r="J64" s="57">
        <f t="shared" si="21"/>
        <v>157</v>
      </c>
      <c r="K64" s="55">
        <v>70</v>
      </c>
      <c r="L64" s="56">
        <v>78</v>
      </c>
      <c r="M64" s="57">
        <f t="shared" si="22"/>
        <v>148</v>
      </c>
      <c r="N64" s="3">
        <f t="shared" si="11"/>
        <v>0.14432904197654561</v>
      </c>
      <c r="O64" s="3">
        <f t="shared" si="0"/>
        <v>0.17413941908427757</v>
      </c>
      <c r="P64" s="4">
        <f t="shared" si="12"/>
        <v>0.15924267348303076</v>
      </c>
      <c r="Q64" s="41"/>
      <c r="R64" s="58">
        <f t="shared" si="8"/>
        <v>33.288125707636219</v>
      </c>
      <c r="S64" s="58">
        <f t="shared" si="9"/>
        <v>40.473667088219464</v>
      </c>
      <c r="T64" s="58">
        <f t="shared" si="10"/>
        <v>36.869116821894096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4462.7777905117127</v>
      </c>
      <c r="F65" s="56">
        <v>5514.5502830562773</v>
      </c>
      <c r="G65" s="57">
        <f t="shared" si="2"/>
        <v>9977.3280735679909</v>
      </c>
      <c r="H65" s="55">
        <v>83</v>
      </c>
      <c r="I65" s="56">
        <v>74</v>
      </c>
      <c r="J65" s="57">
        <f t="shared" si="21"/>
        <v>157</v>
      </c>
      <c r="K65" s="55">
        <v>70</v>
      </c>
      <c r="L65" s="56">
        <v>78</v>
      </c>
      <c r="M65" s="57">
        <f t="shared" si="22"/>
        <v>148</v>
      </c>
      <c r="N65" s="3">
        <f t="shared" si="11"/>
        <v>0.12646729172839813</v>
      </c>
      <c r="O65" s="3">
        <f t="shared" si="0"/>
        <v>0.15609573944339553</v>
      </c>
      <c r="P65" s="4">
        <f t="shared" si="12"/>
        <v>0.14128990701212177</v>
      </c>
      <c r="Q65" s="41"/>
      <c r="R65" s="58">
        <f t="shared" si="8"/>
        <v>29.168482290926228</v>
      </c>
      <c r="S65" s="58">
        <f t="shared" si="9"/>
        <v>36.279936072738664</v>
      </c>
      <c r="T65" s="58">
        <f t="shared" si="10"/>
        <v>32.71255106087866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2337.9806252155427</v>
      </c>
      <c r="F66" s="56">
        <v>3616.1245873984108</v>
      </c>
      <c r="G66" s="57">
        <f t="shared" si="2"/>
        <v>5954.105212613953</v>
      </c>
      <c r="H66" s="55">
        <v>81</v>
      </c>
      <c r="I66" s="56">
        <v>73</v>
      </c>
      <c r="J66" s="57">
        <f t="shared" si="21"/>
        <v>154</v>
      </c>
      <c r="K66" s="55">
        <v>72</v>
      </c>
      <c r="L66" s="56">
        <v>77</v>
      </c>
      <c r="M66" s="57">
        <f t="shared" si="22"/>
        <v>149</v>
      </c>
      <c r="N66" s="3">
        <f t="shared" si="11"/>
        <v>6.6134324089600099E-2</v>
      </c>
      <c r="O66" s="3">
        <f t="shared" si="0"/>
        <v>0.10372087504011045</v>
      </c>
      <c r="P66" s="4">
        <f t="shared" si="12"/>
        <v>8.4796986621481607E-2</v>
      </c>
      <c r="Q66" s="41"/>
      <c r="R66" s="58">
        <f t="shared" si="8"/>
        <v>15.280919119055834</v>
      </c>
      <c r="S66" s="58">
        <f t="shared" si="9"/>
        <v>24.107497249322737</v>
      </c>
      <c r="T66" s="58">
        <f t="shared" si="10"/>
        <v>19.650512252851328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2178.4439872600801</v>
      </c>
      <c r="F67" s="56">
        <v>3559.65971048138</v>
      </c>
      <c r="G67" s="57">
        <f t="shared" si="2"/>
        <v>5738.1036977414606</v>
      </c>
      <c r="H67" s="55">
        <v>52</v>
      </c>
      <c r="I67" s="56">
        <v>73</v>
      </c>
      <c r="J67" s="57">
        <f t="shared" si="21"/>
        <v>125</v>
      </c>
      <c r="K67" s="55">
        <v>77</v>
      </c>
      <c r="L67" s="56">
        <v>77</v>
      </c>
      <c r="M67" s="57">
        <f t="shared" si="22"/>
        <v>154</v>
      </c>
      <c r="N67" s="3">
        <f t="shared" si="11"/>
        <v>7.1829464101163282E-2</v>
      </c>
      <c r="O67" s="3">
        <f t="shared" si="0"/>
        <v>0.10210129963519332</v>
      </c>
      <c r="P67" s="4">
        <f t="shared" si="12"/>
        <v>8.8018525244530937E-2</v>
      </c>
      <c r="Q67" s="41"/>
      <c r="R67" s="58">
        <f t="shared" si="8"/>
        <v>16.887162691938606</v>
      </c>
      <c r="S67" s="58">
        <f t="shared" si="9"/>
        <v>23.731064736542532</v>
      </c>
      <c r="T67" s="58">
        <f t="shared" si="10"/>
        <v>20.566679920220288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2139.0786986068497</v>
      </c>
      <c r="F68" s="56">
        <v>3457.3500834105544</v>
      </c>
      <c r="G68" s="57">
        <f t="shared" si="2"/>
        <v>5596.428782017404</v>
      </c>
      <c r="H68" s="55">
        <v>44</v>
      </c>
      <c r="I68" s="56">
        <v>73</v>
      </c>
      <c r="J68" s="57">
        <f t="shared" si="21"/>
        <v>117</v>
      </c>
      <c r="K68" s="55">
        <v>106</v>
      </c>
      <c r="L68" s="56">
        <v>77</v>
      </c>
      <c r="M68" s="57">
        <f t="shared" si="22"/>
        <v>183</v>
      </c>
      <c r="N68" s="3">
        <f t="shared" si="11"/>
        <v>5.9764156755890974E-2</v>
      </c>
      <c r="O68" s="3">
        <f t="shared" si="0"/>
        <v>9.9166764668728619E-2</v>
      </c>
      <c r="P68" s="4">
        <f t="shared" si="12"/>
        <v>7.9206702644041616E-2</v>
      </c>
      <c r="Q68" s="41"/>
      <c r="R68" s="58">
        <f t="shared" si="8"/>
        <v>14.260524657378998</v>
      </c>
      <c r="S68" s="58">
        <f t="shared" si="9"/>
        <v>23.049000556070361</v>
      </c>
      <c r="T68" s="58">
        <f t="shared" si="10"/>
        <v>18.654762606724681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1287.3471158378052</v>
      </c>
      <c r="F69" s="61">
        <v>2270.9999999999991</v>
      </c>
      <c r="G69" s="62">
        <f t="shared" si="2"/>
        <v>3558.3471158378043</v>
      </c>
      <c r="H69" s="67">
        <v>44</v>
      </c>
      <c r="I69" s="61">
        <v>71</v>
      </c>
      <c r="J69" s="62">
        <f t="shared" si="21"/>
        <v>115</v>
      </c>
      <c r="K69" s="67">
        <v>106</v>
      </c>
      <c r="L69" s="61">
        <v>84</v>
      </c>
      <c r="M69" s="62">
        <f t="shared" si="22"/>
        <v>190</v>
      </c>
      <c r="N69" s="6">
        <f t="shared" si="11"/>
        <v>3.5967454063416553E-2</v>
      </c>
      <c r="O69" s="6">
        <f t="shared" si="0"/>
        <v>6.2790311877903099E-2</v>
      </c>
      <c r="P69" s="7">
        <f t="shared" si="12"/>
        <v>4.944895936406065E-2</v>
      </c>
      <c r="Q69" s="41"/>
      <c r="R69" s="58">
        <f t="shared" si="8"/>
        <v>8.5823141055853682</v>
      </c>
      <c r="S69" s="58">
        <f t="shared" si="9"/>
        <v>14.6516129032258</v>
      </c>
      <c r="T69" s="58">
        <f t="shared" si="10"/>
        <v>11.666711855205916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8658.9999999999982</v>
      </c>
      <c r="F70" s="64">
        <v>7125.5703316820736</v>
      </c>
      <c r="G70" s="65">
        <f t="shared" si="2"/>
        <v>15784.570331682073</v>
      </c>
      <c r="H70" s="66">
        <v>376</v>
      </c>
      <c r="I70" s="64">
        <v>378</v>
      </c>
      <c r="J70" s="65">
        <f t="shared" si="21"/>
        <v>754</v>
      </c>
      <c r="K70" s="66">
        <v>0</v>
      </c>
      <c r="L70" s="64">
        <v>0</v>
      </c>
      <c r="M70" s="65">
        <f t="shared" si="22"/>
        <v>0</v>
      </c>
      <c r="N70" s="15">
        <f t="shared" si="11"/>
        <v>0.10661692277383765</v>
      </c>
      <c r="O70" s="15">
        <f t="shared" si="0"/>
        <v>8.7271829459167075E-2</v>
      </c>
      <c r="P70" s="16">
        <f t="shared" si="12"/>
        <v>9.6918719494069119E-2</v>
      </c>
      <c r="Q70" s="41"/>
      <c r="R70" s="58">
        <f t="shared" si="8"/>
        <v>23.02925531914893</v>
      </c>
      <c r="S70" s="58">
        <f t="shared" si="9"/>
        <v>18.850715163180087</v>
      </c>
      <c r="T70" s="58">
        <f t="shared" si="10"/>
        <v>20.934443410718931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11973.734468747643</v>
      </c>
      <c r="F71" s="56">
        <v>10498.706291724706</v>
      </c>
      <c r="G71" s="57">
        <f t="shared" ref="G71:G84" si="23">+E71+F71</f>
        <v>22472.440760472349</v>
      </c>
      <c r="H71" s="55">
        <v>380</v>
      </c>
      <c r="I71" s="56">
        <v>374</v>
      </c>
      <c r="J71" s="57">
        <f t="shared" si="21"/>
        <v>754</v>
      </c>
      <c r="K71" s="55">
        <v>0</v>
      </c>
      <c r="L71" s="56">
        <v>0</v>
      </c>
      <c r="M71" s="57">
        <f t="shared" si="22"/>
        <v>0</v>
      </c>
      <c r="N71" s="3">
        <f t="shared" si="11"/>
        <v>0.14587883124692547</v>
      </c>
      <c r="O71" s="3">
        <f t="shared" si="0"/>
        <v>0.12996021850520778</v>
      </c>
      <c r="P71" s="4">
        <f t="shared" si="12"/>
        <v>0.13798286153153766</v>
      </c>
      <c r="Q71" s="41"/>
      <c r="R71" s="58">
        <f t="shared" ref="R71:R85" si="24">+E71/(H71+K71)</f>
        <v>31.509827549335903</v>
      </c>
      <c r="S71" s="58">
        <f t="shared" ref="S71:S86" si="25">+F71/(I71+L71)</f>
        <v>28.071407197124881</v>
      </c>
      <c r="T71" s="58">
        <f t="shared" ref="T71:T86" si="26">+G71/(J71+M71)</f>
        <v>29.804298090812136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18959.158901658921</v>
      </c>
      <c r="F72" s="56">
        <v>16442.338111669789</v>
      </c>
      <c r="G72" s="57">
        <f t="shared" si="23"/>
        <v>35401.497013328713</v>
      </c>
      <c r="H72" s="55">
        <v>396</v>
      </c>
      <c r="I72" s="56">
        <v>382</v>
      </c>
      <c r="J72" s="57">
        <f t="shared" si="21"/>
        <v>778</v>
      </c>
      <c r="K72" s="55">
        <v>0</v>
      </c>
      <c r="L72" s="56">
        <v>0</v>
      </c>
      <c r="M72" s="57">
        <f t="shared" si="22"/>
        <v>0</v>
      </c>
      <c r="N72" s="3">
        <f t="shared" si="11"/>
        <v>0.22165122172721335</v>
      </c>
      <c r="O72" s="3">
        <f t="shared" si="0"/>
        <v>0.19927208298998678</v>
      </c>
      <c r="P72" s="4">
        <f t="shared" si="12"/>
        <v>0.2106630070773155</v>
      </c>
      <c r="Q72" s="41"/>
      <c r="R72" s="58">
        <f t="shared" si="24"/>
        <v>47.876663893078081</v>
      </c>
      <c r="S72" s="58">
        <f t="shared" si="25"/>
        <v>43.042769925837142</v>
      </c>
      <c r="T72" s="58">
        <f t="shared" si="26"/>
        <v>45.503209528700147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21764.65178178357</v>
      </c>
      <c r="F73" s="56">
        <v>18747.960968016803</v>
      </c>
      <c r="G73" s="57">
        <f t="shared" si="23"/>
        <v>40512.612749800377</v>
      </c>
      <c r="H73" s="55">
        <v>374</v>
      </c>
      <c r="I73" s="56">
        <v>408</v>
      </c>
      <c r="J73" s="57">
        <f t="shared" si="21"/>
        <v>782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0.26941785231956289</v>
      </c>
      <c r="O73" s="3">
        <f t="shared" ref="O73" si="28">+F73/(I73*216+L73*248)</f>
        <v>0.21273557743301566</v>
      </c>
      <c r="P73" s="4">
        <f t="shared" ref="P73" si="29">+G73/(J73*216+M73*248)</f>
        <v>0.23984449150919046</v>
      </c>
      <c r="Q73" s="41"/>
      <c r="R73" s="58">
        <f t="shared" si="24"/>
        <v>58.194256101025587</v>
      </c>
      <c r="S73" s="58">
        <f t="shared" si="25"/>
        <v>45.950884725531381</v>
      </c>
      <c r="T73" s="58">
        <f t="shared" si="26"/>
        <v>51.806410165985135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23835.370452312083</v>
      </c>
      <c r="F74" s="56">
        <v>20657.549359823599</v>
      </c>
      <c r="G74" s="57">
        <f t="shared" si="23"/>
        <v>44492.919812135682</v>
      </c>
      <c r="H74" s="55">
        <v>374</v>
      </c>
      <c r="I74" s="56">
        <v>380</v>
      </c>
      <c r="J74" s="57">
        <f t="shared" si="21"/>
        <v>754</v>
      </c>
      <c r="K74" s="55">
        <v>0</v>
      </c>
      <c r="L74" s="56">
        <v>0</v>
      </c>
      <c r="M74" s="57">
        <f t="shared" si="22"/>
        <v>0</v>
      </c>
      <c r="N74" s="3">
        <f t="shared" si="11"/>
        <v>0.2950506344364241</v>
      </c>
      <c r="O74" s="3">
        <f t="shared" si="0"/>
        <v>0.25167579629414716</v>
      </c>
      <c r="P74" s="4">
        <f t="shared" si="12"/>
        <v>0.27319063643368507</v>
      </c>
      <c r="Q74" s="41"/>
      <c r="R74" s="58">
        <f t="shared" si="24"/>
        <v>63.730937038267605</v>
      </c>
      <c r="S74" s="58">
        <f t="shared" si="25"/>
        <v>54.36197199953579</v>
      </c>
      <c r="T74" s="58">
        <f t="shared" si="26"/>
        <v>59.009177469675969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24434.33658642089</v>
      </c>
      <c r="F75" s="56">
        <v>22159.436645550697</v>
      </c>
      <c r="G75" s="57">
        <f t="shared" si="23"/>
        <v>46593.773231971587</v>
      </c>
      <c r="H75" s="55">
        <v>390</v>
      </c>
      <c r="I75" s="56">
        <v>376</v>
      </c>
      <c r="J75" s="57">
        <f t="shared" si="21"/>
        <v>766</v>
      </c>
      <c r="K75" s="55">
        <v>0</v>
      </c>
      <c r="L75" s="56">
        <v>0</v>
      </c>
      <c r="M75" s="57">
        <f t="shared" si="22"/>
        <v>0</v>
      </c>
      <c r="N75" s="3">
        <f t="shared" si="11"/>
        <v>0.29005622728419861</v>
      </c>
      <c r="O75" s="3">
        <f t="shared" si="0"/>
        <v>0.27284570337803754</v>
      </c>
      <c r="P75" s="4">
        <f t="shared" si="12"/>
        <v>0.28160824165924225</v>
      </c>
      <c r="Q75" s="41"/>
      <c r="R75" s="58">
        <f t="shared" si="24"/>
        <v>62.652145093386899</v>
      </c>
      <c r="S75" s="58">
        <f t="shared" si="25"/>
        <v>58.934671929656112</v>
      </c>
      <c r="T75" s="58">
        <f t="shared" si="26"/>
        <v>60.827380198396327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29768.700874038066</v>
      </c>
      <c r="F76" s="56">
        <v>31278.886028034147</v>
      </c>
      <c r="G76" s="57">
        <f t="shared" si="23"/>
        <v>61047.586902072217</v>
      </c>
      <c r="H76" s="55">
        <v>374</v>
      </c>
      <c r="I76" s="56">
        <v>396</v>
      </c>
      <c r="J76" s="57">
        <f t="shared" si="21"/>
        <v>770</v>
      </c>
      <c r="K76" s="55">
        <v>0</v>
      </c>
      <c r="L76" s="56">
        <v>0</v>
      </c>
      <c r="M76" s="57">
        <f t="shared" si="22"/>
        <v>0</v>
      </c>
      <c r="N76" s="3">
        <f t="shared" si="11"/>
        <v>0.36849748556692002</v>
      </c>
      <c r="O76" s="3">
        <f t="shared" si="0"/>
        <v>0.36568095337675538</v>
      </c>
      <c r="P76" s="4">
        <f t="shared" si="12"/>
        <v>0.36704898329769248</v>
      </c>
      <c r="Q76" s="41"/>
      <c r="R76" s="58">
        <f t="shared" si="24"/>
        <v>79.595456882454727</v>
      </c>
      <c r="S76" s="58">
        <f t="shared" si="25"/>
        <v>78.987085929379163</v>
      </c>
      <c r="T76" s="58">
        <f t="shared" si="26"/>
        <v>79.282580392301583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31609.34849235565</v>
      </c>
      <c r="F77" s="56">
        <v>34814.832090274096</v>
      </c>
      <c r="G77" s="57">
        <f t="shared" si="23"/>
        <v>66424.18058262975</v>
      </c>
      <c r="H77" s="55">
        <v>374</v>
      </c>
      <c r="I77" s="56">
        <v>406</v>
      </c>
      <c r="J77" s="57">
        <f t="shared" si="21"/>
        <v>780</v>
      </c>
      <c r="K77" s="55">
        <v>0</v>
      </c>
      <c r="L77" s="56">
        <v>0</v>
      </c>
      <c r="M77" s="57">
        <f t="shared" si="22"/>
        <v>0</v>
      </c>
      <c r="N77" s="3">
        <f t="shared" si="11"/>
        <v>0.39128228971523632</v>
      </c>
      <c r="O77" s="3">
        <f t="shared" si="0"/>
        <v>0.39699452757564879</v>
      </c>
      <c r="P77" s="4">
        <f t="shared" si="12"/>
        <v>0.39425558275539974</v>
      </c>
      <c r="Q77" s="41"/>
      <c r="R77" s="58">
        <f t="shared" si="24"/>
        <v>84.516974578491045</v>
      </c>
      <c r="S77" s="58">
        <f t="shared" si="25"/>
        <v>85.750817956340143</v>
      </c>
      <c r="T77" s="58">
        <f t="shared" si="26"/>
        <v>85.15920587516635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30146.325402878287</v>
      </c>
      <c r="F78" s="56">
        <v>34109.579524224268</v>
      </c>
      <c r="G78" s="57">
        <f t="shared" si="23"/>
        <v>64255.904927102558</v>
      </c>
      <c r="H78" s="55">
        <v>378</v>
      </c>
      <c r="I78" s="56">
        <v>374</v>
      </c>
      <c r="J78" s="57">
        <f t="shared" si="21"/>
        <v>752</v>
      </c>
      <c r="K78" s="55">
        <v>0</v>
      </c>
      <c r="L78" s="56">
        <v>0</v>
      </c>
      <c r="M78" s="57">
        <f t="shared" si="22"/>
        <v>0</v>
      </c>
      <c r="N78" s="3">
        <f t="shared" si="11"/>
        <v>0.36922307224767648</v>
      </c>
      <c r="O78" s="3">
        <f t="shared" si="0"/>
        <v>0.42223187171004489</v>
      </c>
      <c r="P78" s="4">
        <f t="shared" si="12"/>
        <v>0.39558649112922672</v>
      </c>
      <c r="Q78" s="41"/>
      <c r="R78" s="58">
        <f t="shared" si="24"/>
        <v>79.752183605498118</v>
      </c>
      <c r="S78" s="58">
        <f t="shared" si="25"/>
        <v>91.202084289369694</v>
      </c>
      <c r="T78" s="58">
        <f t="shared" si="26"/>
        <v>85.446682083912975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28888.214589555544</v>
      </c>
      <c r="F79" s="56">
        <v>32751.35059035353</v>
      </c>
      <c r="G79" s="57">
        <f t="shared" si="23"/>
        <v>61639.56517990907</v>
      </c>
      <c r="H79" s="55">
        <v>410</v>
      </c>
      <c r="I79" s="56">
        <v>374</v>
      </c>
      <c r="J79" s="57">
        <f t="shared" si="21"/>
        <v>784</v>
      </c>
      <c r="K79" s="55">
        <v>0</v>
      </c>
      <c r="L79" s="56">
        <v>0</v>
      </c>
      <c r="M79" s="57">
        <f t="shared" si="22"/>
        <v>0</v>
      </c>
      <c r="N79" s="3">
        <f t="shared" si="11"/>
        <v>0.32619935173391534</v>
      </c>
      <c r="O79" s="3">
        <f t="shared" si="0"/>
        <v>0.40541877835157369</v>
      </c>
      <c r="P79" s="4">
        <f t="shared" si="12"/>
        <v>0.36399025167652277</v>
      </c>
      <c r="Q79" s="41"/>
      <c r="R79" s="58">
        <f t="shared" si="24"/>
        <v>70.459059974525715</v>
      </c>
      <c r="S79" s="58">
        <f t="shared" si="25"/>
        <v>87.57045612393992</v>
      </c>
      <c r="T79" s="58">
        <f t="shared" si="26"/>
        <v>78.621894362128913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24176.987916673075</v>
      </c>
      <c r="F80" s="56">
        <v>23705.139817449715</v>
      </c>
      <c r="G80" s="57">
        <f t="shared" si="23"/>
        <v>47882.127734122791</v>
      </c>
      <c r="H80" s="55">
        <v>382</v>
      </c>
      <c r="I80" s="56">
        <v>392</v>
      </c>
      <c r="J80" s="57">
        <f t="shared" si="21"/>
        <v>774</v>
      </c>
      <c r="K80" s="55">
        <v>0</v>
      </c>
      <c r="L80" s="56">
        <v>0</v>
      </c>
      <c r="M80" s="57">
        <f t="shared" si="22"/>
        <v>0</v>
      </c>
      <c r="N80" s="3">
        <f t="shared" si="11"/>
        <v>0.29301177909483561</v>
      </c>
      <c r="O80" s="3">
        <f t="shared" si="0"/>
        <v>0.27996433079943445</v>
      </c>
      <c r="P80" s="4">
        <f t="shared" si="12"/>
        <v>0.28640376910543347</v>
      </c>
      <c r="Q80" s="41"/>
      <c r="R80" s="58">
        <f t="shared" si="24"/>
        <v>63.29054428448449</v>
      </c>
      <c r="S80" s="58">
        <f t="shared" si="25"/>
        <v>60.472295452677848</v>
      </c>
      <c r="T80" s="58">
        <f t="shared" si="26"/>
        <v>61.863214126773634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21878.972047770265</v>
      </c>
      <c r="F81" s="56">
        <v>21135.92876396194</v>
      </c>
      <c r="G81" s="57">
        <f t="shared" si="23"/>
        <v>43014.900811732208</v>
      </c>
      <c r="H81" s="55">
        <v>376</v>
      </c>
      <c r="I81" s="56">
        <v>410</v>
      </c>
      <c r="J81" s="57">
        <f t="shared" si="21"/>
        <v>786</v>
      </c>
      <c r="K81" s="55">
        <v>0</v>
      </c>
      <c r="L81" s="56">
        <v>0</v>
      </c>
      <c r="M81" s="57">
        <f t="shared" si="22"/>
        <v>0</v>
      </c>
      <c r="N81" s="3">
        <f t="shared" si="11"/>
        <v>0.26939238632498846</v>
      </c>
      <c r="O81" s="3">
        <f t="shared" ref="O81:O85" si="30">+F81/(I81*216+L81*248)</f>
        <v>0.2386622489155594</v>
      </c>
      <c r="P81" s="4">
        <f t="shared" ref="P81:P86" si="31">+G81/(J81*216+M81*248)</f>
        <v>0.25336267088241099</v>
      </c>
      <c r="Q81" s="41"/>
      <c r="R81" s="58">
        <f t="shared" si="24"/>
        <v>58.188755446197511</v>
      </c>
      <c r="S81" s="58">
        <f t="shared" si="25"/>
        <v>51.551045765760826</v>
      </c>
      <c r="T81" s="58">
        <f t="shared" si="26"/>
        <v>54.726336910600772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20013.254107806784</v>
      </c>
      <c r="F82" s="56">
        <v>19113.142369542722</v>
      </c>
      <c r="G82" s="57">
        <f t="shared" si="23"/>
        <v>39126.39647734951</v>
      </c>
      <c r="H82" s="55">
        <v>376</v>
      </c>
      <c r="I82" s="56">
        <v>376</v>
      </c>
      <c r="J82" s="57">
        <f t="shared" si="21"/>
        <v>752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0.24642009096491804</v>
      </c>
      <c r="O82" s="3">
        <f t="shared" si="30"/>
        <v>0.23533715486533099</v>
      </c>
      <c r="P82" s="4">
        <f t="shared" si="31"/>
        <v>0.24087862291512455</v>
      </c>
      <c r="Q82" s="41"/>
      <c r="R82" s="58">
        <f t="shared" si="24"/>
        <v>53.226739648422296</v>
      </c>
      <c r="S82" s="58">
        <f t="shared" si="25"/>
        <v>50.832825450911493</v>
      </c>
      <c r="T82" s="58">
        <f t="shared" si="26"/>
        <v>52.029782549666905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15131.505443074328</v>
      </c>
      <c r="F83" s="56">
        <v>15458.819203816325</v>
      </c>
      <c r="G83" s="57">
        <f t="shared" si="23"/>
        <v>30590.324646890651</v>
      </c>
      <c r="H83" s="55">
        <v>392</v>
      </c>
      <c r="I83" s="56">
        <v>376</v>
      </c>
      <c r="J83" s="57">
        <f t="shared" si="21"/>
        <v>768</v>
      </c>
      <c r="K83" s="55">
        <v>0</v>
      </c>
      <c r="L83" s="56">
        <v>0</v>
      </c>
      <c r="M83" s="57">
        <f t="shared" si="22"/>
        <v>0</v>
      </c>
      <c r="N83" s="3">
        <f t="shared" si="32"/>
        <v>0.17870731107183399</v>
      </c>
      <c r="O83" s="3">
        <f t="shared" si="30"/>
        <v>0.19034204102413718</v>
      </c>
      <c r="P83" s="4">
        <f t="shared" si="31"/>
        <v>0.18440348094431575</v>
      </c>
      <c r="Q83" s="41"/>
      <c r="R83" s="58">
        <f t="shared" si="24"/>
        <v>38.600779191516139</v>
      </c>
      <c r="S83" s="58">
        <f t="shared" si="25"/>
        <v>41.11388086121363</v>
      </c>
      <c r="T83" s="58">
        <f t="shared" si="26"/>
        <v>39.831151883972204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6509.9554408584245</v>
      </c>
      <c r="F84" s="61">
        <v>7346.9999999999991</v>
      </c>
      <c r="G84" s="62">
        <f t="shared" si="23"/>
        <v>13856.955440858423</v>
      </c>
      <c r="H84" s="67">
        <v>376</v>
      </c>
      <c r="I84" s="61">
        <v>418</v>
      </c>
      <c r="J84" s="62">
        <f t="shared" si="21"/>
        <v>794</v>
      </c>
      <c r="K84" s="67">
        <v>0</v>
      </c>
      <c r="L84" s="61">
        <v>0</v>
      </c>
      <c r="M84" s="62">
        <f t="shared" si="22"/>
        <v>0</v>
      </c>
      <c r="N84" s="6">
        <f t="shared" si="32"/>
        <v>8.015607073554995E-2</v>
      </c>
      <c r="O84" s="6">
        <f t="shared" si="30"/>
        <v>8.13729399255715E-2</v>
      </c>
      <c r="P84" s="7">
        <f t="shared" si="31"/>
        <v>8.0796689528281687E-2</v>
      </c>
      <c r="Q84" s="41"/>
      <c r="R84" s="58">
        <f t="shared" si="24"/>
        <v>17.313711278878788</v>
      </c>
      <c r="S84" s="58">
        <f t="shared" si="25"/>
        <v>17.576555023923444</v>
      </c>
      <c r="T84" s="58">
        <f t="shared" si="26"/>
        <v>17.452084938108843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2311.7684169781337</v>
      </c>
      <c r="F85" s="64">
        <v>5546.8357692452892</v>
      </c>
      <c r="G85" s="65">
        <f t="shared" ref="G85:G86" si="33">+E85+F85</f>
        <v>7858.6041862234233</v>
      </c>
      <c r="H85" s="71">
        <v>83</v>
      </c>
      <c r="I85" s="64">
        <v>83</v>
      </c>
      <c r="J85" s="65">
        <f t="shared" ref="J85:J86" si="34">+H85+I85</f>
        <v>166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0.12894736819378255</v>
      </c>
      <c r="O85" s="3">
        <f t="shared" si="30"/>
        <v>0.30939512322876445</v>
      </c>
      <c r="P85" s="4">
        <f t="shared" si="31"/>
        <v>0.21917124571127353</v>
      </c>
      <c r="Q85" s="41"/>
      <c r="R85" s="58">
        <f t="shared" si="24"/>
        <v>27.852631529857032</v>
      </c>
      <c r="S85" s="58">
        <f t="shared" si="25"/>
        <v>66.829346617413123</v>
      </c>
      <c r="T85" s="58">
        <f t="shared" si="26"/>
        <v>47.340989073635079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2165.1957411091621</v>
      </c>
      <c r="F86" s="61">
        <v>5350.9999999999982</v>
      </c>
      <c r="G86" s="62">
        <f t="shared" si="33"/>
        <v>7516.1957411091607</v>
      </c>
      <c r="H86" s="72">
        <v>83</v>
      </c>
      <c r="I86" s="61">
        <v>83</v>
      </c>
      <c r="J86" s="62">
        <f t="shared" si="34"/>
        <v>166</v>
      </c>
      <c r="K86" s="72">
        <v>0</v>
      </c>
      <c r="L86" s="61">
        <v>0</v>
      </c>
      <c r="M86" s="62">
        <f t="shared" si="35"/>
        <v>0</v>
      </c>
      <c r="N86" s="6">
        <f t="shared" si="32"/>
        <v>0.12077173924080556</v>
      </c>
      <c r="O86" s="6">
        <f>+F86/(I86*216+L86*248)</f>
        <v>0.29847166443551976</v>
      </c>
      <c r="P86" s="7">
        <f t="shared" si="31"/>
        <v>0.20962170183816267</v>
      </c>
      <c r="Q86" s="41"/>
      <c r="R86" s="58">
        <f>+E86/(H86+K86)</f>
        <v>26.086695676014003</v>
      </c>
      <c r="S86" s="58">
        <f t="shared" si="25"/>
        <v>64.469879518072261</v>
      </c>
      <c r="T86" s="58">
        <f t="shared" si="26"/>
        <v>45.278287597043139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1449292.9058166929</v>
      </c>
    </row>
    <row r="91" spans="2:20" x14ac:dyDescent="0.25">
      <c r="C91" t="s">
        <v>112</v>
      </c>
      <c r="D91" s="78">
        <f>SUMPRODUCT(((((J5:J86)*216)+((M5:M86)*248))*((D5:D86))/1000))</f>
        <v>7684781.5542399995</v>
      </c>
    </row>
    <row r="92" spans="2:20" x14ac:dyDescent="0.25">
      <c r="C92" t="s">
        <v>111</v>
      </c>
      <c r="D92" s="39">
        <f>+D90/D91</f>
        <v>0.18859259636561307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3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0.16098968690634738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603.99999999999989</v>
      </c>
      <c r="F5" s="56">
        <v>683.59292607061388</v>
      </c>
      <c r="G5" s="57">
        <f>+E5+F5</f>
        <v>1287.5929260706139</v>
      </c>
      <c r="H5" s="56">
        <v>160</v>
      </c>
      <c r="I5" s="56">
        <v>163</v>
      </c>
      <c r="J5" s="57">
        <f>+H5+I5</f>
        <v>323</v>
      </c>
      <c r="K5" s="56">
        <v>0</v>
      </c>
      <c r="L5" s="56">
        <v>0</v>
      </c>
      <c r="M5" s="57">
        <f>+K5+L5</f>
        <v>0</v>
      </c>
      <c r="N5" s="32">
        <f>+E5/(H5*216+K5*248)</f>
        <v>1.7476851851851848E-2</v>
      </c>
      <c r="O5" s="32">
        <f t="shared" ref="O5:O80" si="0">+F5/(I5*216+L5*248)</f>
        <v>1.9415840890440066E-2</v>
      </c>
      <c r="P5" s="33">
        <f t="shared" ref="P5:P80" si="1">+G5/(J5*216+M5*248)</f>
        <v>1.845535096420442E-2</v>
      </c>
      <c r="Q5" s="41"/>
      <c r="R5" s="58">
        <f>+E5/(H5+K5)</f>
        <v>3.7749999999999995</v>
      </c>
      <c r="S5" s="58">
        <f t="shared" ref="S5" si="2">+F5/(I5+L5)</f>
        <v>4.1938216323350543</v>
      </c>
      <c r="T5" s="58">
        <f t="shared" ref="T5" si="3">+G5/(J5+M5)</f>
        <v>3.9863558082681543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1073.9665111333215</v>
      </c>
      <c r="F6" s="56">
        <v>1318.1090692504397</v>
      </c>
      <c r="G6" s="57">
        <f t="shared" ref="G6:G70" si="4">+E6+F6</f>
        <v>2392.075580383761</v>
      </c>
      <c r="H6" s="56">
        <v>160</v>
      </c>
      <c r="I6" s="56">
        <v>163</v>
      </c>
      <c r="J6" s="57">
        <f t="shared" ref="J6:J59" si="5">+H6+I6</f>
        <v>323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3.1075419882329907E-2</v>
      </c>
      <c r="O6" s="32">
        <f t="shared" ref="O6:O16" si="8">+F6/(I6*216+L6*248)</f>
        <v>3.7437771791934776E-2</v>
      </c>
      <c r="P6" s="33">
        <f t="shared" ref="P6:P16" si="9">+G6/(J6*216+M6*248)</f>
        <v>3.4286142363028335E-2</v>
      </c>
      <c r="Q6" s="41"/>
      <c r="R6" s="58">
        <f t="shared" ref="R6:R70" si="10">+E6/(H6+K6)</f>
        <v>6.7122906945832597</v>
      </c>
      <c r="S6" s="58">
        <f t="shared" ref="S6:S70" si="11">+F6/(I6+L6)</f>
        <v>8.0865587070579128</v>
      </c>
      <c r="T6" s="58">
        <f t="shared" ref="T6:T70" si="12">+G6/(J6+M6)</f>
        <v>7.4058067504141212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1531.7957877376966</v>
      </c>
      <c r="F7" s="56">
        <v>1684.4773175101375</v>
      </c>
      <c r="G7" s="57">
        <f t="shared" si="4"/>
        <v>3216.2731052478339</v>
      </c>
      <c r="H7" s="56">
        <v>160</v>
      </c>
      <c r="I7" s="56">
        <v>163</v>
      </c>
      <c r="J7" s="57">
        <f t="shared" si="5"/>
        <v>323</v>
      </c>
      <c r="K7" s="56">
        <v>0</v>
      </c>
      <c r="L7" s="56">
        <v>0</v>
      </c>
      <c r="M7" s="57">
        <f t="shared" si="6"/>
        <v>0</v>
      </c>
      <c r="N7" s="32">
        <f t="shared" si="7"/>
        <v>4.4322794784076872E-2</v>
      </c>
      <c r="O7" s="32">
        <f t="shared" si="8"/>
        <v>4.7843595702969137E-2</v>
      </c>
      <c r="P7" s="33">
        <f t="shared" si="9"/>
        <v>4.6099545712186586E-2</v>
      </c>
      <c r="Q7" s="41"/>
      <c r="R7" s="58">
        <f t="shared" si="10"/>
        <v>9.5737236733606039</v>
      </c>
      <c r="S7" s="58">
        <f t="shared" si="11"/>
        <v>10.334216671841334</v>
      </c>
      <c r="T7" s="58">
        <f t="shared" si="12"/>
        <v>9.9575018738323031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1855.1134918822568</v>
      </c>
      <c r="F8" s="56">
        <v>1840.7592252924942</v>
      </c>
      <c r="G8" s="57">
        <f t="shared" si="4"/>
        <v>3695.872717174751</v>
      </c>
      <c r="H8" s="56">
        <v>160</v>
      </c>
      <c r="I8" s="56">
        <v>161</v>
      </c>
      <c r="J8" s="57">
        <f t="shared" si="5"/>
        <v>321</v>
      </c>
      <c r="K8" s="56">
        <v>0</v>
      </c>
      <c r="L8" s="56">
        <v>0</v>
      </c>
      <c r="M8" s="57">
        <f t="shared" si="6"/>
        <v>0</v>
      </c>
      <c r="N8" s="32">
        <f t="shared" si="7"/>
        <v>5.3678052427148633E-2</v>
      </c>
      <c r="O8" s="32">
        <f t="shared" si="8"/>
        <v>5.2931884785268411E-2</v>
      </c>
      <c r="P8" s="33">
        <f t="shared" si="9"/>
        <v>5.3303806351314625E-2</v>
      </c>
      <c r="Q8" s="41"/>
      <c r="R8" s="58">
        <f t="shared" si="10"/>
        <v>11.594459324264104</v>
      </c>
      <c r="S8" s="58">
        <f t="shared" si="11"/>
        <v>11.433287113617977</v>
      </c>
      <c r="T8" s="58">
        <f t="shared" si="12"/>
        <v>11.513622171883959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2752.8333390353969</v>
      </c>
      <c r="F9" s="56">
        <v>2141.3832236286535</v>
      </c>
      <c r="G9" s="57">
        <f t="shared" si="4"/>
        <v>4894.2165626640508</v>
      </c>
      <c r="H9" s="56">
        <v>161</v>
      </c>
      <c r="I9" s="56">
        <v>156</v>
      </c>
      <c r="J9" s="57">
        <f t="shared" si="5"/>
        <v>317</v>
      </c>
      <c r="K9" s="56">
        <v>0</v>
      </c>
      <c r="L9" s="56">
        <v>0</v>
      </c>
      <c r="M9" s="57">
        <f t="shared" si="6"/>
        <v>0</v>
      </c>
      <c r="N9" s="32">
        <f t="shared" si="7"/>
        <v>7.9158998707021991E-2</v>
      </c>
      <c r="O9" s="32">
        <f t="shared" si="8"/>
        <v>6.3550071926301438E-2</v>
      </c>
      <c r="P9" s="33">
        <f t="shared" si="9"/>
        <v>7.1477634108307792E-2</v>
      </c>
      <c r="Q9" s="41"/>
      <c r="R9" s="58">
        <f t="shared" si="10"/>
        <v>17.098343720716752</v>
      </c>
      <c r="S9" s="58">
        <f t="shared" si="11"/>
        <v>13.726815536081112</v>
      </c>
      <c r="T9" s="58">
        <f t="shared" si="12"/>
        <v>15.439168967394481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3100.1464382855652</v>
      </c>
      <c r="F10" s="56">
        <v>2505.8770653214187</v>
      </c>
      <c r="G10" s="57">
        <f t="shared" si="4"/>
        <v>5606.0235036069844</v>
      </c>
      <c r="H10" s="56">
        <v>161</v>
      </c>
      <c r="I10" s="56">
        <v>160</v>
      </c>
      <c r="J10" s="57">
        <f t="shared" si="5"/>
        <v>321</v>
      </c>
      <c r="K10" s="56">
        <v>0</v>
      </c>
      <c r="L10" s="56">
        <v>0</v>
      </c>
      <c r="M10" s="57">
        <f t="shared" si="6"/>
        <v>0</v>
      </c>
      <c r="N10" s="32">
        <f t="shared" si="7"/>
        <v>8.9146147868805078E-2</v>
      </c>
      <c r="O10" s="32">
        <f t="shared" si="8"/>
        <v>7.2508016936383646E-2</v>
      </c>
      <c r="P10" s="33">
        <f t="shared" si="9"/>
        <v>8.0852998494389414E-2</v>
      </c>
      <c r="Q10" s="41"/>
      <c r="R10" s="58">
        <f t="shared" si="10"/>
        <v>19.255567939661894</v>
      </c>
      <c r="S10" s="58">
        <f t="shared" si="11"/>
        <v>15.661731658258867</v>
      </c>
      <c r="T10" s="58">
        <f t="shared" si="12"/>
        <v>17.464247674788112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3787.2795664110085</v>
      </c>
      <c r="F11" s="56">
        <v>3250.8654903509532</v>
      </c>
      <c r="G11" s="57">
        <f t="shared" si="4"/>
        <v>7038.1450567619613</v>
      </c>
      <c r="H11" s="56">
        <v>161</v>
      </c>
      <c r="I11" s="56">
        <v>160</v>
      </c>
      <c r="J11" s="57">
        <f t="shared" si="5"/>
        <v>321</v>
      </c>
      <c r="K11" s="56">
        <v>0</v>
      </c>
      <c r="L11" s="56">
        <v>0</v>
      </c>
      <c r="M11" s="57">
        <f t="shared" si="6"/>
        <v>0</v>
      </c>
      <c r="N11" s="32">
        <f t="shared" si="7"/>
        <v>0.10890497948041777</v>
      </c>
      <c r="O11" s="32">
        <f t="shared" si="8"/>
        <v>9.4064394975432675E-2</v>
      </c>
      <c r="P11" s="33">
        <f t="shared" si="9"/>
        <v>0.10150780340316663</v>
      </c>
      <c r="Q11" s="41"/>
      <c r="R11" s="58">
        <f t="shared" si="10"/>
        <v>23.523475567770241</v>
      </c>
      <c r="S11" s="58">
        <f t="shared" si="11"/>
        <v>20.317909314693459</v>
      </c>
      <c r="T11" s="58">
        <f t="shared" si="12"/>
        <v>21.925685535083993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4090.9831979278915</v>
      </c>
      <c r="F12" s="56">
        <v>3356.4690236702336</v>
      </c>
      <c r="G12" s="57">
        <f t="shared" si="4"/>
        <v>7447.4522215981251</v>
      </c>
      <c r="H12" s="56">
        <v>161</v>
      </c>
      <c r="I12" s="56">
        <v>160</v>
      </c>
      <c r="J12" s="57">
        <f t="shared" si="5"/>
        <v>321</v>
      </c>
      <c r="K12" s="56">
        <v>0</v>
      </c>
      <c r="L12" s="56">
        <v>0</v>
      </c>
      <c r="M12" s="57">
        <f t="shared" si="6"/>
        <v>0</v>
      </c>
      <c r="N12" s="32">
        <f t="shared" si="7"/>
        <v>0.11763811818288163</v>
      </c>
      <c r="O12" s="32">
        <f t="shared" si="8"/>
        <v>9.7120052768235932E-2</v>
      </c>
      <c r="P12" s="33">
        <f t="shared" si="9"/>
        <v>0.10741104507900838</v>
      </c>
      <c r="Q12" s="41"/>
      <c r="R12" s="58">
        <f t="shared" si="10"/>
        <v>25.409833527502432</v>
      </c>
      <c r="S12" s="58">
        <f t="shared" si="11"/>
        <v>20.97793139793896</v>
      </c>
      <c r="T12" s="58">
        <f t="shared" si="12"/>
        <v>23.200785737065811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4211.0451345941992</v>
      </c>
      <c r="F13" s="56">
        <v>3425.286175564815</v>
      </c>
      <c r="G13" s="57">
        <f t="shared" si="4"/>
        <v>7636.3313101590138</v>
      </c>
      <c r="H13" s="56">
        <v>161</v>
      </c>
      <c r="I13" s="56">
        <v>160</v>
      </c>
      <c r="J13" s="57">
        <f t="shared" si="5"/>
        <v>321</v>
      </c>
      <c r="K13" s="56">
        <v>0</v>
      </c>
      <c r="L13" s="56">
        <v>0</v>
      </c>
      <c r="M13" s="57">
        <f t="shared" si="6"/>
        <v>0</v>
      </c>
      <c r="N13" s="32">
        <f t="shared" si="7"/>
        <v>0.12109055482499997</v>
      </c>
      <c r="O13" s="32">
        <f t="shared" si="8"/>
        <v>9.9111289802222655E-2</v>
      </c>
      <c r="P13" s="33">
        <f t="shared" si="9"/>
        <v>0.11013515792891158</v>
      </c>
      <c r="Q13" s="41"/>
      <c r="R13" s="58">
        <f t="shared" si="10"/>
        <v>26.155559842199995</v>
      </c>
      <c r="S13" s="58">
        <f t="shared" si="11"/>
        <v>21.408038597280093</v>
      </c>
      <c r="T13" s="58">
        <f t="shared" si="12"/>
        <v>23.789194112644903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5150.5544285236692</v>
      </c>
      <c r="F14" s="56">
        <v>4142.7128513854568</v>
      </c>
      <c r="G14" s="57">
        <f t="shared" si="4"/>
        <v>9293.267279909127</v>
      </c>
      <c r="H14" s="56">
        <v>161</v>
      </c>
      <c r="I14" s="56">
        <v>162</v>
      </c>
      <c r="J14" s="57">
        <f t="shared" si="5"/>
        <v>323</v>
      </c>
      <c r="K14" s="56">
        <v>0</v>
      </c>
      <c r="L14" s="56">
        <v>0</v>
      </c>
      <c r="M14" s="57">
        <f t="shared" si="6"/>
        <v>0</v>
      </c>
      <c r="N14" s="32">
        <f t="shared" si="7"/>
        <v>0.14810658007026883</v>
      </c>
      <c r="O14" s="32">
        <f t="shared" si="8"/>
        <v>0.11839028496186148</v>
      </c>
      <c r="P14" s="33">
        <f t="shared" si="9"/>
        <v>0.13320243205924101</v>
      </c>
      <c r="Q14" s="41"/>
      <c r="R14" s="58">
        <f t="shared" si="10"/>
        <v>31.991021295178069</v>
      </c>
      <c r="S14" s="58">
        <f t="shared" si="11"/>
        <v>25.572301551762081</v>
      </c>
      <c r="T14" s="58">
        <f t="shared" si="12"/>
        <v>28.771725324796058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9212.6919007529486</v>
      </c>
      <c r="F15" s="56">
        <v>8684.4544481393586</v>
      </c>
      <c r="G15" s="57">
        <f t="shared" si="4"/>
        <v>17897.146348892307</v>
      </c>
      <c r="H15" s="56">
        <v>245</v>
      </c>
      <c r="I15" s="56">
        <v>241</v>
      </c>
      <c r="J15" s="57">
        <f t="shared" si="5"/>
        <v>486</v>
      </c>
      <c r="K15" s="56">
        <v>166</v>
      </c>
      <c r="L15" s="56">
        <v>171</v>
      </c>
      <c r="M15" s="57">
        <f t="shared" si="6"/>
        <v>337</v>
      </c>
      <c r="N15" s="32">
        <f t="shared" si="7"/>
        <v>9.791569488939024E-2</v>
      </c>
      <c r="O15" s="32">
        <f t="shared" si="8"/>
        <v>9.193401134971374E-2</v>
      </c>
      <c r="P15" s="33">
        <f t="shared" si="9"/>
        <v>9.491888894783565E-2</v>
      </c>
      <c r="Q15" s="41"/>
      <c r="R15" s="58">
        <f t="shared" si="10"/>
        <v>22.41530876095608</v>
      </c>
      <c r="S15" s="58">
        <f t="shared" si="11"/>
        <v>21.078772932377085</v>
      </c>
      <c r="T15" s="58">
        <f t="shared" si="12"/>
        <v>21.74622885649126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17775.139246943691</v>
      </c>
      <c r="F16" s="56">
        <v>16287.927592032283</v>
      </c>
      <c r="G16" s="57">
        <f t="shared" si="4"/>
        <v>34063.066838975974</v>
      </c>
      <c r="H16" s="56">
        <v>290</v>
      </c>
      <c r="I16" s="56">
        <v>326</v>
      </c>
      <c r="J16" s="57">
        <f t="shared" si="5"/>
        <v>616</v>
      </c>
      <c r="K16" s="56">
        <v>272</v>
      </c>
      <c r="L16" s="56">
        <v>235</v>
      </c>
      <c r="M16" s="57">
        <f t="shared" si="6"/>
        <v>507</v>
      </c>
      <c r="N16" s="32">
        <f t="shared" si="7"/>
        <v>0.13663094366424555</v>
      </c>
      <c r="O16" s="32">
        <f t="shared" si="8"/>
        <v>0.12656125747523064</v>
      </c>
      <c r="P16" s="33">
        <f t="shared" si="9"/>
        <v>0.1316233378117406</v>
      </c>
      <c r="Q16" s="41"/>
      <c r="R16" s="58">
        <f t="shared" si="10"/>
        <v>31.628361649365999</v>
      </c>
      <c r="S16" s="58">
        <f t="shared" si="11"/>
        <v>29.033739023230453</v>
      </c>
      <c r="T16" s="58">
        <f t="shared" si="12"/>
        <v>30.332205555633102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19460.260952970104</v>
      </c>
      <c r="F17" s="56">
        <v>17931.183786295878</v>
      </c>
      <c r="G17" s="57">
        <f t="shared" si="4"/>
        <v>37391.444739265979</v>
      </c>
      <c r="H17" s="56">
        <v>290</v>
      </c>
      <c r="I17" s="56">
        <v>328</v>
      </c>
      <c r="J17" s="57">
        <f t="shared" si="5"/>
        <v>618</v>
      </c>
      <c r="K17" s="56">
        <v>272</v>
      </c>
      <c r="L17" s="56">
        <v>235</v>
      </c>
      <c r="M17" s="57">
        <f t="shared" si="6"/>
        <v>507</v>
      </c>
      <c r="N17" s="32">
        <f t="shared" ref="N17:N81" si="13">+E17/(H17*216+K17*248)</f>
        <v>0.1495838531005573</v>
      </c>
      <c r="O17" s="32">
        <f t="shared" si="0"/>
        <v>0.1388636375247497</v>
      </c>
      <c r="P17" s="33">
        <f t="shared" si="1"/>
        <v>0.14424376114582746</v>
      </c>
      <c r="Q17" s="41"/>
      <c r="R17" s="58">
        <f t="shared" si="10"/>
        <v>34.626798848701256</v>
      </c>
      <c r="S17" s="58">
        <f t="shared" si="11"/>
        <v>31.849349531609018</v>
      </c>
      <c r="T17" s="58">
        <f t="shared" si="12"/>
        <v>33.236839768236429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26112.093981401471</v>
      </c>
      <c r="F18" s="56">
        <v>23082.032883587697</v>
      </c>
      <c r="G18" s="57">
        <f t="shared" si="4"/>
        <v>49194.126864989172</v>
      </c>
      <c r="H18" s="56">
        <v>286</v>
      </c>
      <c r="I18" s="56">
        <v>327</v>
      </c>
      <c r="J18" s="57">
        <f t="shared" si="5"/>
        <v>613</v>
      </c>
      <c r="K18" s="56">
        <v>272</v>
      </c>
      <c r="L18" s="56">
        <v>235</v>
      </c>
      <c r="M18" s="57">
        <f t="shared" si="6"/>
        <v>507</v>
      </c>
      <c r="N18" s="32">
        <f t="shared" si="13"/>
        <v>0.20205594575183755</v>
      </c>
      <c r="O18" s="32">
        <f t="shared" si="0"/>
        <v>0.17905263190073614</v>
      </c>
      <c r="P18" s="33">
        <f t="shared" si="1"/>
        <v>0.19056854648951427</v>
      </c>
      <c r="Q18" s="41"/>
      <c r="R18" s="58">
        <f t="shared" si="10"/>
        <v>46.795867350181851</v>
      </c>
      <c r="S18" s="58">
        <f t="shared" si="11"/>
        <v>41.071232888946078</v>
      </c>
      <c r="T18" s="58">
        <f t="shared" si="12"/>
        <v>43.923327558026045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33031.917170703768</v>
      </c>
      <c r="F19" s="56">
        <v>31681.784869170409</v>
      </c>
      <c r="G19" s="57">
        <f t="shared" si="4"/>
        <v>64713.702039874173</v>
      </c>
      <c r="H19" s="56">
        <v>286</v>
      </c>
      <c r="I19" s="56">
        <v>325</v>
      </c>
      <c r="J19" s="57">
        <f t="shared" si="5"/>
        <v>611</v>
      </c>
      <c r="K19" s="56">
        <v>272</v>
      </c>
      <c r="L19" s="56">
        <v>235</v>
      </c>
      <c r="M19" s="57">
        <f t="shared" si="6"/>
        <v>507</v>
      </c>
      <c r="N19" s="32">
        <f t="shared" si="13"/>
        <v>0.25560168666200145</v>
      </c>
      <c r="O19" s="32">
        <f t="shared" si="0"/>
        <v>0.24658923466041727</v>
      </c>
      <c r="P19" s="33">
        <f t="shared" si="1"/>
        <v>0.25110860976545202</v>
      </c>
      <c r="Q19" s="41"/>
      <c r="R19" s="58">
        <f t="shared" si="10"/>
        <v>59.196984176888471</v>
      </c>
      <c r="S19" s="58">
        <f t="shared" si="11"/>
        <v>56.574615837804302</v>
      </c>
      <c r="T19" s="58">
        <f t="shared" si="12"/>
        <v>57.883454418492107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35696.508435995624</v>
      </c>
      <c r="F20" s="56">
        <v>45121.068310498813</v>
      </c>
      <c r="G20" s="57">
        <f t="shared" si="4"/>
        <v>80817.576746494437</v>
      </c>
      <c r="H20" s="56">
        <v>318</v>
      </c>
      <c r="I20" s="56">
        <v>327</v>
      </c>
      <c r="J20" s="57">
        <f t="shared" si="5"/>
        <v>645</v>
      </c>
      <c r="K20" s="56">
        <v>259</v>
      </c>
      <c r="L20" s="56">
        <v>238</v>
      </c>
      <c r="M20" s="57">
        <f t="shared" si="6"/>
        <v>497</v>
      </c>
      <c r="N20" s="32">
        <f t="shared" si="13"/>
        <v>0.26855633791751149</v>
      </c>
      <c r="O20" s="32">
        <f t="shared" si="0"/>
        <v>0.34800601831383671</v>
      </c>
      <c r="P20" s="33">
        <f t="shared" si="1"/>
        <v>0.30778737107159237</v>
      </c>
      <c r="Q20" s="41"/>
      <c r="R20" s="58">
        <f t="shared" si="10"/>
        <v>61.865699195832967</v>
      </c>
      <c r="S20" s="58">
        <f t="shared" si="11"/>
        <v>79.860297894688159</v>
      </c>
      <c r="T20" s="58">
        <f t="shared" si="12"/>
        <v>70.768455995179011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34818.81033118553</v>
      </c>
      <c r="F21" s="56">
        <v>44804.089761298957</v>
      </c>
      <c r="G21" s="57">
        <f t="shared" si="4"/>
        <v>79622.900092484488</v>
      </c>
      <c r="H21" s="56">
        <v>316</v>
      </c>
      <c r="I21" s="56">
        <v>325</v>
      </c>
      <c r="J21" s="57">
        <f t="shared" si="5"/>
        <v>641</v>
      </c>
      <c r="K21" s="56">
        <v>243</v>
      </c>
      <c r="L21" s="56">
        <v>238</v>
      </c>
      <c r="M21" s="57">
        <f t="shared" si="6"/>
        <v>481</v>
      </c>
      <c r="N21" s="32">
        <f t="shared" si="13"/>
        <v>0.27092133777766519</v>
      </c>
      <c r="O21" s="32">
        <f t="shared" si="0"/>
        <v>0.34671647496826408</v>
      </c>
      <c r="P21" s="33">
        <f t="shared" si="1"/>
        <v>0.3089224195034006</v>
      </c>
      <c r="Q21" s="41"/>
      <c r="R21" s="58">
        <f t="shared" si="10"/>
        <v>62.287675011065346</v>
      </c>
      <c r="S21" s="58">
        <f t="shared" si="11"/>
        <v>79.580976485433311</v>
      </c>
      <c r="T21" s="58">
        <f t="shared" si="12"/>
        <v>70.965151597579762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32621.827675994464</v>
      </c>
      <c r="F22" s="56">
        <v>42412.950241821913</v>
      </c>
      <c r="G22" s="57">
        <f t="shared" si="4"/>
        <v>75034.777917816376</v>
      </c>
      <c r="H22" s="56">
        <v>316</v>
      </c>
      <c r="I22" s="56">
        <v>327</v>
      </c>
      <c r="J22" s="57">
        <f t="shared" si="5"/>
        <v>643</v>
      </c>
      <c r="K22" s="56">
        <v>243</v>
      </c>
      <c r="L22" s="56">
        <v>236</v>
      </c>
      <c r="M22" s="57">
        <f t="shared" si="6"/>
        <v>479</v>
      </c>
      <c r="N22" s="32">
        <f t="shared" si="13"/>
        <v>0.25382685711169051</v>
      </c>
      <c r="O22" s="32">
        <f t="shared" si="0"/>
        <v>0.32837527285399437</v>
      </c>
      <c r="P22" s="33">
        <f t="shared" si="1"/>
        <v>0.29119364295954819</v>
      </c>
      <c r="Q22" s="41"/>
      <c r="R22" s="58">
        <f t="shared" si="10"/>
        <v>58.357473481206554</v>
      </c>
      <c r="S22" s="58">
        <f t="shared" si="11"/>
        <v>75.333837019221875</v>
      </c>
      <c r="T22" s="58">
        <f t="shared" si="12"/>
        <v>66.875916147786427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28328.415404974705</v>
      </c>
      <c r="F23" s="56">
        <v>34768.381499462921</v>
      </c>
      <c r="G23" s="57">
        <f t="shared" si="4"/>
        <v>63096.796904437622</v>
      </c>
      <c r="H23" s="56">
        <v>316</v>
      </c>
      <c r="I23" s="56">
        <v>329</v>
      </c>
      <c r="J23" s="57">
        <f t="shared" si="5"/>
        <v>645</v>
      </c>
      <c r="K23" s="56">
        <v>240</v>
      </c>
      <c r="L23" s="56">
        <v>230</v>
      </c>
      <c r="M23" s="57">
        <f t="shared" si="6"/>
        <v>470</v>
      </c>
      <c r="N23" s="32">
        <f t="shared" si="13"/>
        <v>0.22170372687339332</v>
      </c>
      <c r="O23" s="32">
        <f t="shared" si="0"/>
        <v>0.27140746190175891</v>
      </c>
      <c r="P23" s="33">
        <f t="shared" si="1"/>
        <v>0.24658745077551047</v>
      </c>
      <c r="Q23" s="41"/>
      <c r="R23" s="58">
        <f t="shared" si="10"/>
        <v>50.950387419019251</v>
      </c>
      <c r="S23" s="58">
        <f t="shared" si="11"/>
        <v>62.197462431955138</v>
      </c>
      <c r="T23" s="58">
        <f t="shared" si="12"/>
        <v>56.589055519675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26201.111214193457</v>
      </c>
      <c r="F24" s="56">
        <v>31739.931192239103</v>
      </c>
      <c r="G24" s="57">
        <f t="shared" si="4"/>
        <v>57941.042406432563</v>
      </c>
      <c r="H24" s="56">
        <v>314</v>
      </c>
      <c r="I24" s="56">
        <v>327</v>
      </c>
      <c r="J24" s="57">
        <f t="shared" si="5"/>
        <v>641</v>
      </c>
      <c r="K24" s="56">
        <v>242</v>
      </c>
      <c r="L24" s="56">
        <v>234</v>
      </c>
      <c r="M24" s="57">
        <f t="shared" si="6"/>
        <v>476</v>
      </c>
      <c r="N24" s="32">
        <f t="shared" si="13"/>
        <v>0.20495237182566847</v>
      </c>
      <c r="O24" s="32">
        <f t="shared" si="0"/>
        <v>0.24668851576384304</v>
      </c>
      <c r="P24" s="33">
        <f t="shared" si="1"/>
        <v>0.2258874809220619</v>
      </c>
      <c r="Q24" s="41"/>
      <c r="R24" s="58">
        <f t="shared" si="10"/>
        <v>47.124300744952258</v>
      </c>
      <c r="S24" s="58">
        <f t="shared" si="11"/>
        <v>56.577417454971659</v>
      </c>
      <c r="T24" s="58">
        <f t="shared" si="12"/>
        <v>51.872016478453503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25254.743932483292</v>
      </c>
      <c r="F25" s="56">
        <v>29977.366455658947</v>
      </c>
      <c r="G25" s="57">
        <f t="shared" si="4"/>
        <v>55232.110388142239</v>
      </c>
      <c r="H25" s="56">
        <v>318</v>
      </c>
      <c r="I25" s="56">
        <v>327</v>
      </c>
      <c r="J25" s="57">
        <f t="shared" si="5"/>
        <v>645</v>
      </c>
      <c r="K25" s="56">
        <v>244</v>
      </c>
      <c r="L25" s="56">
        <v>234</v>
      </c>
      <c r="M25" s="57">
        <f t="shared" si="6"/>
        <v>478</v>
      </c>
      <c r="N25" s="32">
        <f t="shared" si="13"/>
        <v>0.19547015427618647</v>
      </c>
      <c r="O25" s="32">
        <f t="shared" si="0"/>
        <v>0.23298954218475212</v>
      </c>
      <c r="P25" s="33">
        <f t="shared" si="1"/>
        <v>0.21419085404764621</v>
      </c>
      <c r="Q25" s="41"/>
      <c r="R25" s="58">
        <f t="shared" si="10"/>
        <v>44.937266783778099</v>
      </c>
      <c r="S25" s="58">
        <f t="shared" si="11"/>
        <v>53.435590830051595</v>
      </c>
      <c r="T25" s="58">
        <f t="shared" si="12"/>
        <v>49.182645047321671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24409.577908273321</v>
      </c>
      <c r="F26" s="56">
        <v>27801.793696850084</v>
      </c>
      <c r="G26" s="57">
        <f t="shared" si="4"/>
        <v>52211.371605123408</v>
      </c>
      <c r="H26" s="56">
        <v>316</v>
      </c>
      <c r="I26" s="56">
        <v>325</v>
      </c>
      <c r="J26" s="57">
        <f t="shared" si="5"/>
        <v>641</v>
      </c>
      <c r="K26" s="56">
        <v>244</v>
      </c>
      <c r="L26" s="56">
        <v>234</v>
      </c>
      <c r="M26" s="57">
        <f t="shared" si="6"/>
        <v>478</v>
      </c>
      <c r="N26" s="32">
        <f t="shared" si="13"/>
        <v>0.18956245269223193</v>
      </c>
      <c r="O26" s="32">
        <f t="shared" si="0"/>
        <v>0.21680854776381936</v>
      </c>
      <c r="P26" s="33">
        <f t="shared" si="1"/>
        <v>0.20315708795767862</v>
      </c>
      <c r="Q26" s="41"/>
      <c r="R26" s="58">
        <f t="shared" si="10"/>
        <v>43.588531979059503</v>
      </c>
      <c r="S26" s="58">
        <f t="shared" si="11"/>
        <v>49.734872445170097</v>
      </c>
      <c r="T26" s="58">
        <f t="shared" si="12"/>
        <v>46.658955858019134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20927.354340077618</v>
      </c>
      <c r="F27" s="56">
        <v>25772.286264149414</v>
      </c>
      <c r="G27" s="57">
        <f t="shared" si="4"/>
        <v>46699.640604227032</v>
      </c>
      <c r="H27" s="56">
        <v>314</v>
      </c>
      <c r="I27" s="56">
        <v>330</v>
      </c>
      <c r="J27" s="57">
        <f t="shared" si="5"/>
        <v>644</v>
      </c>
      <c r="K27" s="56">
        <v>244</v>
      </c>
      <c r="L27" s="56">
        <v>233</v>
      </c>
      <c r="M27" s="57">
        <f t="shared" si="6"/>
        <v>477</v>
      </c>
      <c r="N27" s="32">
        <f t="shared" si="13"/>
        <v>0.16306690515582237</v>
      </c>
      <c r="O27" s="32">
        <f t="shared" si="0"/>
        <v>0.19968609576759913</v>
      </c>
      <c r="P27" s="33">
        <f t="shared" si="1"/>
        <v>0.18142828517570719</v>
      </c>
      <c r="Q27" s="41"/>
      <c r="R27" s="58">
        <f t="shared" si="10"/>
        <v>37.504219247450926</v>
      </c>
      <c r="S27" s="58">
        <f t="shared" si="11"/>
        <v>45.77670739635775</v>
      </c>
      <c r="T27" s="58">
        <f t="shared" si="12"/>
        <v>41.658912225001814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8563.4735290847984</v>
      </c>
      <c r="F28" s="56">
        <v>8836.4751058390248</v>
      </c>
      <c r="G28" s="57">
        <f t="shared" si="4"/>
        <v>17399.948634923821</v>
      </c>
      <c r="H28" s="56">
        <v>163</v>
      </c>
      <c r="I28" s="56">
        <v>163</v>
      </c>
      <c r="J28" s="57">
        <f t="shared" si="5"/>
        <v>326</v>
      </c>
      <c r="K28" s="56">
        <v>0</v>
      </c>
      <c r="L28" s="56">
        <v>0</v>
      </c>
      <c r="M28" s="57">
        <f t="shared" si="6"/>
        <v>0</v>
      </c>
      <c r="N28" s="32">
        <f t="shared" si="13"/>
        <v>0.24322521952638032</v>
      </c>
      <c r="O28" s="32">
        <f t="shared" si="0"/>
        <v>0.25097918387409179</v>
      </c>
      <c r="P28" s="33">
        <f t="shared" si="1"/>
        <v>0.24710220170023606</v>
      </c>
      <c r="Q28" s="41"/>
      <c r="R28" s="58">
        <f t="shared" si="10"/>
        <v>52.536647417698148</v>
      </c>
      <c r="S28" s="58">
        <f t="shared" si="11"/>
        <v>54.211503716803833</v>
      </c>
      <c r="T28" s="58">
        <f t="shared" si="12"/>
        <v>53.374075567250983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8757.8882700788836</v>
      </c>
      <c r="F29" s="56">
        <v>8328.7138462159637</v>
      </c>
      <c r="G29" s="57">
        <f t="shared" si="4"/>
        <v>17086.602116294845</v>
      </c>
      <c r="H29" s="56">
        <v>163</v>
      </c>
      <c r="I29" s="56">
        <v>163</v>
      </c>
      <c r="J29" s="57">
        <f t="shared" si="5"/>
        <v>326</v>
      </c>
      <c r="K29" s="56">
        <v>0</v>
      </c>
      <c r="L29" s="56">
        <v>0</v>
      </c>
      <c r="M29" s="57">
        <f t="shared" si="6"/>
        <v>0</v>
      </c>
      <c r="N29" s="32">
        <f t="shared" si="13"/>
        <v>0.24874711060210417</v>
      </c>
      <c r="O29" s="32">
        <f t="shared" si="0"/>
        <v>0.23655742576164404</v>
      </c>
      <c r="P29" s="33">
        <f t="shared" si="1"/>
        <v>0.24265226818187408</v>
      </c>
      <c r="Q29" s="41"/>
      <c r="R29" s="58">
        <f t="shared" si="10"/>
        <v>53.729375890054499</v>
      </c>
      <c r="S29" s="58">
        <f t="shared" si="11"/>
        <v>51.096403964515112</v>
      </c>
      <c r="T29" s="58">
        <f t="shared" si="12"/>
        <v>52.412889927284802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8883.8634268878668</v>
      </c>
      <c r="F30" s="56">
        <v>8269.9410643989522</v>
      </c>
      <c r="G30" s="57">
        <f t="shared" si="4"/>
        <v>17153.804491286821</v>
      </c>
      <c r="H30" s="56">
        <v>163</v>
      </c>
      <c r="I30" s="56">
        <v>163</v>
      </c>
      <c r="J30" s="57">
        <f t="shared" si="5"/>
        <v>326</v>
      </c>
      <c r="K30" s="56">
        <v>0</v>
      </c>
      <c r="L30" s="56">
        <v>0</v>
      </c>
      <c r="M30" s="57">
        <f t="shared" si="6"/>
        <v>0</v>
      </c>
      <c r="N30" s="32">
        <f t="shared" si="13"/>
        <v>0.25232513709633797</v>
      </c>
      <c r="O30" s="32">
        <f t="shared" si="0"/>
        <v>0.23488812384682323</v>
      </c>
      <c r="P30" s="33">
        <f t="shared" si="1"/>
        <v>0.24360663047158063</v>
      </c>
      <c r="Q30" s="41"/>
      <c r="R30" s="58">
        <f t="shared" si="10"/>
        <v>54.502229612808996</v>
      </c>
      <c r="S30" s="58">
        <f t="shared" si="11"/>
        <v>50.735834750913817</v>
      </c>
      <c r="T30" s="58">
        <f t="shared" si="12"/>
        <v>52.619032181861414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8356.9584496133921</v>
      </c>
      <c r="F31" s="56">
        <v>7508.1847980807324</v>
      </c>
      <c r="G31" s="57">
        <f t="shared" si="4"/>
        <v>15865.143247694125</v>
      </c>
      <c r="H31" s="56">
        <v>161</v>
      </c>
      <c r="I31" s="56">
        <v>163</v>
      </c>
      <c r="J31" s="57">
        <f t="shared" si="5"/>
        <v>324</v>
      </c>
      <c r="K31" s="56">
        <v>0</v>
      </c>
      <c r="L31" s="56">
        <v>0</v>
      </c>
      <c r="M31" s="57">
        <f t="shared" si="6"/>
        <v>0</v>
      </c>
      <c r="N31" s="32">
        <f t="shared" si="13"/>
        <v>0.24030821398704255</v>
      </c>
      <c r="O31" s="32">
        <f t="shared" si="0"/>
        <v>0.213252238073186</v>
      </c>
      <c r="P31" s="33">
        <f t="shared" si="1"/>
        <v>0.22669671993161472</v>
      </c>
      <c r="Q31" s="41"/>
      <c r="R31" s="58">
        <f t="shared" si="10"/>
        <v>51.90657422120119</v>
      </c>
      <c r="S31" s="58">
        <f t="shared" si="11"/>
        <v>46.062483423808175</v>
      </c>
      <c r="T31" s="58">
        <f t="shared" si="12"/>
        <v>48.966491505228781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8129.0094625897627</v>
      </c>
      <c r="F32" s="56">
        <v>7043.1230736393418</v>
      </c>
      <c r="G32" s="57">
        <f t="shared" si="4"/>
        <v>15172.132536229105</v>
      </c>
      <c r="H32" s="56">
        <v>161</v>
      </c>
      <c r="I32" s="56">
        <v>163</v>
      </c>
      <c r="J32" s="57">
        <f t="shared" si="5"/>
        <v>324</v>
      </c>
      <c r="K32" s="56">
        <v>0</v>
      </c>
      <c r="L32" s="56">
        <v>0</v>
      </c>
      <c r="M32" s="57">
        <f t="shared" si="6"/>
        <v>0</v>
      </c>
      <c r="N32" s="32">
        <f t="shared" si="13"/>
        <v>0.23375343520214409</v>
      </c>
      <c r="O32" s="32">
        <f t="shared" si="0"/>
        <v>0.2000432593058209</v>
      </c>
      <c r="P32" s="33">
        <f t="shared" si="1"/>
        <v>0.21679430350121606</v>
      </c>
      <c r="Q32" s="41"/>
      <c r="R32" s="58">
        <f t="shared" si="10"/>
        <v>50.490742003663122</v>
      </c>
      <c r="S32" s="58">
        <f t="shared" si="11"/>
        <v>43.209344010057315</v>
      </c>
      <c r="T32" s="58">
        <f t="shared" si="12"/>
        <v>46.827569556262667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6015.344258642669</v>
      </c>
      <c r="F33" s="56">
        <v>5201.157109145498</v>
      </c>
      <c r="G33" s="57">
        <f t="shared" si="4"/>
        <v>11216.501367788167</v>
      </c>
      <c r="H33" s="56">
        <v>174</v>
      </c>
      <c r="I33" s="56">
        <v>165</v>
      </c>
      <c r="J33" s="57">
        <f t="shared" si="5"/>
        <v>339</v>
      </c>
      <c r="K33" s="56">
        <v>0</v>
      </c>
      <c r="L33" s="56">
        <v>0</v>
      </c>
      <c r="M33" s="57">
        <f t="shared" si="6"/>
        <v>0</v>
      </c>
      <c r="N33" s="32">
        <f t="shared" si="13"/>
        <v>0.16005066673698035</v>
      </c>
      <c r="O33" s="32">
        <f t="shared" si="0"/>
        <v>0.14593594582338659</v>
      </c>
      <c r="P33" s="33">
        <f t="shared" si="1"/>
        <v>0.15318066983213383</v>
      </c>
      <c r="Q33" s="41"/>
      <c r="R33" s="58">
        <f t="shared" si="10"/>
        <v>34.570944015187756</v>
      </c>
      <c r="S33" s="58">
        <f t="shared" si="11"/>
        <v>31.522164297851504</v>
      </c>
      <c r="T33" s="58">
        <f t="shared" si="12"/>
        <v>33.087024683740907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3322.347295874521</v>
      </c>
      <c r="F34" s="56">
        <v>2818.8953122893131</v>
      </c>
      <c r="G34" s="57">
        <f t="shared" si="4"/>
        <v>6141.2426081638341</v>
      </c>
      <c r="H34" s="56">
        <v>166</v>
      </c>
      <c r="I34" s="56">
        <v>162</v>
      </c>
      <c r="J34" s="57">
        <f t="shared" si="5"/>
        <v>328</v>
      </c>
      <c r="K34" s="56">
        <v>0</v>
      </c>
      <c r="L34" s="56">
        <v>0</v>
      </c>
      <c r="M34" s="57">
        <f t="shared" si="6"/>
        <v>0</v>
      </c>
      <c r="N34" s="32">
        <f t="shared" si="13"/>
        <v>9.2658057113858799E-2</v>
      </c>
      <c r="O34" s="32">
        <f t="shared" si="0"/>
        <v>8.0558279386411552E-2</v>
      </c>
      <c r="P34" s="33">
        <f t="shared" si="1"/>
        <v>8.6681947382619612E-2</v>
      </c>
      <c r="Q34" s="41"/>
      <c r="R34" s="58">
        <f t="shared" si="10"/>
        <v>20.014140336593499</v>
      </c>
      <c r="S34" s="58">
        <f t="shared" si="11"/>
        <v>17.400588347464897</v>
      </c>
      <c r="T34" s="58">
        <f t="shared" si="12"/>
        <v>18.723300634645835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1938.9018621282739</v>
      </c>
      <c r="F35" s="56">
        <v>1695.2990765322045</v>
      </c>
      <c r="G35" s="57">
        <f t="shared" si="4"/>
        <v>3634.2009386604786</v>
      </c>
      <c r="H35" s="56">
        <v>168</v>
      </c>
      <c r="I35" s="56">
        <v>164</v>
      </c>
      <c r="J35" s="57">
        <f t="shared" si="5"/>
        <v>332</v>
      </c>
      <c r="K35" s="56">
        <v>0</v>
      </c>
      <c r="L35" s="56">
        <v>0</v>
      </c>
      <c r="M35" s="57">
        <f t="shared" si="6"/>
        <v>0</v>
      </c>
      <c r="N35" s="32">
        <f t="shared" si="13"/>
        <v>5.3430937558649527E-2</v>
      </c>
      <c r="O35" s="32">
        <f t="shared" si="0"/>
        <v>4.7857358754861239E-2</v>
      </c>
      <c r="P35" s="33">
        <f t="shared" si="1"/>
        <v>5.0677723932681822E-2</v>
      </c>
      <c r="Q35" s="41"/>
      <c r="R35" s="58">
        <f t="shared" si="10"/>
        <v>11.541082512668297</v>
      </c>
      <c r="S35" s="58">
        <f t="shared" si="11"/>
        <v>10.337189491050028</v>
      </c>
      <c r="T35" s="58">
        <f t="shared" si="12"/>
        <v>10.946388369459273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1039.4168186332977</v>
      </c>
      <c r="F36" s="61">
        <v>577</v>
      </c>
      <c r="G36" s="62">
        <f t="shared" si="4"/>
        <v>1616.4168186332977</v>
      </c>
      <c r="H36" s="61">
        <v>166</v>
      </c>
      <c r="I36" s="61">
        <v>162</v>
      </c>
      <c r="J36" s="62">
        <f t="shared" si="5"/>
        <v>328</v>
      </c>
      <c r="K36" s="61">
        <v>0</v>
      </c>
      <c r="L36" s="61">
        <v>0</v>
      </c>
      <c r="M36" s="62">
        <f t="shared" si="6"/>
        <v>0</v>
      </c>
      <c r="N36" s="34">
        <f t="shared" si="13"/>
        <v>2.898864398241013E-2</v>
      </c>
      <c r="O36" s="34">
        <f t="shared" si="0"/>
        <v>1.6489483310470964E-2</v>
      </c>
      <c r="P36" s="35">
        <f t="shared" si="1"/>
        <v>2.281527804078164E-2</v>
      </c>
      <c r="Q36" s="41"/>
      <c r="R36" s="58">
        <f t="shared" si="10"/>
        <v>6.2615471002005885</v>
      </c>
      <c r="S36" s="58">
        <f t="shared" si="11"/>
        <v>3.5617283950617282</v>
      </c>
      <c r="T36" s="58">
        <f t="shared" si="12"/>
        <v>4.9281000568088347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8134.2899307552016</v>
      </c>
      <c r="F37" s="64">
        <v>10638.459947912825</v>
      </c>
      <c r="G37" s="65">
        <f t="shared" si="4"/>
        <v>18772.749878668026</v>
      </c>
      <c r="H37" s="64">
        <v>82</v>
      </c>
      <c r="I37" s="64">
        <v>82</v>
      </c>
      <c r="J37" s="65">
        <f t="shared" si="5"/>
        <v>164</v>
      </c>
      <c r="K37" s="64">
        <v>166</v>
      </c>
      <c r="L37" s="64">
        <v>167</v>
      </c>
      <c r="M37" s="65">
        <f t="shared" si="6"/>
        <v>333</v>
      </c>
      <c r="N37" s="30">
        <f t="shared" si="13"/>
        <v>0.13815030453048915</v>
      </c>
      <c r="O37" s="30">
        <f t="shared" si="0"/>
        <v>0.17992254004723354</v>
      </c>
      <c r="P37" s="31">
        <f t="shared" si="1"/>
        <v>0.1590803155605385</v>
      </c>
      <c r="Q37" s="41"/>
      <c r="R37" s="58">
        <f t="shared" si="10"/>
        <v>32.79955617240001</v>
      </c>
      <c r="S37" s="58">
        <f t="shared" si="11"/>
        <v>42.724738746637847</v>
      </c>
      <c r="T37" s="58">
        <f t="shared" si="12"/>
        <v>37.772132552651961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7442.2070190367685</v>
      </c>
      <c r="F38" s="56">
        <v>9869.7571646342985</v>
      </c>
      <c r="G38" s="57">
        <f t="shared" si="4"/>
        <v>17311.964183671065</v>
      </c>
      <c r="H38" s="56">
        <v>82</v>
      </c>
      <c r="I38" s="56">
        <v>82</v>
      </c>
      <c r="J38" s="57">
        <f t="shared" si="5"/>
        <v>164</v>
      </c>
      <c r="K38" s="56">
        <v>166</v>
      </c>
      <c r="L38" s="56">
        <v>167</v>
      </c>
      <c r="M38" s="57">
        <f t="shared" si="6"/>
        <v>333</v>
      </c>
      <c r="N38" s="32">
        <f t="shared" si="13"/>
        <v>0.12639617899179295</v>
      </c>
      <c r="O38" s="32">
        <f t="shared" si="0"/>
        <v>0.16692188412654407</v>
      </c>
      <c r="P38" s="33">
        <f t="shared" si="1"/>
        <v>0.14670161500636453</v>
      </c>
      <c r="Q38" s="41"/>
      <c r="R38" s="58">
        <f t="shared" si="10"/>
        <v>30.008899270309552</v>
      </c>
      <c r="S38" s="58">
        <f t="shared" si="11"/>
        <v>39.637578974434931</v>
      </c>
      <c r="T38" s="58">
        <f t="shared" si="12"/>
        <v>34.832925922879404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7248.0816418035911</v>
      </c>
      <c r="F39" s="56">
        <v>9712.2083150276176</v>
      </c>
      <c r="G39" s="57">
        <f t="shared" si="4"/>
        <v>16960.28995683121</v>
      </c>
      <c r="H39" s="56">
        <v>82</v>
      </c>
      <c r="I39" s="56">
        <v>81</v>
      </c>
      <c r="J39" s="57">
        <f t="shared" si="5"/>
        <v>163</v>
      </c>
      <c r="K39" s="56">
        <v>164</v>
      </c>
      <c r="L39" s="56">
        <v>169</v>
      </c>
      <c r="M39" s="57">
        <f t="shared" si="6"/>
        <v>333</v>
      </c>
      <c r="N39" s="32">
        <f t="shared" si="13"/>
        <v>0.12414499934577267</v>
      </c>
      <c r="O39" s="32">
        <f t="shared" si="0"/>
        <v>0.16348317255298306</v>
      </c>
      <c r="P39" s="33">
        <f t="shared" si="1"/>
        <v>0.14398507502063984</v>
      </c>
      <c r="Q39" s="41"/>
      <c r="R39" s="58">
        <f t="shared" si="10"/>
        <v>29.46374651139671</v>
      </c>
      <c r="S39" s="58">
        <f t="shared" si="11"/>
        <v>38.848833260110467</v>
      </c>
      <c r="T39" s="58">
        <f t="shared" si="12"/>
        <v>34.194132977482276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7151.5845117374665</v>
      </c>
      <c r="F40" s="56">
        <v>9576.8954642178833</v>
      </c>
      <c r="G40" s="57">
        <f t="shared" si="4"/>
        <v>16728.47997595535</v>
      </c>
      <c r="H40" s="56">
        <v>84</v>
      </c>
      <c r="I40" s="56">
        <v>81</v>
      </c>
      <c r="J40" s="57">
        <f t="shared" si="5"/>
        <v>165</v>
      </c>
      <c r="K40" s="56">
        <v>164</v>
      </c>
      <c r="L40" s="56">
        <v>163</v>
      </c>
      <c r="M40" s="57">
        <f t="shared" si="6"/>
        <v>327</v>
      </c>
      <c r="N40" s="32">
        <f t="shared" si="13"/>
        <v>0.121592500539606</v>
      </c>
      <c r="O40" s="32">
        <f t="shared" si="0"/>
        <v>0.165346952075585</v>
      </c>
      <c r="P40" s="33">
        <f t="shared" si="1"/>
        <v>0.14330180900455172</v>
      </c>
      <c r="Q40" s="41"/>
      <c r="R40" s="58">
        <f t="shared" si="10"/>
        <v>28.837034321522044</v>
      </c>
      <c r="S40" s="58">
        <f t="shared" si="11"/>
        <v>39.249571574663456</v>
      </c>
      <c r="T40" s="58">
        <f t="shared" si="12"/>
        <v>34.000975560884861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7095.3822235605749</v>
      </c>
      <c r="F41" s="56">
        <v>9445.8180663278472</v>
      </c>
      <c r="G41" s="57">
        <f t="shared" si="4"/>
        <v>16541.200289888424</v>
      </c>
      <c r="H41" s="56">
        <v>79</v>
      </c>
      <c r="I41" s="56">
        <v>81</v>
      </c>
      <c r="J41" s="57">
        <f t="shared" si="5"/>
        <v>160</v>
      </c>
      <c r="K41" s="56">
        <v>164</v>
      </c>
      <c r="L41" s="56">
        <v>167</v>
      </c>
      <c r="M41" s="57">
        <f t="shared" si="6"/>
        <v>331</v>
      </c>
      <c r="N41" s="32">
        <f t="shared" si="13"/>
        <v>0.12289355382362087</v>
      </c>
      <c r="O41" s="32">
        <f t="shared" si="0"/>
        <v>0.1603377591378301</v>
      </c>
      <c r="P41" s="33">
        <f t="shared" si="1"/>
        <v>0.14180440547534826</v>
      </c>
      <c r="Q41" s="41"/>
      <c r="R41" s="58">
        <f t="shared" si="10"/>
        <v>29.199103800660801</v>
      </c>
      <c r="S41" s="58">
        <f t="shared" si="11"/>
        <v>38.08797607390261</v>
      </c>
      <c r="T41" s="58">
        <f t="shared" si="12"/>
        <v>33.688798961076216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4726.4823610618814</v>
      </c>
      <c r="F42" s="56">
        <v>5527.7252742435185</v>
      </c>
      <c r="G42" s="57">
        <f t="shared" si="4"/>
        <v>10254.2076353054</v>
      </c>
      <c r="H42" s="56">
        <v>0</v>
      </c>
      <c r="I42" s="56">
        <v>0</v>
      </c>
      <c r="J42" s="57">
        <f t="shared" si="5"/>
        <v>0</v>
      </c>
      <c r="K42" s="56">
        <v>164</v>
      </c>
      <c r="L42" s="56">
        <v>167</v>
      </c>
      <c r="M42" s="57">
        <f t="shared" si="6"/>
        <v>331</v>
      </c>
      <c r="N42" s="32">
        <f t="shared" si="13"/>
        <v>0.11620973547064029</v>
      </c>
      <c r="O42" s="32">
        <f t="shared" si="0"/>
        <v>0.13346835218861114</v>
      </c>
      <c r="P42" s="33">
        <f t="shared" si="1"/>
        <v>0.12491725508363463</v>
      </c>
      <c r="Q42" s="41"/>
      <c r="R42" s="58">
        <f t="shared" si="10"/>
        <v>28.82001439671879</v>
      </c>
      <c r="S42" s="58">
        <f t="shared" si="11"/>
        <v>33.100151342775561</v>
      </c>
      <c r="T42" s="58">
        <f t="shared" si="12"/>
        <v>30.979479260741389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4134.3524756938459</v>
      </c>
      <c r="F43" s="56">
        <v>4776.6584146856039</v>
      </c>
      <c r="G43" s="57">
        <f t="shared" si="4"/>
        <v>8911.0108903794498</v>
      </c>
      <c r="H43" s="56">
        <v>0</v>
      </c>
      <c r="I43" s="56">
        <v>0</v>
      </c>
      <c r="J43" s="57">
        <f t="shared" si="5"/>
        <v>0</v>
      </c>
      <c r="K43" s="56">
        <v>167</v>
      </c>
      <c r="L43" s="56">
        <v>167</v>
      </c>
      <c r="M43" s="57">
        <f t="shared" si="6"/>
        <v>334</v>
      </c>
      <c r="N43" s="32">
        <f t="shared" si="13"/>
        <v>9.9825006656699009E-2</v>
      </c>
      <c r="O43" s="32">
        <f t="shared" si="0"/>
        <v>0.11533364918595722</v>
      </c>
      <c r="P43" s="33">
        <f t="shared" si="1"/>
        <v>0.10757932792132811</v>
      </c>
      <c r="Q43" s="41"/>
      <c r="R43" s="58">
        <f t="shared" si="10"/>
        <v>24.756601650861352</v>
      </c>
      <c r="S43" s="58">
        <f t="shared" si="11"/>
        <v>28.602744998117387</v>
      </c>
      <c r="T43" s="58">
        <f t="shared" si="12"/>
        <v>26.679673324489372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3923.8978935611581</v>
      </c>
      <c r="F44" s="56">
        <v>4594.2151270442764</v>
      </c>
      <c r="G44" s="57">
        <f t="shared" si="4"/>
        <v>8518.1130206054349</v>
      </c>
      <c r="H44" s="56">
        <v>0</v>
      </c>
      <c r="I44" s="56">
        <v>0</v>
      </c>
      <c r="J44" s="57">
        <f t="shared" si="5"/>
        <v>0</v>
      </c>
      <c r="K44" s="56">
        <v>167</v>
      </c>
      <c r="L44" s="56">
        <v>167</v>
      </c>
      <c r="M44" s="57">
        <f t="shared" si="6"/>
        <v>334</v>
      </c>
      <c r="N44" s="32">
        <f t="shared" si="13"/>
        <v>9.4743526500897193E-2</v>
      </c>
      <c r="O44" s="32">
        <f t="shared" si="0"/>
        <v>0.11092850895895974</v>
      </c>
      <c r="P44" s="33">
        <f t="shared" si="1"/>
        <v>0.10283601772992847</v>
      </c>
      <c r="Q44" s="41"/>
      <c r="R44" s="58">
        <f t="shared" si="10"/>
        <v>23.496394572222503</v>
      </c>
      <c r="S44" s="58">
        <f t="shared" si="11"/>
        <v>27.510270221822015</v>
      </c>
      <c r="T44" s="58">
        <f t="shared" si="12"/>
        <v>25.503332397022259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3821.445553227727</v>
      </c>
      <c r="F45" s="56">
        <v>4390.3510852553109</v>
      </c>
      <c r="G45" s="57">
        <f t="shared" si="4"/>
        <v>8211.7966384830379</v>
      </c>
      <c r="H45" s="56">
        <v>0</v>
      </c>
      <c r="I45" s="56">
        <v>0</v>
      </c>
      <c r="J45" s="57">
        <f t="shared" si="5"/>
        <v>0</v>
      </c>
      <c r="K45" s="56">
        <v>169</v>
      </c>
      <c r="L45" s="56">
        <v>167</v>
      </c>
      <c r="M45" s="57">
        <f t="shared" si="6"/>
        <v>336</v>
      </c>
      <c r="N45" s="32">
        <f t="shared" si="13"/>
        <v>9.1177838166342021E-2</v>
      </c>
      <c r="O45" s="32">
        <f t="shared" si="0"/>
        <v>0.10600615909926867</v>
      </c>
      <c r="P45" s="33">
        <f t="shared" si="1"/>
        <v>9.8547866725266872E-2</v>
      </c>
      <c r="Q45" s="41"/>
      <c r="R45" s="58">
        <f t="shared" si="10"/>
        <v>22.612103865252823</v>
      </c>
      <c r="S45" s="58">
        <f t="shared" si="11"/>
        <v>26.289527456618629</v>
      </c>
      <c r="T45" s="58">
        <f t="shared" si="12"/>
        <v>24.439870947866183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3800.2672700004241</v>
      </c>
      <c r="F46" s="56">
        <v>4362.3320264193944</v>
      </c>
      <c r="G46" s="57">
        <f t="shared" si="4"/>
        <v>8162.5992964198185</v>
      </c>
      <c r="H46" s="56">
        <v>0</v>
      </c>
      <c r="I46" s="56">
        <v>0</v>
      </c>
      <c r="J46" s="57">
        <f t="shared" si="5"/>
        <v>0</v>
      </c>
      <c r="K46" s="56">
        <v>171</v>
      </c>
      <c r="L46" s="56">
        <v>167</v>
      </c>
      <c r="M46" s="57">
        <f t="shared" si="6"/>
        <v>338</v>
      </c>
      <c r="N46" s="32">
        <f t="shared" si="13"/>
        <v>8.9612037115648566E-2</v>
      </c>
      <c r="O46" s="32">
        <f t="shared" si="0"/>
        <v>0.10532963169836282</v>
      </c>
      <c r="P46" s="33">
        <f t="shared" si="1"/>
        <v>9.7377830888764769E-2</v>
      </c>
      <c r="Q46" s="41"/>
      <c r="R46" s="58">
        <f t="shared" si="10"/>
        <v>22.223785204680844</v>
      </c>
      <c r="S46" s="58">
        <f t="shared" si="11"/>
        <v>26.12174866119398</v>
      </c>
      <c r="T46" s="58">
        <f t="shared" si="12"/>
        <v>24.149702060413663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3774.3181453182528</v>
      </c>
      <c r="F47" s="56">
        <v>4304.2768336099261</v>
      </c>
      <c r="G47" s="57">
        <f t="shared" si="4"/>
        <v>8078.5949789281785</v>
      </c>
      <c r="H47" s="56">
        <v>0</v>
      </c>
      <c r="I47" s="56">
        <v>0</v>
      </c>
      <c r="J47" s="57">
        <f t="shared" si="5"/>
        <v>0</v>
      </c>
      <c r="K47" s="56">
        <v>170</v>
      </c>
      <c r="L47" s="56">
        <v>165</v>
      </c>
      <c r="M47" s="57">
        <f t="shared" si="6"/>
        <v>335</v>
      </c>
      <c r="N47" s="32">
        <f t="shared" si="13"/>
        <v>8.9523675173582853E-2</v>
      </c>
      <c r="O47" s="32">
        <f t="shared" si="0"/>
        <v>0.1051876059044459</v>
      </c>
      <c r="P47" s="33">
        <f t="shared" si="1"/>
        <v>9.723874553356017E-2</v>
      </c>
      <c r="Q47" s="41"/>
      <c r="R47" s="58">
        <f t="shared" si="10"/>
        <v>22.201871443048546</v>
      </c>
      <c r="S47" s="58">
        <f t="shared" si="11"/>
        <v>26.086526264302584</v>
      </c>
      <c r="T47" s="58">
        <f t="shared" si="12"/>
        <v>24.115208892322922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3270.7958961384129</v>
      </c>
      <c r="F48" s="56">
        <v>4051.7822707005166</v>
      </c>
      <c r="G48" s="57">
        <f t="shared" si="4"/>
        <v>7322.57816683893</v>
      </c>
      <c r="H48" s="56">
        <v>0</v>
      </c>
      <c r="I48" s="56">
        <v>0</v>
      </c>
      <c r="J48" s="57">
        <f t="shared" ref="J48:J58" si="14">+H48+I48</f>
        <v>0</v>
      </c>
      <c r="K48" s="56">
        <v>170</v>
      </c>
      <c r="L48" s="56">
        <v>165</v>
      </c>
      <c r="M48" s="57">
        <f t="shared" ref="M48:M58" si="15">+K48+L48</f>
        <v>335</v>
      </c>
      <c r="N48" s="32">
        <f t="shared" ref="N48" si="16">+E48/(H48*216+K48*248)</f>
        <v>7.7580547821119852E-2</v>
      </c>
      <c r="O48" s="32">
        <f t="shared" ref="O48" si="17">+F48/(I48*216+L48*248)</f>
        <v>9.9017162040579587E-2</v>
      </c>
      <c r="P48" s="33">
        <f t="shared" ref="P48" si="18">+G48/(J48*216+M48*248)</f>
        <v>8.8138880197868683E-2</v>
      </c>
      <c r="Q48" s="41"/>
      <c r="R48" s="58">
        <f t="shared" ref="R48" si="19">+E48/(H48+K48)</f>
        <v>19.239975859637724</v>
      </c>
      <c r="S48" s="58">
        <f t="shared" ref="S48" si="20">+F48/(I48+L48)</f>
        <v>24.556256186063738</v>
      </c>
      <c r="T48" s="58">
        <f t="shared" ref="T48" si="21">+G48/(J48+M48)</f>
        <v>21.858442289071434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3150.4969733434168</v>
      </c>
      <c r="F49" s="56">
        <v>3874.8906752566418</v>
      </c>
      <c r="G49" s="57">
        <f t="shared" si="4"/>
        <v>7025.387648600059</v>
      </c>
      <c r="H49" s="56">
        <v>0</v>
      </c>
      <c r="I49" s="56">
        <v>0</v>
      </c>
      <c r="J49" s="57">
        <f t="shared" si="14"/>
        <v>0</v>
      </c>
      <c r="K49" s="56">
        <v>174</v>
      </c>
      <c r="L49" s="56">
        <v>165</v>
      </c>
      <c r="M49" s="57">
        <f t="shared" si="15"/>
        <v>339</v>
      </c>
      <c r="N49" s="32">
        <f t="shared" si="13"/>
        <v>7.3009292114929014E-2</v>
      </c>
      <c r="O49" s="32">
        <f t="shared" si="0"/>
        <v>9.4694298026799656E-2</v>
      </c>
      <c r="P49" s="33">
        <f t="shared" si="1"/>
        <v>8.3563941010087295E-2</v>
      </c>
      <c r="Q49" s="41"/>
      <c r="R49" s="58">
        <f t="shared" si="10"/>
        <v>18.106304444502396</v>
      </c>
      <c r="S49" s="58">
        <f t="shared" si="11"/>
        <v>23.484185910646314</v>
      </c>
      <c r="T49" s="58">
        <f t="shared" si="12"/>
        <v>20.723857370501648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3139.3127711008274</v>
      </c>
      <c r="F50" s="56">
        <v>3856.4375827529711</v>
      </c>
      <c r="G50" s="57">
        <f t="shared" si="4"/>
        <v>6995.7503538537985</v>
      </c>
      <c r="H50" s="56">
        <v>0</v>
      </c>
      <c r="I50" s="56">
        <v>0</v>
      </c>
      <c r="J50" s="57">
        <f t="shared" si="14"/>
        <v>0</v>
      </c>
      <c r="K50" s="56">
        <v>178</v>
      </c>
      <c r="L50" s="56">
        <v>165</v>
      </c>
      <c r="M50" s="57">
        <f t="shared" si="15"/>
        <v>343</v>
      </c>
      <c r="N50" s="32">
        <f t="shared" si="13"/>
        <v>7.1115276619717907E-2</v>
      </c>
      <c r="O50" s="32">
        <f t="shared" si="0"/>
        <v>9.4243342687022752E-2</v>
      </c>
      <c r="P50" s="33">
        <f t="shared" si="1"/>
        <v>8.2241022687080292E-2</v>
      </c>
      <c r="Q50" s="41"/>
      <c r="R50" s="58">
        <f t="shared" si="10"/>
        <v>17.63658860169004</v>
      </c>
      <c r="S50" s="58">
        <f t="shared" si="11"/>
        <v>23.372348986381642</v>
      </c>
      <c r="T50" s="58">
        <f t="shared" si="12"/>
        <v>20.395773626395915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3043.1942476726335</v>
      </c>
      <c r="F51" s="56">
        <v>3666.6225481752354</v>
      </c>
      <c r="G51" s="57">
        <f t="shared" si="4"/>
        <v>6709.8167958478689</v>
      </c>
      <c r="H51" s="56">
        <v>0</v>
      </c>
      <c r="I51" s="56">
        <v>0</v>
      </c>
      <c r="J51" s="57">
        <f t="shared" si="14"/>
        <v>0</v>
      </c>
      <c r="K51" s="56">
        <v>164</v>
      </c>
      <c r="L51" s="56">
        <v>165</v>
      </c>
      <c r="M51" s="57">
        <f t="shared" si="15"/>
        <v>329</v>
      </c>
      <c r="N51" s="32">
        <f t="shared" si="13"/>
        <v>7.482283260406751E-2</v>
      </c>
      <c r="O51" s="32">
        <f t="shared" si="0"/>
        <v>8.9604656602522856E-2</v>
      </c>
      <c r="P51" s="33">
        <f t="shared" si="1"/>
        <v>8.223620938140834E-2</v>
      </c>
      <c r="Q51" s="41"/>
      <c r="R51" s="58">
        <f t="shared" si="10"/>
        <v>18.556062485808742</v>
      </c>
      <c r="S51" s="58">
        <f t="shared" si="11"/>
        <v>22.22195483742567</v>
      </c>
      <c r="T51" s="58">
        <f t="shared" si="12"/>
        <v>20.394579926589266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3068.8015685916293</v>
      </c>
      <c r="F52" s="56">
        <v>3683.395381567796</v>
      </c>
      <c r="G52" s="57">
        <f t="shared" si="4"/>
        <v>6752.1969501594249</v>
      </c>
      <c r="H52" s="56">
        <v>0</v>
      </c>
      <c r="I52" s="56">
        <v>0</v>
      </c>
      <c r="J52" s="57">
        <f t="shared" si="14"/>
        <v>0</v>
      </c>
      <c r="K52" s="56">
        <v>166</v>
      </c>
      <c r="L52" s="56">
        <v>165</v>
      </c>
      <c r="M52" s="57">
        <f t="shared" si="15"/>
        <v>331</v>
      </c>
      <c r="N52" s="32">
        <f t="shared" si="13"/>
        <v>7.4543372731044236E-2</v>
      </c>
      <c r="O52" s="32">
        <f t="shared" si="0"/>
        <v>9.0014549891686113E-2</v>
      </c>
      <c r="P52" s="33">
        <f t="shared" si="1"/>
        <v>8.2255590953116478E-2</v>
      </c>
      <c r="Q52" s="41"/>
      <c r="R52" s="58">
        <f t="shared" si="10"/>
        <v>18.486756437298972</v>
      </c>
      <c r="S52" s="58">
        <f t="shared" si="11"/>
        <v>22.323608373138157</v>
      </c>
      <c r="T52" s="58">
        <f t="shared" si="12"/>
        <v>20.399386556372885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3046.4184738908175</v>
      </c>
      <c r="F53" s="56">
        <v>3637.2554146562038</v>
      </c>
      <c r="G53" s="57">
        <f t="shared" si="4"/>
        <v>6683.6738885470213</v>
      </c>
      <c r="H53" s="56">
        <v>0</v>
      </c>
      <c r="I53" s="56">
        <v>0</v>
      </c>
      <c r="J53" s="57">
        <f t="shared" si="14"/>
        <v>0</v>
      </c>
      <c r="K53" s="56">
        <v>164</v>
      </c>
      <c r="L53" s="56">
        <v>165</v>
      </c>
      <c r="M53" s="57">
        <f t="shared" si="15"/>
        <v>329</v>
      </c>
      <c r="N53" s="32">
        <f t="shared" si="13"/>
        <v>7.4902106458763218E-2</v>
      </c>
      <c r="O53" s="32">
        <f t="shared" si="0"/>
        <v>8.8886984717893538E-2</v>
      </c>
      <c r="P53" s="33">
        <f t="shared" si="1"/>
        <v>8.1915799202703962E-2</v>
      </c>
      <c r="Q53" s="41"/>
      <c r="R53" s="58">
        <f t="shared" si="10"/>
        <v>18.575722401773277</v>
      </c>
      <c r="S53" s="58">
        <f t="shared" si="11"/>
        <v>22.043972210037598</v>
      </c>
      <c r="T53" s="58">
        <f t="shared" si="12"/>
        <v>20.315118202270583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2956.240885572578</v>
      </c>
      <c r="F54" s="56">
        <v>3535.0867555257182</v>
      </c>
      <c r="G54" s="57">
        <f t="shared" si="4"/>
        <v>6491.3276410982962</v>
      </c>
      <c r="H54" s="56">
        <v>0</v>
      </c>
      <c r="I54" s="56">
        <v>0</v>
      </c>
      <c r="J54" s="57">
        <f t="shared" si="14"/>
        <v>0</v>
      </c>
      <c r="K54" s="56">
        <v>166</v>
      </c>
      <c r="L54" s="56">
        <v>167</v>
      </c>
      <c r="M54" s="57">
        <f t="shared" si="15"/>
        <v>333</v>
      </c>
      <c r="N54" s="32">
        <f t="shared" si="13"/>
        <v>7.1809193683748981E-2</v>
      </c>
      <c r="O54" s="32">
        <f t="shared" si="0"/>
        <v>8.5355581309776857E-2</v>
      </c>
      <c r="P54" s="33">
        <f t="shared" si="1"/>
        <v>7.8602727418123325E-2</v>
      </c>
      <c r="Q54" s="41"/>
      <c r="R54" s="58">
        <f t="shared" si="10"/>
        <v>17.808680033569747</v>
      </c>
      <c r="S54" s="58">
        <f t="shared" si="11"/>
        <v>21.168184164824659</v>
      </c>
      <c r="T54" s="58">
        <f t="shared" si="12"/>
        <v>19.493476399694583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2312.2265536645664</v>
      </c>
      <c r="F55" s="56">
        <v>2613.7434768794787</v>
      </c>
      <c r="G55" s="57">
        <f t="shared" si="4"/>
        <v>4925.9700305440456</v>
      </c>
      <c r="H55" s="56">
        <v>0</v>
      </c>
      <c r="I55" s="56">
        <v>0</v>
      </c>
      <c r="J55" s="57">
        <f t="shared" si="14"/>
        <v>0</v>
      </c>
      <c r="K55" s="56">
        <v>166</v>
      </c>
      <c r="L55" s="56">
        <v>167</v>
      </c>
      <c r="M55" s="57">
        <f t="shared" si="15"/>
        <v>333</v>
      </c>
      <c r="N55" s="32">
        <f t="shared" si="13"/>
        <v>5.6165627518086049E-2</v>
      </c>
      <c r="O55" s="32">
        <f t="shared" si="0"/>
        <v>6.310951025882458E-2</v>
      </c>
      <c r="P55" s="33">
        <f t="shared" si="1"/>
        <v>5.9647995138816787E-2</v>
      </c>
      <c r="Q55" s="41"/>
      <c r="R55" s="58">
        <f t="shared" si="10"/>
        <v>13.929075624485339</v>
      </c>
      <c r="S55" s="58">
        <f t="shared" si="11"/>
        <v>15.651158544188496</v>
      </c>
      <c r="T55" s="58">
        <f t="shared" si="12"/>
        <v>14.792702794426564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2215.174810275174</v>
      </c>
      <c r="F56" s="56">
        <v>2484.7735230998005</v>
      </c>
      <c r="G56" s="57">
        <f t="shared" si="4"/>
        <v>4699.948333374974</v>
      </c>
      <c r="H56" s="56">
        <v>0</v>
      </c>
      <c r="I56" s="56">
        <v>0</v>
      </c>
      <c r="J56" s="57">
        <f t="shared" si="14"/>
        <v>0</v>
      </c>
      <c r="K56" s="56">
        <v>166</v>
      </c>
      <c r="L56" s="56">
        <v>167</v>
      </c>
      <c r="M56" s="57">
        <f t="shared" si="15"/>
        <v>333</v>
      </c>
      <c r="N56" s="32">
        <f t="shared" si="13"/>
        <v>5.3808171644849738E-2</v>
      </c>
      <c r="O56" s="32">
        <f t="shared" si="0"/>
        <v>5.9995497467157634E-2</v>
      </c>
      <c r="P56" s="33">
        <f t="shared" si="1"/>
        <v>5.6911124835016154E-2</v>
      </c>
      <c r="Q56" s="41"/>
      <c r="R56" s="58">
        <f t="shared" si="10"/>
        <v>13.344426567922735</v>
      </c>
      <c r="S56" s="58">
        <f t="shared" si="11"/>
        <v>14.878883371855093</v>
      </c>
      <c r="T56" s="58">
        <f t="shared" si="12"/>
        <v>14.113958959084005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1848.6523634957289</v>
      </c>
      <c r="F57" s="56">
        <v>1977.0757338477401</v>
      </c>
      <c r="G57" s="57">
        <f t="shared" si="4"/>
        <v>3825.728097343469</v>
      </c>
      <c r="H57" s="56">
        <v>0</v>
      </c>
      <c r="I57" s="56">
        <v>0</v>
      </c>
      <c r="J57" s="57">
        <f t="shared" si="14"/>
        <v>0</v>
      </c>
      <c r="K57" s="56">
        <v>166</v>
      </c>
      <c r="L57" s="56">
        <v>167</v>
      </c>
      <c r="M57" s="57">
        <f t="shared" si="15"/>
        <v>333</v>
      </c>
      <c r="N57" s="32">
        <f t="shared" si="13"/>
        <v>4.4905080730075028E-2</v>
      </c>
      <c r="O57" s="32">
        <f t="shared" si="0"/>
        <v>4.7737003424950263E-2</v>
      </c>
      <c r="P57" s="33">
        <f t="shared" si="1"/>
        <v>4.6325294213691137E-2</v>
      </c>
      <c r="Q57" s="41"/>
      <c r="R57" s="58">
        <f t="shared" si="10"/>
        <v>11.136460021058607</v>
      </c>
      <c r="S57" s="58">
        <f t="shared" si="11"/>
        <v>11.838776849387665</v>
      </c>
      <c r="T57" s="58">
        <f t="shared" si="12"/>
        <v>11.488672964995402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1750.0237473832751</v>
      </c>
      <c r="F58" s="61">
        <v>1874</v>
      </c>
      <c r="G58" s="62">
        <f t="shared" si="4"/>
        <v>3624.0237473832749</v>
      </c>
      <c r="H58" s="56">
        <v>0</v>
      </c>
      <c r="I58" s="56">
        <v>0</v>
      </c>
      <c r="J58" s="57">
        <f t="shared" si="14"/>
        <v>0</v>
      </c>
      <c r="K58" s="56">
        <v>166</v>
      </c>
      <c r="L58" s="56">
        <v>166</v>
      </c>
      <c r="M58" s="57">
        <f t="shared" si="15"/>
        <v>332</v>
      </c>
      <c r="N58" s="34">
        <f t="shared" si="13"/>
        <v>4.2509321496873184E-2</v>
      </c>
      <c r="O58" s="34">
        <f t="shared" si="0"/>
        <v>4.5520792848814613E-2</v>
      </c>
      <c r="P58" s="35">
        <f t="shared" si="1"/>
        <v>4.4015057172843895E-2</v>
      </c>
      <c r="Q58" s="41"/>
      <c r="R58" s="58">
        <f t="shared" si="10"/>
        <v>10.542311731224549</v>
      </c>
      <c r="S58" s="58">
        <f t="shared" si="11"/>
        <v>11.289156626506024</v>
      </c>
      <c r="T58" s="58">
        <f t="shared" si="12"/>
        <v>10.915734178865286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5222.2962490552864</v>
      </c>
      <c r="F59" s="64">
        <v>6490.5815284668188</v>
      </c>
      <c r="G59" s="65">
        <f t="shared" si="4"/>
        <v>11712.877777522106</v>
      </c>
      <c r="H59" s="66">
        <v>43</v>
      </c>
      <c r="I59" s="64">
        <v>85</v>
      </c>
      <c r="J59" s="65">
        <f t="shared" si="5"/>
        <v>128</v>
      </c>
      <c r="K59" s="66">
        <v>101</v>
      </c>
      <c r="L59" s="64">
        <v>64</v>
      </c>
      <c r="M59" s="65">
        <f t="shared" si="6"/>
        <v>165</v>
      </c>
      <c r="N59" s="30">
        <f t="shared" si="13"/>
        <v>0.15209390287323177</v>
      </c>
      <c r="O59" s="30">
        <f t="shared" si="0"/>
        <v>0.1896056768072803</v>
      </c>
      <c r="P59" s="31">
        <f t="shared" si="1"/>
        <v>0.17082134198929685</v>
      </c>
      <c r="Q59" s="41"/>
      <c r="R59" s="58">
        <f t="shared" si="10"/>
        <v>36.265946173995047</v>
      </c>
      <c r="S59" s="58">
        <f t="shared" si="11"/>
        <v>43.560949855482008</v>
      </c>
      <c r="T59" s="58">
        <f t="shared" si="12"/>
        <v>39.97569207345429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4997.3056143112426</v>
      </c>
      <c r="F60" s="56">
        <v>6366.2288644096006</v>
      </c>
      <c r="G60" s="57">
        <f t="shared" si="4"/>
        <v>11363.534478720843</v>
      </c>
      <c r="H60" s="55">
        <v>40</v>
      </c>
      <c r="I60" s="56">
        <v>85</v>
      </c>
      <c r="J60" s="57">
        <f t="shared" ref="J60:J84" si="22">+H60+I60</f>
        <v>125</v>
      </c>
      <c r="K60" s="55">
        <v>111</v>
      </c>
      <c r="L60" s="56">
        <v>65</v>
      </c>
      <c r="M60" s="57">
        <f t="shared" ref="M60:M84" si="23">+K60+L60</f>
        <v>176</v>
      </c>
      <c r="N60" s="32">
        <f t="shared" si="13"/>
        <v>0.13816925498538052</v>
      </c>
      <c r="O60" s="32">
        <f t="shared" si="0"/>
        <v>0.18463540790051047</v>
      </c>
      <c r="P60" s="33">
        <f t="shared" si="1"/>
        <v>0.16084722113465127</v>
      </c>
      <c r="Q60" s="41"/>
      <c r="R60" s="58">
        <f t="shared" si="10"/>
        <v>33.094739167624127</v>
      </c>
      <c r="S60" s="58">
        <f t="shared" si="11"/>
        <v>42.44152576273067</v>
      </c>
      <c r="T60" s="58">
        <f t="shared" si="12"/>
        <v>37.752606241597483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4784.9525879224893</v>
      </c>
      <c r="F61" s="56">
        <v>6074.3525621449735</v>
      </c>
      <c r="G61" s="57">
        <f t="shared" si="4"/>
        <v>10859.305150067463</v>
      </c>
      <c r="H61" s="55">
        <v>40</v>
      </c>
      <c r="I61" s="56">
        <v>85</v>
      </c>
      <c r="J61" s="57">
        <f t="shared" si="22"/>
        <v>125</v>
      </c>
      <c r="K61" s="55">
        <v>111</v>
      </c>
      <c r="L61" s="56">
        <v>65</v>
      </c>
      <c r="M61" s="57">
        <f t="shared" si="23"/>
        <v>176</v>
      </c>
      <c r="N61" s="32">
        <f t="shared" si="13"/>
        <v>0.13229795918830151</v>
      </c>
      <c r="O61" s="32">
        <f t="shared" si="0"/>
        <v>0.17617031792763843</v>
      </c>
      <c r="P61" s="33">
        <f t="shared" si="1"/>
        <v>0.15371001514646504</v>
      </c>
      <c r="Q61" s="41"/>
      <c r="R61" s="58">
        <f t="shared" si="10"/>
        <v>31.688427734586021</v>
      </c>
      <c r="S61" s="58">
        <f t="shared" si="11"/>
        <v>40.495683747633159</v>
      </c>
      <c r="T61" s="58">
        <f t="shared" si="12"/>
        <v>36.077425747732434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4610.8924786632806</v>
      </c>
      <c r="F62" s="56">
        <v>5787.2364208943782</v>
      </c>
      <c r="G62" s="57">
        <f t="shared" si="4"/>
        <v>10398.128899557658</v>
      </c>
      <c r="H62" s="55">
        <v>40</v>
      </c>
      <c r="I62" s="56">
        <v>85</v>
      </c>
      <c r="J62" s="57">
        <f t="shared" si="22"/>
        <v>125</v>
      </c>
      <c r="K62" s="55">
        <v>111</v>
      </c>
      <c r="L62" s="56">
        <v>65</v>
      </c>
      <c r="M62" s="57">
        <f t="shared" si="23"/>
        <v>176</v>
      </c>
      <c r="N62" s="32">
        <f t="shared" si="13"/>
        <v>0.12748541469429553</v>
      </c>
      <c r="O62" s="32">
        <f t="shared" si="0"/>
        <v>0.16784328366863047</v>
      </c>
      <c r="P62" s="33">
        <f t="shared" si="1"/>
        <v>0.14718221180440574</v>
      </c>
      <c r="Q62" s="41"/>
      <c r="R62" s="58">
        <f t="shared" si="10"/>
        <v>30.535711779227025</v>
      </c>
      <c r="S62" s="58">
        <f t="shared" si="11"/>
        <v>38.581576139295855</v>
      </c>
      <c r="T62" s="58">
        <f t="shared" si="12"/>
        <v>34.54527873607195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4501.8595795218771</v>
      </c>
      <c r="F63" s="56">
        <v>5480.1390814175165</v>
      </c>
      <c r="G63" s="57">
        <f t="shared" si="4"/>
        <v>9981.9986609393927</v>
      </c>
      <c r="H63" s="55">
        <v>40</v>
      </c>
      <c r="I63" s="56">
        <v>81</v>
      </c>
      <c r="J63" s="57">
        <f t="shared" si="22"/>
        <v>121</v>
      </c>
      <c r="K63" s="55">
        <v>111</v>
      </c>
      <c r="L63" s="56">
        <v>64</v>
      </c>
      <c r="M63" s="57">
        <f t="shared" si="23"/>
        <v>175</v>
      </c>
      <c r="N63" s="32">
        <f t="shared" si="13"/>
        <v>0.12447079129401341</v>
      </c>
      <c r="O63" s="32">
        <f t="shared" si="0"/>
        <v>0.16423336973799799</v>
      </c>
      <c r="P63" s="33">
        <f t="shared" si="1"/>
        <v>0.14355152239040775</v>
      </c>
      <c r="Q63" s="41"/>
      <c r="R63" s="58">
        <f t="shared" si="10"/>
        <v>29.813639599482631</v>
      </c>
      <c r="S63" s="58">
        <f t="shared" si="11"/>
        <v>37.794062630465632</v>
      </c>
      <c r="T63" s="58">
        <f t="shared" si="12"/>
        <v>33.72296844911957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4379.6447233778154</v>
      </c>
      <c r="F64" s="56">
        <v>4990.6355584109833</v>
      </c>
      <c r="G64" s="57">
        <f t="shared" si="4"/>
        <v>9370.2802817887987</v>
      </c>
      <c r="H64" s="55">
        <v>40</v>
      </c>
      <c r="I64" s="56">
        <v>87</v>
      </c>
      <c r="J64" s="57">
        <f t="shared" si="22"/>
        <v>127</v>
      </c>
      <c r="K64" s="55">
        <v>111</v>
      </c>
      <c r="L64" s="56">
        <v>64</v>
      </c>
      <c r="M64" s="57">
        <f t="shared" si="23"/>
        <v>175</v>
      </c>
      <c r="N64" s="3">
        <f t="shared" si="13"/>
        <v>0.1210917032564094</v>
      </c>
      <c r="O64" s="3">
        <f t="shared" si="0"/>
        <v>0.14397171585538263</v>
      </c>
      <c r="P64" s="4">
        <f t="shared" si="1"/>
        <v>0.13228880000266544</v>
      </c>
      <c r="Q64" s="41"/>
      <c r="R64" s="58">
        <f t="shared" si="10"/>
        <v>29.00426969124381</v>
      </c>
      <c r="S64" s="58">
        <f t="shared" si="11"/>
        <v>33.050566611993268</v>
      </c>
      <c r="T64" s="58">
        <f t="shared" si="12"/>
        <v>31.027418151618537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3899.0040851929698</v>
      </c>
      <c r="F65" s="56">
        <v>4305.1624358800163</v>
      </c>
      <c r="G65" s="57">
        <f t="shared" si="4"/>
        <v>8204.1665210729861</v>
      </c>
      <c r="H65" s="55">
        <v>40</v>
      </c>
      <c r="I65" s="56">
        <v>87</v>
      </c>
      <c r="J65" s="57">
        <f t="shared" si="22"/>
        <v>127</v>
      </c>
      <c r="K65" s="55">
        <v>111</v>
      </c>
      <c r="L65" s="56">
        <v>64</v>
      </c>
      <c r="M65" s="57">
        <f t="shared" si="23"/>
        <v>175</v>
      </c>
      <c r="N65" s="3">
        <f t="shared" si="13"/>
        <v>0.10780259027850503</v>
      </c>
      <c r="O65" s="3">
        <f t="shared" si="0"/>
        <v>0.12419693156819803</v>
      </c>
      <c r="P65" s="4">
        <f t="shared" si="1"/>
        <v>0.11582570760493825</v>
      </c>
      <c r="Q65" s="41"/>
      <c r="R65" s="58">
        <f t="shared" si="10"/>
        <v>25.82121910723821</v>
      </c>
      <c r="S65" s="58">
        <f t="shared" si="11"/>
        <v>28.511009509139182</v>
      </c>
      <c r="T65" s="58">
        <f t="shared" si="12"/>
        <v>27.166114308188696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1915.6933666340747</v>
      </c>
      <c r="F66" s="56">
        <v>2374.0083117761246</v>
      </c>
      <c r="G66" s="57">
        <f t="shared" si="4"/>
        <v>4289.7016784101997</v>
      </c>
      <c r="H66" s="55">
        <v>42</v>
      </c>
      <c r="I66" s="56">
        <v>87</v>
      </c>
      <c r="J66" s="57">
        <f t="shared" si="22"/>
        <v>129</v>
      </c>
      <c r="K66" s="55">
        <v>111</v>
      </c>
      <c r="L66" s="56">
        <v>64</v>
      </c>
      <c r="M66" s="57">
        <f t="shared" si="23"/>
        <v>175</v>
      </c>
      <c r="N66" s="3">
        <f t="shared" si="13"/>
        <v>5.2341348815138654E-2</v>
      </c>
      <c r="O66" s="3">
        <f t="shared" si="0"/>
        <v>6.8486277168708878E-2</v>
      </c>
      <c r="P66" s="4">
        <f t="shared" si="1"/>
        <v>6.0194511652590363E-2</v>
      </c>
      <c r="Q66" s="41"/>
      <c r="R66" s="58">
        <f t="shared" si="10"/>
        <v>12.520871677346893</v>
      </c>
      <c r="S66" s="58">
        <f t="shared" si="11"/>
        <v>15.721909349510758</v>
      </c>
      <c r="T66" s="58">
        <f t="shared" si="12"/>
        <v>14.110860784244078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1800.4274994942014</v>
      </c>
      <c r="F67" s="56">
        <v>2279.2932355058897</v>
      </c>
      <c r="G67" s="57">
        <f t="shared" si="4"/>
        <v>4079.7207350000908</v>
      </c>
      <c r="H67" s="55">
        <v>73</v>
      </c>
      <c r="I67" s="56">
        <v>87</v>
      </c>
      <c r="J67" s="57">
        <f t="shared" si="22"/>
        <v>160</v>
      </c>
      <c r="K67" s="55">
        <v>104</v>
      </c>
      <c r="L67" s="56">
        <v>64</v>
      </c>
      <c r="M67" s="57">
        <f t="shared" si="23"/>
        <v>168</v>
      </c>
      <c r="N67" s="3">
        <f t="shared" si="13"/>
        <v>4.3321162162998104E-2</v>
      </c>
      <c r="O67" s="3">
        <f t="shared" si="0"/>
        <v>6.5753901324310221E-2</v>
      </c>
      <c r="P67" s="4">
        <f t="shared" si="1"/>
        <v>5.3522784621642672E-2</v>
      </c>
      <c r="Q67" s="41"/>
      <c r="R67" s="58">
        <f t="shared" si="10"/>
        <v>10.171906776803397</v>
      </c>
      <c r="S67" s="58">
        <f t="shared" si="11"/>
        <v>15.094657188780726</v>
      </c>
      <c r="T67" s="58">
        <f t="shared" si="12"/>
        <v>12.438172972561253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1726.2028686147562</v>
      </c>
      <c r="F68" s="56">
        <v>2218.1346573350702</v>
      </c>
      <c r="G68" s="57">
        <f t="shared" si="4"/>
        <v>3944.3375259498262</v>
      </c>
      <c r="H68" s="55">
        <v>81</v>
      </c>
      <c r="I68" s="56">
        <v>87</v>
      </c>
      <c r="J68" s="57">
        <f t="shared" si="22"/>
        <v>168</v>
      </c>
      <c r="K68" s="55">
        <v>71</v>
      </c>
      <c r="L68" s="56">
        <v>64</v>
      </c>
      <c r="M68" s="57">
        <f t="shared" si="23"/>
        <v>135</v>
      </c>
      <c r="N68" s="3">
        <f t="shared" si="13"/>
        <v>4.9173965035743963E-2</v>
      </c>
      <c r="O68" s="3">
        <f t="shared" si="0"/>
        <v>6.3989575852038724E-2</v>
      </c>
      <c r="P68" s="4">
        <f t="shared" si="1"/>
        <v>5.6535052258196113E-2</v>
      </c>
      <c r="Q68" s="41"/>
      <c r="R68" s="58">
        <f t="shared" si="10"/>
        <v>11.356597819833922</v>
      </c>
      <c r="S68" s="58">
        <f t="shared" si="11"/>
        <v>14.689633492285234</v>
      </c>
      <c r="T68" s="58">
        <f t="shared" si="12"/>
        <v>13.017615597194146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1103.3585249867003</v>
      </c>
      <c r="F69" s="61">
        <v>1480.0000000000002</v>
      </c>
      <c r="G69" s="62">
        <f t="shared" si="4"/>
        <v>2583.3585249867006</v>
      </c>
      <c r="H69" s="67">
        <v>81</v>
      </c>
      <c r="I69" s="61">
        <v>85</v>
      </c>
      <c r="J69" s="62">
        <f t="shared" si="22"/>
        <v>166</v>
      </c>
      <c r="K69" s="67">
        <v>71</v>
      </c>
      <c r="L69" s="61">
        <v>66</v>
      </c>
      <c r="M69" s="62">
        <f t="shared" si="23"/>
        <v>137</v>
      </c>
      <c r="N69" s="6">
        <f t="shared" si="13"/>
        <v>3.1431133915983941E-2</v>
      </c>
      <c r="O69" s="6">
        <f t="shared" si="0"/>
        <v>4.2616908546417885E-2</v>
      </c>
      <c r="P69" s="7">
        <f t="shared" si="1"/>
        <v>3.6993907162714806E-2</v>
      </c>
      <c r="Q69" s="41"/>
      <c r="R69" s="58">
        <f t="shared" si="10"/>
        <v>7.2589376643861865</v>
      </c>
      <c r="S69" s="58">
        <f t="shared" si="11"/>
        <v>9.8013245033112604</v>
      </c>
      <c r="T69" s="58">
        <f t="shared" si="12"/>
        <v>8.525935726028715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8663</v>
      </c>
      <c r="F70" s="64">
        <v>5902.4529878377871</v>
      </c>
      <c r="G70" s="65">
        <f t="shared" si="4"/>
        <v>14565.452987837787</v>
      </c>
      <c r="H70" s="66">
        <v>382</v>
      </c>
      <c r="I70" s="64">
        <v>380</v>
      </c>
      <c r="J70" s="65">
        <f t="shared" si="22"/>
        <v>762</v>
      </c>
      <c r="K70" s="66">
        <v>0</v>
      </c>
      <c r="L70" s="64">
        <v>0</v>
      </c>
      <c r="M70" s="65">
        <f t="shared" si="23"/>
        <v>0</v>
      </c>
      <c r="N70" s="15">
        <f t="shared" si="13"/>
        <v>0.10499078921853791</v>
      </c>
      <c r="O70" s="15">
        <f t="shared" si="0"/>
        <v>7.1910976947341457E-2</v>
      </c>
      <c r="P70" s="16">
        <f t="shared" si="1"/>
        <v>8.8494294910067245E-2</v>
      </c>
      <c r="Q70" s="41"/>
      <c r="R70" s="58">
        <f t="shared" si="10"/>
        <v>22.678010471204189</v>
      </c>
      <c r="S70" s="58">
        <f t="shared" si="11"/>
        <v>15.532771020625756</v>
      </c>
      <c r="T70" s="58">
        <f t="shared" si="12"/>
        <v>19.114767700574525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11595.236071293073</v>
      </c>
      <c r="F71" s="56">
        <v>8821.6284505969561</v>
      </c>
      <c r="G71" s="57">
        <f t="shared" ref="G71:G84" si="24">+E71+F71</f>
        <v>20416.864521890027</v>
      </c>
      <c r="H71" s="55">
        <v>378</v>
      </c>
      <c r="I71" s="56">
        <v>384</v>
      </c>
      <c r="J71" s="57">
        <f t="shared" si="22"/>
        <v>762</v>
      </c>
      <c r="K71" s="55">
        <v>0</v>
      </c>
      <c r="L71" s="56">
        <v>0</v>
      </c>
      <c r="M71" s="57">
        <f t="shared" si="23"/>
        <v>0</v>
      </c>
      <c r="N71" s="3">
        <f t="shared" si="13"/>
        <v>0.14201494306404411</v>
      </c>
      <c r="O71" s="3">
        <f t="shared" si="0"/>
        <v>0.10635643868871716</v>
      </c>
      <c r="P71" s="4">
        <f t="shared" si="1"/>
        <v>0.12404530306387933</v>
      </c>
      <c r="Q71" s="41"/>
      <c r="R71" s="58">
        <f t="shared" ref="R71:R86" si="25">+E71/(H71+K71)</f>
        <v>30.675227701833528</v>
      </c>
      <c r="S71" s="58">
        <f t="shared" ref="S71:S86" si="26">+F71/(I71+L71)</f>
        <v>22.972990756762908</v>
      </c>
      <c r="T71" s="58">
        <f t="shared" ref="T71:T86" si="27">+G71/(J71+M71)</f>
        <v>26.793785461797935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18466.902776173982</v>
      </c>
      <c r="F72" s="56">
        <v>14632.20939145752</v>
      </c>
      <c r="G72" s="57">
        <f t="shared" si="24"/>
        <v>33099.112167631502</v>
      </c>
      <c r="H72" s="55">
        <v>396</v>
      </c>
      <c r="I72" s="56">
        <v>406</v>
      </c>
      <c r="J72" s="57">
        <f t="shared" si="22"/>
        <v>802</v>
      </c>
      <c r="K72" s="55">
        <v>0</v>
      </c>
      <c r="L72" s="56">
        <v>0</v>
      </c>
      <c r="M72" s="57">
        <f t="shared" si="23"/>
        <v>0</v>
      </c>
      <c r="N72" s="3">
        <f t="shared" si="13"/>
        <v>0.21589626328299175</v>
      </c>
      <c r="O72" s="3">
        <f t="shared" si="0"/>
        <v>0.1668515028217652</v>
      </c>
      <c r="P72" s="4">
        <f t="shared" si="1"/>
        <v>0.19106811771284463</v>
      </c>
      <c r="Q72" s="41"/>
      <c r="R72" s="58">
        <f t="shared" si="25"/>
        <v>46.633592869126218</v>
      </c>
      <c r="S72" s="58">
        <f t="shared" si="26"/>
        <v>36.039924609501277</v>
      </c>
      <c r="T72" s="58">
        <f t="shared" si="27"/>
        <v>41.270713425974442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21293.219192503919</v>
      </c>
      <c r="F73" s="56">
        <v>16613.488382164167</v>
      </c>
      <c r="G73" s="57">
        <f t="shared" si="24"/>
        <v>37906.707574668086</v>
      </c>
      <c r="H73" s="55">
        <v>398</v>
      </c>
      <c r="I73" s="56">
        <v>376</v>
      </c>
      <c r="J73" s="57">
        <f t="shared" si="22"/>
        <v>774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0.24768773488395587</v>
      </c>
      <c r="O73" s="3">
        <f t="shared" ref="O73" si="29">+F73/(I73*216+L73*248)</f>
        <v>0.20455930336589054</v>
      </c>
      <c r="P73" s="4">
        <f t="shared" ref="P73" si="30">+G73/(J73*216+M73*248)</f>
        <v>0.22673645549016705</v>
      </c>
      <c r="Q73" s="41"/>
      <c r="R73" s="58">
        <f t="shared" si="25"/>
        <v>53.500550734934471</v>
      </c>
      <c r="S73" s="58">
        <f t="shared" si="26"/>
        <v>44.184809527032357</v>
      </c>
      <c r="T73" s="58">
        <f t="shared" si="27"/>
        <v>48.975074385876077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23269.214628550344</v>
      </c>
      <c r="F74" s="56">
        <v>17621.040037218125</v>
      </c>
      <c r="G74" s="57">
        <f t="shared" si="24"/>
        <v>40890.254665768472</v>
      </c>
      <c r="H74" s="55">
        <v>378</v>
      </c>
      <c r="I74" s="56">
        <v>378</v>
      </c>
      <c r="J74" s="57">
        <f t="shared" si="22"/>
        <v>756</v>
      </c>
      <c r="K74" s="55">
        <v>0</v>
      </c>
      <c r="L74" s="56">
        <v>0</v>
      </c>
      <c r="M74" s="57">
        <f t="shared" si="23"/>
        <v>0</v>
      </c>
      <c r="N74" s="3">
        <f t="shared" si="13"/>
        <v>0.28499430027129069</v>
      </c>
      <c r="O74" s="3">
        <f t="shared" si="0"/>
        <v>0.21581716682855825</v>
      </c>
      <c r="P74" s="4">
        <f t="shared" si="1"/>
        <v>0.25040573354992451</v>
      </c>
      <c r="Q74" s="41"/>
      <c r="R74" s="58">
        <f t="shared" si="25"/>
        <v>61.558768858598796</v>
      </c>
      <c r="S74" s="58">
        <f t="shared" si="26"/>
        <v>46.616508034968582</v>
      </c>
      <c r="T74" s="58">
        <f t="shared" si="27"/>
        <v>54.087638446783693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24069.887053713228</v>
      </c>
      <c r="F75" s="56">
        <v>18737.820589801544</v>
      </c>
      <c r="G75" s="57">
        <f t="shared" si="24"/>
        <v>42807.707643514776</v>
      </c>
      <c r="H75" s="55">
        <v>378</v>
      </c>
      <c r="I75" s="56">
        <v>406</v>
      </c>
      <c r="J75" s="57">
        <f t="shared" si="22"/>
        <v>784</v>
      </c>
      <c r="K75" s="55">
        <v>0</v>
      </c>
      <c r="L75" s="56">
        <v>0</v>
      </c>
      <c r="M75" s="57">
        <f t="shared" si="23"/>
        <v>0</v>
      </c>
      <c r="N75" s="3">
        <f t="shared" si="13"/>
        <v>0.29480069387753804</v>
      </c>
      <c r="O75" s="3">
        <f t="shared" si="0"/>
        <v>0.21366790491928417</v>
      </c>
      <c r="P75" s="4">
        <f t="shared" si="1"/>
        <v>0.25278549959558516</v>
      </c>
      <c r="Q75" s="41"/>
      <c r="R75" s="58">
        <f t="shared" si="25"/>
        <v>63.676949877548225</v>
      </c>
      <c r="S75" s="58">
        <f t="shared" si="26"/>
        <v>46.152267462565376</v>
      </c>
      <c r="T75" s="58">
        <f t="shared" si="27"/>
        <v>54.601667912646398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27823.964745608635</v>
      </c>
      <c r="F76" s="56">
        <v>26283.980101853682</v>
      </c>
      <c r="G76" s="57">
        <f t="shared" si="24"/>
        <v>54107.94484746232</v>
      </c>
      <c r="H76" s="55">
        <v>406</v>
      </c>
      <c r="I76" s="56">
        <v>398</v>
      </c>
      <c r="J76" s="57">
        <f t="shared" si="22"/>
        <v>804</v>
      </c>
      <c r="K76" s="55">
        <v>0</v>
      </c>
      <c r="L76" s="56">
        <v>0</v>
      </c>
      <c r="M76" s="57">
        <f t="shared" si="23"/>
        <v>0</v>
      </c>
      <c r="N76" s="3">
        <f t="shared" si="13"/>
        <v>0.31727746699517234</v>
      </c>
      <c r="O76" s="3">
        <f t="shared" si="0"/>
        <v>0.30574143985964175</v>
      </c>
      <c r="P76" s="4">
        <f t="shared" si="1"/>
        <v>0.3115668465972356</v>
      </c>
      <c r="Q76" s="41"/>
      <c r="R76" s="58">
        <f t="shared" si="25"/>
        <v>68.531932870957235</v>
      </c>
      <c r="S76" s="58">
        <f t="shared" si="26"/>
        <v>66.040151009682617</v>
      </c>
      <c r="T76" s="58">
        <f t="shared" si="27"/>
        <v>67.298438865002879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29129.145821674625</v>
      </c>
      <c r="F77" s="56">
        <v>30441.353024868542</v>
      </c>
      <c r="G77" s="57">
        <f t="shared" si="24"/>
        <v>59570.498846543167</v>
      </c>
      <c r="H77" s="55">
        <v>378</v>
      </c>
      <c r="I77" s="56">
        <v>378</v>
      </c>
      <c r="J77" s="57">
        <f t="shared" si="22"/>
        <v>756</v>
      </c>
      <c r="K77" s="55">
        <v>0</v>
      </c>
      <c r="L77" s="56">
        <v>0</v>
      </c>
      <c r="M77" s="57">
        <f t="shared" si="23"/>
        <v>0</v>
      </c>
      <c r="N77" s="3">
        <f t="shared" si="13"/>
        <v>0.35676496450218775</v>
      </c>
      <c r="O77" s="3">
        <f t="shared" si="0"/>
        <v>0.37283648129615599</v>
      </c>
      <c r="P77" s="4">
        <f t="shared" si="1"/>
        <v>0.36480072289917187</v>
      </c>
      <c r="Q77" s="41"/>
      <c r="R77" s="58">
        <f t="shared" si="25"/>
        <v>77.061232332472557</v>
      </c>
      <c r="S77" s="58">
        <f t="shared" si="26"/>
        <v>80.532679959969684</v>
      </c>
      <c r="T77" s="58">
        <f t="shared" si="27"/>
        <v>78.79695614622112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25213.574497683883</v>
      </c>
      <c r="F78" s="56">
        <v>26271.049506889573</v>
      </c>
      <c r="G78" s="57">
        <f t="shared" si="24"/>
        <v>51484.624004573459</v>
      </c>
      <c r="H78" s="55">
        <v>376</v>
      </c>
      <c r="I78" s="56">
        <v>376</v>
      </c>
      <c r="J78" s="57">
        <f t="shared" si="22"/>
        <v>752</v>
      </c>
      <c r="K78" s="55">
        <v>0</v>
      </c>
      <c r="L78" s="56">
        <v>0</v>
      </c>
      <c r="M78" s="57">
        <f t="shared" si="23"/>
        <v>0</v>
      </c>
      <c r="N78" s="3">
        <f t="shared" si="13"/>
        <v>0.31045082862593432</v>
      </c>
      <c r="O78" s="3">
        <f t="shared" si="0"/>
        <v>0.32347135425149692</v>
      </c>
      <c r="P78" s="4">
        <f t="shared" si="1"/>
        <v>0.31696109143871565</v>
      </c>
      <c r="Q78" s="41"/>
      <c r="R78" s="58">
        <f t="shared" si="25"/>
        <v>67.057378983201815</v>
      </c>
      <c r="S78" s="58">
        <f t="shared" si="26"/>
        <v>69.869812518323329</v>
      </c>
      <c r="T78" s="58">
        <f t="shared" si="27"/>
        <v>68.463595750762579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23634.391996852766</v>
      </c>
      <c r="F79" s="56">
        <v>25377.890599573493</v>
      </c>
      <c r="G79" s="57">
        <f t="shared" si="24"/>
        <v>49012.282596426259</v>
      </c>
      <c r="H79" s="55">
        <v>374</v>
      </c>
      <c r="I79" s="56">
        <v>398</v>
      </c>
      <c r="J79" s="57">
        <f t="shared" si="22"/>
        <v>772</v>
      </c>
      <c r="K79" s="55">
        <v>0</v>
      </c>
      <c r="L79" s="56">
        <v>0</v>
      </c>
      <c r="M79" s="57">
        <f t="shared" si="23"/>
        <v>0</v>
      </c>
      <c r="N79" s="3">
        <f t="shared" si="13"/>
        <v>0.29256278467088492</v>
      </c>
      <c r="O79" s="3">
        <f t="shared" si="0"/>
        <v>0.29520159361126808</v>
      </c>
      <c r="P79" s="4">
        <f t="shared" si="1"/>
        <v>0.29392320689662649</v>
      </c>
      <c r="Q79" s="41"/>
      <c r="R79" s="58">
        <f t="shared" si="25"/>
        <v>63.193561488911136</v>
      </c>
      <c r="S79" s="58">
        <f t="shared" si="26"/>
        <v>63.7635442200339</v>
      </c>
      <c r="T79" s="58">
        <f t="shared" si="27"/>
        <v>63.487412689671324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18620.974906666212</v>
      </c>
      <c r="F80" s="56">
        <v>20332.607248862158</v>
      </c>
      <c r="G80" s="57">
        <f t="shared" si="24"/>
        <v>38953.582155528369</v>
      </c>
      <c r="H80" s="55">
        <v>408</v>
      </c>
      <c r="I80" s="56">
        <v>398</v>
      </c>
      <c r="J80" s="57">
        <f t="shared" si="22"/>
        <v>806</v>
      </c>
      <c r="K80" s="55">
        <v>0</v>
      </c>
      <c r="L80" s="56">
        <v>0</v>
      </c>
      <c r="M80" s="57">
        <f t="shared" si="23"/>
        <v>0</v>
      </c>
      <c r="N80" s="3">
        <f t="shared" si="13"/>
        <v>0.21129464990316599</v>
      </c>
      <c r="O80" s="3">
        <f t="shared" si="0"/>
        <v>0.2365136707712423</v>
      </c>
      <c r="P80" s="4">
        <f t="shared" si="1"/>
        <v>0.22374771479832029</v>
      </c>
      <c r="Q80" s="41"/>
      <c r="R80" s="58">
        <f t="shared" si="25"/>
        <v>45.639644379083855</v>
      </c>
      <c r="S80" s="58">
        <f t="shared" si="26"/>
        <v>51.086952886588335</v>
      </c>
      <c r="T80" s="58">
        <f t="shared" si="27"/>
        <v>48.329506396437182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16269.284419957288</v>
      </c>
      <c r="F81" s="56">
        <v>17611.779992039981</v>
      </c>
      <c r="G81" s="57">
        <f t="shared" si="24"/>
        <v>33881.064411997271</v>
      </c>
      <c r="H81" s="55">
        <v>390</v>
      </c>
      <c r="I81" s="56">
        <v>380</v>
      </c>
      <c r="J81" s="57">
        <f t="shared" si="22"/>
        <v>770</v>
      </c>
      <c r="K81" s="55">
        <v>0</v>
      </c>
      <c r="L81" s="56">
        <v>0</v>
      </c>
      <c r="M81" s="57">
        <f t="shared" si="23"/>
        <v>0</v>
      </c>
      <c r="N81" s="3">
        <f t="shared" si="13"/>
        <v>0.19313015693206659</v>
      </c>
      <c r="O81" s="3">
        <f t="shared" ref="O81:O86" si="31">+F81/(I81*216+L81*248)</f>
        <v>0.21456846968859628</v>
      </c>
      <c r="P81" s="4">
        <f t="shared" ref="P81:P86" si="32">+G81/(J81*216+M81*248)</f>
        <v>0.20371010348723709</v>
      </c>
      <c r="Q81" s="41"/>
      <c r="R81" s="58">
        <f t="shared" si="25"/>
        <v>41.71611389732638</v>
      </c>
      <c r="S81" s="58">
        <f t="shared" si="26"/>
        <v>46.346789452736793</v>
      </c>
      <c r="T81" s="58">
        <f t="shared" si="27"/>
        <v>44.001382353243208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14940.187921799383</v>
      </c>
      <c r="F82" s="56">
        <v>15328.881654872965</v>
      </c>
      <c r="G82" s="57">
        <f t="shared" si="24"/>
        <v>30269.069576672347</v>
      </c>
      <c r="H82" s="55">
        <v>376</v>
      </c>
      <c r="I82" s="56">
        <v>376</v>
      </c>
      <c r="J82" s="57">
        <f t="shared" si="22"/>
        <v>752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0.18395621456116262</v>
      </c>
      <c r="O82" s="3">
        <f t="shared" si="31"/>
        <v>0.18874214015554774</v>
      </c>
      <c r="P82" s="4">
        <f t="shared" si="32"/>
        <v>0.18634917735835518</v>
      </c>
      <c r="Q82" s="41"/>
      <c r="R82" s="58">
        <f t="shared" si="25"/>
        <v>39.734542345211125</v>
      </c>
      <c r="S82" s="58">
        <f t="shared" si="26"/>
        <v>40.768302273598309</v>
      </c>
      <c r="T82" s="58">
        <f t="shared" si="27"/>
        <v>40.251422309404717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11111.880076740674</v>
      </c>
      <c r="F83" s="56">
        <v>12940.905519632694</v>
      </c>
      <c r="G83" s="57">
        <f t="shared" si="24"/>
        <v>24052.785596373367</v>
      </c>
      <c r="H83" s="55">
        <v>374</v>
      </c>
      <c r="I83" s="56">
        <v>416</v>
      </c>
      <c r="J83" s="57">
        <f t="shared" si="22"/>
        <v>790</v>
      </c>
      <c r="K83" s="55">
        <v>0</v>
      </c>
      <c r="L83" s="56">
        <v>0</v>
      </c>
      <c r="M83" s="57">
        <f t="shared" si="23"/>
        <v>0</v>
      </c>
      <c r="N83" s="3">
        <f t="shared" si="33"/>
        <v>0.13755050600045396</v>
      </c>
      <c r="O83" s="3">
        <f t="shared" si="31"/>
        <v>0.1440182683363681</v>
      </c>
      <c r="P83" s="4">
        <f t="shared" si="32"/>
        <v>0.14095631502797332</v>
      </c>
      <c r="Q83" s="41"/>
      <c r="R83" s="58">
        <f t="shared" si="25"/>
        <v>29.710909296098059</v>
      </c>
      <c r="S83" s="58">
        <f t="shared" si="26"/>
        <v>31.107945960655513</v>
      </c>
      <c r="T83" s="58">
        <f t="shared" si="27"/>
        <v>30.446564046042237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5293.2044328860602</v>
      </c>
      <c r="F84" s="61">
        <v>7420.0000000000009</v>
      </c>
      <c r="G84" s="62">
        <f t="shared" si="24"/>
        <v>12713.204432886061</v>
      </c>
      <c r="H84" s="67">
        <v>406</v>
      </c>
      <c r="I84" s="61">
        <v>374</v>
      </c>
      <c r="J84" s="62">
        <f t="shared" si="22"/>
        <v>780</v>
      </c>
      <c r="K84" s="67">
        <v>0</v>
      </c>
      <c r="L84" s="61">
        <v>0</v>
      </c>
      <c r="M84" s="62">
        <f t="shared" si="23"/>
        <v>0</v>
      </c>
      <c r="N84" s="6">
        <f t="shared" si="33"/>
        <v>6.0358561768906908E-2</v>
      </c>
      <c r="O84" s="6">
        <f t="shared" si="31"/>
        <v>9.1849871261635976E-2</v>
      </c>
      <c r="P84" s="7">
        <f t="shared" si="32"/>
        <v>7.545824093593341E-2</v>
      </c>
      <c r="Q84" s="41"/>
      <c r="R84" s="58">
        <f t="shared" si="25"/>
        <v>13.037449342083892</v>
      </c>
      <c r="S84" s="58">
        <f t="shared" si="26"/>
        <v>19.839572192513373</v>
      </c>
      <c r="T84" s="58">
        <f t="shared" si="27"/>
        <v>16.298980042161617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2550.1973275921328</v>
      </c>
      <c r="F85" s="64">
        <v>4129.7605854596031</v>
      </c>
      <c r="G85" s="65">
        <f t="shared" ref="G85:G86" si="34">+E85+F85</f>
        <v>6679.9579130517359</v>
      </c>
      <c r="H85" s="71">
        <v>79</v>
      </c>
      <c r="I85" s="64">
        <v>79</v>
      </c>
      <c r="J85" s="65">
        <f t="shared" ref="J85:J86" si="35">+H85+I85</f>
        <v>158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0.14944897606611185</v>
      </c>
      <c r="O85" s="3">
        <f t="shared" si="31"/>
        <v>0.24201597430025804</v>
      </c>
      <c r="P85" s="4">
        <f t="shared" si="32"/>
        <v>0.19573247518318496</v>
      </c>
      <c r="Q85" s="41"/>
      <c r="R85" s="58">
        <f t="shared" si="25"/>
        <v>32.280978830280162</v>
      </c>
      <c r="S85" s="58">
        <f t="shared" si="26"/>
        <v>52.275450448855736</v>
      </c>
      <c r="T85" s="58">
        <f t="shared" si="27"/>
        <v>42.278214639567949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2391.5156823218272</v>
      </c>
      <c r="F86" s="61">
        <v>3963.9999999999973</v>
      </c>
      <c r="G86" s="62">
        <f t="shared" si="34"/>
        <v>6355.515682321824</v>
      </c>
      <c r="H86" s="72">
        <v>79</v>
      </c>
      <c r="I86" s="61">
        <v>79</v>
      </c>
      <c r="J86" s="62">
        <f t="shared" si="35"/>
        <v>158</v>
      </c>
      <c r="K86" s="72">
        <v>0</v>
      </c>
      <c r="L86" s="61">
        <v>0</v>
      </c>
      <c r="M86" s="62">
        <f t="shared" si="36"/>
        <v>0</v>
      </c>
      <c r="N86" s="6">
        <f t="shared" si="33"/>
        <v>0.14014977041267154</v>
      </c>
      <c r="O86" s="6">
        <f t="shared" si="31"/>
        <v>0.23230192217533974</v>
      </c>
      <c r="P86" s="7">
        <f t="shared" si="32"/>
        <v>0.18622584629400563</v>
      </c>
      <c r="Q86" s="41"/>
      <c r="R86" s="58">
        <f t="shared" si="25"/>
        <v>30.272350409137054</v>
      </c>
      <c r="S86" s="58">
        <f t="shared" si="26"/>
        <v>50.177215189873387</v>
      </c>
      <c r="T86" s="58">
        <f t="shared" si="27"/>
        <v>40.224782799505213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1247125.192749734</v>
      </c>
    </row>
    <row r="91" spans="2:20" x14ac:dyDescent="0.25">
      <c r="C91" t="s">
        <v>112</v>
      </c>
      <c r="D91" s="78">
        <f>SUMPRODUCT(((((J5:J86)*216)+((M5:M86)*248))*((D5:D86))/1000))</f>
        <v>7746615.4305599993</v>
      </c>
    </row>
    <row r="92" spans="2:20" x14ac:dyDescent="0.25">
      <c r="C92" t="s">
        <v>111</v>
      </c>
      <c r="D92" s="39">
        <f>+D90/D91</f>
        <v>0.16098968690634743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0" zoomScale="86" zoomScaleNormal="86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0.16015077627277702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376.00000000000011</v>
      </c>
      <c r="F5" s="56">
        <v>746.39309389290838</v>
      </c>
      <c r="G5" s="57">
        <f>+E5+F5</f>
        <v>1122.3930938929084</v>
      </c>
      <c r="H5" s="56">
        <v>163</v>
      </c>
      <c r="I5" s="56">
        <v>161</v>
      </c>
      <c r="J5" s="57">
        <f>+H5+I5</f>
        <v>324</v>
      </c>
      <c r="K5" s="56">
        <v>0</v>
      </c>
      <c r="L5" s="56">
        <v>0</v>
      </c>
      <c r="M5" s="57">
        <f>+K5+L5</f>
        <v>0</v>
      </c>
      <c r="N5" s="32">
        <f>+E5/(H5*216+K5*248)</f>
        <v>1.067939104748921E-2</v>
      </c>
      <c r="O5" s="32">
        <f t="shared" ref="O5:O80" si="0">+F5/(I5*216+L5*248)</f>
        <v>2.1462879396506453E-2</v>
      </c>
      <c r="P5" s="33">
        <f t="shared" ref="P5:P80" si="1">+G5/(J5*216+M5*248)</f>
        <v>1.6037852850550247E-2</v>
      </c>
      <c r="Q5" s="41"/>
      <c r="R5" s="58">
        <f>+E5/(H5+K5)</f>
        <v>2.3067484662576696</v>
      </c>
      <c r="S5" s="58">
        <f t="shared" ref="S5" si="2">+F5/(I5+L5)</f>
        <v>4.6359819496453936</v>
      </c>
      <c r="T5" s="58">
        <f t="shared" ref="T5" si="3">+G5/(J5+M5)</f>
        <v>3.4641762157188531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812.70389611769349</v>
      </c>
      <c r="F6" s="56">
        <v>1421.5649190290223</v>
      </c>
      <c r="G6" s="57">
        <f t="shared" ref="G6:G70" si="4">+E6+F6</f>
        <v>2234.268815146716</v>
      </c>
      <c r="H6" s="56">
        <v>163</v>
      </c>
      <c r="I6" s="56">
        <v>161</v>
      </c>
      <c r="J6" s="57">
        <f t="shared" ref="J6:J59" si="5">+H6+I6</f>
        <v>324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2.3082932745901313E-2</v>
      </c>
      <c r="O6" s="32">
        <f t="shared" ref="O6:O16" si="8">+F6/(I6*216+L6*248)</f>
        <v>4.0877758196141659E-2</v>
      </c>
      <c r="P6" s="33">
        <f t="shared" ref="P6:P16" si="9">+G6/(J6*216+M6*248)</f>
        <v>3.1925423170249143E-2</v>
      </c>
      <c r="Q6" s="41"/>
      <c r="R6" s="58">
        <f t="shared" ref="R6:R70" si="10">+E6/(H6+K6)</f>
        <v>4.9859134731146844</v>
      </c>
      <c r="S6" s="58">
        <f t="shared" ref="S6:S70" si="11">+F6/(I6+L6)</f>
        <v>8.8295957703665984</v>
      </c>
      <c r="T6" s="58">
        <f t="shared" ref="T6:T70" si="12">+G6/(J6+M6)</f>
        <v>6.8958914047738142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1133.5262643983249</v>
      </c>
      <c r="F7" s="56">
        <v>1867.4043875831283</v>
      </c>
      <c r="G7" s="57">
        <f t="shared" si="4"/>
        <v>3000.9306519814531</v>
      </c>
      <c r="H7" s="56">
        <v>163</v>
      </c>
      <c r="I7" s="56">
        <v>161</v>
      </c>
      <c r="J7" s="57">
        <f t="shared" si="5"/>
        <v>324</v>
      </c>
      <c r="K7" s="56">
        <v>0</v>
      </c>
      <c r="L7" s="56">
        <v>0</v>
      </c>
      <c r="M7" s="57">
        <f t="shared" si="6"/>
        <v>0</v>
      </c>
      <c r="N7" s="32">
        <f t="shared" si="7"/>
        <v>3.2195133617312112E-2</v>
      </c>
      <c r="O7" s="32">
        <f t="shared" si="8"/>
        <v>5.3698078777982751E-2</v>
      </c>
      <c r="P7" s="33">
        <f t="shared" si="9"/>
        <v>4.2880239082954005E-2</v>
      </c>
      <c r="Q7" s="41"/>
      <c r="R7" s="58">
        <f t="shared" si="10"/>
        <v>6.9541488613394167</v>
      </c>
      <c r="S7" s="58">
        <f t="shared" si="11"/>
        <v>11.598785016044275</v>
      </c>
      <c r="T7" s="58">
        <f t="shared" si="12"/>
        <v>9.2621316419180655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1396.6318144109266</v>
      </c>
      <c r="F8" s="56">
        <v>2057.7808304625123</v>
      </c>
      <c r="G8" s="57">
        <f t="shared" si="4"/>
        <v>3454.4126448734387</v>
      </c>
      <c r="H8" s="56">
        <v>163</v>
      </c>
      <c r="I8" s="56">
        <v>163</v>
      </c>
      <c r="J8" s="57">
        <f t="shared" si="5"/>
        <v>326</v>
      </c>
      <c r="K8" s="56">
        <v>0</v>
      </c>
      <c r="L8" s="56">
        <v>0</v>
      </c>
      <c r="M8" s="57">
        <f t="shared" si="6"/>
        <v>0</v>
      </c>
      <c r="N8" s="32">
        <f t="shared" si="7"/>
        <v>3.9668024721964512E-2</v>
      </c>
      <c r="O8" s="32">
        <f t="shared" si="8"/>
        <v>5.8446399411000688E-2</v>
      </c>
      <c r="P8" s="33">
        <f t="shared" si="9"/>
        <v>4.90572120664826E-2</v>
      </c>
      <c r="Q8" s="41"/>
      <c r="R8" s="58">
        <f t="shared" si="10"/>
        <v>8.5682933399443346</v>
      </c>
      <c r="S8" s="58">
        <f t="shared" si="11"/>
        <v>12.624422272776149</v>
      </c>
      <c r="T8" s="58">
        <f t="shared" si="12"/>
        <v>10.596357806360242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2047.1466791383325</v>
      </c>
      <c r="F9" s="56">
        <v>2575.6471170005425</v>
      </c>
      <c r="G9" s="57">
        <f t="shared" si="4"/>
        <v>4622.7937961388752</v>
      </c>
      <c r="H9" s="56">
        <v>162</v>
      </c>
      <c r="I9" s="56">
        <v>166</v>
      </c>
      <c r="J9" s="57">
        <f t="shared" si="5"/>
        <v>328</v>
      </c>
      <c r="K9" s="56">
        <v>0</v>
      </c>
      <c r="L9" s="56">
        <v>0</v>
      </c>
      <c r="M9" s="57">
        <f t="shared" si="6"/>
        <v>0</v>
      </c>
      <c r="N9" s="32">
        <f t="shared" si="7"/>
        <v>5.8503277295905709E-2</v>
      </c>
      <c r="O9" s="32">
        <f t="shared" si="8"/>
        <v>7.1833085592384605E-2</v>
      </c>
      <c r="P9" s="33">
        <f t="shared" si="9"/>
        <v>6.5249460763026124E-2</v>
      </c>
      <c r="Q9" s="41"/>
      <c r="R9" s="58">
        <f t="shared" si="10"/>
        <v>12.636707895915633</v>
      </c>
      <c r="S9" s="58">
        <f t="shared" si="11"/>
        <v>15.515946487955075</v>
      </c>
      <c r="T9" s="58">
        <f t="shared" si="12"/>
        <v>14.093883524813643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2304.1150528099456</v>
      </c>
      <c r="F10" s="56">
        <v>3010.7703318679728</v>
      </c>
      <c r="G10" s="57">
        <f t="shared" si="4"/>
        <v>5314.8853846779184</v>
      </c>
      <c r="H10" s="56">
        <v>162</v>
      </c>
      <c r="I10" s="56">
        <v>162</v>
      </c>
      <c r="J10" s="57">
        <f t="shared" si="5"/>
        <v>324</v>
      </c>
      <c r="K10" s="56">
        <v>0</v>
      </c>
      <c r="L10" s="56">
        <v>0</v>
      </c>
      <c r="M10" s="57">
        <f t="shared" si="6"/>
        <v>0</v>
      </c>
      <c r="N10" s="32">
        <f t="shared" si="7"/>
        <v>6.5846909373855331E-2</v>
      </c>
      <c r="O10" s="32">
        <f t="shared" si="8"/>
        <v>8.6041676150776542E-2</v>
      </c>
      <c r="P10" s="33">
        <f t="shared" si="9"/>
        <v>7.5944292762315929E-2</v>
      </c>
      <c r="Q10" s="41"/>
      <c r="R10" s="58">
        <f t="shared" si="10"/>
        <v>14.22293242475275</v>
      </c>
      <c r="S10" s="58">
        <f t="shared" si="11"/>
        <v>18.585002048567734</v>
      </c>
      <c r="T10" s="58">
        <f t="shared" si="12"/>
        <v>16.403967236660243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2996.4009322684365</v>
      </c>
      <c r="F11" s="56">
        <v>3852.1268035528478</v>
      </c>
      <c r="G11" s="57">
        <f t="shared" si="4"/>
        <v>6848.5277358212843</v>
      </c>
      <c r="H11" s="56">
        <v>162</v>
      </c>
      <c r="I11" s="56">
        <v>166</v>
      </c>
      <c r="J11" s="57">
        <f t="shared" si="5"/>
        <v>328</v>
      </c>
      <c r="K11" s="56">
        <v>0</v>
      </c>
      <c r="L11" s="56">
        <v>0</v>
      </c>
      <c r="M11" s="57">
        <f t="shared" si="6"/>
        <v>0</v>
      </c>
      <c r="N11" s="32">
        <f t="shared" si="7"/>
        <v>8.5631028014072824E-2</v>
      </c>
      <c r="O11" s="32">
        <f t="shared" si="8"/>
        <v>0.10743325534228157</v>
      </c>
      <c r="P11" s="33">
        <f t="shared" si="9"/>
        <v>9.6665082088715062E-2</v>
      </c>
      <c r="Q11" s="41"/>
      <c r="R11" s="58">
        <f t="shared" si="10"/>
        <v>18.496302051039731</v>
      </c>
      <c r="S11" s="58">
        <f t="shared" si="11"/>
        <v>23.205583153932817</v>
      </c>
      <c r="T11" s="58">
        <f t="shared" si="12"/>
        <v>20.879657731162453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3183.1313174529205</v>
      </c>
      <c r="F12" s="56">
        <v>3976.710739240395</v>
      </c>
      <c r="G12" s="57">
        <f t="shared" si="4"/>
        <v>7159.8420566933155</v>
      </c>
      <c r="H12" s="56">
        <v>162</v>
      </c>
      <c r="I12" s="56">
        <v>166</v>
      </c>
      <c r="J12" s="57">
        <f t="shared" si="5"/>
        <v>328</v>
      </c>
      <c r="K12" s="56">
        <v>0</v>
      </c>
      <c r="L12" s="56">
        <v>0</v>
      </c>
      <c r="M12" s="57">
        <f t="shared" si="6"/>
        <v>0</v>
      </c>
      <c r="N12" s="32">
        <f t="shared" si="7"/>
        <v>9.0967401619024932E-2</v>
      </c>
      <c r="O12" s="32">
        <f t="shared" si="8"/>
        <v>0.11090781847502217</v>
      </c>
      <c r="P12" s="33">
        <f t="shared" si="9"/>
        <v>0.10105919795468207</v>
      </c>
      <c r="Q12" s="41"/>
      <c r="R12" s="58">
        <f t="shared" si="10"/>
        <v>19.648958749709386</v>
      </c>
      <c r="S12" s="58">
        <f t="shared" si="11"/>
        <v>23.956088790604788</v>
      </c>
      <c r="T12" s="58">
        <f t="shared" si="12"/>
        <v>21.828786758211329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3311.0549468097429</v>
      </c>
      <c r="F13" s="56">
        <v>4061.8210042425535</v>
      </c>
      <c r="G13" s="57">
        <f t="shared" si="4"/>
        <v>7372.8759510522959</v>
      </c>
      <c r="H13" s="56">
        <v>162</v>
      </c>
      <c r="I13" s="56">
        <v>166</v>
      </c>
      <c r="J13" s="57">
        <f t="shared" si="5"/>
        <v>328</v>
      </c>
      <c r="K13" s="56">
        <v>0</v>
      </c>
      <c r="L13" s="56">
        <v>0</v>
      </c>
      <c r="M13" s="57">
        <f t="shared" si="6"/>
        <v>0</v>
      </c>
      <c r="N13" s="32">
        <f t="shared" si="7"/>
        <v>9.4623198068408285E-2</v>
      </c>
      <c r="O13" s="32">
        <f t="shared" si="8"/>
        <v>0.1132814871776705</v>
      </c>
      <c r="P13" s="33">
        <f t="shared" si="9"/>
        <v>0.10406611267858368</v>
      </c>
      <c r="Q13" s="41"/>
      <c r="R13" s="58">
        <f t="shared" si="10"/>
        <v>20.438610782776191</v>
      </c>
      <c r="S13" s="58">
        <f t="shared" si="11"/>
        <v>24.46880123037683</v>
      </c>
      <c r="T13" s="58">
        <f t="shared" si="12"/>
        <v>22.478280338574073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4028.724173429418</v>
      </c>
      <c r="F14" s="56">
        <v>4885.0605564482321</v>
      </c>
      <c r="G14" s="57">
        <f t="shared" si="4"/>
        <v>8913.7847298776505</v>
      </c>
      <c r="H14" s="56">
        <v>162</v>
      </c>
      <c r="I14" s="56">
        <v>164</v>
      </c>
      <c r="J14" s="57">
        <f t="shared" si="5"/>
        <v>326</v>
      </c>
      <c r="K14" s="56">
        <v>0</v>
      </c>
      <c r="L14" s="56">
        <v>0</v>
      </c>
      <c r="M14" s="57">
        <f t="shared" si="6"/>
        <v>0</v>
      </c>
      <c r="N14" s="32">
        <f t="shared" si="7"/>
        <v>0.1151327210056418</v>
      </c>
      <c r="O14" s="32">
        <f t="shared" si="8"/>
        <v>0.13790256765041306</v>
      </c>
      <c r="P14" s="33">
        <f t="shared" si="9"/>
        <v>0.1265874904833795</v>
      </c>
      <c r="Q14" s="41"/>
      <c r="R14" s="58">
        <f t="shared" si="10"/>
        <v>24.86866773721863</v>
      </c>
      <c r="S14" s="58">
        <f t="shared" si="11"/>
        <v>29.786954612489222</v>
      </c>
      <c r="T14" s="58">
        <f t="shared" si="12"/>
        <v>27.34289794440997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8182.567214576844</v>
      </c>
      <c r="F15" s="56">
        <v>9415.4976837095546</v>
      </c>
      <c r="G15" s="57">
        <f t="shared" si="4"/>
        <v>17598.0648982864</v>
      </c>
      <c r="H15" s="56">
        <v>240</v>
      </c>
      <c r="I15" s="56">
        <v>248</v>
      </c>
      <c r="J15" s="57">
        <f t="shared" si="5"/>
        <v>488</v>
      </c>
      <c r="K15" s="56">
        <v>167</v>
      </c>
      <c r="L15" s="56">
        <v>168</v>
      </c>
      <c r="M15" s="57">
        <f t="shared" si="6"/>
        <v>335</v>
      </c>
      <c r="N15" s="32">
        <f t="shared" si="7"/>
        <v>8.7743064409548377E-2</v>
      </c>
      <c r="O15" s="32">
        <f t="shared" si="8"/>
        <v>9.8869053298361417E-2</v>
      </c>
      <c r="P15" s="33">
        <f t="shared" si="9"/>
        <v>9.3364378094554556E-2</v>
      </c>
      <c r="Q15" s="41"/>
      <c r="R15" s="58">
        <f t="shared" si="10"/>
        <v>20.104587750803056</v>
      </c>
      <c r="S15" s="58">
        <f t="shared" si="11"/>
        <v>22.633407893532585</v>
      </c>
      <c r="T15" s="58">
        <f t="shared" si="12"/>
        <v>21.38282490678785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15643.153482332962</v>
      </c>
      <c r="F16" s="56">
        <v>18480.246934785871</v>
      </c>
      <c r="G16" s="57">
        <f t="shared" si="4"/>
        <v>34123.400417118835</v>
      </c>
      <c r="H16" s="56">
        <v>325</v>
      </c>
      <c r="I16" s="56">
        <v>289</v>
      </c>
      <c r="J16" s="57">
        <f t="shared" si="5"/>
        <v>614</v>
      </c>
      <c r="K16" s="56">
        <v>239</v>
      </c>
      <c r="L16" s="56">
        <v>279</v>
      </c>
      <c r="M16" s="57">
        <f t="shared" si="6"/>
        <v>518</v>
      </c>
      <c r="N16" s="32">
        <f t="shared" si="7"/>
        <v>0.12082267580892364</v>
      </c>
      <c r="O16" s="32">
        <f t="shared" si="8"/>
        <v>0.14041033715343021</v>
      </c>
      <c r="P16" s="33">
        <f t="shared" si="9"/>
        <v>0.13069693136842303</v>
      </c>
      <c r="Q16" s="41"/>
      <c r="R16" s="58">
        <f t="shared" si="10"/>
        <v>27.73608773463291</v>
      </c>
      <c r="S16" s="58">
        <f t="shared" si="11"/>
        <v>32.535646011946959</v>
      </c>
      <c r="T16" s="58">
        <f t="shared" si="12"/>
        <v>30.144346658232188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17232.71751381789</v>
      </c>
      <c r="F17" s="56">
        <v>19899.639047731027</v>
      </c>
      <c r="G17" s="57">
        <f t="shared" si="4"/>
        <v>37132.356561548921</v>
      </c>
      <c r="H17" s="56">
        <v>318</v>
      </c>
      <c r="I17" s="56">
        <v>287</v>
      </c>
      <c r="J17" s="57">
        <f t="shared" si="5"/>
        <v>605</v>
      </c>
      <c r="K17" s="56">
        <v>239</v>
      </c>
      <c r="L17" s="56">
        <v>279</v>
      </c>
      <c r="M17" s="57">
        <f t="shared" si="6"/>
        <v>518</v>
      </c>
      <c r="N17" s="32">
        <f t="shared" ref="N17:N81" si="13">+E17/(H17*216+K17*248)</f>
        <v>0.13467269079257493</v>
      </c>
      <c r="O17" s="32">
        <f t="shared" si="0"/>
        <v>0.1516925772024868</v>
      </c>
      <c r="P17" s="33">
        <f t="shared" si="1"/>
        <v>0.14328850585600639</v>
      </c>
      <c r="Q17" s="41"/>
      <c r="R17" s="58">
        <f t="shared" si="10"/>
        <v>30.938451550840018</v>
      </c>
      <c r="S17" s="58">
        <f t="shared" si="11"/>
        <v>35.158372875849871</v>
      </c>
      <c r="T17" s="58">
        <f t="shared" si="12"/>
        <v>33.065321960417563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23470.45832150452</v>
      </c>
      <c r="F18" s="56">
        <v>24430.874464045213</v>
      </c>
      <c r="G18" s="57">
        <f t="shared" si="4"/>
        <v>47901.332785549734</v>
      </c>
      <c r="H18" s="56">
        <v>324</v>
      </c>
      <c r="I18" s="56">
        <v>279</v>
      </c>
      <c r="J18" s="57">
        <f t="shared" si="5"/>
        <v>603</v>
      </c>
      <c r="K18" s="56">
        <v>239</v>
      </c>
      <c r="L18" s="56">
        <v>279</v>
      </c>
      <c r="M18" s="57">
        <f t="shared" si="6"/>
        <v>518</v>
      </c>
      <c r="N18" s="32">
        <f t="shared" si="13"/>
        <v>0.18158119020783964</v>
      </c>
      <c r="O18" s="32">
        <f t="shared" si="0"/>
        <v>0.18871952218549323</v>
      </c>
      <c r="P18" s="33">
        <f t="shared" si="1"/>
        <v>0.18515311537752302</v>
      </c>
      <c r="Q18" s="41"/>
      <c r="R18" s="58">
        <f t="shared" si="10"/>
        <v>41.688203057734498</v>
      </c>
      <c r="S18" s="58">
        <f t="shared" si="11"/>
        <v>43.78292914703443</v>
      </c>
      <c r="T18" s="58">
        <f t="shared" si="12"/>
        <v>42.730894545539456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30483.9457035003</v>
      </c>
      <c r="F19" s="56">
        <v>32043.411910950235</v>
      </c>
      <c r="G19" s="57">
        <f t="shared" si="4"/>
        <v>62527.357614450535</v>
      </c>
      <c r="H19" s="56">
        <v>324</v>
      </c>
      <c r="I19" s="56">
        <v>282</v>
      </c>
      <c r="J19" s="57">
        <f t="shared" si="5"/>
        <v>606</v>
      </c>
      <c r="K19" s="56">
        <v>239</v>
      </c>
      <c r="L19" s="56">
        <v>279</v>
      </c>
      <c r="M19" s="57">
        <f t="shared" si="6"/>
        <v>518</v>
      </c>
      <c r="N19" s="32">
        <f t="shared" si="13"/>
        <v>0.23584162981602633</v>
      </c>
      <c r="O19" s="32">
        <f t="shared" si="0"/>
        <v>0.24629075132932296</v>
      </c>
      <c r="P19" s="33">
        <f t="shared" si="1"/>
        <v>0.24108327272690674</v>
      </c>
      <c r="Q19" s="41"/>
      <c r="R19" s="58">
        <f t="shared" si="10"/>
        <v>54.145551871226111</v>
      </c>
      <c r="S19" s="58">
        <f t="shared" si="11"/>
        <v>57.118381302941593</v>
      </c>
      <c r="T19" s="58">
        <f t="shared" si="12"/>
        <v>55.6293217210414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35656.828602129077</v>
      </c>
      <c r="F20" s="56">
        <v>44227.486586828411</v>
      </c>
      <c r="G20" s="57">
        <f t="shared" si="4"/>
        <v>79884.315188957495</v>
      </c>
      <c r="H20" s="56">
        <v>330</v>
      </c>
      <c r="I20" s="56">
        <v>284</v>
      </c>
      <c r="J20" s="57">
        <f t="shared" si="5"/>
        <v>614</v>
      </c>
      <c r="K20" s="56">
        <v>238</v>
      </c>
      <c r="L20" s="56">
        <v>271</v>
      </c>
      <c r="M20" s="57">
        <f t="shared" si="6"/>
        <v>509</v>
      </c>
      <c r="N20" s="32">
        <f t="shared" si="13"/>
        <v>0.27364339239109375</v>
      </c>
      <c r="O20" s="32">
        <f t="shared" si="0"/>
        <v>0.3440435511452829</v>
      </c>
      <c r="P20" s="33">
        <f t="shared" si="1"/>
        <v>0.30860522911950078</v>
      </c>
      <c r="Q20" s="41"/>
      <c r="R20" s="58">
        <f t="shared" si="10"/>
        <v>62.776106693889218</v>
      </c>
      <c r="S20" s="58">
        <f t="shared" si="11"/>
        <v>79.689165021312448</v>
      </c>
      <c r="T20" s="58">
        <f t="shared" si="12"/>
        <v>71.134741931395808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35212.424290796058</v>
      </c>
      <c r="F21" s="56">
        <v>43529.451507150763</v>
      </c>
      <c r="G21" s="57">
        <f t="shared" si="4"/>
        <v>78741.875797946821</v>
      </c>
      <c r="H21" s="56">
        <v>332</v>
      </c>
      <c r="I21" s="56">
        <v>284</v>
      </c>
      <c r="J21" s="57">
        <f t="shared" si="5"/>
        <v>616</v>
      </c>
      <c r="K21" s="56">
        <v>232</v>
      </c>
      <c r="L21" s="56">
        <v>279</v>
      </c>
      <c r="M21" s="57">
        <f t="shared" si="6"/>
        <v>511</v>
      </c>
      <c r="N21" s="32">
        <f t="shared" si="13"/>
        <v>0.27244076729075928</v>
      </c>
      <c r="O21" s="32">
        <f t="shared" si="0"/>
        <v>0.33346702447716159</v>
      </c>
      <c r="P21" s="33">
        <f t="shared" si="1"/>
        <v>0.3031051789099668</v>
      </c>
      <c r="Q21" s="41"/>
      <c r="R21" s="58">
        <f t="shared" si="10"/>
        <v>62.433376402120672</v>
      </c>
      <c r="S21" s="58">
        <f t="shared" si="11"/>
        <v>77.316965376821955</v>
      </c>
      <c r="T21" s="58">
        <f t="shared" si="12"/>
        <v>69.868567700041538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33483.220206686434</v>
      </c>
      <c r="F22" s="56">
        <v>40986.03392012207</v>
      </c>
      <c r="G22" s="57">
        <f t="shared" si="4"/>
        <v>74469.254126808504</v>
      </c>
      <c r="H22" s="56">
        <v>332</v>
      </c>
      <c r="I22" s="56">
        <v>284</v>
      </c>
      <c r="J22" s="57">
        <f t="shared" si="5"/>
        <v>616</v>
      </c>
      <c r="K22" s="56">
        <v>230</v>
      </c>
      <c r="L22" s="56">
        <v>279</v>
      </c>
      <c r="M22" s="57">
        <f t="shared" si="6"/>
        <v>509</v>
      </c>
      <c r="N22" s="32">
        <f t="shared" si="13"/>
        <v>0.2600598065015412</v>
      </c>
      <c r="O22" s="32">
        <f t="shared" si="0"/>
        <v>0.313982609549259</v>
      </c>
      <c r="P22" s="33">
        <f t="shared" si="1"/>
        <v>0.28720671271639453</v>
      </c>
      <c r="Q22" s="41"/>
      <c r="R22" s="58">
        <f t="shared" si="10"/>
        <v>59.578683641790811</v>
      </c>
      <c r="S22" s="58">
        <f t="shared" si="11"/>
        <v>72.799349769310965</v>
      </c>
      <c r="T22" s="58">
        <f t="shared" si="12"/>
        <v>66.194892557163115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31326.019491326762</v>
      </c>
      <c r="F23" s="56">
        <v>31922.469221776915</v>
      </c>
      <c r="G23" s="57">
        <f t="shared" si="4"/>
        <v>63248.488713103681</v>
      </c>
      <c r="H23" s="56">
        <v>330</v>
      </c>
      <c r="I23" s="56">
        <v>303</v>
      </c>
      <c r="J23" s="57">
        <f t="shared" si="5"/>
        <v>633</v>
      </c>
      <c r="K23" s="56">
        <v>232</v>
      </c>
      <c r="L23" s="56">
        <v>257</v>
      </c>
      <c r="M23" s="57">
        <f t="shared" si="6"/>
        <v>489</v>
      </c>
      <c r="N23" s="32">
        <f t="shared" si="13"/>
        <v>0.24318422782361479</v>
      </c>
      <c r="O23" s="32">
        <f t="shared" si="0"/>
        <v>0.24710853682945966</v>
      </c>
      <c r="P23" s="33">
        <f t="shared" si="1"/>
        <v>0.24514918105854139</v>
      </c>
      <c r="Q23" s="41"/>
      <c r="R23" s="58">
        <f t="shared" si="10"/>
        <v>55.740248205207763</v>
      </c>
      <c r="S23" s="58">
        <f t="shared" si="11"/>
        <v>57.004409324601632</v>
      </c>
      <c r="T23" s="58">
        <f t="shared" si="12"/>
        <v>56.371202061589734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29414.44514234813</v>
      </c>
      <c r="F24" s="56">
        <v>28526.732088693483</v>
      </c>
      <c r="G24" s="57">
        <f t="shared" si="4"/>
        <v>57941.177231041613</v>
      </c>
      <c r="H24" s="56">
        <v>336</v>
      </c>
      <c r="I24" s="56">
        <v>313</v>
      </c>
      <c r="J24" s="57">
        <f t="shared" si="5"/>
        <v>649</v>
      </c>
      <c r="K24" s="56">
        <v>232</v>
      </c>
      <c r="L24" s="56">
        <v>246</v>
      </c>
      <c r="M24" s="57">
        <f t="shared" si="6"/>
        <v>478</v>
      </c>
      <c r="N24" s="32">
        <f t="shared" si="13"/>
        <v>0.22607019446590729</v>
      </c>
      <c r="O24" s="32">
        <f t="shared" si="0"/>
        <v>0.22179769304513811</v>
      </c>
      <c r="P24" s="33">
        <f t="shared" si="1"/>
        <v>0.22394629584367218</v>
      </c>
      <c r="Q24" s="41"/>
      <c r="R24" s="58">
        <f t="shared" si="10"/>
        <v>51.785994968922765</v>
      </c>
      <c r="S24" s="58">
        <f t="shared" si="11"/>
        <v>51.031721088897108</v>
      </c>
      <c r="T24" s="58">
        <f t="shared" si="12"/>
        <v>51.411869770223262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28212.806393254123</v>
      </c>
      <c r="F25" s="56">
        <v>27214.101371482946</v>
      </c>
      <c r="G25" s="57">
        <f t="shared" si="4"/>
        <v>55426.907764737072</v>
      </c>
      <c r="H25" s="56">
        <v>330</v>
      </c>
      <c r="I25" s="56">
        <v>317</v>
      </c>
      <c r="J25" s="57">
        <f t="shared" si="5"/>
        <v>647</v>
      </c>
      <c r="K25" s="56">
        <v>232</v>
      </c>
      <c r="L25" s="56">
        <v>246</v>
      </c>
      <c r="M25" s="57">
        <f t="shared" si="6"/>
        <v>478</v>
      </c>
      <c r="N25" s="32">
        <f t="shared" si="13"/>
        <v>0.21901632090155046</v>
      </c>
      <c r="O25" s="32">
        <f t="shared" si="0"/>
        <v>0.21017996116375459</v>
      </c>
      <c r="P25" s="33">
        <f t="shared" si="1"/>
        <v>0.21458678324378647</v>
      </c>
      <c r="Q25" s="41"/>
      <c r="R25" s="58">
        <f t="shared" si="10"/>
        <v>50.200723119669256</v>
      </c>
      <c r="S25" s="58">
        <f t="shared" si="11"/>
        <v>48.337657853433299</v>
      </c>
      <c r="T25" s="58">
        <f t="shared" si="12"/>
        <v>49.268362457544065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26820.260750546087</v>
      </c>
      <c r="F26" s="56">
        <v>25547.477449472375</v>
      </c>
      <c r="G26" s="57">
        <f t="shared" si="4"/>
        <v>52367.738200018459</v>
      </c>
      <c r="H26" s="56">
        <v>336</v>
      </c>
      <c r="I26" s="56">
        <v>315</v>
      </c>
      <c r="J26" s="57">
        <f t="shared" si="5"/>
        <v>651</v>
      </c>
      <c r="K26" s="56">
        <v>232</v>
      </c>
      <c r="L26" s="56">
        <v>246</v>
      </c>
      <c r="M26" s="57">
        <f t="shared" si="6"/>
        <v>478</v>
      </c>
      <c r="N26" s="32">
        <f t="shared" si="13"/>
        <v>0.20613210734249021</v>
      </c>
      <c r="O26" s="32">
        <f t="shared" si="0"/>
        <v>0.19796879804005002</v>
      </c>
      <c r="P26" s="33">
        <f t="shared" si="1"/>
        <v>0.20206721021769741</v>
      </c>
      <c r="Q26" s="41"/>
      <c r="R26" s="58">
        <f t="shared" si="10"/>
        <v>47.218768927017763</v>
      </c>
      <c r="S26" s="58">
        <f t="shared" si="11"/>
        <v>45.53917548925557</v>
      </c>
      <c r="T26" s="58">
        <f t="shared" si="12"/>
        <v>46.384179096561965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23327.258411846607</v>
      </c>
      <c r="F27" s="56">
        <v>23240.471821528179</v>
      </c>
      <c r="G27" s="57">
        <f t="shared" si="4"/>
        <v>46567.730233374787</v>
      </c>
      <c r="H27" s="56">
        <v>338</v>
      </c>
      <c r="I27" s="56">
        <v>317</v>
      </c>
      <c r="J27" s="57">
        <f t="shared" si="5"/>
        <v>655</v>
      </c>
      <c r="K27" s="56">
        <v>232</v>
      </c>
      <c r="L27" s="56">
        <v>246</v>
      </c>
      <c r="M27" s="57">
        <f t="shared" si="6"/>
        <v>478</v>
      </c>
      <c r="N27" s="32">
        <f t="shared" si="13"/>
        <v>0.17869268914577927</v>
      </c>
      <c r="O27" s="32">
        <f t="shared" si="0"/>
        <v>0.17949082345943915</v>
      </c>
      <c r="P27" s="33">
        <f t="shared" si="1"/>
        <v>0.17909012334774785</v>
      </c>
      <c r="Q27" s="41"/>
      <c r="R27" s="58">
        <f t="shared" si="10"/>
        <v>40.925014757625625</v>
      </c>
      <c r="S27" s="58">
        <f t="shared" si="11"/>
        <v>41.27970128157758</v>
      </c>
      <c r="T27" s="58">
        <f t="shared" si="12"/>
        <v>41.101262341901844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8759.3387548490755</v>
      </c>
      <c r="F28" s="56">
        <v>9363.9748870020503</v>
      </c>
      <c r="G28" s="57">
        <f t="shared" si="4"/>
        <v>18123.313641851128</v>
      </c>
      <c r="H28" s="56">
        <v>165</v>
      </c>
      <c r="I28" s="56">
        <v>161</v>
      </c>
      <c r="J28" s="57">
        <f t="shared" si="5"/>
        <v>326</v>
      </c>
      <c r="K28" s="56">
        <v>0</v>
      </c>
      <c r="L28" s="56">
        <v>0</v>
      </c>
      <c r="M28" s="57">
        <f t="shared" si="6"/>
        <v>0</v>
      </c>
      <c r="N28" s="32">
        <f t="shared" si="13"/>
        <v>0.24577269233583265</v>
      </c>
      <c r="O28" s="32">
        <f t="shared" si="0"/>
        <v>0.26926543843461154</v>
      </c>
      <c r="P28" s="33">
        <f t="shared" si="1"/>
        <v>0.25737493810854251</v>
      </c>
      <c r="Q28" s="41"/>
      <c r="R28" s="58">
        <f t="shared" si="10"/>
        <v>53.086901544539849</v>
      </c>
      <c r="S28" s="58">
        <f t="shared" si="11"/>
        <v>58.161334701876086</v>
      </c>
      <c r="T28" s="58">
        <f t="shared" si="12"/>
        <v>55.592986631445179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8665.1309929470517</v>
      </c>
      <c r="F29" s="56">
        <v>9096.0479482686042</v>
      </c>
      <c r="G29" s="57">
        <f t="shared" si="4"/>
        <v>17761.178941215658</v>
      </c>
      <c r="H29" s="56">
        <v>165</v>
      </c>
      <c r="I29" s="56">
        <v>161</v>
      </c>
      <c r="J29" s="57">
        <f t="shared" si="5"/>
        <v>326</v>
      </c>
      <c r="K29" s="56">
        <v>0</v>
      </c>
      <c r="L29" s="56">
        <v>0</v>
      </c>
      <c r="M29" s="57">
        <f t="shared" si="6"/>
        <v>0</v>
      </c>
      <c r="N29" s="32">
        <f t="shared" si="13"/>
        <v>0.24312937690648292</v>
      </c>
      <c r="O29" s="32">
        <f t="shared" si="0"/>
        <v>0.26156107511699461</v>
      </c>
      <c r="P29" s="33">
        <f t="shared" si="1"/>
        <v>0.25223214810860684</v>
      </c>
      <c r="Q29" s="41"/>
      <c r="R29" s="58">
        <f t="shared" si="10"/>
        <v>52.515945411800317</v>
      </c>
      <c r="S29" s="58">
        <f t="shared" si="11"/>
        <v>56.497192225270837</v>
      </c>
      <c r="T29" s="58">
        <f t="shared" si="12"/>
        <v>54.482143991459075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8492.1468067736023</v>
      </c>
      <c r="F30" s="56">
        <v>9000.3115861098777</v>
      </c>
      <c r="G30" s="57">
        <f t="shared" si="4"/>
        <v>17492.45839288348</v>
      </c>
      <c r="H30" s="56">
        <v>165</v>
      </c>
      <c r="I30" s="56">
        <v>161</v>
      </c>
      <c r="J30" s="57">
        <f t="shared" si="5"/>
        <v>326</v>
      </c>
      <c r="K30" s="56">
        <v>0</v>
      </c>
      <c r="L30" s="56">
        <v>0</v>
      </c>
      <c r="M30" s="57">
        <f t="shared" si="6"/>
        <v>0</v>
      </c>
      <c r="N30" s="32">
        <f t="shared" si="13"/>
        <v>0.2382757240957801</v>
      </c>
      <c r="O30" s="32">
        <f t="shared" si="0"/>
        <v>0.25880813164567168</v>
      </c>
      <c r="P30" s="33">
        <f t="shared" si="1"/>
        <v>0.24841596218023573</v>
      </c>
      <c r="Q30" s="41"/>
      <c r="R30" s="58">
        <f t="shared" si="10"/>
        <v>51.467556404688501</v>
      </c>
      <c r="S30" s="58">
        <f t="shared" si="11"/>
        <v>55.90255643546508</v>
      </c>
      <c r="T30" s="58">
        <f t="shared" si="12"/>
        <v>53.657847830930919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7861.4368340061437</v>
      </c>
      <c r="F31" s="56">
        <v>8321.7198408965651</v>
      </c>
      <c r="G31" s="57">
        <f t="shared" si="4"/>
        <v>16183.156674902708</v>
      </c>
      <c r="H31" s="56">
        <v>167</v>
      </c>
      <c r="I31" s="56">
        <v>161</v>
      </c>
      <c r="J31" s="57">
        <f t="shared" si="5"/>
        <v>328</v>
      </c>
      <c r="K31" s="56">
        <v>0</v>
      </c>
      <c r="L31" s="56">
        <v>0</v>
      </c>
      <c r="M31" s="57">
        <f t="shared" si="6"/>
        <v>0</v>
      </c>
      <c r="N31" s="32">
        <f t="shared" si="13"/>
        <v>0.21793737064776403</v>
      </c>
      <c r="O31" s="32">
        <f t="shared" si="0"/>
        <v>0.23929491145895346</v>
      </c>
      <c r="P31" s="33">
        <f t="shared" si="1"/>
        <v>0.22842079769228077</v>
      </c>
      <c r="Q31" s="41"/>
      <c r="R31" s="58">
        <f t="shared" si="10"/>
        <v>47.074472059917028</v>
      </c>
      <c r="S31" s="58">
        <f t="shared" si="11"/>
        <v>51.687700875133942</v>
      </c>
      <c r="T31" s="58">
        <f t="shared" si="12"/>
        <v>49.338892301532645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7550.0780175969812</v>
      </c>
      <c r="F32" s="56">
        <v>7988.3757935637123</v>
      </c>
      <c r="G32" s="57">
        <f t="shared" si="4"/>
        <v>15538.453811160693</v>
      </c>
      <c r="H32" s="56">
        <v>171</v>
      </c>
      <c r="I32" s="56">
        <v>161</v>
      </c>
      <c r="J32" s="57">
        <f t="shared" si="5"/>
        <v>332</v>
      </c>
      <c r="K32" s="56">
        <v>0</v>
      </c>
      <c r="L32" s="56">
        <v>0</v>
      </c>
      <c r="M32" s="57">
        <f t="shared" si="6"/>
        <v>0</v>
      </c>
      <c r="N32" s="32">
        <f t="shared" si="13"/>
        <v>0.20440973623556913</v>
      </c>
      <c r="O32" s="32">
        <f t="shared" si="0"/>
        <v>0.22970944886024017</v>
      </c>
      <c r="P32" s="33">
        <f t="shared" si="1"/>
        <v>0.21667857277946079</v>
      </c>
      <c r="Q32" s="41"/>
      <c r="R32" s="58">
        <f t="shared" si="10"/>
        <v>44.152503026882933</v>
      </c>
      <c r="S32" s="58">
        <f t="shared" si="11"/>
        <v>49.61724095381188</v>
      </c>
      <c r="T32" s="58">
        <f t="shared" si="12"/>
        <v>46.802571720363531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5640.6018866246959</v>
      </c>
      <c r="F33" s="56">
        <v>6094.1817421597743</v>
      </c>
      <c r="G33" s="57">
        <f t="shared" si="4"/>
        <v>11734.783628784469</v>
      </c>
      <c r="H33" s="56">
        <v>160</v>
      </c>
      <c r="I33" s="56">
        <v>152</v>
      </c>
      <c r="J33" s="57">
        <f t="shared" si="5"/>
        <v>312</v>
      </c>
      <c r="K33" s="56">
        <v>0</v>
      </c>
      <c r="L33" s="56">
        <v>0</v>
      </c>
      <c r="M33" s="57">
        <f t="shared" si="6"/>
        <v>0</v>
      </c>
      <c r="N33" s="32">
        <f t="shared" si="13"/>
        <v>0.16321186014539052</v>
      </c>
      <c r="O33" s="32">
        <f t="shared" si="0"/>
        <v>0.18561713395954479</v>
      </c>
      <c r="P33" s="33">
        <f t="shared" si="1"/>
        <v>0.17412724995228618</v>
      </c>
      <c r="Q33" s="41"/>
      <c r="R33" s="58">
        <f t="shared" si="10"/>
        <v>35.253761791404351</v>
      </c>
      <c r="S33" s="58">
        <f t="shared" si="11"/>
        <v>40.093300935261674</v>
      </c>
      <c r="T33" s="58">
        <f t="shared" si="12"/>
        <v>37.611485989693811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3208.2089501810988</v>
      </c>
      <c r="F34" s="56">
        <v>3393.3587640790097</v>
      </c>
      <c r="G34" s="57">
        <f t="shared" si="4"/>
        <v>6601.5677142601089</v>
      </c>
      <c r="H34" s="56">
        <v>163</v>
      </c>
      <c r="I34" s="56">
        <v>162</v>
      </c>
      <c r="J34" s="57">
        <f t="shared" si="5"/>
        <v>325</v>
      </c>
      <c r="K34" s="56">
        <v>0</v>
      </c>
      <c r="L34" s="56">
        <v>0</v>
      </c>
      <c r="M34" s="57">
        <f t="shared" si="6"/>
        <v>0</v>
      </c>
      <c r="N34" s="32">
        <f t="shared" si="13"/>
        <v>9.1121590268720146E-2</v>
      </c>
      <c r="O34" s="32">
        <f t="shared" si="0"/>
        <v>9.6975273321873848E-2</v>
      </c>
      <c r="P34" s="33">
        <f t="shared" si="1"/>
        <v>9.4039426129061382E-2</v>
      </c>
      <c r="Q34" s="41"/>
      <c r="R34" s="58">
        <f t="shared" si="10"/>
        <v>19.68226349804355</v>
      </c>
      <c r="S34" s="58">
        <f t="shared" si="11"/>
        <v>20.94665903752475</v>
      </c>
      <c r="T34" s="58">
        <f t="shared" si="12"/>
        <v>20.31251604387726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1973.512390682276</v>
      </c>
      <c r="F35" s="56">
        <v>2064.0773765211252</v>
      </c>
      <c r="G35" s="57">
        <f t="shared" si="4"/>
        <v>4037.5897672034012</v>
      </c>
      <c r="H35" s="56">
        <v>165</v>
      </c>
      <c r="I35" s="56">
        <v>164</v>
      </c>
      <c r="J35" s="57">
        <f t="shared" si="5"/>
        <v>329</v>
      </c>
      <c r="K35" s="56">
        <v>0</v>
      </c>
      <c r="L35" s="56">
        <v>0</v>
      </c>
      <c r="M35" s="57">
        <f t="shared" si="6"/>
        <v>0</v>
      </c>
      <c r="N35" s="32">
        <f t="shared" si="13"/>
        <v>5.5373523868750732E-2</v>
      </c>
      <c r="O35" s="32">
        <f t="shared" si="0"/>
        <v>5.8267766952380451E-2</v>
      </c>
      <c r="P35" s="33">
        <f t="shared" si="1"/>
        <v>5.6816246864845786E-2</v>
      </c>
      <c r="Q35" s="41"/>
      <c r="R35" s="58">
        <f t="shared" si="10"/>
        <v>11.960681155650157</v>
      </c>
      <c r="S35" s="58">
        <f t="shared" si="11"/>
        <v>12.585837661714178</v>
      </c>
      <c r="T35" s="58">
        <f t="shared" si="12"/>
        <v>12.27230932280669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1073.3673262096124</v>
      </c>
      <c r="F36" s="61">
        <v>797.00000000000011</v>
      </c>
      <c r="G36" s="62">
        <f t="shared" si="4"/>
        <v>1870.3673262096127</v>
      </c>
      <c r="H36" s="61">
        <v>163</v>
      </c>
      <c r="I36" s="61">
        <v>162</v>
      </c>
      <c r="J36" s="62">
        <f t="shared" si="5"/>
        <v>325</v>
      </c>
      <c r="K36" s="61">
        <v>0</v>
      </c>
      <c r="L36" s="61">
        <v>0</v>
      </c>
      <c r="M36" s="62">
        <f t="shared" si="6"/>
        <v>0</v>
      </c>
      <c r="N36" s="34">
        <f t="shared" si="13"/>
        <v>3.0486461207953092E-2</v>
      </c>
      <c r="O36" s="34">
        <f t="shared" si="0"/>
        <v>2.2776634659350713E-2</v>
      </c>
      <c r="P36" s="35">
        <f t="shared" si="1"/>
        <v>2.6643409205265138E-2</v>
      </c>
      <c r="Q36" s="41"/>
      <c r="R36" s="58">
        <f t="shared" si="10"/>
        <v>6.585075620917868</v>
      </c>
      <c r="S36" s="58">
        <f t="shared" si="11"/>
        <v>4.9197530864197541</v>
      </c>
      <c r="T36" s="58">
        <f t="shared" si="12"/>
        <v>5.75497638833727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8911.4069788322304</v>
      </c>
      <c r="F37" s="64">
        <v>9929.001520365231</v>
      </c>
      <c r="G37" s="65">
        <f t="shared" si="4"/>
        <v>18840.40849919746</v>
      </c>
      <c r="H37" s="64">
        <v>82</v>
      </c>
      <c r="I37" s="64">
        <v>80</v>
      </c>
      <c r="J37" s="65">
        <f t="shared" si="5"/>
        <v>162</v>
      </c>
      <c r="K37" s="64">
        <v>169</v>
      </c>
      <c r="L37" s="64">
        <v>168</v>
      </c>
      <c r="M37" s="65">
        <f t="shared" si="6"/>
        <v>337</v>
      </c>
      <c r="N37" s="30">
        <f t="shared" si="13"/>
        <v>0.14946006606118728</v>
      </c>
      <c r="O37" s="30">
        <f t="shared" si="0"/>
        <v>0.16844804425158169</v>
      </c>
      <c r="P37" s="31">
        <f t="shared" si="1"/>
        <v>0.15889960612642079</v>
      </c>
      <c r="Q37" s="41"/>
      <c r="R37" s="58">
        <f t="shared" si="10"/>
        <v>35.503613461482992</v>
      </c>
      <c r="S37" s="58">
        <f t="shared" si="11"/>
        <v>40.036296453085612</v>
      </c>
      <c r="T37" s="58">
        <f t="shared" si="12"/>
        <v>37.756329657710339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8321.3241524015175</v>
      </c>
      <c r="F38" s="56">
        <v>9263.1235630180345</v>
      </c>
      <c r="G38" s="57">
        <f t="shared" si="4"/>
        <v>17584.447715419552</v>
      </c>
      <c r="H38" s="56">
        <v>82</v>
      </c>
      <c r="I38" s="56">
        <v>80</v>
      </c>
      <c r="J38" s="57">
        <f t="shared" si="5"/>
        <v>162</v>
      </c>
      <c r="K38" s="56">
        <v>169</v>
      </c>
      <c r="L38" s="56">
        <v>168</v>
      </c>
      <c r="M38" s="57">
        <f t="shared" si="6"/>
        <v>337</v>
      </c>
      <c r="N38" s="32">
        <f t="shared" si="13"/>
        <v>0.13956333275864613</v>
      </c>
      <c r="O38" s="32">
        <f t="shared" si="0"/>
        <v>0.15715125480147316</v>
      </c>
      <c r="P38" s="33">
        <f t="shared" si="1"/>
        <v>0.14830685948501748</v>
      </c>
      <c r="Q38" s="41"/>
      <c r="R38" s="58">
        <f t="shared" si="10"/>
        <v>33.152685866141503</v>
      </c>
      <c r="S38" s="58">
        <f t="shared" si="11"/>
        <v>37.351304689588851</v>
      </c>
      <c r="T38" s="58">
        <f t="shared" si="12"/>
        <v>35.239374179197497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8099.5399456751602</v>
      </c>
      <c r="F39" s="56">
        <v>9092.3124620310264</v>
      </c>
      <c r="G39" s="57">
        <f t="shared" si="4"/>
        <v>17191.852407706188</v>
      </c>
      <c r="H39" s="56">
        <v>82</v>
      </c>
      <c r="I39" s="56">
        <v>80</v>
      </c>
      <c r="J39" s="57">
        <f t="shared" si="5"/>
        <v>162</v>
      </c>
      <c r="K39" s="56">
        <v>171</v>
      </c>
      <c r="L39" s="56">
        <v>170</v>
      </c>
      <c r="M39" s="57">
        <f t="shared" si="6"/>
        <v>341</v>
      </c>
      <c r="N39" s="32">
        <f t="shared" si="13"/>
        <v>0.13472288665461013</v>
      </c>
      <c r="O39" s="32">
        <f t="shared" si="0"/>
        <v>0.15296622580805899</v>
      </c>
      <c r="P39" s="33">
        <f t="shared" si="1"/>
        <v>0.14379267654488281</v>
      </c>
      <c r="Q39" s="41"/>
      <c r="R39" s="58">
        <f t="shared" si="10"/>
        <v>32.013991880138974</v>
      </c>
      <c r="S39" s="58">
        <f t="shared" si="11"/>
        <v>36.369249848124106</v>
      </c>
      <c r="T39" s="58">
        <f t="shared" si="12"/>
        <v>34.178633017308528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7973.6108833048693</v>
      </c>
      <c r="F40" s="56">
        <v>9012.6678518555636</v>
      </c>
      <c r="G40" s="57">
        <f t="shared" si="4"/>
        <v>16986.278735160435</v>
      </c>
      <c r="H40" s="56">
        <v>76</v>
      </c>
      <c r="I40" s="56">
        <v>80</v>
      </c>
      <c r="J40" s="57">
        <f t="shared" si="5"/>
        <v>156</v>
      </c>
      <c r="K40" s="56">
        <v>169</v>
      </c>
      <c r="L40" s="56">
        <v>168</v>
      </c>
      <c r="M40" s="57">
        <f t="shared" si="6"/>
        <v>337</v>
      </c>
      <c r="N40" s="32">
        <f t="shared" si="13"/>
        <v>0.1367029708425605</v>
      </c>
      <c r="O40" s="32">
        <f t="shared" si="0"/>
        <v>0.15290220975596436</v>
      </c>
      <c r="P40" s="33">
        <f t="shared" si="1"/>
        <v>0.14484513554096831</v>
      </c>
      <c r="Q40" s="41"/>
      <c r="R40" s="58">
        <f t="shared" si="10"/>
        <v>32.54535054410151</v>
      </c>
      <c r="S40" s="58">
        <f t="shared" si="11"/>
        <v>36.341402628449856</v>
      </c>
      <c r="T40" s="58">
        <f t="shared" si="12"/>
        <v>34.454926440487696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7917.0929517696077</v>
      </c>
      <c r="F41" s="56">
        <v>8949.636488290409</v>
      </c>
      <c r="G41" s="57">
        <f t="shared" si="4"/>
        <v>16866.729440060015</v>
      </c>
      <c r="H41" s="56">
        <v>78</v>
      </c>
      <c r="I41" s="56">
        <v>80</v>
      </c>
      <c r="J41" s="57">
        <f t="shared" si="5"/>
        <v>158</v>
      </c>
      <c r="K41" s="56">
        <v>169</v>
      </c>
      <c r="L41" s="56">
        <v>166</v>
      </c>
      <c r="M41" s="57">
        <f t="shared" si="6"/>
        <v>335</v>
      </c>
      <c r="N41" s="32">
        <f t="shared" si="13"/>
        <v>0.13473609516285923</v>
      </c>
      <c r="O41" s="32">
        <f t="shared" si="0"/>
        <v>0.15312134698005764</v>
      </c>
      <c r="P41" s="33">
        <f t="shared" si="1"/>
        <v>0.14390425090488718</v>
      </c>
      <c r="Q41" s="41"/>
      <c r="R41" s="58">
        <f t="shared" si="10"/>
        <v>32.053007901901246</v>
      </c>
      <c r="S41" s="58">
        <f t="shared" si="11"/>
        <v>36.380636131261824</v>
      </c>
      <c r="T41" s="58">
        <f t="shared" si="12"/>
        <v>34.212432941298204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5730.7029485033618</v>
      </c>
      <c r="F42" s="56">
        <v>4573.9352747095263</v>
      </c>
      <c r="G42" s="57">
        <f t="shared" si="4"/>
        <v>10304.638223212889</v>
      </c>
      <c r="H42" s="56">
        <v>0</v>
      </c>
      <c r="I42" s="56">
        <v>0</v>
      </c>
      <c r="J42" s="57">
        <f t="shared" si="5"/>
        <v>0</v>
      </c>
      <c r="K42" s="56">
        <v>169</v>
      </c>
      <c r="L42" s="56">
        <v>166</v>
      </c>
      <c r="M42" s="57">
        <f t="shared" si="6"/>
        <v>335</v>
      </c>
      <c r="N42" s="32">
        <f t="shared" si="13"/>
        <v>0.13673179396123691</v>
      </c>
      <c r="O42" s="32">
        <f t="shared" si="0"/>
        <v>0.11110414095194146</v>
      </c>
      <c r="P42" s="33">
        <f t="shared" si="1"/>
        <v>0.12403271814170545</v>
      </c>
      <c r="Q42" s="41"/>
      <c r="R42" s="58">
        <f t="shared" si="10"/>
        <v>33.909484902386758</v>
      </c>
      <c r="S42" s="58">
        <f t="shared" si="11"/>
        <v>27.553826956081483</v>
      </c>
      <c r="T42" s="58">
        <f t="shared" si="12"/>
        <v>30.760114099142953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5085.3153781179244</v>
      </c>
      <c r="F43" s="56">
        <v>3995.6710636104767</v>
      </c>
      <c r="G43" s="57">
        <f t="shared" si="4"/>
        <v>9080.9864417284007</v>
      </c>
      <c r="H43" s="56">
        <v>0</v>
      </c>
      <c r="I43" s="56">
        <v>0</v>
      </c>
      <c r="J43" s="57">
        <f t="shared" si="5"/>
        <v>0</v>
      </c>
      <c r="K43" s="56">
        <v>171</v>
      </c>
      <c r="L43" s="56">
        <v>168</v>
      </c>
      <c r="M43" s="57">
        <f t="shared" si="6"/>
        <v>339</v>
      </c>
      <c r="N43" s="32">
        <f t="shared" si="13"/>
        <v>0.11991405815218649</v>
      </c>
      <c r="O43" s="32">
        <f t="shared" si="0"/>
        <v>9.5902243270220733E-2</v>
      </c>
      <c r="P43" s="33">
        <f t="shared" si="1"/>
        <v>0.10801439767970787</v>
      </c>
      <c r="Q43" s="41"/>
      <c r="R43" s="58">
        <f t="shared" si="10"/>
        <v>29.738686421742248</v>
      </c>
      <c r="S43" s="58">
        <f t="shared" si="11"/>
        <v>23.783756331014743</v>
      </c>
      <c r="T43" s="58">
        <f t="shared" si="12"/>
        <v>26.787570624567554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4899.2339083106008</v>
      </c>
      <c r="F44" s="56">
        <v>3820.8122107139061</v>
      </c>
      <c r="G44" s="57">
        <f t="shared" si="4"/>
        <v>8720.0461190245078</v>
      </c>
      <c r="H44" s="56">
        <v>0</v>
      </c>
      <c r="I44" s="56">
        <v>0</v>
      </c>
      <c r="J44" s="57">
        <f t="shared" si="5"/>
        <v>0</v>
      </c>
      <c r="K44" s="56">
        <v>171</v>
      </c>
      <c r="L44" s="56">
        <v>168</v>
      </c>
      <c r="M44" s="57">
        <f t="shared" si="6"/>
        <v>339</v>
      </c>
      <c r="N44" s="32">
        <f t="shared" si="13"/>
        <v>0.11552617214465669</v>
      </c>
      <c r="O44" s="32">
        <f t="shared" si="0"/>
        <v>9.1705362200314569E-2</v>
      </c>
      <c r="P44" s="33">
        <f t="shared" si="1"/>
        <v>0.10372116898639866</v>
      </c>
      <c r="Q44" s="41"/>
      <c r="R44" s="58">
        <f t="shared" si="10"/>
        <v>28.650490691874857</v>
      </c>
      <c r="S44" s="58">
        <f t="shared" si="11"/>
        <v>22.742929825678011</v>
      </c>
      <c r="T44" s="58">
        <f t="shared" si="12"/>
        <v>25.722849908626866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4725.7997821104091</v>
      </c>
      <c r="F45" s="56">
        <v>3703.3265381230322</v>
      </c>
      <c r="G45" s="57">
        <f t="shared" si="4"/>
        <v>8429.1263202334412</v>
      </c>
      <c r="H45" s="56">
        <v>0</v>
      </c>
      <c r="I45" s="56">
        <v>0</v>
      </c>
      <c r="J45" s="57">
        <f t="shared" si="5"/>
        <v>0</v>
      </c>
      <c r="K45" s="56">
        <v>167</v>
      </c>
      <c r="L45" s="56">
        <v>166</v>
      </c>
      <c r="M45" s="57">
        <f t="shared" si="6"/>
        <v>333</v>
      </c>
      <c r="N45" s="32">
        <f t="shared" si="13"/>
        <v>0.11410565438744469</v>
      </c>
      <c r="O45" s="32">
        <f t="shared" si="0"/>
        <v>8.9956435535440929E-2</v>
      </c>
      <c r="P45" s="33">
        <f t="shared" si="1"/>
        <v>0.10206730504980918</v>
      </c>
      <c r="Q45" s="41"/>
      <c r="R45" s="58">
        <f t="shared" si="10"/>
        <v>28.298202288086284</v>
      </c>
      <c r="S45" s="58">
        <f t="shared" si="11"/>
        <v>22.30919601278935</v>
      </c>
      <c r="T45" s="58">
        <f t="shared" si="12"/>
        <v>25.312691652352676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4640.572555389741</v>
      </c>
      <c r="F46" s="56">
        <v>3691.5918447780773</v>
      </c>
      <c r="G46" s="57">
        <f t="shared" si="4"/>
        <v>8332.1644001678178</v>
      </c>
      <c r="H46" s="56">
        <v>0</v>
      </c>
      <c r="I46" s="56">
        <v>0</v>
      </c>
      <c r="J46" s="57">
        <f t="shared" si="5"/>
        <v>0</v>
      </c>
      <c r="K46" s="56">
        <v>169</v>
      </c>
      <c r="L46" s="56">
        <v>168</v>
      </c>
      <c r="M46" s="57">
        <f t="shared" si="6"/>
        <v>337</v>
      </c>
      <c r="N46" s="32">
        <f t="shared" si="13"/>
        <v>0.11072181130439351</v>
      </c>
      <c r="O46" s="32">
        <f t="shared" si="0"/>
        <v>8.8603874922668913E-2</v>
      </c>
      <c r="P46" s="33">
        <f t="shared" si="1"/>
        <v>9.9695659042880941E-2</v>
      </c>
      <c r="Q46" s="41"/>
      <c r="R46" s="58">
        <f t="shared" si="10"/>
        <v>27.459009203489593</v>
      </c>
      <c r="S46" s="58">
        <f t="shared" si="11"/>
        <v>21.97376098082189</v>
      </c>
      <c r="T46" s="58">
        <f t="shared" si="12"/>
        <v>24.724523442634474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4588.2172649225886</v>
      </c>
      <c r="F47" s="56">
        <v>3662.2604634186828</v>
      </c>
      <c r="G47" s="57">
        <f t="shared" si="4"/>
        <v>8250.4777283412714</v>
      </c>
      <c r="H47" s="56">
        <v>0</v>
      </c>
      <c r="I47" s="56">
        <v>0</v>
      </c>
      <c r="J47" s="57">
        <f t="shared" si="5"/>
        <v>0</v>
      </c>
      <c r="K47" s="56">
        <v>170</v>
      </c>
      <c r="L47" s="56">
        <v>168</v>
      </c>
      <c r="M47" s="57">
        <f t="shared" si="6"/>
        <v>338</v>
      </c>
      <c r="N47" s="32">
        <f t="shared" si="13"/>
        <v>0.10882868275433084</v>
      </c>
      <c r="O47" s="32">
        <f t="shared" si="0"/>
        <v>8.7899876714158096E-2</v>
      </c>
      <c r="P47" s="33">
        <f t="shared" si="1"/>
        <v>9.8426199278742021E-2</v>
      </c>
      <c r="Q47" s="41"/>
      <c r="R47" s="58">
        <f t="shared" si="10"/>
        <v>26.98951332307405</v>
      </c>
      <c r="S47" s="58">
        <f t="shared" si="11"/>
        <v>21.799169425111206</v>
      </c>
      <c r="T47" s="58">
        <f t="shared" si="12"/>
        <v>24.409697421128023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4061.4338768291459</v>
      </c>
      <c r="F48" s="56">
        <v>3336.3402135947476</v>
      </c>
      <c r="G48" s="57">
        <f t="shared" si="4"/>
        <v>7397.7740904238935</v>
      </c>
      <c r="H48" s="56">
        <v>0</v>
      </c>
      <c r="I48" s="56">
        <v>0</v>
      </c>
      <c r="J48" s="57">
        <f t="shared" ref="J48:J58" si="14">+H48+I48</f>
        <v>0</v>
      </c>
      <c r="K48" s="56">
        <v>170</v>
      </c>
      <c r="L48" s="56">
        <v>170</v>
      </c>
      <c r="M48" s="57">
        <f t="shared" ref="M48:M58" si="15">+K48+L48</f>
        <v>340</v>
      </c>
      <c r="N48" s="32">
        <f t="shared" ref="N48" si="16">+E48/(H48*216+K48*248)</f>
        <v>9.6333820607901938E-2</v>
      </c>
      <c r="O48" s="32">
        <f t="shared" ref="O48" si="17">+F48/(I48*216+L48*248)</f>
        <v>7.9135204307275803E-2</v>
      </c>
      <c r="P48" s="33">
        <f t="shared" ref="P48" si="18">+G48/(J48*216+M48*248)</f>
        <v>8.773451245758887E-2</v>
      </c>
      <c r="Q48" s="41"/>
      <c r="R48" s="58">
        <f t="shared" ref="R48" si="19">+E48/(H48+K48)</f>
        <v>23.890787510759683</v>
      </c>
      <c r="S48" s="58">
        <f t="shared" ref="S48" si="20">+F48/(I48+L48)</f>
        <v>19.625530668204398</v>
      </c>
      <c r="T48" s="58">
        <f t="shared" ref="T48" si="21">+G48/(J48+M48)</f>
        <v>21.758159089482039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3913.5439266572989</v>
      </c>
      <c r="F49" s="56">
        <v>3319.1445287072611</v>
      </c>
      <c r="G49" s="57">
        <f t="shared" si="4"/>
        <v>7232.6884553645596</v>
      </c>
      <c r="H49" s="56">
        <v>0</v>
      </c>
      <c r="I49" s="56">
        <v>0</v>
      </c>
      <c r="J49" s="57">
        <f t="shared" si="14"/>
        <v>0</v>
      </c>
      <c r="K49" s="56">
        <v>168</v>
      </c>
      <c r="L49" s="56">
        <v>168</v>
      </c>
      <c r="M49" s="57">
        <f t="shared" si="15"/>
        <v>336</v>
      </c>
      <c r="N49" s="32">
        <f t="shared" si="13"/>
        <v>9.3931065827988172E-2</v>
      </c>
      <c r="O49" s="32">
        <f t="shared" si="0"/>
        <v>7.9664567221276433E-2</v>
      </c>
      <c r="P49" s="33">
        <f t="shared" si="1"/>
        <v>8.6797816524632296E-2</v>
      </c>
      <c r="Q49" s="41"/>
      <c r="R49" s="58">
        <f t="shared" si="10"/>
        <v>23.294904325341065</v>
      </c>
      <c r="S49" s="58">
        <f t="shared" si="11"/>
        <v>19.756812670876553</v>
      </c>
      <c r="T49" s="58">
        <f t="shared" si="12"/>
        <v>21.525858498108807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3909.8484287832139</v>
      </c>
      <c r="F50" s="56">
        <v>3297.6845886274718</v>
      </c>
      <c r="G50" s="57">
        <f t="shared" si="4"/>
        <v>7207.5330174106857</v>
      </c>
      <c r="H50" s="56">
        <v>0</v>
      </c>
      <c r="I50" s="56">
        <v>0</v>
      </c>
      <c r="J50" s="57">
        <f t="shared" si="14"/>
        <v>0</v>
      </c>
      <c r="K50" s="56">
        <v>166</v>
      </c>
      <c r="L50" s="56">
        <v>168</v>
      </c>
      <c r="M50" s="57">
        <f t="shared" si="15"/>
        <v>334</v>
      </c>
      <c r="N50" s="32">
        <f t="shared" si="13"/>
        <v>9.4972999144559214E-2</v>
      </c>
      <c r="O50" s="32">
        <f t="shared" si="0"/>
        <v>7.9149495694783786E-2</v>
      </c>
      <c r="P50" s="33">
        <f t="shared" si="1"/>
        <v>8.7013871660839848E-2</v>
      </c>
      <c r="Q50" s="41"/>
      <c r="R50" s="58">
        <f t="shared" si="10"/>
        <v>23.553303787850687</v>
      </c>
      <c r="S50" s="58">
        <f t="shared" si="11"/>
        <v>19.629074932306381</v>
      </c>
      <c r="T50" s="58">
        <f t="shared" si="12"/>
        <v>21.57944017188828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3685.3785213334131</v>
      </c>
      <c r="F51" s="56">
        <v>3145.0861322627889</v>
      </c>
      <c r="G51" s="57">
        <f t="shared" si="4"/>
        <v>6830.464653596202</v>
      </c>
      <c r="H51" s="56">
        <v>0</v>
      </c>
      <c r="I51" s="56">
        <v>0</v>
      </c>
      <c r="J51" s="57">
        <f t="shared" si="14"/>
        <v>0</v>
      </c>
      <c r="K51" s="56">
        <v>166</v>
      </c>
      <c r="L51" s="56">
        <v>168</v>
      </c>
      <c r="M51" s="57">
        <f t="shared" si="15"/>
        <v>334</v>
      </c>
      <c r="N51" s="32">
        <f t="shared" si="13"/>
        <v>8.9520465442416763E-2</v>
      </c>
      <c r="O51" s="32">
        <f t="shared" si="0"/>
        <v>7.5486898335800426E-2</v>
      </c>
      <c r="P51" s="33">
        <f t="shared" si="1"/>
        <v>8.2461665221124705E-2</v>
      </c>
      <c r="Q51" s="41"/>
      <c r="R51" s="58">
        <f t="shared" si="10"/>
        <v>22.201075429719356</v>
      </c>
      <c r="S51" s="58">
        <f t="shared" si="11"/>
        <v>18.720750787278504</v>
      </c>
      <c r="T51" s="58">
        <f t="shared" si="12"/>
        <v>20.450492974838927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3655.48719151654</v>
      </c>
      <c r="F52" s="56">
        <v>3119.6687183939625</v>
      </c>
      <c r="G52" s="57">
        <f t="shared" si="4"/>
        <v>6775.1559099105025</v>
      </c>
      <c r="H52" s="56">
        <v>0</v>
      </c>
      <c r="I52" s="56">
        <v>0</v>
      </c>
      <c r="J52" s="57">
        <f t="shared" si="14"/>
        <v>0</v>
      </c>
      <c r="K52" s="56">
        <v>166</v>
      </c>
      <c r="L52" s="56">
        <v>168</v>
      </c>
      <c r="M52" s="57">
        <f t="shared" si="15"/>
        <v>334</v>
      </c>
      <c r="N52" s="32">
        <f t="shared" si="13"/>
        <v>8.8794383781493874E-2</v>
      </c>
      <c r="O52" s="32">
        <f t="shared" si="0"/>
        <v>7.4876841359302101E-2</v>
      </c>
      <c r="P52" s="33">
        <f t="shared" si="1"/>
        <v>8.1793943281708789E-2</v>
      </c>
      <c r="Q52" s="41"/>
      <c r="R52" s="58">
        <f t="shared" si="10"/>
        <v>22.021007177810482</v>
      </c>
      <c r="S52" s="58">
        <f t="shared" si="11"/>
        <v>18.569456657106919</v>
      </c>
      <c r="T52" s="58">
        <f t="shared" si="12"/>
        <v>20.284897933863778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3594.7528417268313</v>
      </c>
      <c r="F53" s="56">
        <v>3085.9686966073368</v>
      </c>
      <c r="G53" s="57">
        <f t="shared" si="4"/>
        <v>6680.7215383341681</v>
      </c>
      <c r="H53" s="56">
        <v>0</v>
      </c>
      <c r="I53" s="56">
        <v>0</v>
      </c>
      <c r="J53" s="57">
        <f t="shared" si="14"/>
        <v>0</v>
      </c>
      <c r="K53" s="56">
        <v>168</v>
      </c>
      <c r="L53" s="56">
        <v>168</v>
      </c>
      <c r="M53" s="57">
        <f t="shared" si="15"/>
        <v>336</v>
      </c>
      <c r="N53" s="32">
        <f t="shared" si="13"/>
        <v>8.6279590095210051E-2</v>
      </c>
      <c r="O53" s="32">
        <f t="shared" si="0"/>
        <v>7.406798906987655E-2</v>
      </c>
      <c r="P53" s="33">
        <f t="shared" si="1"/>
        <v>8.0173789582543301E-2</v>
      </c>
      <c r="Q53" s="41"/>
      <c r="R53" s="58">
        <f t="shared" si="10"/>
        <v>21.397338343612091</v>
      </c>
      <c r="S53" s="58">
        <f t="shared" si="11"/>
        <v>18.368861289329384</v>
      </c>
      <c r="T53" s="58">
        <f t="shared" si="12"/>
        <v>19.88309981647074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3496.539966342571</v>
      </c>
      <c r="F54" s="56">
        <v>2978.858911428933</v>
      </c>
      <c r="G54" s="57">
        <f t="shared" si="4"/>
        <v>6475.398877771504</v>
      </c>
      <c r="H54" s="56">
        <v>0</v>
      </c>
      <c r="I54" s="56">
        <v>0</v>
      </c>
      <c r="J54" s="57">
        <f t="shared" si="14"/>
        <v>0</v>
      </c>
      <c r="K54" s="56">
        <v>174</v>
      </c>
      <c r="L54" s="56">
        <v>162</v>
      </c>
      <c r="M54" s="57">
        <f t="shared" si="15"/>
        <v>336</v>
      </c>
      <c r="N54" s="32">
        <f t="shared" si="13"/>
        <v>8.1028456765447052E-2</v>
      </c>
      <c r="O54" s="32">
        <f t="shared" si="0"/>
        <v>7.4145233757191675E-2</v>
      </c>
      <c r="P54" s="33">
        <f t="shared" si="1"/>
        <v>7.770975995789535E-2</v>
      </c>
      <c r="Q54" s="41"/>
      <c r="R54" s="58">
        <f t="shared" si="10"/>
        <v>20.095057277830868</v>
      </c>
      <c r="S54" s="58">
        <f t="shared" si="11"/>
        <v>18.388017971783537</v>
      </c>
      <c r="T54" s="58">
        <f t="shared" si="12"/>
        <v>19.272020469558047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2603.7692243064266</v>
      </c>
      <c r="F55" s="56">
        <v>2224.9063484077201</v>
      </c>
      <c r="G55" s="57">
        <f t="shared" si="4"/>
        <v>4828.6755727141463</v>
      </c>
      <c r="H55" s="56">
        <v>0</v>
      </c>
      <c r="I55" s="56">
        <v>0</v>
      </c>
      <c r="J55" s="57">
        <f t="shared" si="14"/>
        <v>0</v>
      </c>
      <c r="K55" s="56">
        <v>175</v>
      </c>
      <c r="L55" s="56">
        <v>168</v>
      </c>
      <c r="M55" s="57">
        <f t="shared" si="15"/>
        <v>343</v>
      </c>
      <c r="N55" s="32">
        <f t="shared" si="13"/>
        <v>5.9994682587705683E-2</v>
      </c>
      <c r="O55" s="32">
        <f t="shared" si="0"/>
        <v>5.3401170036667632E-2</v>
      </c>
      <c r="P55" s="33">
        <f t="shared" si="1"/>
        <v>5.6765207052503368E-2</v>
      </c>
      <c r="Q55" s="41"/>
      <c r="R55" s="58">
        <f t="shared" si="10"/>
        <v>14.878681281751009</v>
      </c>
      <c r="S55" s="58">
        <f t="shared" si="11"/>
        <v>13.243490169093572</v>
      </c>
      <c r="T55" s="58">
        <f t="shared" si="12"/>
        <v>14.077771349020834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2488.5469493929663</v>
      </c>
      <c r="F56" s="56">
        <v>2081.7693818558732</v>
      </c>
      <c r="G56" s="57">
        <f t="shared" si="4"/>
        <v>4570.3163312488396</v>
      </c>
      <c r="H56" s="56">
        <v>0</v>
      </c>
      <c r="I56" s="56">
        <v>0</v>
      </c>
      <c r="J56" s="57">
        <f t="shared" si="14"/>
        <v>0</v>
      </c>
      <c r="K56" s="56">
        <v>169</v>
      </c>
      <c r="L56" s="56">
        <v>168</v>
      </c>
      <c r="M56" s="57">
        <f t="shared" si="15"/>
        <v>337</v>
      </c>
      <c r="N56" s="32">
        <f t="shared" si="13"/>
        <v>5.9375523701874551E-2</v>
      </c>
      <c r="O56" s="32">
        <f t="shared" si="0"/>
        <v>4.9965662966970845E-2</v>
      </c>
      <c r="P56" s="33">
        <f t="shared" si="1"/>
        <v>5.4684554552130268E-2</v>
      </c>
      <c r="Q56" s="41"/>
      <c r="R56" s="58">
        <f t="shared" si="10"/>
        <v>14.725129878064889</v>
      </c>
      <c r="S56" s="58">
        <f t="shared" si="11"/>
        <v>12.391484415808769</v>
      </c>
      <c r="T56" s="58">
        <f t="shared" si="12"/>
        <v>13.561769528928307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2000.814896479576</v>
      </c>
      <c r="F57" s="56">
        <v>1791.6225529476806</v>
      </c>
      <c r="G57" s="57">
        <f t="shared" si="4"/>
        <v>3792.4374494272565</v>
      </c>
      <c r="H57" s="56">
        <v>0</v>
      </c>
      <c r="I57" s="56">
        <v>0</v>
      </c>
      <c r="J57" s="57">
        <f t="shared" si="14"/>
        <v>0</v>
      </c>
      <c r="K57" s="56">
        <v>169</v>
      </c>
      <c r="L57" s="56">
        <v>168</v>
      </c>
      <c r="M57" s="57">
        <f t="shared" si="15"/>
        <v>337</v>
      </c>
      <c r="N57" s="32">
        <f t="shared" si="13"/>
        <v>4.7738473384223518E-2</v>
      </c>
      <c r="O57" s="32">
        <f t="shared" si="0"/>
        <v>4.3001693379120597E-2</v>
      </c>
      <c r="P57" s="33">
        <f t="shared" si="1"/>
        <v>4.5377111245181109E-2</v>
      </c>
      <c r="Q57" s="41"/>
      <c r="R57" s="58">
        <f t="shared" si="10"/>
        <v>11.839141399287431</v>
      </c>
      <c r="S57" s="58">
        <f t="shared" si="11"/>
        <v>10.664419958021908</v>
      </c>
      <c r="T57" s="58">
        <f t="shared" si="12"/>
        <v>11.253523588804915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1878.323972792967</v>
      </c>
      <c r="F58" s="61">
        <v>1733.0000000000005</v>
      </c>
      <c r="G58" s="62">
        <f t="shared" si="4"/>
        <v>3611.3239727929677</v>
      </c>
      <c r="H58" s="56">
        <v>0</v>
      </c>
      <c r="I58" s="56">
        <v>0</v>
      </c>
      <c r="J58" s="57">
        <f t="shared" si="14"/>
        <v>0</v>
      </c>
      <c r="K58" s="56">
        <v>169</v>
      </c>
      <c r="L58" s="56">
        <v>168</v>
      </c>
      <c r="M58" s="57">
        <f t="shared" si="15"/>
        <v>337</v>
      </c>
      <c r="N58" s="34">
        <f t="shared" si="13"/>
        <v>4.4815899331765767E-2</v>
      </c>
      <c r="O58" s="34">
        <f t="shared" si="0"/>
        <v>4.1594662058371749E-2</v>
      </c>
      <c r="P58" s="35">
        <f t="shared" si="1"/>
        <v>4.3210059978857178E-2</v>
      </c>
      <c r="Q58" s="41"/>
      <c r="R58" s="58">
        <f t="shared" si="10"/>
        <v>11.114343034277912</v>
      </c>
      <c r="S58" s="58">
        <f t="shared" si="11"/>
        <v>10.315476190476193</v>
      </c>
      <c r="T58" s="58">
        <f t="shared" si="12"/>
        <v>10.71609487475658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5946.2814691378107</v>
      </c>
      <c r="F59" s="64">
        <v>5106.9194272857349</v>
      </c>
      <c r="G59" s="65">
        <f t="shared" si="4"/>
        <v>11053.200896423547</v>
      </c>
      <c r="H59" s="66">
        <v>88</v>
      </c>
      <c r="I59" s="64">
        <v>72</v>
      </c>
      <c r="J59" s="65">
        <f t="shared" si="5"/>
        <v>160</v>
      </c>
      <c r="K59" s="66">
        <v>65</v>
      </c>
      <c r="L59" s="64">
        <v>78</v>
      </c>
      <c r="M59" s="65">
        <f t="shared" si="6"/>
        <v>143</v>
      </c>
      <c r="N59" s="30">
        <f t="shared" si="13"/>
        <v>0.16927469452111737</v>
      </c>
      <c r="O59" s="30">
        <f t="shared" si="0"/>
        <v>0.14634684282684934</v>
      </c>
      <c r="P59" s="31">
        <f t="shared" si="1"/>
        <v>0.15784875037734986</v>
      </c>
      <c r="Q59" s="41"/>
      <c r="R59" s="58">
        <f t="shared" si="10"/>
        <v>38.864584765606608</v>
      </c>
      <c r="S59" s="58">
        <f t="shared" si="11"/>
        <v>34.046129515238235</v>
      </c>
      <c r="T59" s="58">
        <f t="shared" si="12"/>
        <v>36.479210879285631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5593.2612137027645</v>
      </c>
      <c r="F60" s="56">
        <v>5006.4021711718542</v>
      </c>
      <c r="G60" s="57">
        <f t="shared" si="4"/>
        <v>10599.663384874619</v>
      </c>
      <c r="H60" s="55">
        <v>87</v>
      </c>
      <c r="I60" s="56">
        <v>72</v>
      </c>
      <c r="J60" s="57">
        <f t="shared" ref="J60:J84" si="22">+H60+I60</f>
        <v>159</v>
      </c>
      <c r="K60" s="55">
        <v>66</v>
      </c>
      <c r="L60" s="56">
        <v>77</v>
      </c>
      <c r="M60" s="57">
        <f t="shared" ref="M60:M84" si="23">+K60+L60</f>
        <v>143</v>
      </c>
      <c r="N60" s="32">
        <f t="shared" si="13"/>
        <v>0.15908023929757578</v>
      </c>
      <c r="O60" s="32">
        <f t="shared" si="0"/>
        <v>0.14449325130373628</v>
      </c>
      <c r="P60" s="33">
        <f t="shared" si="1"/>
        <v>0.1518402387244244</v>
      </c>
      <c r="Q60" s="41"/>
      <c r="R60" s="58">
        <f t="shared" si="10"/>
        <v>36.557262834658594</v>
      </c>
      <c r="S60" s="58">
        <f t="shared" si="11"/>
        <v>33.600014571623184</v>
      </c>
      <c r="T60" s="58">
        <f t="shared" si="12"/>
        <v>35.098223128723902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5249.0755606802923</v>
      </c>
      <c r="F61" s="56">
        <v>4753.7937342505156</v>
      </c>
      <c r="G61" s="57">
        <f t="shared" si="4"/>
        <v>10002.869294930808</v>
      </c>
      <c r="H61" s="55">
        <v>87</v>
      </c>
      <c r="I61" s="56">
        <v>72</v>
      </c>
      <c r="J61" s="57">
        <f t="shared" si="22"/>
        <v>159</v>
      </c>
      <c r="K61" s="55">
        <v>66</v>
      </c>
      <c r="L61" s="56">
        <v>77</v>
      </c>
      <c r="M61" s="57">
        <f t="shared" si="23"/>
        <v>143</v>
      </c>
      <c r="N61" s="32">
        <f t="shared" si="13"/>
        <v>0.14929111378499124</v>
      </c>
      <c r="O61" s="32">
        <f t="shared" si="0"/>
        <v>0.13720254370383617</v>
      </c>
      <c r="P61" s="33">
        <f t="shared" si="1"/>
        <v>0.14329115996634781</v>
      </c>
      <c r="Q61" s="41"/>
      <c r="R61" s="58">
        <f t="shared" si="10"/>
        <v>34.307683403139166</v>
      </c>
      <c r="S61" s="58">
        <f t="shared" si="11"/>
        <v>31.90465593456722</v>
      </c>
      <c r="T61" s="58">
        <f t="shared" si="12"/>
        <v>33.12208375804903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5020.0552406960969</v>
      </c>
      <c r="F62" s="56">
        <v>4541.1440066580162</v>
      </c>
      <c r="G62" s="57">
        <f t="shared" si="4"/>
        <v>9561.199247354114</v>
      </c>
      <c r="H62" s="55">
        <v>87</v>
      </c>
      <c r="I62" s="56">
        <v>72</v>
      </c>
      <c r="J62" s="57">
        <f t="shared" si="22"/>
        <v>159</v>
      </c>
      <c r="K62" s="55">
        <v>66</v>
      </c>
      <c r="L62" s="56">
        <v>80</v>
      </c>
      <c r="M62" s="57">
        <f t="shared" si="23"/>
        <v>146</v>
      </c>
      <c r="N62" s="32">
        <f t="shared" si="13"/>
        <v>0.14277745280705623</v>
      </c>
      <c r="O62" s="32">
        <f t="shared" si="0"/>
        <v>0.12830990073061754</v>
      </c>
      <c r="P62" s="33">
        <f t="shared" si="1"/>
        <v>0.13551988954748431</v>
      </c>
      <c r="Q62" s="41"/>
      <c r="R62" s="58">
        <f t="shared" si="10"/>
        <v>32.810818566641153</v>
      </c>
      <c r="S62" s="58">
        <f t="shared" si="11"/>
        <v>29.875947412223791</v>
      </c>
      <c r="T62" s="58">
        <f t="shared" si="12"/>
        <v>31.348194253620047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4850.9841768157285</v>
      </c>
      <c r="F63" s="56">
        <v>4346.5287705330875</v>
      </c>
      <c r="G63" s="57">
        <f t="shared" si="4"/>
        <v>9197.5129473488159</v>
      </c>
      <c r="H63" s="55">
        <v>87</v>
      </c>
      <c r="I63" s="56">
        <v>51</v>
      </c>
      <c r="J63" s="57">
        <f t="shared" si="22"/>
        <v>138</v>
      </c>
      <c r="K63" s="55">
        <v>66</v>
      </c>
      <c r="L63" s="56">
        <v>105</v>
      </c>
      <c r="M63" s="57">
        <f t="shared" si="23"/>
        <v>171</v>
      </c>
      <c r="N63" s="32">
        <f t="shared" si="13"/>
        <v>0.13796883324276815</v>
      </c>
      <c r="O63" s="32">
        <f t="shared" si="0"/>
        <v>0.11729622113917011</v>
      </c>
      <c r="P63" s="33">
        <f t="shared" si="1"/>
        <v>0.12736115192407244</v>
      </c>
      <c r="Q63" s="41"/>
      <c r="R63" s="58">
        <f t="shared" si="10"/>
        <v>31.705778933436132</v>
      </c>
      <c r="S63" s="58">
        <f t="shared" si="11"/>
        <v>27.862363913673637</v>
      </c>
      <c r="T63" s="58">
        <f t="shared" si="12"/>
        <v>29.765414069090021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4603.7584475877529</v>
      </c>
      <c r="F64" s="56">
        <v>4080.5226615817573</v>
      </c>
      <c r="G64" s="57">
        <f t="shared" si="4"/>
        <v>8684.2811091695112</v>
      </c>
      <c r="H64" s="55">
        <v>87</v>
      </c>
      <c r="I64" s="56">
        <v>43</v>
      </c>
      <c r="J64" s="57">
        <f t="shared" si="22"/>
        <v>130</v>
      </c>
      <c r="K64" s="55">
        <v>66</v>
      </c>
      <c r="L64" s="56">
        <v>107</v>
      </c>
      <c r="M64" s="57">
        <f t="shared" si="23"/>
        <v>173</v>
      </c>
      <c r="N64" s="3">
        <f t="shared" si="13"/>
        <v>0.13093738474367897</v>
      </c>
      <c r="O64" s="3">
        <f t="shared" si="0"/>
        <v>0.11390471922682441</v>
      </c>
      <c r="P64" s="4">
        <f t="shared" si="1"/>
        <v>0.12234138832933494</v>
      </c>
      <c r="Q64" s="41"/>
      <c r="R64" s="58">
        <f t="shared" si="10"/>
        <v>30.0899244940376</v>
      </c>
      <c r="S64" s="58">
        <f t="shared" si="11"/>
        <v>27.203484410545048</v>
      </c>
      <c r="T64" s="58">
        <f t="shared" si="12"/>
        <v>28.66099375963535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4083.6650279494093</v>
      </c>
      <c r="F65" s="56">
        <v>3512.2275730845358</v>
      </c>
      <c r="G65" s="57">
        <f t="shared" si="4"/>
        <v>7595.8926010339455</v>
      </c>
      <c r="H65" s="55">
        <v>87</v>
      </c>
      <c r="I65" s="56">
        <v>43</v>
      </c>
      <c r="J65" s="57">
        <f t="shared" si="22"/>
        <v>130</v>
      </c>
      <c r="K65" s="55">
        <v>66</v>
      </c>
      <c r="L65" s="56">
        <v>107</v>
      </c>
      <c r="M65" s="57">
        <f t="shared" si="23"/>
        <v>173</v>
      </c>
      <c r="N65" s="3">
        <f t="shared" si="13"/>
        <v>0.11614519419651334</v>
      </c>
      <c r="O65" s="3">
        <f t="shared" si="0"/>
        <v>9.8041189512185573E-2</v>
      </c>
      <c r="P65" s="4">
        <f t="shared" si="1"/>
        <v>0.10700851742694052</v>
      </c>
      <c r="Q65" s="41"/>
      <c r="R65" s="58">
        <f t="shared" si="10"/>
        <v>26.690621097708558</v>
      </c>
      <c r="S65" s="58">
        <f t="shared" si="11"/>
        <v>23.41485048723024</v>
      </c>
      <c r="T65" s="58">
        <f t="shared" si="12"/>
        <v>25.068952478659885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1943.8883607725377</v>
      </c>
      <c r="F66" s="56">
        <v>1857.1218862625062</v>
      </c>
      <c r="G66" s="57">
        <f t="shared" si="4"/>
        <v>3801.0102470350439</v>
      </c>
      <c r="H66" s="55">
        <v>87</v>
      </c>
      <c r="I66" s="56">
        <v>43</v>
      </c>
      <c r="J66" s="57">
        <f t="shared" si="22"/>
        <v>130</v>
      </c>
      <c r="K66" s="55">
        <v>66</v>
      </c>
      <c r="L66" s="56">
        <v>107</v>
      </c>
      <c r="M66" s="57">
        <f t="shared" si="23"/>
        <v>173</v>
      </c>
      <c r="N66" s="3">
        <f t="shared" si="13"/>
        <v>5.5286927211960685E-2</v>
      </c>
      <c r="O66" s="3">
        <f t="shared" si="0"/>
        <v>5.184015984430846E-2</v>
      </c>
      <c r="P66" s="4">
        <f t="shared" si="1"/>
        <v>5.3547422616857937E-2</v>
      </c>
      <c r="Q66" s="41"/>
      <c r="R66" s="58">
        <f t="shared" si="10"/>
        <v>12.705152684787828</v>
      </c>
      <c r="S66" s="58">
        <f t="shared" si="11"/>
        <v>12.380812575083375</v>
      </c>
      <c r="T66" s="58">
        <f t="shared" si="12"/>
        <v>12.544588274043049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1867.3397915436854</v>
      </c>
      <c r="F67" s="56">
        <v>1641.3366227129357</v>
      </c>
      <c r="G67" s="57">
        <f t="shared" si="4"/>
        <v>3508.6764142566208</v>
      </c>
      <c r="H67" s="55">
        <v>87</v>
      </c>
      <c r="I67" s="56">
        <v>43</v>
      </c>
      <c r="J67" s="57">
        <f t="shared" si="22"/>
        <v>130</v>
      </c>
      <c r="K67" s="55">
        <v>70</v>
      </c>
      <c r="L67" s="56">
        <v>107</v>
      </c>
      <c r="M67" s="57">
        <f t="shared" si="23"/>
        <v>177</v>
      </c>
      <c r="N67" s="3">
        <f t="shared" si="13"/>
        <v>5.1652461593928008E-2</v>
      </c>
      <c r="O67" s="3">
        <f t="shared" si="0"/>
        <v>4.5816676605430318E-2</v>
      </c>
      <c r="P67" s="4">
        <f t="shared" si="1"/>
        <v>4.8747866153393084E-2</v>
      </c>
      <c r="Q67" s="41"/>
      <c r="R67" s="58">
        <f t="shared" si="10"/>
        <v>11.893884022571244</v>
      </c>
      <c r="S67" s="58">
        <f t="shared" si="11"/>
        <v>10.942244151419571</v>
      </c>
      <c r="T67" s="58">
        <f t="shared" si="12"/>
        <v>11.428913401487364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1785.9937658135163</v>
      </c>
      <c r="F68" s="56">
        <v>1543.1170238427476</v>
      </c>
      <c r="G68" s="57">
        <f t="shared" si="4"/>
        <v>3329.1107896562639</v>
      </c>
      <c r="H68" s="55">
        <v>84</v>
      </c>
      <c r="I68" s="56">
        <v>43</v>
      </c>
      <c r="J68" s="57">
        <f t="shared" si="22"/>
        <v>127</v>
      </c>
      <c r="K68" s="55">
        <v>71</v>
      </c>
      <c r="L68" s="56">
        <v>107</v>
      </c>
      <c r="M68" s="57">
        <f t="shared" si="23"/>
        <v>178</v>
      </c>
      <c r="N68" s="3">
        <f t="shared" si="13"/>
        <v>4.9955072885811039E-2</v>
      </c>
      <c r="O68" s="3">
        <f t="shared" si="0"/>
        <v>4.3074950419906978E-2</v>
      </c>
      <c r="P68" s="4">
        <f t="shared" si="1"/>
        <v>4.6511551213483063E-2</v>
      </c>
      <c r="Q68" s="41"/>
      <c r="R68" s="58">
        <f t="shared" si="10"/>
        <v>11.522540424603331</v>
      </c>
      <c r="S68" s="58">
        <f t="shared" si="11"/>
        <v>10.287446825618318</v>
      </c>
      <c r="T68" s="58">
        <f t="shared" si="12"/>
        <v>10.915117343135291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1021.8089021492833</v>
      </c>
      <c r="F69" s="61">
        <v>939.99999999999977</v>
      </c>
      <c r="G69" s="62">
        <f t="shared" si="4"/>
        <v>1961.8089021492831</v>
      </c>
      <c r="H69" s="67">
        <v>84</v>
      </c>
      <c r="I69" s="61">
        <v>49</v>
      </c>
      <c r="J69" s="62">
        <f t="shared" si="22"/>
        <v>133</v>
      </c>
      <c r="K69" s="67">
        <v>71</v>
      </c>
      <c r="L69" s="61">
        <v>98</v>
      </c>
      <c r="M69" s="62">
        <f t="shared" si="23"/>
        <v>169</v>
      </c>
      <c r="N69" s="6">
        <f t="shared" si="13"/>
        <v>2.8580468285670266E-2</v>
      </c>
      <c r="O69" s="6">
        <f t="shared" si="0"/>
        <v>2.6943361614308638E-2</v>
      </c>
      <c r="P69" s="7">
        <f t="shared" si="1"/>
        <v>2.777192670086754E-2</v>
      </c>
      <c r="Q69" s="41"/>
      <c r="R69" s="58">
        <f t="shared" si="10"/>
        <v>6.592315497737312</v>
      </c>
      <c r="S69" s="58">
        <f t="shared" si="11"/>
        <v>6.3945578231292499</v>
      </c>
      <c r="T69" s="58">
        <f t="shared" si="12"/>
        <v>6.4960559673817322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6718.9999999999991</v>
      </c>
      <c r="F70" s="64">
        <v>7163.8112586593625</v>
      </c>
      <c r="G70" s="65">
        <f t="shared" si="4"/>
        <v>13882.811258659362</v>
      </c>
      <c r="H70" s="66">
        <v>412</v>
      </c>
      <c r="I70" s="64">
        <v>378</v>
      </c>
      <c r="J70" s="57">
        <f t="shared" si="22"/>
        <v>790</v>
      </c>
      <c r="K70" s="66">
        <v>0</v>
      </c>
      <c r="L70" s="64">
        <v>0</v>
      </c>
      <c r="M70" s="57">
        <f t="shared" si="23"/>
        <v>0</v>
      </c>
      <c r="N70" s="15">
        <f t="shared" si="13"/>
        <v>7.5501168644372521E-2</v>
      </c>
      <c r="O70" s="15">
        <f t="shared" si="0"/>
        <v>8.7740192762337868E-2</v>
      </c>
      <c r="P70" s="16">
        <f t="shared" si="1"/>
        <v>8.1357309298285052E-2</v>
      </c>
      <c r="Q70" s="41"/>
      <c r="R70" s="58">
        <f t="shared" si="10"/>
        <v>16.308252427184463</v>
      </c>
      <c r="S70" s="58">
        <f t="shared" si="11"/>
        <v>18.951881636664979</v>
      </c>
      <c r="T70" s="58">
        <f t="shared" si="12"/>
        <v>17.573178808429571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8974.7186551490558</v>
      </c>
      <c r="F71" s="56">
        <v>10641.68119492744</v>
      </c>
      <c r="G71" s="57">
        <f t="shared" ref="G71:G84" si="24">+E71+F71</f>
        <v>19616.399850076494</v>
      </c>
      <c r="H71" s="55">
        <v>378</v>
      </c>
      <c r="I71" s="56">
        <v>408</v>
      </c>
      <c r="J71" s="57">
        <f t="shared" si="22"/>
        <v>786</v>
      </c>
      <c r="K71" s="55">
        <v>0</v>
      </c>
      <c r="L71" s="56">
        <v>0</v>
      </c>
      <c r="M71" s="57">
        <f t="shared" si="23"/>
        <v>0</v>
      </c>
      <c r="N71" s="3">
        <f t="shared" si="13"/>
        <v>0.10991963863351284</v>
      </c>
      <c r="O71" s="3">
        <f t="shared" si="0"/>
        <v>0.12075255531644244</v>
      </c>
      <c r="P71" s="4">
        <f t="shared" si="1"/>
        <v>0.11554283202617857</v>
      </c>
      <c r="Q71" s="41"/>
      <c r="R71" s="58">
        <f t="shared" ref="R71:R86" si="25">+E71/(H71+K71)</f>
        <v>23.742641944838773</v>
      </c>
      <c r="S71" s="58">
        <f t="shared" ref="S71:S86" si="26">+F71/(I71+L71)</f>
        <v>26.082551948351568</v>
      </c>
      <c r="T71" s="58">
        <f t="shared" ref="T71:T86" si="27">+G71/(J71+M71)</f>
        <v>24.957251717654572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15077.214036005375</v>
      </c>
      <c r="F72" s="56">
        <v>17348.151593068622</v>
      </c>
      <c r="G72" s="57">
        <f t="shared" si="24"/>
        <v>32425.365629073996</v>
      </c>
      <c r="H72" s="55">
        <v>378</v>
      </c>
      <c r="I72" s="56">
        <v>380</v>
      </c>
      <c r="J72" s="57">
        <f t="shared" si="22"/>
        <v>758</v>
      </c>
      <c r="K72" s="55">
        <v>0</v>
      </c>
      <c r="L72" s="56">
        <v>0</v>
      </c>
      <c r="M72" s="57">
        <f t="shared" si="23"/>
        <v>0</v>
      </c>
      <c r="N72" s="3">
        <f t="shared" si="13"/>
        <v>0.18466115564380481</v>
      </c>
      <c r="O72" s="3">
        <f t="shared" si="0"/>
        <v>0.21135662272257094</v>
      </c>
      <c r="P72" s="4">
        <f t="shared" si="1"/>
        <v>0.19804410747748702</v>
      </c>
      <c r="Q72" s="41"/>
      <c r="R72" s="58">
        <f t="shared" si="25"/>
        <v>39.886809619061836</v>
      </c>
      <c r="S72" s="58">
        <f t="shared" si="26"/>
        <v>45.653030508075318</v>
      </c>
      <c r="T72" s="58">
        <f t="shared" si="27"/>
        <v>42.777527215137198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17444.525990674163</v>
      </c>
      <c r="F73" s="56">
        <v>19434.147190821463</v>
      </c>
      <c r="G73" s="57">
        <f t="shared" si="24"/>
        <v>36878.673181495629</v>
      </c>
      <c r="H73" s="55">
        <v>398</v>
      </c>
      <c r="I73" s="56">
        <v>378</v>
      </c>
      <c r="J73" s="57">
        <f t="shared" si="22"/>
        <v>776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0.20291883015394291</v>
      </c>
      <c r="O73" s="3">
        <f t="shared" ref="O73" si="29">+F73/(I73*216+L73*248)</f>
        <v>0.23802355465928698</v>
      </c>
      <c r="P73" s="4">
        <f t="shared" ref="P73" si="30">+G73/(J73*216+M73*248)</f>
        <v>0.22001881193618528</v>
      </c>
      <c r="Q73" s="41"/>
      <c r="R73" s="58">
        <f t="shared" si="25"/>
        <v>43.830467313251667</v>
      </c>
      <c r="S73" s="58">
        <f t="shared" si="26"/>
        <v>51.413087806405983</v>
      </c>
      <c r="T73" s="58">
        <f t="shared" si="27"/>
        <v>47.52406337821602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18460.581188539825</v>
      </c>
      <c r="F74" s="56">
        <v>21400.890847529616</v>
      </c>
      <c r="G74" s="57">
        <f t="shared" si="24"/>
        <v>39861.472036069441</v>
      </c>
      <c r="H74" s="55">
        <v>384</v>
      </c>
      <c r="I74" s="56">
        <v>376</v>
      </c>
      <c r="J74" s="57">
        <f t="shared" si="22"/>
        <v>760</v>
      </c>
      <c r="K74" s="55">
        <v>0</v>
      </c>
      <c r="L74" s="56">
        <v>0</v>
      </c>
      <c r="M74" s="57">
        <f t="shared" si="23"/>
        <v>0</v>
      </c>
      <c r="N74" s="3">
        <f t="shared" si="13"/>
        <v>0.22256680638189411</v>
      </c>
      <c r="O74" s="3">
        <f t="shared" si="0"/>
        <v>0.26350584672391664</v>
      </c>
      <c r="P74" s="4">
        <f t="shared" si="1"/>
        <v>0.24282085791952632</v>
      </c>
      <c r="Q74" s="41"/>
      <c r="R74" s="58">
        <f t="shared" si="25"/>
        <v>48.074430178489131</v>
      </c>
      <c r="S74" s="58">
        <f t="shared" si="26"/>
        <v>56.917262892365997</v>
      </c>
      <c r="T74" s="58">
        <f t="shared" si="27"/>
        <v>52.449305310617689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19334.819447417132</v>
      </c>
      <c r="F75" s="56">
        <v>22703.148943416178</v>
      </c>
      <c r="G75" s="57">
        <f t="shared" si="24"/>
        <v>42037.96839083331</v>
      </c>
      <c r="H75" s="55">
        <v>378</v>
      </c>
      <c r="I75" s="56">
        <v>386</v>
      </c>
      <c r="J75" s="57">
        <f t="shared" si="22"/>
        <v>764</v>
      </c>
      <c r="K75" s="55">
        <v>0</v>
      </c>
      <c r="L75" s="56">
        <v>0</v>
      </c>
      <c r="M75" s="57">
        <f t="shared" si="23"/>
        <v>0</v>
      </c>
      <c r="N75" s="3">
        <f t="shared" si="13"/>
        <v>0.23680701851137972</v>
      </c>
      <c r="O75" s="3">
        <f t="shared" si="0"/>
        <v>0.27229837055526984</v>
      </c>
      <c r="P75" s="4">
        <f t="shared" si="1"/>
        <v>0.25473851313041324</v>
      </c>
      <c r="Q75" s="41"/>
      <c r="R75" s="58">
        <f t="shared" si="25"/>
        <v>51.150315998458019</v>
      </c>
      <c r="S75" s="58">
        <f t="shared" si="26"/>
        <v>58.816448039938287</v>
      </c>
      <c r="T75" s="58">
        <f t="shared" si="27"/>
        <v>55.023518836169252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24460.295639857963</v>
      </c>
      <c r="F76" s="56">
        <v>30178.692822752757</v>
      </c>
      <c r="G76" s="57">
        <f t="shared" si="24"/>
        <v>54638.988462610723</v>
      </c>
      <c r="H76" s="55">
        <v>390</v>
      </c>
      <c r="I76" s="56">
        <v>374</v>
      </c>
      <c r="J76" s="57">
        <f t="shared" si="22"/>
        <v>764</v>
      </c>
      <c r="K76" s="55">
        <v>0</v>
      </c>
      <c r="L76" s="56">
        <v>0</v>
      </c>
      <c r="M76" s="57">
        <f t="shared" si="23"/>
        <v>0</v>
      </c>
      <c r="N76" s="3">
        <f t="shared" si="13"/>
        <v>0.29036438318919711</v>
      </c>
      <c r="O76" s="3">
        <f t="shared" si="0"/>
        <v>0.37357264833076792</v>
      </c>
      <c r="P76" s="4">
        <f t="shared" si="1"/>
        <v>0.33109722502551581</v>
      </c>
      <c r="Q76" s="41"/>
      <c r="R76" s="58">
        <f t="shared" si="25"/>
        <v>62.718706768866568</v>
      </c>
      <c r="S76" s="58">
        <f t="shared" si="26"/>
        <v>80.691692039445869</v>
      </c>
      <c r="T76" s="58">
        <f t="shared" si="27"/>
        <v>71.517000605511413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26392.589719365595</v>
      </c>
      <c r="F77" s="56">
        <v>33387.286827524425</v>
      </c>
      <c r="G77" s="57">
        <f t="shared" si="24"/>
        <v>59779.876546890024</v>
      </c>
      <c r="H77" s="55">
        <v>416</v>
      </c>
      <c r="I77" s="56">
        <v>376</v>
      </c>
      <c r="J77" s="57">
        <f t="shared" si="22"/>
        <v>792</v>
      </c>
      <c r="K77" s="55">
        <v>0</v>
      </c>
      <c r="L77" s="56">
        <v>0</v>
      </c>
      <c r="M77" s="57">
        <f t="shared" si="23"/>
        <v>0</v>
      </c>
      <c r="N77" s="3">
        <f t="shared" si="13"/>
        <v>0.29372095040248392</v>
      </c>
      <c r="O77" s="3">
        <f t="shared" si="0"/>
        <v>0.41109247965332479</v>
      </c>
      <c r="P77" s="4">
        <f t="shared" si="1"/>
        <v>0.34944278752156999</v>
      </c>
      <c r="Q77" s="41"/>
      <c r="R77" s="58">
        <f t="shared" si="25"/>
        <v>63.443725286936527</v>
      </c>
      <c r="S77" s="58">
        <f t="shared" si="26"/>
        <v>88.795975605118159</v>
      </c>
      <c r="T77" s="58">
        <f t="shared" si="27"/>
        <v>75.479642104659121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22054.319137387891</v>
      </c>
      <c r="F78" s="56">
        <v>29867.792573915842</v>
      </c>
      <c r="G78" s="57">
        <f t="shared" si="24"/>
        <v>51922.111711303733</v>
      </c>
      <c r="H78" s="55">
        <v>378</v>
      </c>
      <c r="I78" s="56">
        <v>396</v>
      </c>
      <c r="J78" s="57">
        <f t="shared" si="22"/>
        <v>774</v>
      </c>
      <c r="K78" s="55">
        <v>0</v>
      </c>
      <c r="L78" s="56">
        <v>0</v>
      </c>
      <c r="M78" s="57">
        <f t="shared" si="23"/>
        <v>0</v>
      </c>
      <c r="N78" s="3">
        <f t="shared" si="13"/>
        <v>0.27011462788295965</v>
      </c>
      <c r="O78" s="3">
        <f t="shared" si="0"/>
        <v>0.34918388250462778</v>
      </c>
      <c r="P78" s="4">
        <f t="shared" si="1"/>
        <v>0.31056866513125497</v>
      </c>
      <c r="Q78" s="41"/>
      <c r="R78" s="58">
        <f t="shared" si="25"/>
        <v>58.344759622719288</v>
      </c>
      <c r="S78" s="58">
        <f t="shared" si="26"/>
        <v>75.423718620999594</v>
      </c>
      <c r="T78" s="58">
        <f t="shared" si="27"/>
        <v>67.082831668351076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20693.26075668916</v>
      </c>
      <c r="F79" s="56">
        <v>28764.770234897424</v>
      </c>
      <c r="G79" s="57">
        <f t="shared" si="24"/>
        <v>49458.03099158658</v>
      </c>
      <c r="H79" s="55">
        <v>380</v>
      </c>
      <c r="I79" s="56">
        <v>396</v>
      </c>
      <c r="J79" s="57">
        <f t="shared" si="22"/>
        <v>776</v>
      </c>
      <c r="K79" s="55">
        <v>0</v>
      </c>
      <c r="L79" s="56">
        <v>0</v>
      </c>
      <c r="M79" s="57">
        <f t="shared" si="23"/>
        <v>0</v>
      </c>
      <c r="N79" s="3">
        <f t="shared" si="13"/>
        <v>0.25211087666531629</v>
      </c>
      <c r="O79" s="3">
        <f t="shared" si="0"/>
        <v>0.33628846608325647</v>
      </c>
      <c r="P79" s="4">
        <f t="shared" si="1"/>
        <v>0.29506748157447127</v>
      </c>
      <c r="Q79" s="41"/>
      <c r="R79" s="58">
        <f t="shared" si="25"/>
        <v>54.455949359708313</v>
      </c>
      <c r="S79" s="58">
        <f t="shared" si="26"/>
        <v>72.638308673983389</v>
      </c>
      <c r="T79" s="58">
        <f t="shared" si="27"/>
        <v>63.734576020085797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16419.929883850251</v>
      </c>
      <c r="F80" s="56">
        <v>23689.003025889469</v>
      </c>
      <c r="G80" s="57">
        <f t="shared" si="24"/>
        <v>40108.93290973972</v>
      </c>
      <c r="H80" s="55">
        <v>378</v>
      </c>
      <c r="I80" s="56">
        <v>378</v>
      </c>
      <c r="J80" s="57">
        <f t="shared" si="22"/>
        <v>756</v>
      </c>
      <c r="K80" s="55">
        <v>0</v>
      </c>
      <c r="L80" s="56">
        <v>0</v>
      </c>
      <c r="M80" s="57">
        <f t="shared" si="23"/>
        <v>0</v>
      </c>
      <c r="N80" s="3">
        <f t="shared" si="13"/>
        <v>0.2011063330865453</v>
      </c>
      <c r="O80" s="3">
        <f t="shared" si="0"/>
        <v>0.29013574154773503</v>
      </c>
      <c r="P80" s="4">
        <f t="shared" si="1"/>
        <v>0.24562103731714016</v>
      </c>
      <c r="Q80" s="41"/>
      <c r="R80" s="58">
        <f t="shared" si="25"/>
        <v>43.438967946693786</v>
      </c>
      <c r="S80" s="58">
        <f t="shared" si="26"/>
        <v>62.669320174310762</v>
      </c>
      <c r="T80" s="58">
        <f t="shared" si="27"/>
        <v>53.054144060502274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14151.945676292225</v>
      </c>
      <c r="F81" s="56">
        <v>21181.228512406709</v>
      </c>
      <c r="G81" s="57">
        <f t="shared" si="24"/>
        <v>35333.174188698933</v>
      </c>
      <c r="H81" s="55">
        <v>402</v>
      </c>
      <c r="I81" s="56">
        <v>378</v>
      </c>
      <c r="J81" s="57">
        <f t="shared" si="22"/>
        <v>780</v>
      </c>
      <c r="K81" s="55">
        <v>0</v>
      </c>
      <c r="L81" s="56">
        <v>0</v>
      </c>
      <c r="M81" s="57">
        <f t="shared" si="23"/>
        <v>0</v>
      </c>
      <c r="N81" s="3">
        <f t="shared" si="13"/>
        <v>0.16298076373102341</v>
      </c>
      <c r="O81" s="3">
        <f t="shared" ref="O81:O86" si="31">+F81/(I81*216+L81*248)</f>
        <v>0.25942127807670379</v>
      </c>
      <c r="P81" s="4">
        <f t="shared" ref="P81:P86" si="32">+G81/(J81*216+M81*248)</f>
        <v>0.20971732068316082</v>
      </c>
      <c r="Q81" s="41"/>
      <c r="R81" s="58">
        <f t="shared" si="25"/>
        <v>35.203844965901055</v>
      </c>
      <c r="S81" s="58">
        <f t="shared" si="26"/>
        <v>56.034996064568013</v>
      </c>
      <c r="T81" s="58">
        <f t="shared" si="27"/>
        <v>45.298941267562732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12828.551501415617</v>
      </c>
      <c r="F82" s="56">
        <v>19342.750545805186</v>
      </c>
      <c r="G82" s="57">
        <f t="shared" si="24"/>
        <v>32171.302047220801</v>
      </c>
      <c r="H82" s="55">
        <v>390</v>
      </c>
      <c r="I82" s="56">
        <v>378</v>
      </c>
      <c r="J82" s="57">
        <f t="shared" si="22"/>
        <v>768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0.15228574906713696</v>
      </c>
      <c r="O82" s="3">
        <f t="shared" si="31"/>
        <v>0.23690415620474703</v>
      </c>
      <c r="P82" s="4">
        <f t="shared" si="32"/>
        <v>0.19393387133017939</v>
      </c>
      <c r="Q82" s="41"/>
      <c r="R82" s="58">
        <f t="shared" si="25"/>
        <v>32.893721798501581</v>
      </c>
      <c r="S82" s="58">
        <f t="shared" si="26"/>
        <v>51.171297740225356</v>
      </c>
      <c r="T82" s="58">
        <f t="shared" si="27"/>
        <v>41.889716207318749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9997.9389775176769</v>
      </c>
      <c r="F83" s="56">
        <v>15788.416849943689</v>
      </c>
      <c r="G83" s="57">
        <f t="shared" si="24"/>
        <v>25786.355827461368</v>
      </c>
      <c r="H83" s="55">
        <v>372</v>
      </c>
      <c r="I83" s="56">
        <v>370</v>
      </c>
      <c r="J83" s="57">
        <f t="shared" si="22"/>
        <v>742</v>
      </c>
      <c r="K83" s="55">
        <v>0</v>
      </c>
      <c r="L83" s="56">
        <v>0</v>
      </c>
      <c r="M83" s="57">
        <f t="shared" si="23"/>
        <v>0</v>
      </c>
      <c r="N83" s="3">
        <f t="shared" si="33"/>
        <v>0.12442675947727097</v>
      </c>
      <c r="O83" s="3">
        <f t="shared" si="31"/>
        <v>0.19755276338768379</v>
      </c>
      <c r="P83" s="4">
        <f t="shared" si="32"/>
        <v>0.16089120886656039</v>
      </c>
      <c r="Q83" s="41"/>
      <c r="R83" s="58">
        <f t="shared" si="25"/>
        <v>26.876180047090529</v>
      </c>
      <c r="S83" s="58">
        <f t="shared" si="26"/>
        <v>42.671396891739704</v>
      </c>
      <c r="T83" s="58">
        <f t="shared" si="27"/>
        <v>34.752501115177047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5153.9282521071591</v>
      </c>
      <c r="F84" s="61">
        <v>7637.0000000000009</v>
      </c>
      <c r="G84" s="62">
        <f t="shared" si="24"/>
        <v>12790.92825210716</v>
      </c>
      <c r="H84" s="67">
        <v>378</v>
      </c>
      <c r="I84" s="61">
        <v>370</v>
      </c>
      <c r="J84" s="57">
        <f t="shared" si="22"/>
        <v>748</v>
      </c>
      <c r="K84" s="67">
        <v>0</v>
      </c>
      <c r="L84" s="61">
        <v>0</v>
      </c>
      <c r="M84" s="57">
        <f t="shared" si="23"/>
        <v>0</v>
      </c>
      <c r="N84" s="6">
        <f t="shared" si="33"/>
        <v>6.3123753822594053E-2</v>
      </c>
      <c r="O84" s="6">
        <f t="shared" si="31"/>
        <v>9.5558058058058074E-2</v>
      </c>
      <c r="P84" s="7">
        <f t="shared" si="32"/>
        <v>7.916746046313107E-2</v>
      </c>
      <c r="Q84" s="41"/>
      <c r="R84" s="58">
        <f t="shared" si="25"/>
        <v>13.634730825680315</v>
      </c>
      <c r="S84" s="58">
        <f t="shared" si="26"/>
        <v>20.640540540540542</v>
      </c>
      <c r="T84" s="58">
        <f t="shared" si="27"/>
        <v>17.100171460036311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2358.1982475761329</v>
      </c>
      <c r="F85" s="64">
        <v>4590.7504544026615</v>
      </c>
      <c r="G85" s="65">
        <f t="shared" ref="G85:G86" si="34">+E85+F85</f>
        <v>6948.9487019787939</v>
      </c>
      <c r="H85" s="71">
        <v>80</v>
      </c>
      <c r="I85" s="64">
        <v>80</v>
      </c>
      <c r="J85" s="65">
        <f t="shared" ref="J85:J86" si="35">+H85+I85</f>
        <v>160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0.13646980599398917</v>
      </c>
      <c r="O85" s="3">
        <f t="shared" si="31"/>
        <v>0.26566842907422811</v>
      </c>
      <c r="P85" s="4">
        <f t="shared" si="32"/>
        <v>0.20106911753410861</v>
      </c>
      <c r="Q85" s="41"/>
      <c r="R85" s="58">
        <f t="shared" si="25"/>
        <v>29.477478094701659</v>
      </c>
      <c r="S85" s="58">
        <f t="shared" si="26"/>
        <v>57.384380680033267</v>
      </c>
      <c r="T85" s="58">
        <f t="shared" si="27"/>
        <v>43.430929387367463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2190.6391742470419</v>
      </c>
      <c r="F86" s="61">
        <v>4440.0000000000018</v>
      </c>
      <c r="G86" s="62">
        <f t="shared" si="34"/>
        <v>6630.6391742470441</v>
      </c>
      <c r="H86" s="72">
        <v>80</v>
      </c>
      <c r="I86" s="61">
        <v>80</v>
      </c>
      <c r="J86" s="62">
        <f t="shared" si="35"/>
        <v>160</v>
      </c>
      <c r="K86" s="72">
        <v>0</v>
      </c>
      <c r="L86" s="61">
        <v>0</v>
      </c>
      <c r="M86" s="62">
        <f t="shared" si="36"/>
        <v>0</v>
      </c>
      <c r="N86" s="6">
        <f t="shared" si="33"/>
        <v>0.12677310036151862</v>
      </c>
      <c r="O86" s="6">
        <f t="shared" si="31"/>
        <v>0.25694444444444453</v>
      </c>
      <c r="P86" s="7">
        <f t="shared" si="32"/>
        <v>0.1918587724029816</v>
      </c>
      <c r="Q86" s="41"/>
      <c r="R86" s="58">
        <f t="shared" si="25"/>
        <v>27.382989678088023</v>
      </c>
      <c r="S86" s="58">
        <f t="shared" si="26"/>
        <v>55.500000000000021</v>
      </c>
      <c r="T86" s="58">
        <f t="shared" si="27"/>
        <v>41.441494839044026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1243335.9241269538</v>
      </c>
    </row>
    <row r="91" spans="2:20" x14ac:dyDescent="0.25">
      <c r="C91" t="s">
        <v>112</v>
      </c>
      <c r="D91" s="78">
        <f>SUMPRODUCT(((((J5:J86)*216)+((M5:M86)*248))*((D5:D86))/1000))</f>
        <v>7763533.54672</v>
      </c>
    </row>
    <row r="92" spans="2:20" x14ac:dyDescent="0.25">
      <c r="C92" t="s">
        <v>111</v>
      </c>
      <c r="D92" s="39">
        <f>+D90/D91</f>
        <v>0.16015077627277702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0.1955301554078287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327.99999999999994</v>
      </c>
      <c r="F5" s="56">
        <v>1205.8874611944095</v>
      </c>
      <c r="G5" s="57">
        <f>+E5+F5</f>
        <v>1533.8874611944095</v>
      </c>
      <c r="H5" s="56">
        <v>159</v>
      </c>
      <c r="I5" s="56">
        <v>160</v>
      </c>
      <c r="J5" s="57">
        <f>+H5+I5</f>
        <v>319</v>
      </c>
      <c r="K5" s="56">
        <v>0</v>
      </c>
      <c r="L5" s="56">
        <v>0</v>
      </c>
      <c r="M5" s="57">
        <f>+K5+L5</f>
        <v>0</v>
      </c>
      <c r="N5" s="32">
        <f>+E5/(H5*216+K5*248)</f>
        <v>9.5504309340787314E-3</v>
      </c>
      <c r="O5" s="32">
        <f t="shared" ref="O5:O80" si="0">+F5/(I5*216+L5*248)</f>
        <v>3.4892577002153057E-2</v>
      </c>
      <c r="P5" s="33">
        <f t="shared" ref="P5:P80" si="1">+G5/(J5*216+M5*248)</f>
        <v>2.2261225200197514E-2</v>
      </c>
      <c r="Q5" s="41"/>
      <c r="R5" s="58">
        <f>+E5/(H5+K5)</f>
        <v>2.0628930817610058</v>
      </c>
      <c r="S5" s="58">
        <f t="shared" ref="S5" si="2">+F5/(I5+L5)</f>
        <v>7.5367966324650597</v>
      </c>
      <c r="T5" s="58">
        <f t="shared" ref="T5" si="3">+G5/(J5+M5)</f>
        <v>4.8084246432426632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604.6502752151714</v>
      </c>
      <c r="F6" s="56">
        <v>2159.9220784513764</v>
      </c>
      <c r="G6" s="57">
        <f t="shared" ref="G6:G70" si="4">+E6+F6</f>
        <v>2764.5723536665478</v>
      </c>
      <c r="H6" s="56">
        <v>159</v>
      </c>
      <c r="I6" s="56">
        <v>160</v>
      </c>
      <c r="J6" s="57">
        <f t="shared" ref="J6:J59" si="5">+H6+I6</f>
        <v>319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1.7605703331445708E-2</v>
      </c>
      <c r="O6" s="32">
        <f t="shared" ref="O6:O16" si="8">+F6/(I6*216+L6*248)</f>
        <v>6.2497745325560662E-2</v>
      </c>
      <c r="P6" s="33">
        <f t="shared" ref="P6:P16" si="9">+G6/(J6*216+M6*248)</f>
        <v>4.0122088030688313E-2</v>
      </c>
      <c r="Q6" s="41"/>
      <c r="R6" s="58">
        <f t="shared" ref="R6:R70" si="10">+E6/(H6+K6)</f>
        <v>3.8028319195922728</v>
      </c>
      <c r="S6" s="58">
        <f t="shared" ref="S6:S70" si="11">+F6/(I6+L6)</f>
        <v>13.499512990321103</v>
      </c>
      <c r="T6" s="58">
        <f t="shared" ref="T6:T70" si="12">+G6/(J6+M6)</f>
        <v>8.6663710146286768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811.30748761975622</v>
      </c>
      <c r="F7" s="56">
        <v>2934.3249955145275</v>
      </c>
      <c r="G7" s="57">
        <f t="shared" si="4"/>
        <v>3745.6324831342836</v>
      </c>
      <c r="H7" s="56">
        <v>159</v>
      </c>
      <c r="I7" s="56">
        <v>160</v>
      </c>
      <c r="J7" s="57">
        <f t="shared" si="5"/>
        <v>319</v>
      </c>
      <c r="K7" s="56">
        <v>0</v>
      </c>
      <c r="L7" s="56">
        <v>0</v>
      </c>
      <c r="M7" s="57">
        <f t="shared" si="6"/>
        <v>0</v>
      </c>
      <c r="N7" s="32">
        <f t="shared" si="7"/>
        <v>2.3622975996382373E-2</v>
      </c>
      <c r="O7" s="32">
        <f t="shared" si="8"/>
        <v>8.4905237138730535E-2</v>
      </c>
      <c r="P7" s="33">
        <f t="shared" si="9"/>
        <v>5.4360160268406531E-2</v>
      </c>
      <c r="Q7" s="41"/>
      <c r="R7" s="58">
        <f t="shared" si="10"/>
        <v>5.1025628152185929</v>
      </c>
      <c r="S7" s="58">
        <f t="shared" si="11"/>
        <v>18.339531221965796</v>
      </c>
      <c r="T7" s="58">
        <f t="shared" si="12"/>
        <v>11.74179461797581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917.89147250298947</v>
      </c>
      <c r="F8" s="56">
        <v>3344.1716231508904</v>
      </c>
      <c r="G8" s="57">
        <f t="shared" si="4"/>
        <v>4262.0630956538798</v>
      </c>
      <c r="H8" s="56">
        <v>157</v>
      </c>
      <c r="I8" s="56">
        <v>156</v>
      </c>
      <c r="J8" s="57">
        <f t="shared" si="5"/>
        <v>313</v>
      </c>
      <c r="K8" s="56">
        <v>0</v>
      </c>
      <c r="L8" s="56">
        <v>0</v>
      </c>
      <c r="M8" s="57">
        <f t="shared" si="6"/>
        <v>0</v>
      </c>
      <c r="N8" s="32">
        <f t="shared" si="7"/>
        <v>2.7066863426014078E-2</v>
      </c>
      <c r="O8" s="32">
        <f t="shared" si="8"/>
        <v>9.9245359186576759E-2</v>
      </c>
      <c r="P8" s="33">
        <f t="shared" si="9"/>
        <v>6.3040810194856814E-2</v>
      </c>
      <c r="Q8" s="41"/>
      <c r="R8" s="58">
        <f t="shared" si="10"/>
        <v>5.846442500019041</v>
      </c>
      <c r="S8" s="58">
        <f t="shared" si="11"/>
        <v>21.436997584300578</v>
      </c>
      <c r="T8" s="58">
        <f t="shared" si="12"/>
        <v>13.616815002089073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1408.7314839464771</v>
      </c>
      <c r="F9" s="56">
        <v>4113.4120326063976</v>
      </c>
      <c r="G9" s="57">
        <f t="shared" si="4"/>
        <v>5522.1435165528746</v>
      </c>
      <c r="H9" s="56">
        <v>159</v>
      </c>
      <c r="I9" s="56">
        <v>154</v>
      </c>
      <c r="J9" s="57">
        <f t="shared" si="5"/>
        <v>313</v>
      </c>
      <c r="K9" s="56">
        <v>0</v>
      </c>
      <c r="L9" s="56">
        <v>0</v>
      </c>
      <c r="M9" s="57">
        <f t="shared" si="6"/>
        <v>0</v>
      </c>
      <c r="N9" s="32">
        <f t="shared" si="7"/>
        <v>4.1018270555161808E-2</v>
      </c>
      <c r="O9" s="32">
        <f t="shared" si="8"/>
        <v>0.12365957288980271</v>
      </c>
      <c r="P9" s="33">
        <f t="shared" si="9"/>
        <v>8.1678847422684817E-2</v>
      </c>
      <c r="Q9" s="41"/>
      <c r="R9" s="58">
        <f t="shared" si="10"/>
        <v>8.8599464399149497</v>
      </c>
      <c r="S9" s="58">
        <f t="shared" si="11"/>
        <v>26.710467744197388</v>
      </c>
      <c r="T9" s="58">
        <f t="shared" si="12"/>
        <v>17.642631043299918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1606.1771182536008</v>
      </c>
      <c r="F10" s="56">
        <v>4748.5431956948314</v>
      </c>
      <c r="G10" s="57">
        <f t="shared" si="4"/>
        <v>6354.7203139484318</v>
      </c>
      <c r="H10" s="56">
        <v>159</v>
      </c>
      <c r="I10" s="56">
        <v>161</v>
      </c>
      <c r="J10" s="57">
        <f t="shared" si="5"/>
        <v>320</v>
      </c>
      <c r="K10" s="56">
        <v>0</v>
      </c>
      <c r="L10" s="56">
        <v>0</v>
      </c>
      <c r="M10" s="57">
        <f t="shared" si="6"/>
        <v>0</v>
      </c>
      <c r="N10" s="32">
        <f t="shared" si="7"/>
        <v>4.6767328157861658E-2</v>
      </c>
      <c r="O10" s="32">
        <f t="shared" si="8"/>
        <v>0.13654656072276372</v>
      </c>
      <c r="P10" s="33">
        <f t="shared" si="9"/>
        <v>9.1937504542078011E-2</v>
      </c>
      <c r="Q10" s="41"/>
      <c r="R10" s="58">
        <f t="shared" si="10"/>
        <v>10.101742882098119</v>
      </c>
      <c r="S10" s="58">
        <f t="shared" si="11"/>
        <v>29.494057116116966</v>
      </c>
      <c r="T10" s="58">
        <f t="shared" si="12"/>
        <v>19.858500981088849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2299.8059235205933</v>
      </c>
      <c r="F11" s="56">
        <v>5890.1060279104149</v>
      </c>
      <c r="G11" s="57">
        <f t="shared" si="4"/>
        <v>8189.9119514310078</v>
      </c>
      <c r="H11" s="56">
        <v>159</v>
      </c>
      <c r="I11" s="56">
        <v>159</v>
      </c>
      <c r="J11" s="57">
        <f t="shared" si="5"/>
        <v>318</v>
      </c>
      <c r="K11" s="56">
        <v>0</v>
      </c>
      <c r="L11" s="56">
        <v>0</v>
      </c>
      <c r="M11" s="57">
        <f t="shared" si="6"/>
        <v>0</v>
      </c>
      <c r="N11" s="32">
        <f t="shared" si="7"/>
        <v>6.6963834251123733E-2</v>
      </c>
      <c r="O11" s="32">
        <f t="shared" si="8"/>
        <v>0.17150320370109523</v>
      </c>
      <c r="P11" s="33">
        <f t="shared" si="9"/>
        <v>0.11923351897610948</v>
      </c>
      <c r="Q11" s="41"/>
      <c r="R11" s="58">
        <f t="shared" si="10"/>
        <v>14.464188198242725</v>
      </c>
      <c r="S11" s="58">
        <f t="shared" si="11"/>
        <v>37.044691999436573</v>
      </c>
      <c r="T11" s="58">
        <f t="shared" si="12"/>
        <v>25.754440098839648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2534.4021293896699</v>
      </c>
      <c r="F12" s="56">
        <v>6064.0315637927779</v>
      </c>
      <c r="G12" s="57">
        <f t="shared" si="4"/>
        <v>8598.4336931824473</v>
      </c>
      <c r="H12" s="56">
        <v>159</v>
      </c>
      <c r="I12" s="56">
        <v>159</v>
      </c>
      <c r="J12" s="57">
        <f t="shared" si="5"/>
        <v>318</v>
      </c>
      <c r="K12" s="56">
        <v>0</v>
      </c>
      <c r="L12" s="56">
        <v>0</v>
      </c>
      <c r="M12" s="57">
        <f t="shared" si="6"/>
        <v>0</v>
      </c>
      <c r="N12" s="32">
        <f t="shared" si="7"/>
        <v>7.3794611268043028E-2</v>
      </c>
      <c r="O12" s="32">
        <f t="shared" si="8"/>
        <v>0.17656742265876946</v>
      </c>
      <c r="P12" s="33">
        <f t="shared" si="9"/>
        <v>0.12518101696340622</v>
      </c>
      <c r="Q12" s="41"/>
      <c r="R12" s="58">
        <f t="shared" si="10"/>
        <v>15.939636033897294</v>
      </c>
      <c r="S12" s="58">
        <f t="shared" si="11"/>
        <v>38.138563294294201</v>
      </c>
      <c r="T12" s="58">
        <f t="shared" si="12"/>
        <v>27.039099664095747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2710.421970888528</v>
      </c>
      <c r="F13" s="56">
        <v>6141.6576455277154</v>
      </c>
      <c r="G13" s="57">
        <f t="shared" si="4"/>
        <v>8852.0796164162439</v>
      </c>
      <c r="H13" s="56">
        <v>159</v>
      </c>
      <c r="I13" s="56">
        <v>159</v>
      </c>
      <c r="J13" s="57">
        <f t="shared" si="5"/>
        <v>318</v>
      </c>
      <c r="K13" s="56">
        <v>0</v>
      </c>
      <c r="L13" s="56">
        <v>0</v>
      </c>
      <c r="M13" s="57">
        <f t="shared" si="6"/>
        <v>0</v>
      </c>
      <c r="N13" s="32">
        <f t="shared" si="7"/>
        <v>7.8919810473111113E-2</v>
      </c>
      <c r="O13" s="32">
        <f t="shared" si="8"/>
        <v>0.17882767428161295</v>
      </c>
      <c r="P13" s="33">
        <f t="shared" si="9"/>
        <v>0.12887374237736204</v>
      </c>
      <c r="Q13" s="41"/>
      <c r="R13" s="58">
        <f t="shared" si="10"/>
        <v>17.046679062191998</v>
      </c>
      <c r="S13" s="58">
        <f t="shared" si="11"/>
        <v>38.626777644828401</v>
      </c>
      <c r="T13" s="58">
        <f t="shared" si="12"/>
        <v>27.8367283535102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3355.2435485279384</v>
      </c>
      <c r="F14" s="56">
        <v>7431.5419013239207</v>
      </c>
      <c r="G14" s="57">
        <f t="shared" si="4"/>
        <v>10786.785449851859</v>
      </c>
      <c r="H14" s="56">
        <v>159</v>
      </c>
      <c r="I14" s="56">
        <v>159</v>
      </c>
      <c r="J14" s="57">
        <f t="shared" si="5"/>
        <v>318</v>
      </c>
      <c r="K14" s="56">
        <v>0</v>
      </c>
      <c r="L14" s="56">
        <v>0</v>
      </c>
      <c r="M14" s="57">
        <f t="shared" si="6"/>
        <v>0</v>
      </c>
      <c r="N14" s="32">
        <f t="shared" si="7"/>
        <v>9.7695188345211348E-2</v>
      </c>
      <c r="O14" s="32">
        <f t="shared" si="8"/>
        <v>0.21638545018995808</v>
      </c>
      <c r="P14" s="33">
        <f t="shared" si="9"/>
        <v>0.15704031926758472</v>
      </c>
      <c r="Q14" s="41"/>
      <c r="R14" s="58">
        <f t="shared" si="10"/>
        <v>21.10216068256565</v>
      </c>
      <c r="S14" s="58">
        <f t="shared" si="11"/>
        <v>46.739257241030948</v>
      </c>
      <c r="T14" s="58">
        <f t="shared" si="12"/>
        <v>33.920708961798297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8271.661048552196</v>
      </c>
      <c r="F15" s="56">
        <v>12500.080397697175</v>
      </c>
      <c r="G15" s="57">
        <f t="shared" si="4"/>
        <v>20771.741446249369</v>
      </c>
      <c r="H15" s="56">
        <v>243</v>
      </c>
      <c r="I15" s="56">
        <v>241</v>
      </c>
      <c r="J15" s="57">
        <f t="shared" si="5"/>
        <v>484</v>
      </c>
      <c r="K15" s="56">
        <v>167</v>
      </c>
      <c r="L15" s="56">
        <v>166</v>
      </c>
      <c r="M15" s="57">
        <f t="shared" si="6"/>
        <v>333</v>
      </c>
      <c r="N15" s="32">
        <f t="shared" si="7"/>
        <v>8.8086354665958808E-2</v>
      </c>
      <c r="O15" s="32">
        <f t="shared" si="8"/>
        <v>0.13408650559616811</v>
      </c>
      <c r="P15" s="33">
        <f t="shared" si="9"/>
        <v>0.11100285070245698</v>
      </c>
      <c r="Q15" s="41"/>
      <c r="R15" s="58">
        <f t="shared" si="10"/>
        <v>20.17478304524926</v>
      </c>
      <c r="S15" s="58">
        <f t="shared" si="11"/>
        <v>30.712728249870207</v>
      </c>
      <c r="T15" s="58">
        <f t="shared" si="12"/>
        <v>25.424408134944148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14353.783015807539</v>
      </c>
      <c r="F16" s="56">
        <v>26748.538866583331</v>
      </c>
      <c r="G16" s="57">
        <f t="shared" si="4"/>
        <v>41102.321882390868</v>
      </c>
      <c r="H16" s="56">
        <v>321</v>
      </c>
      <c r="I16" s="56">
        <v>326</v>
      </c>
      <c r="J16" s="57">
        <f t="shared" si="5"/>
        <v>647</v>
      </c>
      <c r="K16" s="56">
        <v>244</v>
      </c>
      <c r="L16" s="56">
        <v>232</v>
      </c>
      <c r="M16" s="57">
        <f t="shared" si="6"/>
        <v>476</v>
      </c>
      <c r="N16" s="32">
        <f t="shared" si="7"/>
        <v>0.11054296574308067</v>
      </c>
      <c r="O16" s="32">
        <f t="shared" si="8"/>
        <v>0.20905135415298964</v>
      </c>
      <c r="P16" s="33">
        <f t="shared" si="9"/>
        <v>0.15943491808530205</v>
      </c>
      <c r="Q16" s="41"/>
      <c r="R16" s="58">
        <f t="shared" si="10"/>
        <v>25.404925691694761</v>
      </c>
      <c r="S16" s="58">
        <f t="shared" si="11"/>
        <v>47.93644958169056</v>
      </c>
      <c r="T16" s="58">
        <f t="shared" si="12"/>
        <v>36.600464721630338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16478.260580748232</v>
      </c>
      <c r="F17" s="56">
        <v>28649.095186400416</v>
      </c>
      <c r="G17" s="57">
        <f t="shared" si="4"/>
        <v>45127.355767148649</v>
      </c>
      <c r="H17" s="56">
        <v>328</v>
      </c>
      <c r="I17" s="56">
        <v>326</v>
      </c>
      <c r="J17" s="57">
        <f t="shared" si="5"/>
        <v>654</v>
      </c>
      <c r="K17" s="56">
        <v>244</v>
      </c>
      <c r="L17" s="56">
        <v>232</v>
      </c>
      <c r="M17" s="57">
        <f t="shared" si="6"/>
        <v>476</v>
      </c>
      <c r="N17" s="32">
        <f t="shared" ref="N17:N81" si="13">+E17/(H17*216+K17*248)</f>
        <v>0.12544351842835133</v>
      </c>
      <c r="O17" s="32">
        <f t="shared" si="0"/>
        <v>0.22390502052645067</v>
      </c>
      <c r="P17" s="33">
        <f t="shared" si="1"/>
        <v>0.17402725584295617</v>
      </c>
      <c r="Q17" s="41"/>
      <c r="R17" s="58">
        <f t="shared" si="10"/>
        <v>28.808147868440965</v>
      </c>
      <c r="S17" s="58">
        <f t="shared" si="11"/>
        <v>51.342464491757021</v>
      </c>
      <c r="T17" s="58">
        <f t="shared" si="12"/>
        <v>39.935713068273138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23702.149202150471</v>
      </c>
      <c r="F18" s="56">
        <v>33703.006784668571</v>
      </c>
      <c r="G18" s="57">
        <f t="shared" si="4"/>
        <v>57405.155986819038</v>
      </c>
      <c r="H18" s="56">
        <v>326</v>
      </c>
      <c r="I18" s="56">
        <v>338</v>
      </c>
      <c r="J18" s="57">
        <f t="shared" si="5"/>
        <v>664</v>
      </c>
      <c r="K18" s="56">
        <v>244</v>
      </c>
      <c r="L18" s="56">
        <v>232</v>
      </c>
      <c r="M18" s="57">
        <f t="shared" si="6"/>
        <v>476</v>
      </c>
      <c r="N18" s="32">
        <f t="shared" si="13"/>
        <v>0.18103193512579793</v>
      </c>
      <c r="O18" s="32">
        <f t="shared" si="0"/>
        <v>0.25817354137048482</v>
      </c>
      <c r="P18" s="33">
        <f t="shared" si="1"/>
        <v>0.21954609283907661</v>
      </c>
      <c r="Q18" s="41"/>
      <c r="R18" s="58">
        <f t="shared" si="10"/>
        <v>41.5827178985096</v>
      </c>
      <c r="S18" s="58">
        <f t="shared" si="11"/>
        <v>59.128082078365914</v>
      </c>
      <c r="T18" s="58">
        <f t="shared" si="12"/>
        <v>50.355399988437753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33686.812441376838</v>
      </c>
      <c r="F19" s="56">
        <v>40564.586748555092</v>
      </c>
      <c r="G19" s="57">
        <f t="shared" si="4"/>
        <v>74251.399189931923</v>
      </c>
      <c r="H19" s="56">
        <v>326</v>
      </c>
      <c r="I19" s="56">
        <v>334</v>
      </c>
      <c r="J19" s="57">
        <f t="shared" si="5"/>
        <v>660</v>
      </c>
      <c r="K19" s="56">
        <v>244</v>
      </c>
      <c r="L19" s="56">
        <v>232</v>
      </c>
      <c r="M19" s="57">
        <f t="shared" si="6"/>
        <v>476</v>
      </c>
      <c r="N19" s="32">
        <f t="shared" si="13"/>
        <v>0.25729265276622904</v>
      </c>
      <c r="O19" s="32">
        <f t="shared" si="0"/>
        <v>0.31280526487164628</v>
      </c>
      <c r="P19" s="33">
        <f t="shared" si="1"/>
        <v>0.28491603937688759</v>
      </c>
      <c r="Q19" s="41"/>
      <c r="R19" s="58">
        <f t="shared" si="10"/>
        <v>59.099670949783928</v>
      </c>
      <c r="S19" s="58">
        <f t="shared" si="11"/>
        <v>71.668881181192745</v>
      </c>
      <c r="T19" s="58">
        <f t="shared" si="12"/>
        <v>65.362147174235844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43588.574568170967</v>
      </c>
      <c r="F20" s="56">
        <v>54238.874788587564</v>
      </c>
      <c r="G20" s="57">
        <f t="shared" si="4"/>
        <v>97827.44935675853</v>
      </c>
      <c r="H20" s="56">
        <v>293</v>
      </c>
      <c r="I20" s="56">
        <v>330</v>
      </c>
      <c r="J20" s="57">
        <f t="shared" si="5"/>
        <v>623</v>
      </c>
      <c r="K20" s="56">
        <v>259</v>
      </c>
      <c r="L20" s="56">
        <v>241</v>
      </c>
      <c r="M20" s="57">
        <f t="shared" si="6"/>
        <v>500</v>
      </c>
      <c r="N20" s="32">
        <f t="shared" si="13"/>
        <v>0.34181755464374974</v>
      </c>
      <c r="O20" s="32">
        <f t="shared" si="0"/>
        <v>0.41388555940256672</v>
      </c>
      <c r="P20" s="33">
        <f t="shared" si="1"/>
        <v>0.37834321863787679</v>
      </c>
      <c r="Q20" s="41"/>
      <c r="R20" s="58">
        <f t="shared" si="10"/>
        <v>78.964809000309728</v>
      </c>
      <c r="S20" s="58">
        <f t="shared" si="11"/>
        <v>94.98927283465423</v>
      </c>
      <c r="T20" s="58">
        <f t="shared" si="12"/>
        <v>87.112599605305903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43517.298140833343</v>
      </c>
      <c r="F21" s="56">
        <v>53237.75925619909</v>
      </c>
      <c r="G21" s="57">
        <f t="shared" si="4"/>
        <v>96755.057397032433</v>
      </c>
      <c r="H21" s="56">
        <v>285</v>
      </c>
      <c r="I21" s="56">
        <v>330</v>
      </c>
      <c r="J21" s="57">
        <f t="shared" si="5"/>
        <v>615</v>
      </c>
      <c r="K21" s="56">
        <v>281</v>
      </c>
      <c r="L21" s="56">
        <v>232</v>
      </c>
      <c r="M21" s="57">
        <f t="shared" si="6"/>
        <v>513</v>
      </c>
      <c r="N21" s="32">
        <f t="shared" si="13"/>
        <v>0.3315654192127373</v>
      </c>
      <c r="O21" s="32">
        <f t="shared" si="0"/>
        <v>0.41328530039901168</v>
      </c>
      <c r="P21" s="33">
        <f t="shared" si="1"/>
        <v>0.37204325626396745</v>
      </c>
      <c r="Q21" s="41"/>
      <c r="R21" s="58">
        <f t="shared" si="10"/>
        <v>76.885685761189649</v>
      </c>
      <c r="S21" s="58">
        <f t="shared" si="11"/>
        <v>94.729108996795532</v>
      </c>
      <c r="T21" s="58">
        <f t="shared" si="12"/>
        <v>85.775760103752162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42339.693036915407</v>
      </c>
      <c r="F22" s="56">
        <v>48627.464442138211</v>
      </c>
      <c r="G22" s="57">
        <f t="shared" si="4"/>
        <v>90967.157479053625</v>
      </c>
      <c r="H22" s="56">
        <v>285</v>
      </c>
      <c r="I22" s="56">
        <v>330</v>
      </c>
      <c r="J22" s="57">
        <f t="shared" si="5"/>
        <v>615</v>
      </c>
      <c r="K22" s="56">
        <v>281</v>
      </c>
      <c r="L22" s="56">
        <v>230</v>
      </c>
      <c r="M22" s="57">
        <f t="shared" si="6"/>
        <v>511</v>
      </c>
      <c r="N22" s="32">
        <f t="shared" si="13"/>
        <v>0.32259305312778408</v>
      </c>
      <c r="O22" s="32">
        <f t="shared" si="0"/>
        <v>0.37895467925606463</v>
      </c>
      <c r="P22" s="33">
        <f t="shared" si="1"/>
        <v>0.3504559786994299</v>
      </c>
      <c r="Q22" s="41"/>
      <c r="R22" s="58">
        <f t="shared" si="10"/>
        <v>74.80511137264206</v>
      </c>
      <c r="S22" s="58">
        <f t="shared" si="11"/>
        <v>86.834757932389664</v>
      </c>
      <c r="T22" s="58">
        <f t="shared" si="12"/>
        <v>80.787884084417072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41202.629291897232</v>
      </c>
      <c r="F23" s="56">
        <v>36255.355904690739</v>
      </c>
      <c r="G23" s="57">
        <f t="shared" si="4"/>
        <v>77457.985196587979</v>
      </c>
      <c r="H23" s="56">
        <v>287</v>
      </c>
      <c r="I23" s="56">
        <v>337</v>
      </c>
      <c r="J23" s="57">
        <f t="shared" si="5"/>
        <v>624</v>
      </c>
      <c r="K23" s="56">
        <v>279</v>
      </c>
      <c r="L23" s="56">
        <v>229</v>
      </c>
      <c r="M23" s="57">
        <f t="shared" si="6"/>
        <v>508</v>
      </c>
      <c r="N23" s="32">
        <f t="shared" si="13"/>
        <v>0.31408273335084486</v>
      </c>
      <c r="O23" s="32">
        <f t="shared" si="0"/>
        <v>0.2797826576173813</v>
      </c>
      <c r="P23" s="33">
        <f t="shared" si="1"/>
        <v>0.29703792335174556</v>
      </c>
      <c r="Q23" s="41"/>
      <c r="R23" s="58">
        <f t="shared" si="10"/>
        <v>72.796164826673561</v>
      </c>
      <c r="S23" s="58">
        <f t="shared" si="11"/>
        <v>64.055399124895303</v>
      </c>
      <c r="T23" s="58">
        <f t="shared" si="12"/>
        <v>68.425781975784432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38667.424437528294</v>
      </c>
      <c r="F24" s="56">
        <v>31802.434850695445</v>
      </c>
      <c r="G24" s="57">
        <f t="shared" si="4"/>
        <v>70469.859288223743</v>
      </c>
      <c r="H24" s="56">
        <v>285</v>
      </c>
      <c r="I24" s="56">
        <v>336</v>
      </c>
      <c r="J24" s="57">
        <f t="shared" si="5"/>
        <v>621</v>
      </c>
      <c r="K24" s="56">
        <v>281</v>
      </c>
      <c r="L24" s="56">
        <v>229</v>
      </c>
      <c r="M24" s="57">
        <f t="shared" si="6"/>
        <v>510</v>
      </c>
      <c r="N24" s="32">
        <f t="shared" si="13"/>
        <v>0.29461343744307184</v>
      </c>
      <c r="O24" s="32">
        <f t="shared" si="0"/>
        <v>0.24582922245605904</v>
      </c>
      <c r="P24" s="33">
        <f t="shared" si="1"/>
        <v>0.27039728676759578</v>
      </c>
      <c r="Q24" s="41"/>
      <c r="R24" s="58">
        <f t="shared" si="10"/>
        <v>68.317004306587094</v>
      </c>
      <c r="S24" s="58">
        <f t="shared" si="11"/>
        <v>56.28749531096539</v>
      </c>
      <c r="T24" s="58">
        <f t="shared" si="12"/>
        <v>62.307567894097033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36848.162519821883</v>
      </c>
      <c r="F25" s="56">
        <v>30807.003193386579</v>
      </c>
      <c r="G25" s="57">
        <f t="shared" si="4"/>
        <v>67655.165713208466</v>
      </c>
      <c r="H25" s="56">
        <v>281</v>
      </c>
      <c r="I25" s="56">
        <v>332</v>
      </c>
      <c r="J25" s="57">
        <f t="shared" si="5"/>
        <v>613</v>
      </c>
      <c r="K25" s="56">
        <v>281</v>
      </c>
      <c r="L25" s="56">
        <v>229</v>
      </c>
      <c r="M25" s="57">
        <f t="shared" si="6"/>
        <v>510</v>
      </c>
      <c r="N25" s="32">
        <f t="shared" si="13"/>
        <v>0.2826126098280608</v>
      </c>
      <c r="O25" s="32">
        <f t="shared" si="0"/>
        <v>0.23973575292120541</v>
      </c>
      <c r="P25" s="33">
        <f t="shared" si="1"/>
        <v>0.26132986354411353</v>
      </c>
      <c r="Q25" s="41"/>
      <c r="R25" s="58">
        <f t="shared" si="10"/>
        <v>65.566125480110117</v>
      </c>
      <c r="S25" s="58">
        <f t="shared" si="11"/>
        <v>54.914444194984988</v>
      </c>
      <c r="T25" s="58">
        <f t="shared" si="12"/>
        <v>60.245027349250634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35457.892668285655</v>
      </c>
      <c r="F26" s="56">
        <v>28899.752155150352</v>
      </c>
      <c r="G26" s="57">
        <f t="shared" si="4"/>
        <v>64357.644823436007</v>
      </c>
      <c r="H26" s="56">
        <v>283</v>
      </c>
      <c r="I26" s="56">
        <v>329</v>
      </c>
      <c r="J26" s="57">
        <f t="shared" si="5"/>
        <v>612</v>
      </c>
      <c r="K26" s="56">
        <v>281</v>
      </c>
      <c r="L26" s="56">
        <v>229</v>
      </c>
      <c r="M26" s="57">
        <f t="shared" si="6"/>
        <v>510</v>
      </c>
      <c r="N26" s="32">
        <f t="shared" si="13"/>
        <v>0.27105165016730104</v>
      </c>
      <c r="O26" s="32">
        <f t="shared" si="0"/>
        <v>0.22603360151381516</v>
      </c>
      <c r="P26" s="33">
        <f t="shared" si="1"/>
        <v>0.24880019802466447</v>
      </c>
      <c r="Q26" s="41"/>
      <c r="R26" s="58">
        <f t="shared" si="10"/>
        <v>62.868604021783078</v>
      </c>
      <c r="S26" s="58">
        <f t="shared" si="11"/>
        <v>51.791670528943285</v>
      </c>
      <c r="T26" s="58">
        <f t="shared" si="12"/>
        <v>57.359754744595371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32249.245833189088</v>
      </c>
      <c r="F27" s="56">
        <v>25078.715322335109</v>
      </c>
      <c r="G27" s="57">
        <f t="shared" si="4"/>
        <v>57327.961155524201</v>
      </c>
      <c r="H27" s="56">
        <v>283</v>
      </c>
      <c r="I27" s="56">
        <v>330</v>
      </c>
      <c r="J27" s="57">
        <f t="shared" si="5"/>
        <v>613</v>
      </c>
      <c r="K27" s="56">
        <v>281</v>
      </c>
      <c r="L27" s="56">
        <v>229</v>
      </c>
      <c r="M27" s="57">
        <f t="shared" si="6"/>
        <v>510</v>
      </c>
      <c r="N27" s="32">
        <f t="shared" si="13"/>
        <v>0.24652371142053792</v>
      </c>
      <c r="O27" s="32">
        <f t="shared" si="0"/>
        <v>0.19581731621537188</v>
      </c>
      <c r="P27" s="33">
        <f t="shared" si="1"/>
        <v>0.22143923687279518</v>
      </c>
      <c r="Q27" s="41"/>
      <c r="R27" s="58">
        <f t="shared" si="10"/>
        <v>57.179513888633139</v>
      </c>
      <c r="S27" s="58">
        <f t="shared" si="11"/>
        <v>44.863533671440265</v>
      </c>
      <c r="T27" s="58">
        <f t="shared" si="12"/>
        <v>51.048941367341229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10056.725909229806</v>
      </c>
      <c r="F28" s="56">
        <v>11020.362792861662</v>
      </c>
      <c r="G28" s="57">
        <f t="shared" si="4"/>
        <v>21077.088702091467</v>
      </c>
      <c r="H28" s="56">
        <v>164</v>
      </c>
      <c r="I28" s="56">
        <v>161</v>
      </c>
      <c r="J28" s="57">
        <f t="shared" si="5"/>
        <v>325</v>
      </c>
      <c r="K28" s="56">
        <v>0</v>
      </c>
      <c r="L28" s="56">
        <v>0</v>
      </c>
      <c r="M28" s="57">
        <f t="shared" si="6"/>
        <v>0</v>
      </c>
      <c r="N28" s="32">
        <f t="shared" si="13"/>
        <v>0.28389583077094077</v>
      </c>
      <c r="O28" s="32">
        <f t="shared" si="0"/>
        <v>0.3168956404664614</v>
      </c>
      <c r="P28" s="33">
        <f t="shared" si="1"/>
        <v>0.30024342880472177</v>
      </c>
      <c r="Q28" s="41"/>
      <c r="R28" s="58">
        <f t="shared" si="10"/>
        <v>61.321499446523212</v>
      </c>
      <c r="S28" s="58">
        <f t="shared" si="11"/>
        <v>68.449458340755669</v>
      </c>
      <c r="T28" s="58">
        <f t="shared" si="12"/>
        <v>64.852580621819897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9269.3597342496869</v>
      </c>
      <c r="F29" s="56">
        <v>11082.828162884034</v>
      </c>
      <c r="G29" s="57">
        <f t="shared" si="4"/>
        <v>20352.187897133721</v>
      </c>
      <c r="H29" s="56">
        <v>164</v>
      </c>
      <c r="I29" s="56">
        <v>161</v>
      </c>
      <c r="J29" s="57">
        <f t="shared" si="5"/>
        <v>325</v>
      </c>
      <c r="K29" s="56">
        <v>0</v>
      </c>
      <c r="L29" s="56">
        <v>0</v>
      </c>
      <c r="M29" s="57">
        <f t="shared" si="6"/>
        <v>0</v>
      </c>
      <c r="N29" s="32">
        <f t="shared" si="13"/>
        <v>0.26166891752059868</v>
      </c>
      <c r="O29" s="32">
        <f t="shared" si="0"/>
        <v>0.31869186113653192</v>
      </c>
      <c r="P29" s="33">
        <f t="shared" si="1"/>
        <v>0.28991720651187636</v>
      </c>
      <c r="Q29" s="41"/>
      <c r="R29" s="58">
        <f t="shared" si="10"/>
        <v>56.520486184449311</v>
      </c>
      <c r="S29" s="58">
        <f t="shared" si="11"/>
        <v>68.8374420054909</v>
      </c>
      <c r="T29" s="58">
        <f t="shared" si="12"/>
        <v>62.622116606565292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9087.7186198641903</v>
      </c>
      <c r="F30" s="56">
        <v>10819.394838742082</v>
      </c>
      <c r="G30" s="57">
        <f t="shared" si="4"/>
        <v>19907.113458606273</v>
      </c>
      <c r="H30" s="56">
        <v>164</v>
      </c>
      <c r="I30" s="56">
        <v>161</v>
      </c>
      <c r="J30" s="57">
        <f t="shared" si="5"/>
        <v>325</v>
      </c>
      <c r="K30" s="56">
        <v>0</v>
      </c>
      <c r="L30" s="56">
        <v>0</v>
      </c>
      <c r="M30" s="57">
        <f t="shared" si="6"/>
        <v>0</v>
      </c>
      <c r="N30" s="32">
        <f t="shared" si="13"/>
        <v>0.25654128895280576</v>
      </c>
      <c r="O30" s="32">
        <f t="shared" si="0"/>
        <v>0.31111671378945488</v>
      </c>
      <c r="P30" s="33">
        <f t="shared" si="1"/>
        <v>0.28357711479496117</v>
      </c>
      <c r="Q30" s="41"/>
      <c r="R30" s="58">
        <f t="shared" si="10"/>
        <v>55.41291841380604</v>
      </c>
      <c r="S30" s="58">
        <f t="shared" si="11"/>
        <v>67.201210178522246</v>
      </c>
      <c r="T30" s="58">
        <f t="shared" si="12"/>
        <v>61.252656795711609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8378.3508710311853</v>
      </c>
      <c r="F31" s="56">
        <v>10326.212088494742</v>
      </c>
      <c r="G31" s="57">
        <f t="shared" si="4"/>
        <v>18704.562959525927</v>
      </c>
      <c r="H31" s="56">
        <v>164</v>
      </c>
      <c r="I31" s="56">
        <v>161</v>
      </c>
      <c r="J31" s="57">
        <f t="shared" si="5"/>
        <v>325</v>
      </c>
      <c r="K31" s="56">
        <v>0</v>
      </c>
      <c r="L31" s="56">
        <v>0</v>
      </c>
      <c r="M31" s="57">
        <f t="shared" si="6"/>
        <v>0</v>
      </c>
      <c r="N31" s="32">
        <f t="shared" si="13"/>
        <v>0.2365162282924341</v>
      </c>
      <c r="O31" s="32">
        <f t="shared" si="0"/>
        <v>0.2969350151971113</v>
      </c>
      <c r="P31" s="33">
        <f t="shared" si="1"/>
        <v>0.26644676580521265</v>
      </c>
      <c r="Q31" s="41"/>
      <c r="R31" s="58">
        <f t="shared" si="10"/>
        <v>51.087505311165764</v>
      </c>
      <c r="S31" s="58">
        <f t="shared" si="11"/>
        <v>64.137963282576038</v>
      </c>
      <c r="T31" s="58">
        <f t="shared" si="12"/>
        <v>57.552501413925931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7927.624116867546</v>
      </c>
      <c r="F32" s="56">
        <v>9894.4011082733778</v>
      </c>
      <c r="G32" s="57">
        <f t="shared" si="4"/>
        <v>17822.025225140926</v>
      </c>
      <c r="H32" s="56">
        <v>164</v>
      </c>
      <c r="I32" s="56">
        <v>161</v>
      </c>
      <c r="J32" s="57">
        <f t="shared" si="5"/>
        <v>325</v>
      </c>
      <c r="K32" s="56">
        <v>0</v>
      </c>
      <c r="L32" s="56">
        <v>0</v>
      </c>
      <c r="M32" s="57">
        <f t="shared" si="6"/>
        <v>0</v>
      </c>
      <c r="N32" s="32">
        <f t="shared" si="13"/>
        <v>0.22379246039034401</v>
      </c>
      <c r="O32" s="32">
        <f t="shared" si="0"/>
        <v>0.28451809030001662</v>
      </c>
      <c r="P32" s="33">
        <f t="shared" si="1"/>
        <v>0.25387500320713569</v>
      </c>
      <c r="Q32" s="41"/>
      <c r="R32" s="58">
        <f t="shared" si="10"/>
        <v>48.339171444314303</v>
      </c>
      <c r="S32" s="58">
        <f t="shared" si="11"/>
        <v>61.455907504803591</v>
      </c>
      <c r="T32" s="58">
        <f t="shared" si="12"/>
        <v>54.837000692741313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5706.982195111822</v>
      </c>
      <c r="F33" s="56">
        <v>7236.9588810270825</v>
      </c>
      <c r="G33" s="57">
        <f t="shared" si="4"/>
        <v>12943.941076138904</v>
      </c>
      <c r="H33" s="56">
        <v>171</v>
      </c>
      <c r="I33" s="56">
        <v>171</v>
      </c>
      <c r="J33" s="57">
        <f t="shared" si="5"/>
        <v>342</v>
      </c>
      <c r="K33" s="56">
        <v>0</v>
      </c>
      <c r="L33" s="56">
        <v>0</v>
      </c>
      <c r="M33" s="57">
        <f t="shared" si="6"/>
        <v>0</v>
      </c>
      <c r="N33" s="32">
        <f t="shared" si="13"/>
        <v>0.15451002260969846</v>
      </c>
      <c r="O33" s="32">
        <f t="shared" si="0"/>
        <v>0.19593239335680859</v>
      </c>
      <c r="P33" s="33">
        <f t="shared" si="1"/>
        <v>0.17522120798325352</v>
      </c>
      <c r="Q33" s="41"/>
      <c r="R33" s="58">
        <f t="shared" si="10"/>
        <v>33.374164883694867</v>
      </c>
      <c r="S33" s="58">
        <f t="shared" si="11"/>
        <v>42.321396965070655</v>
      </c>
      <c r="T33" s="58">
        <f t="shared" si="12"/>
        <v>37.847780924382761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3155.0329676105225</v>
      </c>
      <c r="F34" s="56">
        <v>3843.2595846882623</v>
      </c>
      <c r="G34" s="57">
        <f t="shared" si="4"/>
        <v>6998.2925522987844</v>
      </c>
      <c r="H34" s="56">
        <v>165</v>
      </c>
      <c r="I34" s="56">
        <v>162</v>
      </c>
      <c r="J34" s="57">
        <f t="shared" si="5"/>
        <v>327</v>
      </c>
      <c r="K34" s="56">
        <v>0</v>
      </c>
      <c r="L34" s="56">
        <v>0</v>
      </c>
      <c r="M34" s="57">
        <f t="shared" si="6"/>
        <v>0</v>
      </c>
      <c r="N34" s="32">
        <f t="shared" si="13"/>
        <v>8.8525055207927125E-2</v>
      </c>
      <c r="O34" s="32">
        <f t="shared" si="0"/>
        <v>0.10983252128167188</v>
      </c>
      <c r="P34" s="33">
        <f t="shared" si="1"/>
        <v>9.9081047574736444E-2</v>
      </c>
      <c r="Q34" s="41"/>
      <c r="R34" s="58">
        <f t="shared" si="10"/>
        <v>19.121411924912259</v>
      </c>
      <c r="S34" s="58">
        <f t="shared" si="11"/>
        <v>23.723824596841126</v>
      </c>
      <c r="T34" s="58">
        <f t="shared" si="12"/>
        <v>21.401506276143071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1883.8733847544677</v>
      </c>
      <c r="F35" s="56">
        <v>2383.7377573674712</v>
      </c>
      <c r="G35" s="57">
        <f t="shared" si="4"/>
        <v>4267.6111421219393</v>
      </c>
      <c r="H35" s="56">
        <v>167</v>
      </c>
      <c r="I35" s="56">
        <v>164</v>
      </c>
      <c r="J35" s="57">
        <f t="shared" si="5"/>
        <v>331</v>
      </c>
      <c r="K35" s="56">
        <v>0</v>
      </c>
      <c r="L35" s="56">
        <v>0</v>
      </c>
      <c r="M35" s="57">
        <f t="shared" si="6"/>
        <v>0</v>
      </c>
      <c r="N35" s="32">
        <f t="shared" si="13"/>
        <v>5.2225365512155349E-2</v>
      </c>
      <c r="O35" s="32">
        <f t="shared" si="0"/>
        <v>6.7291603358386159E-2</v>
      </c>
      <c r="P35" s="33">
        <f t="shared" si="1"/>
        <v>5.9690208432946451E-2</v>
      </c>
      <c r="Q35" s="41"/>
      <c r="R35" s="58">
        <f t="shared" si="10"/>
        <v>11.280678950625555</v>
      </c>
      <c r="S35" s="58">
        <f t="shared" si="11"/>
        <v>14.53498632541141</v>
      </c>
      <c r="T35" s="58">
        <f t="shared" si="12"/>
        <v>12.893085021516432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886.6032864209418</v>
      </c>
      <c r="F36" s="61">
        <v>1125.0000000000002</v>
      </c>
      <c r="G36" s="62">
        <f t="shared" si="4"/>
        <v>2011.6032864209419</v>
      </c>
      <c r="H36" s="61">
        <v>165</v>
      </c>
      <c r="I36" s="61">
        <v>162</v>
      </c>
      <c r="J36" s="62">
        <f t="shared" si="5"/>
        <v>327</v>
      </c>
      <c r="K36" s="61">
        <v>0</v>
      </c>
      <c r="L36" s="61">
        <v>0</v>
      </c>
      <c r="M36" s="62">
        <f t="shared" si="6"/>
        <v>0</v>
      </c>
      <c r="N36" s="34">
        <f t="shared" si="13"/>
        <v>2.4876635421463015E-2</v>
      </c>
      <c r="O36" s="34">
        <f t="shared" si="0"/>
        <v>3.2150205761316879E-2</v>
      </c>
      <c r="P36" s="35">
        <f t="shared" si="1"/>
        <v>2.8480055589830983E-2</v>
      </c>
      <c r="Q36" s="41"/>
      <c r="R36" s="58">
        <f t="shared" si="10"/>
        <v>5.3733532510360105</v>
      </c>
      <c r="S36" s="58">
        <f t="shared" si="11"/>
        <v>6.9444444444444455</v>
      </c>
      <c r="T36" s="58">
        <f t="shared" si="12"/>
        <v>6.1516920074034918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12208.00241037058</v>
      </c>
      <c r="F37" s="64">
        <v>10422.003426166757</v>
      </c>
      <c r="G37" s="65">
        <f t="shared" si="4"/>
        <v>22630.005836537337</v>
      </c>
      <c r="H37" s="64">
        <v>80</v>
      </c>
      <c r="I37" s="64">
        <v>82</v>
      </c>
      <c r="J37" s="65">
        <f t="shared" si="5"/>
        <v>162</v>
      </c>
      <c r="K37" s="64">
        <v>167</v>
      </c>
      <c r="L37" s="64">
        <v>163</v>
      </c>
      <c r="M37" s="65">
        <f t="shared" si="6"/>
        <v>330</v>
      </c>
      <c r="N37" s="30">
        <f t="shared" si="13"/>
        <v>0.20798695669842204</v>
      </c>
      <c r="O37" s="30">
        <f t="shared" si="0"/>
        <v>0.17926935850706546</v>
      </c>
      <c r="P37" s="31">
        <f t="shared" si="1"/>
        <v>0.19369698230396926</v>
      </c>
      <c r="Q37" s="41"/>
      <c r="R37" s="58">
        <f t="shared" si="10"/>
        <v>49.425110973160244</v>
      </c>
      <c r="S37" s="58">
        <f t="shared" si="11"/>
        <v>42.538789494558195</v>
      </c>
      <c r="T37" s="58">
        <f t="shared" si="12"/>
        <v>45.995946822230358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11240.870991008631</v>
      </c>
      <c r="F38" s="56">
        <v>9669.1391850085383</v>
      </c>
      <c r="G38" s="57">
        <f t="shared" si="4"/>
        <v>20910.010176017167</v>
      </c>
      <c r="H38" s="56">
        <v>80</v>
      </c>
      <c r="I38" s="56">
        <v>82</v>
      </c>
      <c r="J38" s="57">
        <f t="shared" si="5"/>
        <v>162</v>
      </c>
      <c r="K38" s="56">
        <v>165</v>
      </c>
      <c r="L38" s="56">
        <v>163</v>
      </c>
      <c r="M38" s="57">
        <f t="shared" si="6"/>
        <v>328</v>
      </c>
      <c r="N38" s="32">
        <f t="shared" si="13"/>
        <v>0.19314211324757097</v>
      </c>
      <c r="O38" s="32">
        <f t="shared" si="0"/>
        <v>0.16631930619596358</v>
      </c>
      <c r="P38" s="33">
        <f t="shared" si="1"/>
        <v>0.17973808774598721</v>
      </c>
      <c r="Q38" s="41"/>
      <c r="R38" s="58">
        <f t="shared" si="10"/>
        <v>45.881106085749515</v>
      </c>
      <c r="S38" s="58">
        <f t="shared" si="11"/>
        <v>39.465874224524647</v>
      </c>
      <c r="T38" s="58">
        <f t="shared" si="12"/>
        <v>42.673490155137074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10918.597179483029</v>
      </c>
      <c r="F39" s="56">
        <v>9567.2282288667811</v>
      </c>
      <c r="G39" s="57">
        <f t="shared" si="4"/>
        <v>20485.82540834981</v>
      </c>
      <c r="H39" s="56">
        <v>80</v>
      </c>
      <c r="I39" s="56">
        <v>82</v>
      </c>
      <c r="J39" s="57">
        <f t="shared" si="5"/>
        <v>162</v>
      </c>
      <c r="K39" s="56">
        <v>163</v>
      </c>
      <c r="L39" s="56">
        <v>165</v>
      </c>
      <c r="M39" s="57">
        <f t="shared" si="6"/>
        <v>328</v>
      </c>
      <c r="N39" s="32">
        <f t="shared" si="13"/>
        <v>0.18921733639752927</v>
      </c>
      <c r="O39" s="32">
        <f t="shared" si="0"/>
        <v>0.16317417500455009</v>
      </c>
      <c r="P39" s="33">
        <f t="shared" si="1"/>
        <v>0.17609188392543848</v>
      </c>
      <c r="Q39" s="41"/>
      <c r="R39" s="58">
        <f t="shared" si="10"/>
        <v>44.932498681000119</v>
      </c>
      <c r="S39" s="58">
        <f t="shared" si="11"/>
        <v>38.733717525776441</v>
      </c>
      <c r="T39" s="58">
        <f t="shared" si="12"/>
        <v>41.807806955815941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10702.443604502037</v>
      </c>
      <c r="F40" s="56">
        <v>9503.8882859240966</v>
      </c>
      <c r="G40" s="57">
        <f t="shared" si="4"/>
        <v>20206.331890426132</v>
      </c>
      <c r="H40" s="56">
        <v>84</v>
      </c>
      <c r="I40" s="56">
        <v>84</v>
      </c>
      <c r="J40" s="57">
        <f t="shared" si="5"/>
        <v>168</v>
      </c>
      <c r="K40" s="56">
        <v>168</v>
      </c>
      <c r="L40" s="56">
        <v>167</v>
      </c>
      <c r="M40" s="57">
        <f t="shared" si="6"/>
        <v>335</v>
      </c>
      <c r="N40" s="32">
        <f t="shared" si="13"/>
        <v>0.17894668948137435</v>
      </c>
      <c r="O40" s="32">
        <f t="shared" si="0"/>
        <v>0.15956830567367522</v>
      </c>
      <c r="P40" s="33">
        <f t="shared" si="1"/>
        <v>0.16927762792730155</v>
      </c>
      <c r="Q40" s="41"/>
      <c r="R40" s="58">
        <f t="shared" si="10"/>
        <v>42.470014303579511</v>
      </c>
      <c r="S40" s="58">
        <f t="shared" si="11"/>
        <v>37.86409675666971</v>
      </c>
      <c r="T40" s="58">
        <f t="shared" si="12"/>
        <v>40.171633976990321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10593.477882138843</v>
      </c>
      <c r="F41" s="56">
        <v>9398.2687015318988</v>
      </c>
      <c r="G41" s="57">
        <f t="shared" si="4"/>
        <v>19991.746583670742</v>
      </c>
      <c r="H41" s="56">
        <v>85</v>
      </c>
      <c r="I41" s="56">
        <v>84</v>
      </c>
      <c r="J41" s="57">
        <f t="shared" si="5"/>
        <v>169</v>
      </c>
      <c r="K41" s="56">
        <v>168</v>
      </c>
      <c r="L41" s="56">
        <v>165</v>
      </c>
      <c r="M41" s="57">
        <f t="shared" si="6"/>
        <v>333</v>
      </c>
      <c r="N41" s="32">
        <f t="shared" si="13"/>
        <v>0.17648736975441229</v>
      </c>
      <c r="O41" s="32">
        <f t="shared" si="0"/>
        <v>0.15912008501848671</v>
      </c>
      <c r="P41" s="33">
        <f t="shared" si="1"/>
        <v>0.16787372853411545</v>
      </c>
      <c r="Q41" s="41"/>
      <c r="R41" s="58">
        <f t="shared" si="10"/>
        <v>41.87145407960017</v>
      </c>
      <c r="S41" s="58">
        <f t="shared" si="11"/>
        <v>37.74405101016827</v>
      </c>
      <c r="T41" s="58">
        <f t="shared" si="12"/>
        <v>39.824196381814225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8419.0558517566678</v>
      </c>
      <c r="F42" s="56">
        <v>4812.2473362424016</v>
      </c>
      <c r="G42" s="57">
        <f t="shared" si="4"/>
        <v>13231.30318799907</v>
      </c>
      <c r="H42" s="56">
        <v>0</v>
      </c>
      <c r="I42" s="56">
        <v>0</v>
      </c>
      <c r="J42" s="57">
        <f t="shared" si="5"/>
        <v>0</v>
      </c>
      <c r="K42" s="56">
        <v>168</v>
      </c>
      <c r="L42" s="56">
        <v>165</v>
      </c>
      <c r="M42" s="57">
        <f t="shared" si="6"/>
        <v>333</v>
      </c>
      <c r="N42" s="32">
        <f t="shared" si="13"/>
        <v>0.20207027293962818</v>
      </c>
      <c r="O42" s="32">
        <f t="shared" si="0"/>
        <v>0.11760135230308899</v>
      </c>
      <c r="P42" s="33">
        <f t="shared" si="1"/>
        <v>0.1602163032548565</v>
      </c>
      <c r="Q42" s="41"/>
      <c r="R42" s="58">
        <f t="shared" si="10"/>
        <v>50.113427689027787</v>
      </c>
      <c r="S42" s="58">
        <f t="shared" si="11"/>
        <v>29.16513537116607</v>
      </c>
      <c r="T42" s="58">
        <f t="shared" si="12"/>
        <v>39.733643207204416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7411.2534837786816</v>
      </c>
      <c r="F43" s="56">
        <v>4405.6355041643073</v>
      </c>
      <c r="G43" s="57">
        <f t="shared" si="4"/>
        <v>11816.888987942988</v>
      </c>
      <c r="H43" s="56">
        <v>0</v>
      </c>
      <c r="I43" s="56">
        <v>0</v>
      </c>
      <c r="J43" s="57">
        <f t="shared" si="5"/>
        <v>0</v>
      </c>
      <c r="K43" s="56">
        <v>168</v>
      </c>
      <c r="L43" s="56">
        <v>165</v>
      </c>
      <c r="M43" s="57">
        <f t="shared" si="6"/>
        <v>333</v>
      </c>
      <c r="N43" s="32">
        <f t="shared" si="13"/>
        <v>0.17788146802464194</v>
      </c>
      <c r="O43" s="32">
        <f t="shared" si="0"/>
        <v>0.10766460176354613</v>
      </c>
      <c r="P43" s="33">
        <f t="shared" si="1"/>
        <v>0.14308932708445932</v>
      </c>
      <c r="Q43" s="41"/>
      <c r="R43" s="58">
        <f t="shared" si="10"/>
        <v>44.114604070111199</v>
      </c>
      <c r="S43" s="58">
        <f t="shared" si="11"/>
        <v>26.700821237359438</v>
      </c>
      <c r="T43" s="58">
        <f t="shared" si="12"/>
        <v>35.486153116945907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7047.5260792965209</v>
      </c>
      <c r="F44" s="56">
        <v>4294.2085818123323</v>
      </c>
      <c r="G44" s="57">
        <f t="shared" si="4"/>
        <v>11341.734661108854</v>
      </c>
      <c r="H44" s="56">
        <v>0</v>
      </c>
      <c r="I44" s="56">
        <v>0</v>
      </c>
      <c r="J44" s="57">
        <f t="shared" si="5"/>
        <v>0</v>
      </c>
      <c r="K44" s="56">
        <v>168</v>
      </c>
      <c r="L44" s="56">
        <v>165</v>
      </c>
      <c r="M44" s="57">
        <f t="shared" si="6"/>
        <v>333</v>
      </c>
      <c r="N44" s="32">
        <f t="shared" si="13"/>
        <v>0.16915145159601866</v>
      </c>
      <c r="O44" s="32">
        <f t="shared" si="0"/>
        <v>0.10494155869531605</v>
      </c>
      <c r="P44" s="33">
        <f t="shared" si="1"/>
        <v>0.13733573889747233</v>
      </c>
      <c r="Q44" s="41"/>
      <c r="R44" s="58">
        <f t="shared" si="10"/>
        <v>41.949559995812628</v>
      </c>
      <c r="S44" s="58">
        <f t="shared" si="11"/>
        <v>26.025506556438376</v>
      </c>
      <c r="T44" s="58">
        <f t="shared" si="12"/>
        <v>34.059263246573138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6768.6536396757219</v>
      </c>
      <c r="F45" s="56">
        <v>4258.4990289749048</v>
      </c>
      <c r="G45" s="57">
        <f t="shared" si="4"/>
        <v>11027.152668650626</v>
      </c>
      <c r="H45" s="56">
        <v>0</v>
      </c>
      <c r="I45" s="56">
        <v>0</v>
      </c>
      <c r="J45" s="57">
        <f t="shared" si="5"/>
        <v>0</v>
      </c>
      <c r="K45" s="56">
        <v>168</v>
      </c>
      <c r="L45" s="56">
        <v>165</v>
      </c>
      <c r="M45" s="57">
        <f t="shared" si="6"/>
        <v>333</v>
      </c>
      <c r="N45" s="32">
        <f t="shared" si="13"/>
        <v>0.16245808466963618</v>
      </c>
      <c r="O45" s="32">
        <f t="shared" si="0"/>
        <v>0.10406889122617069</v>
      </c>
      <c r="P45" s="33">
        <f t="shared" si="1"/>
        <v>0.1335265023327839</v>
      </c>
      <c r="Q45" s="41"/>
      <c r="R45" s="58">
        <f t="shared" si="10"/>
        <v>40.289604998069777</v>
      </c>
      <c r="S45" s="58">
        <f t="shared" si="11"/>
        <v>25.809085024090333</v>
      </c>
      <c r="T45" s="58">
        <f t="shared" si="12"/>
        <v>33.114572578530407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6701.5831030711297</v>
      </c>
      <c r="F46" s="56">
        <v>4283.6939580254275</v>
      </c>
      <c r="G46" s="57">
        <f t="shared" si="4"/>
        <v>10985.277061096556</v>
      </c>
      <c r="H46" s="56">
        <v>0</v>
      </c>
      <c r="I46" s="56">
        <v>0</v>
      </c>
      <c r="J46" s="57">
        <f t="shared" si="5"/>
        <v>0</v>
      </c>
      <c r="K46" s="56">
        <v>168</v>
      </c>
      <c r="L46" s="56">
        <v>165</v>
      </c>
      <c r="M46" s="57">
        <f t="shared" si="6"/>
        <v>333</v>
      </c>
      <c r="N46" s="32">
        <f t="shared" si="13"/>
        <v>0.16084828876418802</v>
      </c>
      <c r="O46" s="32">
        <f t="shared" si="0"/>
        <v>0.10468460307980028</v>
      </c>
      <c r="P46" s="33">
        <f t="shared" si="1"/>
        <v>0.13301943549714904</v>
      </c>
      <c r="Q46" s="41"/>
      <c r="R46" s="58">
        <f t="shared" si="10"/>
        <v>39.890375613518628</v>
      </c>
      <c r="S46" s="58">
        <f t="shared" si="11"/>
        <v>25.961781563790471</v>
      </c>
      <c r="T46" s="58">
        <f t="shared" si="12"/>
        <v>32.988820003292965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6606.6057506559046</v>
      </c>
      <c r="F47" s="56">
        <v>4333.3248276326694</v>
      </c>
      <c r="G47" s="57">
        <f t="shared" si="4"/>
        <v>10939.930578288575</v>
      </c>
      <c r="H47" s="56">
        <v>0</v>
      </c>
      <c r="I47" s="56">
        <v>0</v>
      </c>
      <c r="J47" s="57">
        <f t="shared" si="5"/>
        <v>0</v>
      </c>
      <c r="K47" s="56">
        <v>168</v>
      </c>
      <c r="L47" s="56">
        <v>165</v>
      </c>
      <c r="M47" s="57">
        <f t="shared" si="6"/>
        <v>333</v>
      </c>
      <c r="N47" s="32">
        <f t="shared" si="13"/>
        <v>0.15856868641167204</v>
      </c>
      <c r="O47" s="32">
        <f t="shared" si="0"/>
        <v>0.10589747868115028</v>
      </c>
      <c r="P47" s="33">
        <f t="shared" si="1"/>
        <v>0.13247034023889101</v>
      </c>
      <c r="Q47" s="41"/>
      <c r="R47" s="58">
        <f t="shared" si="10"/>
        <v>39.325034230094673</v>
      </c>
      <c r="S47" s="58">
        <f t="shared" si="11"/>
        <v>26.262574712925268</v>
      </c>
      <c r="T47" s="58">
        <f t="shared" si="12"/>
        <v>32.852644379244971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6080.7346760107803</v>
      </c>
      <c r="F48" s="56">
        <v>3871.9295376330419</v>
      </c>
      <c r="G48" s="57">
        <f t="shared" si="4"/>
        <v>9952.6642136438222</v>
      </c>
      <c r="H48" s="56">
        <v>0</v>
      </c>
      <c r="I48" s="56">
        <v>0</v>
      </c>
      <c r="J48" s="57">
        <f t="shared" ref="J48:J58" si="14">+H48+I48</f>
        <v>0</v>
      </c>
      <c r="K48" s="56">
        <v>170</v>
      </c>
      <c r="L48" s="56">
        <v>167</v>
      </c>
      <c r="M48" s="57">
        <f t="shared" ref="M48:M58" si="15">+K48+L48</f>
        <v>337</v>
      </c>
      <c r="N48" s="32">
        <f t="shared" ref="N48" si="16">+E48/(H48*216+K48*248)</f>
        <v>0.14422994962074906</v>
      </c>
      <c r="O48" s="32">
        <f t="shared" ref="O48" si="17">+F48/(I48*216+L48*248)</f>
        <v>9.3488737145862519E-2</v>
      </c>
      <c r="P48" s="33">
        <f t="shared" ref="P48" si="18">+G48/(J48*216+M48*248)</f>
        <v>0.11908519447740766</v>
      </c>
      <c r="Q48" s="41"/>
      <c r="R48" s="58">
        <f t="shared" ref="R48" si="19">+E48/(H48+K48)</f>
        <v>35.769027505945765</v>
      </c>
      <c r="S48" s="58">
        <f t="shared" ref="S48" si="20">+F48/(I48+L48)</f>
        <v>23.185206812173902</v>
      </c>
      <c r="T48" s="58">
        <f t="shared" ref="T48" si="21">+G48/(J48+M48)</f>
        <v>29.5331282303971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5697.7353459128053</v>
      </c>
      <c r="F49" s="56">
        <v>3904.0435143848872</v>
      </c>
      <c r="G49" s="57">
        <f t="shared" si="4"/>
        <v>9601.7788602976925</v>
      </c>
      <c r="H49" s="56">
        <v>0</v>
      </c>
      <c r="I49" s="56">
        <v>0</v>
      </c>
      <c r="J49" s="57">
        <f t="shared" si="14"/>
        <v>0</v>
      </c>
      <c r="K49" s="56">
        <v>170</v>
      </c>
      <c r="L49" s="56">
        <v>165</v>
      </c>
      <c r="M49" s="57">
        <f t="shared" si="15"/>
        <v>335</v>
      </c>
      <c r="N49" s="32">
        <f t="shared" si="13"/>
        <v>0.1351455252825618</v>
      </c>
      <c r="O49" s="32">
        <f t="shared" si="0"/>
        <v>9.5406733000608188E-2</v>
      </c>
      <c r="P49" s="33">
        <f t="shared" si="1"/>
        <v>0.11557268729294286</v>
      </c>
      <c r="Q49" s="41"/>
      <c r="R49" s="58">
        <f t="shared" si="10"/>
        <v>33.516090270075324</v>
      </c>
      <c r="S49" s="58">
        <f t="shared" si="11"/>
        <v>23.660869784150833</v>
      </c>
      <c r="T49" s="58">
        <f t="shared" si="12"/>
        <v>28.662026448649829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5708.9594303692757</v>
      </c>
      <c r="F50" s="56">
        <v>3767.0320930075413</v>
      </c>
      <c r="G50" s="57">
        <f t="shared" si="4"/>
        <v>9475.991523376817</v>
      </c>
      <c r="H50" s="56">
        <v>0</v>
      </c>
      <c r="I50" s="56">
        <v>0</v>
      </c>
      <c r="J50" s="57">
        <f t="shared" si="14"/>
        <v>0</v>
      </c>
      <c r="K50" s="56">
        <v>168</v>
      </c>
      <c r="L50" s="56">
        <v>165</v>
      </c>
      <c r="M50" s="57">
        <f t="shared" si="15"/>
        <v>333</v>
      </c>
      <c r="N50" s="32">
        <f t="shared" si="13"/>
        <v>0.13702379585179714</v>
      </c>
      <c r="O50" s="32">
        <f t="shared" si="0"/>
        <v>9.2058457795883217E-2</v>
      </c>
      <c r="P50" s="33">
        <f t="shared" si="1"/>
        <v>0.11474367339165961</v>
      </c>
      <c r="Q50" s="41"/>
      <c r="R50" s="58">
        <f t="shared" si="10"/>
        <v>33.981901371245691</v>
      </c>
      <c r="S50" s="58">
        <f t="shared" si="11"/>
        <v>22.830497533379038</v>
      </c>
      <c r="T50" s="58">
        <f t="shared" si="12"/>
        <v>28.456431001131584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5330.1474849803462</v>
      </c>
      <c r="F51" s="56">
        <v>3659.9786150116315</v>
      </c>
      <c r="G51" s="57">
        <f t="shared" si="4"/>
        <v>8990.1260999919778</v>
      </c>
      <c r="H51" s="56">
        <v>0</v>
      </c>
      <c r="I51" s="56">
        <v>0</v>
      </c>
      <c r="J51" s="57">
        <f t="shared" si="14"/>
        <v>0</v>
      </c>
      <c r="K51" s="56">
        <v>166</v>
      </c>
      <c r="L51" s="56">
        <v>165</v>
      </c>
      <c r="M51" s="57">
        <f t="shared" si="15"/>
        <v>331</v>
      </c>
      <c r="N51" s="32">
        <f t="shared" si="13"/>
        <v>0.12947307338176123</v>
      </c>
      <c r="O51" s="32">
        <f t="shared" si="0"/>
        <v>8.9442292644468027E-2</v>
      </c>
      <c r="P51" s="33">
        <f t="shared" si="1"/>
        <v>0.10951815247042171</v>
      </c>
      <c r="Q51" s="41"/>
      <c r="R51" s="58">
        <f t="shared" si="10"/>
        <v>32.109322198676786</v>
      </c>
      <c r="S51" s="58">
        <f t="shared" si="11"/>
        <v>22.181688575828069</v>
      </c>
      <c r="T51" s="58">
        <f t="shared" si="12"/>
        <v>27.160501812664585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5280.3610301776635</v>
      </c>
      <c r="F52" s="56">
        <v>3671.7494899271051</v>
      </c>
      <c r="G52" s="57">
        <f t="shared" si="4"/>
        <v>8952.1105201047685</v>
      </c>
      <c r="H52" s="56">
        <v>0</v>
      </c>
      <c r="I52" s="56">
        <v>0</v>
      </c>
      <c r="J52" s="57">
        <f t="shared" si="14"/>
        <v>0</v>
      </c>
      <c r="K52" s="56">
        <v>166</v>
      </c>
      <c r="L52" s="56">
        <v>165</v>
      </c>
      <c r="M52" s="57">
        <f t="shared" si="15"/>
        <v>331</v>
      </c>
      <c r="N52" s="32">
        <f t="shared" si="13"/>
        <v>0.128263724984883</v>
      </c>
      <c r="O52" s="32">
        <f t="shared" si="0"/>
        <v>8.9729948434191228E-2</v>
      </c>
      <c r="P52" s="33">
        <f t="shared" si="1"/>
        <v>0.10905504483121489</v>
      </c>
      <c r="Q52" s="41"/>
      <c r="R52" s="58">
        <f t="shared" si="10"/>
        <v>31.809403796250983</v>
      </c>
      <c r="S52" s="58">
        <f t="shared" si="11"/>
        <v>22.253027211679424</v>
      </c>
      <c r="T52" s="58">
        <f t="shared" si="12"/>
        <v>27.045651118141294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5228.9084466312297</v>
      </c>
      <c r="F53" s="56">
        <v>3630.9576824983624</v>
      </c>
      <c r="G53" s="57">
        <f t="shared" si="4"/>
        <v>8859.8661291295921</v>
      </c>
      <c r="H53" s="56">
        <v>0</v>
      </c>
      <c r="I53" s="56">
        <v>0</v>
      </c>
      <c r="J53" s="57">
        <f t="shared" si="14"/>
        <v>0</v>
      </c>
      <c r="K53" s="56">
        <v>166</v>
      </c>
      <c r="L53" s="56">
        <v>165</v>
      </c>
      <c r="M53" s="57">
        <f t="shared" si="15"/>
        <v>331</v>
      </c>
      <c r="N53" s="32">
        <f t="shared" si="13"/>
        <v>0.12701390513581495</v>
      </c>
      <c r="O53" s="32">
        <f t="shared" si="0"/>
        <v>8.8733081194974639E-2</v>
      </c>
      <c r="P53" s="33">
        <f t="shared" si="1"/>
        <v>0.10793131918343232</v>
      </c>
      <c r="Q53" s="41"/>
      <c r="R53" s="58">
        <f t="shared" si="10"/>
        <v>31.499448473682108</v>
      </c>
      <c r="S53" s="58">
        <f t="shared" si="11"/>
        <v>22.00580413635371</v>
      </c>
      <c r="T53" s="58">
        <f t="shared" si="12"/>
        <v>26.766967157491216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5091.1674007580741</v>
      </c>
      <c r="F54" s="56">
        <v>3369.0408470728189</v>
      </c>
      <c r="G54" s="57">
        <f t="shared" si="4"/>
        <v>8460.208247830893</v>
      </c>
      <c r="H54" s="56">
        <v>0</v>
      </c>
      <c r="I54" s="56">
        <v>0</v>
      </c>
      <c r="J54" s="57">
        <f t="shared" si="14"/>
        <v>0</v>
      </c>
      <c r="K54" s="56">
        <v>164</v>
      </c>
      <c r="L54" s="56">
        <v>181</v>
      </c>
      <c r="M54" s="57">
        <f t="shared" si="15"/>
        <v>345</v>
      </c>
      <c r="N54" s="32">
        <f t="shared" si="13"/>
        <v>0.12517622444822174</v>
      </c>
      <c r="O54" s="32">
        <f t="shared" si="0"/>
        <v>7.5054376382837712E-2</v>
      </c>
      <c r="P54" s="33">
        <f t="shared" si="1"/>
        <v>9.8880414303773881E-2</v>
      </c>
      <c r="Q54" s="41"/>
      <c r="R54" s="58">
        <f t="shared" si="10"/>
        <v>31.04370366315899</v>
      </c>
      <c r="S54" s="58">
        <f t="shared" si="11"/>
        <v>18.613485342943751</v>
      </c>
      <c r="T54" s="58">
        <f t="shared" si="12"/>
        <v>24.522342747335923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3839.7396911973956</v>
      </c>
      <c r="F55" s="56">
        <v>2317.9873038985279</v>
      </c>
      <c r="G55" s="57">
        <f t="shared" si="4"/>
        <v>6157.7269950959235</v>
      </c>
      <c r="H55" s="56">
        <v>0</v>
      </c>
      <c r="I55" s="56">
        <v>0</v>
      </c>
      <c r="J55" s="57">
        <f t="shared" si="14"/>
        <v>0</v>
      </c>
      <c r="K55" s="56">
        <v>159</v>
      </c>
      <c r="L55" s="56">
        <v>165</v>
      </c>
      <c r="M55" s="57">
        <f t="shared" si="15"/>
        <v>324</v>
      </c>
      <c r="N55" s="32">
        <f t="shared" si="13"/>
        <v>9.7376234814297927E-2</v>
      </c>
      <c r="O55" s="32">
        <f t="shared" si="0"/>
        <v>5.6646806058126289E-2</v>
      </c>
      <c r="P55" s="33">
        <f t="shared" si="1"/>
        <v>7.6634396095877189E-2</v>
      </c>
      <c r="Q55" s="41"/>
      <c r="R55" s="58">
        <f t="shared" si="10"/>
        <v>24.149306233945886</v>
      </c>
      <c r="S55" s="58">
        <f t="shared" si="11"/>
        <v>14.04840790241532</v>
      </c>
      <c r="T55" s="58">
        <f t="shared" si="12"/>
        <v>19.005330231777542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3817.5312600139646</v>
      </c>
      <c r="F56" s="56">
        <v>1986.1520969332462</v>
      </c>
      <c r="G56" s="57">
        <f t="shared" si="4"/>
        <v>5803.683356947211</v>
      </c>
      <c r="H56" s="56">
        <v>0</v>
      </c>
      <c r="I56" s="56">
        <v>0</v>
      </c>
      <c r="J56" s="57">
        <f t="shared" si="14"/>
        <v>0</v>
      </c>
      <c r="K56" s="56">
        <v>165</v>
      </c>
      <c r="L56" s="56">
        <v>165</v>
      </c>
      <c r="M56" s="57">
        <f t="shared" si="15"/>
        <v>330</v>
      </c>
      <c r="N56" s="32">
        <f t="shared" si="13"/>
        <v>9.3292552786265012E-2</v>
      </c>
      <c r="O56" s="32">
        <f t="shared" si="0"/>
        <v>4.8537441274028502E-2</v>
      </c>
      <c r="P56" s="33">
        <f t="shared" si="1"/>
        <v>7.0914997030146767E-2</v>
      </c>
      <c r="Q56" s="41"/>
      <c r="R56" s="58">
        <f t="shared" si="10"/>
        <v>23.136553090993726</v>
      </c>
      <c r="S56" s="58">
        <f t="shared" si="11"/>
        <v>12.037285435959069</v>
      </c>
      <c r="T56" s="58">
        <f t="shared" si="12"/>
        <v>17.586919263476396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3027.2384526228925</v>
      </c>
      <c r="F57" s="56">
        <v>1715.1609829910831</v>
      </c>
      <c r="G57" s="57">
        <f t="shared" si="4"/>
        <v>4742.3994356139756</v>
      </c>
      <c r="H57" s="56">
        <v>0</v>
      </c>
      <c r="I57" s="56">
        <v>0</v>
      </c>
      <c r="J57" s="57">
        <f t="shared" si="14"/>
        <v>0</v>
      </c>
      <c r="K57" s="56">
        <v>165</v>
      </c>
      <c r="L57" s="56">
        <v>165</v>
      </c>
      <c r="M57" s="57">
        <f t="shared" si="15"/>
        <v>330</v>
      </c>
      <c r="N57" s="32">
        <f t="shared" si="13"/>
        <v>7.3979434326072638E-2</v>
      </c>
      <c r="O57" s="32">
        <f t="shared" si="0"/>
        <v>4.1914980033995186E-2</v>
      </c>
      <c r="P57" s="33">
        <f t="shared" si="1"/>
        <v>5.7947207180033912E-2</v>
      </c>
      <c r="Q57" s="41"/>
      <c r="R57" s="58">
        <f t="shared" si="10"/>
        <v>18.346899712866016</v>
      </c>
      <c r="S57" s="58">
        <f t="shared" si="11"/>
        <v>10.394915048430807</v>
      </c>
      <c r="T57" s="58">
        <f t="shared" si="12"/>
        <v>14.370907380648411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2886.3621613661467</v>
      </c>
      <c r="F58" s="61">
        <v>1659.9999999999998</v>
      </c>
      <c r="G58" s="62">
        <f t="shared" si="4"/>
        <v>4546.3621613661462</v>
      </c>
      <c r="H58" s="56">
        <v>0</v>
      </c>
      <c r="I58" s="56">
        <v>0</v>
      </c>
      <c r="J58" s="57">
        <f t="shared" si="14"/>
        <v>0</v>
      </c>
      <c r="K58" s="56">
        <v>165</v>
      </c>
      <c r="L58" s="56">
        <v>165</v>
      </c>
      <c r="M58" s="57">
        <f t="shared" si="15"/>
        <v>330</v>
      </c>
      <c r="N58" s="34">
        <f t="shared" si="13"/>
        <v>7.0536709710805154E-2</v>
      </c>
      <c r="O58" s="34">
        <f t="shared" si="0"/>
        <v>4.0566959921798623E-2</v>
      </c>
      <c r="P58" s="35">
        <f t="shared" si="1"/>
        <v>5.5551834816301882E-2</v>
      </c>
      <c r="Q58" s="41"/>
      <c r="R58" s="58">
        <f t="shared" si="10"/>
        <v>17.493104008279676</v>
      </c>
      <c r="S58" s="58">
        <f t="shared" si="11"/>
        <v>10.060606060606059</v>
      </c>
      <c r="T58" s="58">
        <f t="shared" si="12"/>
        <v>13.776855034442868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8983.0763374801954</v>
      </c>
      <c r="F59" s="64">
        <v>5786.9292820683522</v>
      </c>
      <c r="G59" s="65">
        <f t="shared" si="4"/>
        <v>14770.005619548549</v>
      </c>
      <c r="H59" s="66">
        <v>68</v>
      </c>
      <c r="I59" s="64">
        <v>89</v>
      </c>
      <c r="J59" s="65">
        <f t="shared" si="5"/>
        <v>157</v>
      </c>
      <c r="K59" s="66">
        <v>87</v>
      </c>
      <c r="L59" s="64">
        <v>65</v>
      </c>
      <c r="M59" s="65">
        <f t="shared" si="6"/>
        <v>152</v>
      </c>
      <c r="N59" s="30">
        <f t="shared" si="13"/>
        <v>0.24771333381535945</v>
      </c>
      <c r="O59" s="30">
        <f t="shared" si="0"/>
        <v>0.16373158901279855</v>
      </c>
      <c r="P59" s="31">
        <f t="shared" si="1"/>
        <v>0.20626194865864916</v>
      </c>
      <c r="Q59" s="41"/>
      <c r="R59" s="58">
        <f t="shared" si="10"/>
        <v>57.955331209549648</v>
      </c>
      <c r="S59" s="58">
        <f t="shared" si="11"/>
        <v>37.577462870573719</v>
      </c>
      <c r="T59" s="58">
        <f t="shared" si="12"/>
        <v>47.79937093705032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8494.6133227295559</v>
      </c>
      <c r="F60" s="56">
        <v>5692.6083479156978</v>
      </c>
      <c r="G60" s="57">
        <f t="shared" si="4"/>
        <v>14187.221670645253</v>
      </c>
      <c r="H60" s="55">
        <v>70</v>
      </c>
      <c r="I60" s="56">
        <v>89</v>
      </c>
      <c r="J60" s="57">
        <f t="shared" ref="J60:J84" si="22">+H60+I60</f>
        <v>159</v>
      </c>
      <c r="K60" s="55">
        <v>80</v>
      </c>
      <c r="L60" s="56">
        <v>65</v>
      </c>
      <c r="M60" s="57">
        <f t="shared" ref="M60:M84" si="23">+K60+L60</f>
        <v>145</v>
      </c>
      <c r="N60" s="32">
        <f t="shared" si="13"/>
        <v>0.2429809302840262</v>
      </c>
      <c r="O60" s="32">
        <f t="shared" si="0"/>
        <v>0.16106293424388007</v>
      </c>
      <c r="P60" s="33">
        <f t="shared" si="1"/>
        <v>0.20179821447777158</v>
      </c>
      <c r="Q60" s="41"/>
      <c r="R60" s="58">
        <f t="shared" si="10"/>
        <v>56.630755484863705</v>
      </c>
      <c r="S60" s="58">
        <f t="shared" si="11"/>
        <v>36.964989272179857</v>
      </c>
      <c r="T60" s="58">
        <f t="shared" si="12"/>
        <v>46.668492337648857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8023.7630175301647</v>
      </c>
      <c r="F61" s="56">
        <v>5523.9135310678557</v>
      </c>
      <c r="G61" s="57">
        <f t="shared" si="4"/>
        <v>13547.676548598021</v>
      </c>
      <c r="H61" s="55">
        <v>70</v>
      </c>
      <c r="I61" s="56">
        <v>89</v>
      </c>
      <c r="J61" s="57">
        <f t="shared" si="22"/>
        <v>159</v>
      </c>
      <c r="K61" s="55">
        <v>80</v>
      </c>
      <c r="L61" s="56">
        <v>65</v>
      </c>
      <c r="M61" s="57">
        <f t="shared" si="23"/>
        <v>145</v>
      </c>
      <c r="N61" s="32">
        <f t="shared" si="13"/>
        <v>0.22951267212614887</v>
      </c>
      <c r="O61" s="32">
        <f t="shared" si="0"/>
        <v>0.15628999352274378</v>
      </c>
      <c r="P61" s="33">
        <f t="shared" si="1"/>
        <v>0.19270136192247983</v>
      </c>
      <c r="Q61" s="41"/>
      <c r="R61" s="58">
        <f t="shared" si="10"/>
        <v>53.491753450201095</v>
      </c>
      <c r="S61" s="58">
        <f t="shared" si="11"/>
        <v>35.869568383557507</v>
      </c>
      <c r="T61" s="58">
        <f t="shared" si="12"/>
        <v>44.56472548880928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7526.0329971468282</v>
      </c>
      <c r="F62" s="56">
        <v>5432.8105720453041</v>
      </c>
      <c r="G62" s="57">
        <f t="shared" si="4"/>
        <v>12958.843569192133</v>
      </c>
      <c r="H62" s="55">
        <v>70</v>
      </c>
      <c r="I62" s="56">
        <v>89</v>
      </c>
      <c r="J62" s="57">
        <f t="shared" si="22"/>
        <v>159</v>
      </c>
      <c r="K62" s="55">
        <v>80</v>
      </c>
      <c r="L62" s="56">
        <v>67</v>
      </c>
      <c r="M62" s="57">
        <f t="shared" si="23"/>
        <v>147</v>
      </c>
      <c r="N62" s="32">
        <f t="shared" si="13"/>
        <v>0.21527554339664839</v>
      </c>
      <c r="O62" s="32">
        <f t="shared" si="0"/>
        <v>0.15158511640751407</v>
      </c>
      <c r="P62" s="33">
        <f t="shared" si="1"/>
        <v>0.18303451368915441</v>
      </c>
      <c r="Q62" s="41"/>
      <c r="R62" s="58">
        <f t="shared" si="10"/>
        <v>50.173553314312187</v>
      </c>
      <c r="S62" s="58">
        <f t="shared" si="11"/>
        <v>34.825708795162207</v>
      </c>
      <c r="T62" s="58">
        <f t="shared" si="12"/>
        <v>42.349161990823966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7257.183356655265</v>
      </c>
      <c r="F63" s="56">
        <v>5218.3965193509302</v>
      </c>
      <c r="G63" s="57">
        <f t="shared" si="4"/>
        <v>12475.579876006195</v>
      </c>
      <c r="H63" s="55">
        <v>70</v>
      </c>
      <c r="I63" s="56">
        <v>81</v>
      </c>
      <c r="J63" s="57">
        <f t="shared" si="22"/>
        <v>151</v>
      </c>
      <c r="K63" s="55">
        <v>80</v>
      </c>
      <c r="L63" s="56">
        <v>75</v>
      </c>
      <c r="M63" s="57">
        <f t="shared" si="23"/>
        <v>155</v>
      </c>
      <c r="N63" s="32">
        <f t="shared" si="13"/>
        <v>0.20758533628876616</v>
      </c>
      <c r="O63" s="32">
        <f t="shared" si="0"/>
        <v>0.14456993903343668</v>
      </c>
      <c r="P63" s="33">
        <f t="shared" si="1"/>
        <v>0.1755739117879728</v>
      </c>
      <c r="Q63" s="41"/>
      <c r="R63" s="58">
        <f t="shared" si="10"/>
        <v>48.381222377701768</v>
      </c>
      <c r="S63" s="58">
        <f t="shared" si="11"/>
        <v>33.451259739429041</v>
      </c>
      <c r="T63" s="58">
        <f t="shared" si="12"/>
        <v>40.76986887583724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6671.9099491287752</v>
      </c>
      <c r="F64" s="56">
        <v>5097.3396217418276</v>
      </c>
      <c r="G64" s="57">
        <f t="shared" si="4"/>
        <v>11769.249570870603</v>
      </c>
      <c r="H64" s="55">
        <v>70</v>
      </c>
      <c r="I64" s="56">
        <v>81</v>
      </c>
      <c r="J64" s="57">
        <f t="shared" si="22"/>
        <v>151</v>
      </c>
      <c r="K64" s="55">
        <v>80</v>
      </c>
      <c r="L64" s="56">
        <v>73</v>
      </c>
      <c r="M64" s="57">
        <f t="shared" si="23"/>
        <v>153</v>
      </c>
      <c r="N64" s="3">
        <f t="shared" si="13"/>
        <v>0.19084410609636085</v>
      </c>
      <c r="O64" s="3">
        <f t="shared" si="0"/>
        <v>0.14318369723993898</v>
      </c>
      <c r="P64" s="4">
        <f t="shared" si="1"/>
        <v>0.16679775468920924</v>
      </c>
      <c r="Q64" s="41"/>
      <c r="R64" s="58">
        <f t="shared" si="10"/>
        <v>44.479399660858505</v>
      </c>
      <c r="S64" s="58">
        <f t="shared" si="11"/>
        <v>33.099607933388491</v>
      </c>
      <c r="T64" s="58">
        <f t="shared" si="12"/>
        <v>38.714636746284874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5667.7029297370054</v>
      </c>
      <c r="F65" s="56">
        <v>4620.5138953414244</v>
      </c>
      <c r="G65" s="57">
        <f t="shared" si="4"/>
        <v>10288.216825078431</v>
      </c>
      <c r="H65" s="55">
        <v>70</v>
      </c>
      <c r="I65" s="56">
        <v>81</v>
      </c>
      <c r="J65" s="57">
        <f t="shared" si="22"/>
        <v>151</v>
      </c>
      <c r="K65" s="55">
        <v>80</v>
      </c>
      <c r="L65" s="56">
        <v>73</v>
      </c>
      <c r="M65" s="57">
        <f t="shared" si="23"/>
        <v>153</v>
      </c>
      <c r="N65" s="3">
        <f t="shared" si="13"/>
        <v>0.16211964901993722</v>
      </c>
      <c r="O65" s="3">
        <f t="shared" si="0"/>
        <v>0.12978971616127596</v>
      </c>
      <c r="P65" s="4">
        <f t="shared" si="1"/>
        <v>0.14580806157990972</v>
      </c>
      <c r="Q65" s="41"/>
      <c r="R65" s="58">
        <f t="shared" si="10"/>
        <v>37.784686198246703</v>
      </c>
      <c r="S65" s="58">
        <f t="shared" si="11"/>
        <v>30.003336982736521</v>
      </c>
      <c r="T65" s="58">
        <f t="shared" si="12"/>
        <v>33.84281850354747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2809.1029187719819</v>
      </c>
      <c r="F66" s="56">
        <v>2657.4037676248531</v>
      </c>
      <c r="G66" s="57">
        <f t="shared" si="4"/>
        <v>5466.506686396835</v>
      </c>
      <c r="H66" s="55">
        <v>70</v>
      </c>
      <c r="I66" s="56">
        <v>81</v>
      </c>
      <c r="J66" s="57">
        <f t="shared" si="22"/>
        <v>151</v>
      </c>
      <c r="K66" s="55">
        <v>80</v>
      </c>
      <c r="L66" s="56">
        <v>73</v>
      </c>
      <c r="M66" s="57">
        <f t="shared" si="23"/>
        <v>153</v>
      </c>
      <c r="N66" s="3">
        <f t="shared" si="13"/>
        <v>8.0351914152516649E-2</v>
      </c>
      <c r="O66" s="3">
        <f t="shared" si="0"/>
        <v>7.4646173247889136E-2</v>
      </c>
      <c r="P66" s="4">
        <f t="shared" si="1"/>
        <v>7.747316732421819E-2</v>
      </c>
      <c r="Q66" s="41"/>
      <c r="R66" s="58">
        <f t="shared" si="10"/>
        <v>18.727352791813214</v>
      </c>
      <c r="S66" s="58">
        <f t="shared" si="11"/>
        <v>17.255868620940603</v>
      </c>
      <c r="T66" s="58">
        <f t="shared" si="12"/>
        <v>17.981929889463274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2725.67399969697</v>
      </c>
      <c r="F67" s="56">
        <v>2335.2075398100933</v>
      </c>
      <c r="G67" s="57">
        <f t="shared" si="4"/>
        <v>5060.8815395070633</v>
      </c>
      <c r="H67" s="55">
        <v>44</v>
      </c>
      <c r="I67" s="56">
        <v>81</v>
      </c>
      <c r="J67" s="57">
        <f t="shared" si="22"/>
        <v>125</v>
      </c>
      <c r="K67" s="55">
        <v>82</v>
      </c>
      <c r="L67" s="56">
        <v>73</v>
      </c>
      <c r="M67" s="57">
        <f t="shared" si="23"/>
        <v>155</v>
      </c>
      <c r="N67" s="3">
        <f t="shared" si="13"/>
        <v>9.1342962456332777E-2</v>
      </c>
      <c r="O67" s="3">
        <f t="shared" si="0"/>
        <v>6.5595717410395882E-2</v>
      </c>
      <c r="P67" s="4">
        <f t="shared" si="1"/>
        <v>7.7336209344545589E-2</v>
      </c>
      <c r="Q67" s="41"/>
      <c r="R67" s="58">
        <f t="shared" si="10"/>
        <v>21.632333330928333</v>
      </c>
      <c r="S67" s="58">
        <f t="shared" si="11"/>
        <v>15.163685323442165</v>
      </c>
      <c r="T67" s="58">
        <f t="shared" si="12"/>
        <v>18.074576926810941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2634.7254961542708</v>
      </c>
      <c r="F68" s="56">
        <v>2126.0569168034731</v>
      </c>
      <c r="G68" s="57">
        <f t="shared" si="4"/>
        <v>4760.7824129577439</v>
      </c>
      <c r="H68" s="55">
        <v>40</v>
      </c>
      <c r="I68" s="56">
        <v>81</v>
      </c>
      <c r="J68" s="57">
        <f t="shared" si="22"/>
        <v>121</v>
      </c>
      <c r="K68" s="55">
        <v>113</v>
      </c>
      <c r="L68" s="56">
        <v>73</v>
      </c>
      <c r="M68" s="57">
        <f t="shared" si="23"/>
        <v>186</v>
      </c>
      <c r="N68" s="3">
        <f t="shared" si="13"/>
        <v>7.1861376177020264E-2</v>
      </c>
      <c r="O68" s="3">
        <f t="shared" si="0"/>
        <v>5.9720699910209916E-2</v>
      </c>
      <c r="P68" s="4">
        <f t="shared" si="1"/>
        <v>6.588041643083338E-2</v>
      </c>
      <c r="Q68" s="41"/>
      <c r="R68" s="58">
        <f t="shared" si="10"/>
        <v>17.220428079439678</v>
      </c>
      <c r="S68" s="58">
        <f t="shared" si="11"/>
        <v>13.805564394827748</v>
      </c>
      <c r="T68" s="58">
        <f t="shared" si="12"/>
        <v>15.507434569894931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1360.0011819664617</v>
      </c>
      <c r="F69" s="61">
        <v>1412.0000000000007</v>
      </c>
      <c r="G69" s="62">
        <f t="shared" si="4"/>
        <v>2772.0011819664624</v>
      </c>
      <c r="H69" s="67">
        <v>40</v>
      </c>
      <c r="I69" s="61">
        <v>75</v>
      </c>
      <c r="J69" s="62">
        <f t="shared" si="22"/>
        <v>115</v>
      </c>
      <c r="K69" s="67">
        <v>113</v>
      </c>
      <c r="L69" s="61">
        <v>79</v>
      </c>
      <c r="M69" s="62">
        <f t="shared" si="23"/>
        <v>192</v>
      </c>
      <c r="N69" s="6">
        <f t="shared" si="13"/>
        <v>3.7093639045561358E-2</v>
      </c>
      <c r="O69" s="6">
        <f t="shared" si="0"/>
        <v>3.9450156459544049E-2</v>
      </c>
      <c r="P69" s="7">
        <f t="shared" si="1"/>
        <v>3.8257717538457303E-2</v>
      </c>
      <c r="Q69" s="41"/>
      <c r="R69" s="58">
        <f t="shared" si="10"/>
        <v>8.8888966141598811</v>
      </c>
      <c r="S69" s="58">
        <f t="shared" si="11"/>
        <v>9.1688311688311739</v>
      </c>
      <c r="T69" s="58">
        <f t="shared" si="12"/>
        <v>9.029319810965676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5798.9999999999982</v>
      </c>
      <c r="F70" s="64">
        <v>10104.186743478291</v>
      </c>
      <c r="G70" s="65">
        <f t="shared" si="4"/>
        <v>15903.186743478289</v>
      </c>
      <c r="H70" s="66">
        <v>376</v>
      </c>
      <c r="I70" s="64">
        <v>396</v>
      </c>
      <c r="J70" s="57">
        <f t="shared" si="22"/>
        <v>772</v>
      </c>
      <c r="K70" s="66">
        <v>0</v>
      </c>
      <c r="L70" s="64">
        <v>0</v>
      </c>
      <c r="M70" s="57">
        <f t="shared" si="23"/>
        <v>0</v>
      </c>
      <c r="N70" s="15">
        <f t="shared" si="13"/>
        <v>7.1402186761229294E-2</v>
      </c>
      <c r="O70" s="15">
        <f t="shared" si="0"/>
        <v>0.11812788467403539</v>
      </c>
      <c r="P70" s="16">
        <f t="shared" si="1"/>
        <v>9.5370290871943292E-2</v>
      </c>
      <c r="Q70" s="41"/>
      <c r="R70" s="58">
        <f t="shared" si="10"/>
        <v>15.422872340425528</v>
      </c>
      <c r="S70" s="58">
        <f t="shared" si="11"/>
        <v>25.515623089591642</v>
      </c>
      <c r="T70" s="58">
        <f t="shared" si="12"/>
        <v>20.599982828339751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8338.7994409352123</v>
      </c>
      <c r="F71" s="56">
        <v>14870.048440840008</v>
      </c>
      <c r="G71" s="57">
        <f t="shared" ref="G71:G84" si="24">+E71+F71</f>
        <v>23208.847881775218</v>
      </c>
      <c r="H71" s="55">
        <v>404</v>
      </c>
      <c r="I71" s="56">
        <v>376</v>
      </c>
      <c r="J71" s="57">
        <f t="shared" si="22"/>
        <v>780</v>
      </c>
      <c r="K71" s="55">
        <v>0</v>
      </c>
      <c r="L71" s="56">
        <v>0</v>
      </c>
      <c r="M71" s="57">
        <f t="shared" si="23"/>
        <v>0</v>
      </c>
      <c r="N71" s="3">
        <f t="shared" si="13"/>
        <v>9.5558299423991702E-2</v>
      </c>
      <c r="O71" s="3">
        <f t="shared" si="0"/>
        <v>0.18309259802058717</v>
      </c>
      <c r="P71" s="4">
        <f t="shared" si="1"/>
        <v>0.13775432028594028</v>
      </c>
      <c r="Q71" s="41"/>
      <c r="R71" s="58">
        <f t="shared" ref="R71:R86" si="25">+E71/(H71+K71)</f>
        <v>20.640592675582209</v>
      </c>
      <c r="S71" s="58">
        <f t="shared" ref="S71:S86" si="26">+F71/(I71+L71)</f>
        <v>39.548001172446831</v>
      </c>
      <c r="T71" s="58">
        <f t="shared" ref="T71:T86" si="27">+G71/(J71+M71)</f>
        <v>29.7549331817631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15417.780816158614</v>
      </c>
      <c r="F72" s="56">
        <v>23329.524543676962</v>
      </c>
      <c r="G72" s="57">
        <f t="shared" si="24"/>
        <v>38747.305359835576</v>
      </c>
      <c r="H72" s="55">
        <v>374</v>
      </c>
      <c r="I72" s="56">
        <v>374</v>
      </c>
      <c r="J72" s="57">
        <f t="shared" si="22"/>
        <v>748</v>
      </c>
      <c r="K72" s="55">
        <v>0</v>
      </c>
      <c r="L72" s="56">
        <v>0</v>
      </c>
      <c r="M72" s="57">
        <f t="shared" si="23"/>
        <v>0</v>
      </c>
      <c r="N72" s="3">
        <f t="shared" si="13"/>
        <v>0.19085191146958078</v>
      </c>
      <c r="O72" s="3">
        <f t="shared" si="0"/>
        <v>0.28878892532775008</v>
      </c>
      <c r="P72" s="4">
        <f t="shared" si="1"/>
        <v>0.23982041839866544</v>
      </c>
      <c r="Q72" s="41"/>
      <c r="R72" s="58">
        <f t="shared" si="25"/>
        <v>41.224012877429452</v>
      </c>
      <c r="S72" s="58">
        <f t="shared" si="26"/>
        <v>62.378407870794014</v>
      </c>
      <c r="T72" s="58">
        <f t="shared" si="27"/>
        <v>51.801210374111733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18095.939878387264</v>
      </c>
      <c r="F73" s="56">
        <v>26209.174562099408</v>
      </c>
      <c r="G73" s="57">
        <f t="shared" si="24"/>
        <v>44305.114440486672</v>
      </c>
      <c r="H73" s="55">
        <v>374</v>
      </c>
      <c r="I73" s="56">
        <v>374</v>
      </c>
      <c r="J73" s="57">
        <f t="shared" si="22"/>
        <v>748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0.22400400918978094</v>
      </c>
      <c r="O73" s="3">
        <f t="shared" ref="O73" si="29">+F73/(I73*216+L73*248)</f>
        <v>0.32443521690061655</v>
      </c>
      <c r="P73" s="4">
        <f t="shared" ref="P73" si="30">+G73/(J73*216+M73*248)</f>
        <v>0.27421961304519876</v>
      </c>
      <c r="Q73" s="41"/>
      <c r="R73" s="58">
        <f t="shared" si="25"/>
        <v>48.384865984992686</v>
      </c>
      <c r="S73" s="58">
        <f t="shared" si="26"/>
        <v>70.078006850533171</v>
      </c>
      <c r="T73" s="58">
        <f t="shared" si="27"/>
        <v>59.231436417762929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18274.065938198102</v>
      </c>
      <c r="F74" s="56">
        <v>29995.477145241573</v>
      </c>
      <c r="G74" s="57">
        <f t="shared" si="24"/>
        <v>48269.543083439676</v>
      </c>
      <c r="H74" s="55">
        <v>408</v>
      </c>
      <c r="I74" s="56">
        <v>410</v>
      </c>
      <c r="J74" s="57">
        <f t="shared" si="22"/>
        <v>818</v>
      </c>
      <c r="K74" s="55">
        <v>0</v>
      </c>
      <c r="L74" s="56">
        <v>0</v>
      </c>
      <c r="M74" s="57">
        <f t="shared" si="23"/>
        <v>0</v>
      </c>
      <c r="N74" s="3">
        <f t="shared" si="13"/>
        <v>0.20735822823844979</v>
      </c>
      <c r="O74" s="3">
        <f t="shared" si="0"/>
        <v>0.33870231645485066</v>
      </c>
      <c r="P74" s="4">
        <f t="shared" si="1"/>
        <v>0.27319083969165803</v>
      </c>
      <c r="Q74" s="41"/>
      <c r="R74" s="58">
        <f t="shared" si="25"/>
        <v>44.789377299505155</v>
      </c>
      <c r="S74" s="58">
        <f t="shared" si="26"/>
        <v>73.159700354247747</v>
      </c>
      <c r="T74" s="58">
        <f t="shared" si="27"/>
        <v>59.009221373398134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19346.922226402523</v>
      </c>
      <c r="F75" s="56">
        <v>31431.860092744351</v>
      </c>
      <c r="G75" s="57">
        <f t="shared" si="24"/>
        <v>50778.782319146878</v>
      </c>
      <c r="H75" s="55">
        <v>380</v>
      </c>
      <c r="I75" s="56">
        <v>378</v>
      </c>
      <c r="J75" s="57">
        <f t="shared" si="22"/>
        <v>758</v>
      </c>
      <c r="K75" s="55">
        <v>0</v>
      </c>
      <c r="L75" s="56">
        <v>0</v>
      </c>
      <c r="M75" s="57">
        <f t="shared" si="23"/>
        <v>0</v>
      </c>
      <c r="N75" s="3">
        <f t="shared" si="13"/>
        <v>0.23570811679340306</v>
      </c>
      <c r="O75" s="3">
        <f t="shared" si="0"/>
        <v>0.38496791216863058</v>
      </c>
      <c r="P75" s="4">
        <f t="shared" si="1"/>
        <v>0.3101411018222105</v>
      </c>
      <c r="Q75" s="41"/>
      <c r="R75" s="58">
        <f t="shared" si="25"/>
        <v>50.912953227375063</v>
      </c>
      <c r="S75" s="58">
        <f t="shared" si="26"/>
        <v>83.153069028424213</v>
      </c>
      <c r="T75" s="58">
        <f t="shared" si="27"/>
        <v>66.990477993597466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25692.52358394532</v>
      </c>
      <c r="F76" s="56">
        <v>38761.79269036444</v>
      </c>
      <c r="G76" s="57">
        <f t="shared" si="24"/>
        <v>64454.316274309764</v>
      </c>
      <c r="H76" s="55">
        <v>374</v>
      </c>
      <c r="I76" s="56">
        <v>378</v>
      </c>
      <c r="J76" s="57">
        <f t="shared" si="22"/>
        <v>752</v>
      </c>
      <c r="K76" s="55">
        <v>0</v>
      </c>
      <c r="L76" s="56">
        <v>0</v>
      </c>
      <c r="M76" s="57">
        <f t="shared" si="23"/>
        <v>0</v>
      </c>
      <c r="N76" s="3">
        <f t="shared" si="13"/>
        <v>0.31803975519837246</v>
      </c>
      <c r="O76" s="3">
        <f t="shared" si="0"/>
        <v>0.47474270882770481</v>
      </c>
      <c r="P76" s="4">
        <f t="shared" si="1"/>
        <v>0.39680799518758475</v>
      </c>
      <c r="Q76" s="41"/>
      <c r="R76" s="58">
        <f t="shared" si="25"/>
        <v>68.696587122848442</v>
      </c>
      <c r="S76" s="58">
        <f t="shared" si="26"/>
        <v>102.54442510678423</v>
      </c>
      <c r="T76" s="58">
        <f t="shared" si="27"/>
        <v>85.710526960518308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28992.724322806498</v>
      </c>
      <c r="F77" s="56">
        <v>40469.002123750848</v>
      </c>
      <c r="G77" s="57">
        <f t="shared" si="24"/>
        <v>69461.726446557353</v>
      </c>
      <c r="H77" s="55">
        <v>376</v>
      </c>
      <c r="I77" s="56">
        <v>390</v>
      </c>
      <c r="J77" s="57">
        <f t="shared" si="22"/>
        <v>766</v>
      </c>
      <c r="K77" s="55">
        <v>0</v>
      </c>
      <c r="L77" s="56">
        <v>0</v>
      </c>
      <c r="M77" s="57">
        <f t="shared" si="23"/>
        <v>0</v>
      </c>
      <c r="N77" s="3">
        <f t="shared" si="13"/>
        <v>0.35698291374613988</v>
      </c>
      <c r="O77" s="3">
        <f t="shared" si="0"/>
        <v>0.48040125977861881</v>
      </c>
      <c r="P77" s="4">
        <f t="shared" si="1"/>
        <v>0.41981993065562662</v>
      </c>
      <c r="Q77" s="41"/>
      <c r="R77" s="58">
        <f t="shared" si="25"/>
        <v>77.108309369166221</v>
      </c>
      <c r="S77" s="58">
        <f t="shared" si="26"/>
        <v>103.76667211218167</v>
      </c>
      <c r="T77" s="58">
        <f t="shared" si="27"/>
        <v>90.681105021615338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24782.806851063666</v>
      </c>
      <c r="F78" s="56">
        <v>35978.059374185956</v>
      </c>
      <c r="G78" s="57">
        <f t="shared" si="24"/>
        <v>60760.866225249621</v>
      </c>
      <c r="H78" s="55">
        <v>414</v>
      </c>
      <c r="I78" s="56">
        <v>396</v>
      </c>
      <c r="J78" s="57">
        <f t="shared" si="22"/>
        <v>810</v>
      </c>
      <c r="K78" s="55">
        <v>0</v>
      </c>
      <c r="L78" s="56">
        <v>0</v>
      </c>
      <c r="M78" s="57">
        <f t="shared" si="23"/>
        <v>0</v>
      </c>
      <c r="N78" s="3">
        <f t="shared" si="13"/>
        <v>0.27713820507988535</v>
      </c>
      <c r="O78" s="3">
        <f t="shared" si="0"/>
        <v>0.42061891337198321</v>
      </c>
      <c r="P78" s="4">
        <f t="shared" si="1"/>
        <v>0.34728432913379986</v>
      </c>
      <c r="Q78" s="41"/>
      <c r="R78" s="58">
        <f t="shared" si="25"/>
        <v>59.861852297255233</v>
      </c>
      <c r="S78" s="58">
        <f t="shared" si="26"/>
        <v>90.853685288348373</v>
      </c>
      <c r="T78" s="58">
        <f t="shared" si="27"/>
        <v>75.013415092900772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23416.679581347111</v>
      </c>
      <c r="F79" s="56">
        <v>34942.886850448012</v>
      </c>
      <c r="G79" s="57">
        <f t="shared" si="24"/>
        <v>58359.566431795123</v>
      </c>
      <c r="H79" s="55">
        <v>384</v>
      </c>
      <c r="I79" s="56">
        <v>378</v>
      </c>
      <c r="J79" s="57">
        <f t="shared" si="22"/>
        <v>762</v>
      </c>
      <c r="K79" s="55">
        <v>0</v>
      </c>
      <c r="L79" s="56">
        <v>0</v>
      </c>
      <c r="M79" s="57">
        <f t="shared" si="23"/>
        <v>0</v>
      </c>
      <c r="N79" s="3">
        <f t="shared" si="13"/>
        <v>0.28231915004517638</v>
      </c>
      <c r="O79" s="3">
        <f t="shared" si="0"/>
        <v>0.42796990557573994</v>
      </c>
      <c r="P79" s="4">
        <f t="shared" si="1"/>
        <v>0.35457109963907796</v>
      </c>
      <c r="Q79" s="41"/>
      <c r="R79" s="58">
        <f t="shared" si="25"/>
        <v>60.980936409758101</v>
      </c>
      <c r="S79" s="58">
        <f t="shared" si="26"/>
        <v>92.441499604359819</v>
      </c>
      <c r="T79" s="58">
        <f t="shared" si="27"/>
        <v>76.587357522040847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18573.135315362597</v>
      </c>
      <c r="F80" s="56">
        <v>28078.88310161648</v>
      </c>
      <c r="G80" s="57">
        <f t="shared" si="24"/>
        <v>46652.018416979074</v>
      </c>
      <c r="H80" s="55">
        <v>382</v>
      </c>
      <c r="I80" s="56">
        <v>378</v>
      </c>
      <c r="J80" s="57">
        <f t="shared" si="22"/>
        <v>760</v>
      </c>
      <c r="K80" s="55">
        <v>0</v>
      </c>
      <c r="L80" s="56">
        <v>0</v>
      </c>
      <c r="M80" s="57">
        <f t="shared" si="23"/>
        <v>0</v>
      </c>
      <c r="N80" s="3">
        <f t="shared" si="13"/>
        <v>0.22509617165215481</v>
      </c>
      <c r="O80" s="3">
        <f t="shared" si="0"/>
        <v>0.34390166448187931</v>
      </c>
      <c r="P80" s="4">
        <f t="shared" si="1"/>
        <v>0.28418627203325458</v>
      </c>
      <c r="Q80" s="41"/>
      <c r="R80" s="58">
        <f t="shared" si="25"/>
        <v>48.62077307686544</v>
      </c>
      <c r="S80" s="58">
        <f t="shared" si="26"/>
        <v>74.282759528085933</v>
      </c>
      <c r="T80" s="58">
        <f t="shared" si="27"/>
        <v>61.384234759182995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15693.506934757865</v>
      </c>
      <c r="F81" s="56">
        <v>25476.219403483574</v>
      </c>
      <c r="G81" s="57">
        <f t="shared" si="24"/>
        <v>41169.726338241438</v>
      </c>
      <c r="H81" s="55">
        <v>382</v>
      </c>
      <c r="I81" s="56">
        <v>376</v>
      </c>
      <c r="J81" s="57">
        <f t="shared" si="22"/>
        <v>758</v>
      </c>
      <c r="K81" s="55">
        <v>0</v>
      </c>
      <c r="L81" s="56">
        <v>0</v>
      </c>
      <c r="M81" s="57">
        <f t="shared" si="23"/>
        <v>0</v>
      </c>
      <c r="N81" s="3">
        <f t="shared" si="13"/>
        <v>0.19019666151296616</v>
      </c>
      <c r="O81" s="3">
        <f t="shared" ref="O81:O86" si="31">+F81/(I81*216+L81*248)</f>
        <v>0.3136847345779597</v>
      </c>
      <c r="P81" s="4">
        <f t="shared" ref="P81:P86" si="32">+G81/(J81*216+M81*248)</f>
        <v>0.25145195897000783</v>
      </c>
      <c r="Q81" s="41"/>
      <c r="R81" s="58">
        <f t="shared" si="25"/>
        <v>41.082478886800693</v>
      </c>
      <c r="S81" s="58">
        <f t="shared" si="26"/>
        <v>67.755902668839298</v>
      </c>
      <c r="T81" s="58">
        <f t="shared" si="27"/>
        <v>54.313623137521688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13793.746045310296</v>
      </c>
      <c r="F82" s="56">
        <v>23576.001915387831</v>
      </c>
      <c r="G82" s="57">
        <f t="shared" si="24"/>
        <v>37369.747960698129</v>
      </c>
      <c r="H82" s="55">
        <v>406</v>
      </c>
      <c r="I82" s="56">
        <v>416</v>
      </c>
      <c r="J82" s="57">
        <f t="shared" si="22"/>
        <v>822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0.15729048126836226</v>
      </c>
      <c r="O82" s="3">
        <f t="shared" si="31"/>
        <v>0.26237537744154904</v>
      </c>
      <c r="P82" s="4">
        <f t="shared" si="32"/>
        <v>0.21047213188642272</v>
      </c>
      <c r="Q82" s="41"/>
      <c r="R82" s="58">
        <f t="shared" si="25"/>
        <v>33.974743953966247</v>
      </c>
      <c r="S82" s="58">
        <f t="shared" si="26"/>
        <v>56.673081527374592</v>
      </c>
      <c r="T82" s="58">
        <f t="shared" si="27"/>
        <v>45.461980487467308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10868.760585155853</v>
      </c>
      <c r="F83" s="56">
        <v>18153.614724587998</v>
      </c>
      <c r="G83" s="57">
        <f t="shared" si="24"/>
        <v>29022.375309743853</v>
      </c>
      <c r="H83" s="55">
        <v>392</v>
      </c>
      <c r="I83" s="56">
        <v>376</v>
      </c>
      <c r="J83" s="57">
        <f t="shared" si="22"/>
        <v>768</v>
      </c>
      <c r="K83" s="55">
        <v>0</v>
      </c>
      <c r="L83" s="56">
        <v>0</v>
      </c>
      <c r="M83" s="57">
        <f t="shared" si="23"/>
        <v>0</v>
      </c>
      <c r="N83" s="3">
        <f t="shared" si="33"/>
        <v>0.1283631021489495</v>
      </c>
      <c r="O83" s="3">
        <f t="shared" si="31"/>
        <v>0.22352263993040777</v>
      </c>
      <c r="P83" s="4">
        <f t="shared" si="32"/>
        <v>0.17495162585445515</v>
      </c>
      <c r="Q83" s="41"/>
      <c r="R83" s="58">
        <f t="shared" si="25"/>
        <v>27.726430064173094</v>
      </c>
      <c r="S83" s="58">
        <f t="shared" si="26"/>
        <v>48.280890224968083</v>
      </c>
      <c r="T83" s="58">
        <f t="shared" si="27"/>
        <v>37.789551184562306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5997.3801824708971</v>
      </c>
      <c r="F84" s="61">
        <v>8241</v>
      </c>
      <c r="G84" s="62">
        <f t="shared" si="24"/>
        <v>14238.380182470897</v>
      </c>
      <c r="H84" s="67">
        <v>378</v>
      </c>
      <c r="I84" s="61">
        <v>376</v>
      </c>
      <c r="J84" s="57">
        <f t="shared" si="22"/>
        <v>754</v>
      </c>
      <c r="K84" s="67">
        <v>0</v>
      </c>
      <c r="L84" s="61">
        <v>0</v>
      </c>
      <c r="M84" s="57">
        <f t="shared" si="23"/>
        <v>0</v>
      </c>
      <c r="N84" s="6">
        <f t="shared" si="33"/>
        <v>7.3454097864869894E-2</v>
      </c>
      <c r="O84" s="6">
        <f t="shared" si="31"/>
        <v>0.10147015366430261</v>
      </c>
      <c r="P84" s="7">
        <f t="shared" si="32"/>
        <v>8.7424969191907953E-2</v>
      </c>
      <c r="Q84" s="41"/>
      <c r="R84" s="58">
        <f t="shared" si="25"/>
        <v>15.866085138811897</v>
      </c>
      <c r="S84" s="58">
        <f t="shared" si="26"/>
        <v>21.917553191489361</v>
      </c>
      <c r="T84" s="58">
        <f t="shared" si="27"/>
        <v>18.883793345452119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2349.1407002932488</v>
      </c>
      <c r="F85" s="64">
        <v>4767.6823194028921</v>
      </c>
      <c r="G85" s="65">
        <f t="shared" ref="G85:G86" si="34">+E85+F85</f>
        <v>7116.8230196961413</v>
      </c>
      <c r="H85" s="71">
        <v>84</v>
      </c>
      <c r="I85" s="64">
        <v>84</v>
      </c>
      <c r="J85" s="65">
        <f t="shared" ref="J85:J86" si="35">+H85+I85</f>
        <v>168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0.12947204036007764</v>
      </c>
      <c r="O85" s="3">
        <f t="shared" si="31"/>
        <v>0.26276908726867793</v>
      </c>
      <c r="P85" s="4">
        <f t="shared" si="32"/>
        <v>0.19612056381437779</v>
      </c>
      <c r="Q85" s="41"/>
      <c r="R85" s="58">
        <f t="shared" si="25"/>
        <v>27.96596071777677</v>
      </c>
      <c r="S85" s="58">
        <f t="shared" si="26"/>
        <v>56.758122850034432</v>
      </c>
      <c r="T85" s="58">
        <f t="shared" si="27"/>
        <v>42.362041783905603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2121.1133569648805</v>
      </c>
      <c r="F86" s="61">
        <v>4435</v>
      </c>
      <c r="G86" s="62">
        <f t="shared" si="34"/>
        <v>6556.1133569648809</v>
      </c>
      <c r="H86" s="72">
        <v>84</v>
      </c>
      <c r="I86" s="61">
        <v>84</v>
      </c>
      <c r="J86" s="62">
        <f t="shared" si="35"/>
        <v>168</v>
      </c>
      <c r="K86" s="72">
        <v>0</v>
      </c>
      <c r="L86" s="61">
        <v>0</v>
      </c>
      <c r="M86" s="62">
        <f t="shared" si="36"/>
        <v>0</v>
      </c>
      <c r="N86" s="6">
        <f t="shared" si="33"/>
        <v>0.1169043957762831</v>
      </c>
      <c r="O86" s="6">
        <f t="shared" si="31"/>
        <v>0.24443342151675485</v>
      </c>
      <c r="P86" s="7">
        <f t="shared" si="32"/>
        <v>0.18066890864651899</v>
      </c>
      <c r="Q86" s="41"/>
      <c r="R86" s="58">
        <f t="shared" si="25"/>
        <v>25.25134948767715</v>
      </c>
      <c r="S86" s="58">
        <f t="shared" si="26"/>
        <v>52.797619047619051</v>
      </c>
      <c r="T86" s="58">
        <f t="shared" si="27"/>
        <v>39.024484267648099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1513442.909724494</v>
      </c>
    </row>
    <row r="91" spans="2:20" x14ac:dyDescent="0.25">
      <c r="C91" t="s">
        <v>112</v>
      </c>
      <c r="D91" s="78">
        <f>SUMPRODUCT(((((J5:J86)*216)+((M5:M86)*248))*((D5:D86))/1000))</f>
        <v>7740202.0499999998</v>
      </c>
    </row>
    <row r="92" spans="2:20" x14ac:dyDescent="0.25">
      <c r="C92" t="s">
        <v>111</v>
      </c>
      <c r="D92" s="39">
        <f>+D90/D91</f>
        <v>0.19553015540782867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opLeftCell="A70" zoomScale="75" zoomScaleNormal="75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0.29090251882580626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470.99999999999994</v>
      </c>
      <c r="F5" s="56">
        <v>2057.2756382219236</v>
      </c>
      <c r="G5" s="57">
        <f>+E5+F5</f>
        <v>2528.2756382219236</v>
      </c>
      <c r="H5" s="56">
        <v>159</v>
      </c>
      <c r="I5" s="56">
        <v>159</v>
      </c>
      <c r="J5" s="57">
        <f>+H5+I5</f>
        <v>318</v>
      </c>
      <c r="K5" s="56">
        <v>0</v>
      </c>
      <c r="L5" s="56">
        <v>0</v>
      </c>
      <c r="M5" s="57">
        <f>+K5+L5</f>
        <v>0</v>
      </c>
      <c r="N5" s="32">
        <f>+E5/(H5*216+K5*248)</f>
        <v>1.3714185883997204E-2</v>
      </c>
      <c r="O5" s="32">
        <f t="shared" ref="O5:O80" si="0">+F5/(I5*216+L5*248)</f>
        <v>5.9902039314637889E-2</v>
      </c>
      <c r="P5" s="33">
        <f t="shared" ref="P5:P80" si="1">+G5/(J5*216+M5*248)</f>
        <v>3.6808112599317544E-2</v>
      </c>
      <c r="Q5" s="41"/>
      <c r="R5" s="58">
        <f>+E5/(H5+K5)</f>
        <v>2.9622641509433958</v>
      </c>
      <c r="S5" s="58">
        <f t="shared" ref="S5" si="2">+F5/(I5+L5)</f>
        <v>12.938840491961784</v>
      </c>
      <c r="T5" s="58">
        <f t="shared" ref="T5" si="3">+G5/(J5+M5)</f>
        <v>7.9505523214525899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729.51333162743663</v>
      </c>
      <c r="F6" s="56">
        <v>3669.3366370323984</v>
      </c>
      <c r="G6" s="57">
        <f t="shared" ref="G6:G70" si="4">+E6+F6</f>
        <v>4398.8499686598352</v>
      </c>
      <c r="H6" s="56">
        <v>159</v>
      </c>
      <c r="I6" s="56">
        <v>159</v>
      </c>
      <c r="J6" s="57">
        <f t="shared" ref="J6:J59" si="5">+H6+I6</f>
        <v>318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2.1241361857309477E-2</v>
      </c>
      <c r="O6" s="32">
        <f t="shared" ref="O6:O16" si="8">+F6/(I6*216+L6*248)</f>
        <v>0.10684068940811782</v>
      </c>
      <c r="P6" s="33">
        <f t="shared" ref="P6:P16" si="9">+G6/(J6*216+M6*248)</f>
        <v>6.4041025632713647E-2</v>
      </c>
      <c r="Q6" s="41"/>
      <c r="R6" s="58">
        <f t="shared" ref="R6:R70" si="10">+E6/(H6+K6)</f>
        <v>4.5881341611788464</v>
      </c>
      <c r="S6" s="58">
        <f t="shared" ref="S6:S70" si="11">+F6/(I6+L6)</f>
        <v>23.077588912153448</v>
      </c>
      <c r="T6" s="58">
        <f t="shared" ref="T6:T70" si="12">+G6/(J6+M6)</f>
        <v>13.832861536666149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946.04928556592597</v>
      </c>
      <c r="F7" s="56">
        <v>5024.9674158374673</v>
      </c>
      <c r="G7" s="57">
        <f t="shared" si="4"/>
        <v>5971.0167014033932</v>
      </c>
      <c r="H7" s="56">
        <v>159</v>
      </c>
      <c r="I7" s="56">
        <v>159</v>
      </c>
      <c r="J7" s="57">
        <f t="shared" si="5"/>
        <v>318</v>
      </c>
      <c r="K7" s="56">
        <v>0</v>
      </c>
      <c r="L7" s="56">
        <v>0</v>
      </c>
      <c r="M7" s="57">
        <f t="shared" si="6"/>
        <v>0</v>
      </c>
      <c r="N7" s="32">
        <f t="shared" si="7"/>
        <v>2.7546275493999708E-2</v>
      </c>
      <c r="O7" s="32">
        <f t="shared" si="8"/>
        <v>0.14631281783826774</v>
      </c>
      <c r="P7" s="33">
        <f t="shared" si="9"/>
        <v>8.6929546666133728E-2</v>
      </c>
      <c r="Q7" s="41"/>
      <c r="R7" s="58">
        <f t="shared" si="10"/>
        <v>5.949995506703937</v>
      </c>
      <c r="S7" s="58">
        <f t="shared" si="11"/>
        <v>31.603568653065832</v>
      </c>
      <c r="T7" s="58">
        <f t="shared" si="12"/>
        <v>18.776782079884885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1135.6771346013766</v>
      </c>
      <c r="F8" s="56">
        <v>5792.2234356665967</v>
      </c>
      <c r="G8" s="57">
        <f t="shared" si="4"/>
        <v>6927.9005702679733</v>
      </c>
      <c r="H8" s="56">
        <v>161</v>
      </c>
      <c r="I8" s="56">
        <v>153</v>
      </c>
      <c r="J8" s="57">
        <f t="shared" si="5"/>
        <v>314</v>
      </c>
      <c r="K8" s="56">
        <v>0</v>
      </c>
      <c r="L8" s="56">
        <v>0</v>
      </c>
      <c r="M8" s="57">
        <f t="shared" si="6"/>
        <v>0</v>
      </c>
      <c r="N8" s="32">
        <f t="shared" si="7"/>
        <v>3.2656922435052235E-2</v>
      </c>
      <c r="O8" s="32">
        <f t="shared" si="8"/>
        <v>0.175266988491485</v>
      </c>
      <c r="P8" s="33">
        <f t="shared" si="9"/>
        <v>0.10214526672369623</v>
      </c>
      <c r="Q8" s="41"/>
      <c r="R8" s="58">
        <f t="shared" si="10"/>
        <v>7.0538952459712831</v>
      </c>
      <c r="S8" s="58">
        <f t="shared" si="11"/>
        <v>37.857669514160762</v>
      </c>
      <c r="T8" s="58">
        <f t="shared" si="12"/>
        <v>22.063377612318387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1569.0106448348236</v>
      </c>
      <c r="F9" s="56">
        <v>7649.5179900874191</v>
      </c>
      <c r="G9" s="57">
        <f t="shared" si="4"/>
        <v>9218.5286349222424</v>
      </c>
      <c r="H9" s="56">
        <v>163</v>
      </c>
      <c r="I9" s="56">
        <v>150</v>
      </c>
      <c r="J9" s="57">
        <f t="shared" si="5"/>
        <v>313</v>
      </c>
      <c r="K9" s="56">
        <v>0</v>
      </c>
      <c r="L9" s="56">
        <v>0</v>
      </c>
      <c r="M9" s="57">
        <f t="shared" si="6"/>
        <v>0</v>
      </c>
      <c r="N9" s="32">
        <f t="shared" si="7"/>
        <v>4.4564037856022025E-2</v>
      </c>
      <c r="O9" s="32">
        <f t="shared" si="8"/>
        <v>0.23609623426195739</v>
      </c>
      <c r="P9" s="33">
        <f t="shared" si="9"/>
        <v>0.1363526303828281</v>
      </c>
      <c r="Q9" s="41"/>
      <c r="R9" s="58">
        <f t="shared" si="10"/>
        <v>9.625832176900758</v>
      </c>
      <c r="S9" s="58">
        <f t="shared" si="11"/>
        <v>50.996786600582794</v>
      </c>
      <c r="T9" s="58">
        <f t="shared" si="12"/>
        <v>29.452168162690871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1791.4093436437672</v>
      </c>
      <c r="F10" s="56">
        <v>8827.7740477717362</v>
      </c>
      <c r="G10" s="57">
        <f t="shared" si="4"/>
        <v>10619.183391415503</v>
      </c>
      <c r="H10" s="56">
        <v>163</v>
      </c>
      <c r="I10" s="56">
        <v>157</v>
      </c>
      <c r="J10" s="57">
        <f t="shared" si="5"/>
        <v>320</v>
      </c>
      <c r="K10" s="56">
        <v>0</v>
      </c>
      <c r="L10" s="56">
        <v>0</v>
      </c>
      <c r="M10" s="57">
        <f t="shared" si="6"/>
        <v>0</v>
      </c>
      <c r="N10" s="32">
        <f t="shared" si="7"/>
        <v>5.0880747092813199E-2</v>
      </c>
      <c r="O10" s="32">
        <f t="shared" si="8"/>
        <v>0.26031416748560204</v>
      </c>
      <c r="P10" s="33">
        <f t="shared" si="9"/>
        <v>0.15363401897302523</v>
      </c>
      <c r="Q10" s="41"/>
      <c r="R10" s="58">
        <f t="shared" si="10"/>
        <v>10.990241372047652</v>
      </c>
      <c r="S10" s="58">
        <f t="shared" si="11"/>
        <v>56.22786017689004</v>
      </c>
      <c r="T10" s="58">
        <f t="shared" si="12"/>
        <v>33.18494809817345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2557.4120304447802</v>
      </c>
      <c r="F11" s="56">
        <v>10810.892295075497</v>
      </c>
      <c r="G11" s="57">
        <f t="shared" si="4"/>
        <v>13368.304325520277</v>
      </c>
      <c r="H11" s="56">
        <v>163</v>
      </c>
      <c r="I11" s="56">
        <v>159</v>
      </c>
      <c r="J11" s="57">
        <f t="shared" si="5"/>
        <v>322</v>
      </c>
      <c r="K11" s="56">
        <v>0</v>
      </c>
      <c r="L11" s="56">
        <v>0</v>
      </c>
      <c r="M11" s="57">
        <f t="shared" si="6"/>
        <v>0</v>
      </c>
      <c r="N11" s="32">
        <f t="shared" si="7"/>
        <v>7.263724240072654E-2</v>
      </c>
      <c r="O11" s="32">
        <f t="shared" si="8"/>
        <v>0.3147825615850075</v>
      </c>
      <c r="P11" s="33">
        <f t="shared" si="9"/>
        <v>0.19220589379917583</v>
      </c>
      <c r="Q11" s="41"/>
      <c r="R11" s="58">
        <f t="shared" si="10"/>
        <v>15.689644358556933</v>
      </c>
      <c r="S11" s="58">
        <f t="shared" si="11"/>
        <v>67.99303330236161</v>
      </c>
      <c r="T11" s="58">
        <f t="shared" si="12"/>
        <v>41.516473060621976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2860.8737337853313</v>
      </c>
      <c r="F12" s="56">
        <v>11042.649385594892</v>
      </c>
      <c r="G12" s="57">
        <f t="shared" si="4"/>
        <v>13903.523119380223</v>
      </c>
      <c r="H12" s="56">
        <v>163</v>
      </c>
      <c r="I12" s="56">
        <v>159</v>
      </c>
      <c r="J12" s="57">
        <f t="shared" si="5"/>
        <v>322</v>
      </c>
      <c r="K12" s="56">
        <v>0</v>
      </c>
      <c r="L12" s="56">
        <v>0</v>
      </c>
      <c r="M12" s="57">
        <f t="shared" si="6"/>
        <v>0</v>
      </c>
      <c r="N12" s="32">
        <f t="shared" si="7"/>
        <v>8.1256354629213004E-2</v>
      </c>
      <c r="O12" s="32">
        <f t="shared" si="8"/>
        <v>0.32153067160478954</v>
      </c>
      <c r="P12" s="33">
        <f t="shared" si="9"/>
        <v>0.19990112605504115</v>
      </c>
      <c r="Q12" s="41"/>
      <c r="R12" s="58">
        <f t="shared" si="10"/>
        <v>17.551372599910007</v>
      </c>
      <c r="S12" s="58">
        <f t="shared" si="11"/>
        <v>69.450625066634544</v>
      </c>
      <c r="T12" s="58">
        <f t="shared" si="12"/>
        <v>43.178643227888891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3035.741766155877</v>
      </c>
      <c r="F13" s="56">
        <v>11184.239376615997</v>
      </c>
      <c r="G13" s="57">
        <f t="shared" si="4"/>
        <v>14219.981142771874</v>
      </c>
      <c r="H13" s="56">
        <v>163</v>
      </c>
      <c r="I13" s="56">
        <v>160</v>
      </c>
      <c r="J13" s="57">
        <f t="shared" si="5"/>
        <v>323</v>
      </c>
      <c r="K13" s="56">
        <v>0</v>
      </c>
      <c r="L13" s="56">
        <v>0</v>
      </c>
      <c r="M13" s="57">
        <f t="shared" si="6"/>
        <v>0</v>
      </c>
      <c r="N13" s="32">
        <f t="shared" si="7"/>
        <v>8.6223067659505714E-2</v>
      </c>
      <c r="O13" s="32">
        <f t="shared" si="8"/>
        <v>0.32361803751782398</v>
      </c>
      <c r="P13" s="33">
        <f t="shared" si="9"/>
        <v>0.20381809916827018</v>
      </c>
      <c r="Q13" s="41"/>
      <c r="R13" s="58">
        <f t="shared" si="10"/>
        <v>18.624182614453233</v>
      </c>
      <c r="S13" s="58">
        <f t="shared" si="11"/>
        <v>69.901496103849979</v>
      </c>
      <c r="T13" s="58">
        <f t="shared" si="12"/>
        <v>44.024709420346362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3986.6193376674246</v>
      </c>
      <c r="F14" s="56">
        <v>12992.17438282741</v>
      </c>
      <c r="G14" s="57">
        <f t="shared" si="4"/>
        <v>16978.793720494836</v>
      </c>
      <c r="H14" s="56">
        <v>163</v>
      </c>
      <c r="I14" s="56">
        <v>160</v>
      </c>
      <c r="J14" s="57">
        <f t="shared" si="5"/>
        <v>323</v>
      </c>
      <c r="K14" s="56">
        <v>0</v>
      </c>
      <c r="L14" s="56">
        <v>0</v>
      </c>
      <c r="M14" s="57">
        <f t="shared" si="6"/>
        <v>0</v>
      </c>
      <c r="N14" s="32">
        <f t="shared" si="7"/>
        <v>0.11323049697987458</v>
      </c>
      <c r="O14" s="32">
        <f t="shared" si="8"/>
        <v>0.37593097172533013</v>
      </c>
      <c r="P14" s="33">
        <f t="shared" si="9"/>
        <v>0.24336076310765445</v>
      </c>
      <c r="Q14" s="41"/>
      <c r="R14" s="58">
        <f t="shared" si="10"/>
        <v>24.457787347652911</v>
      </c>
      <c r="S14" s="58">
        <f t="shared" si="11"/>
        <v>81.20108989267132</v>
      </c>
      <c r="T14" s="58">
        <f t="shared" si="12"/>
        <v>52.565924831253362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10170.522855961626</v>
      </c>
      <c r="F15" s="56">
        <v>20333.518915145589</v>
      </c>
      <c r="G15" s="57">
        <f t="shared" si="4"/>
        <v>30504.041771107215</v>
      </c>
      <c r="H15" s="56">
        <v>247</v>
      </c>
      <c r="I15" s="56">
        <v>242</v>
      </c>
      <c r="J15" s="57">
        <f t="shared" si="5"/>
        <v>489</v>
      </c>
      <c r="K15" s="56">
        <v>166</v>
      </c>
      <c r="L15" s="56">
        <v>166</v>
      </c>
      <c r="M15" s="57">
        <f t="shared" si="6"/>
        <v>332</v>
      </c>
      <c r="N15" s="32">
        <f t="shared" si="7"/>
        <v>0.10760180761702948</v>
      </c>
      <c r="O15" s="32">
        <f t="shared" si="8"/>
        <v>0.2176104335953081</v>
      </c>
      <c r="P15" s="33">
        <f t="shared" si="9"/>
        <v>0.16229007113804647</v>
      </c>
      <c r="Q15" s="41"/>
      <c r="R15" s="58">
        <f t="shared" si="10"/>
        <v>24.625963331626213</v>
      </c>
      <c r="S15" s="58">
        <f t="shared" si="11"/>
        <v>49.837056164572523</v>
      </c>
      <c r="T15" s="58">
        <f t="shared" si="12"/>
        <v>37.154740281494782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18562.567059206383</v>
      </c>
      <c r="F16" s="56">
        <v>43789.709351706064</v>
      </c>
      <c r="G16" s="57">
        <f t="shared" si="4"/>
        <v>62352.276410912447</v>
      </c>
      <c r="H16" s="56">
        <v>290</v>
      </c>
      <c r="I16" s="56">
        <v>311</v>
      </c>
      <c r="J16" s="57">
        <f t="shared" si="5"/>
        <v>601</v>
      </c>
      <c r="K16" s="56">
        <v>281</v>
      </c>
      <c r="L16" s="56">
        <v>247</v>
      </c>
      <c r="M16" s="57">
        <f t="shared" si="6"/>
        <v>528</v>
      </c>
      <c r="N16" s="32">
        <f t="shared" si="7"/>
        <v>0.1402769410797895</v>
      </c>
      <c r="O16" s="32">
        <f t="shared" si="8"/>
        <v>0.34095637653938321</v>
      </c>
      <c r="P16" s="33">
        <f t="shared" si="9"/>
        <v>0.23911748892051099</v>
      </c>
      <c r="Q16" s="41"/>
      <c r="R16" s="58">
        <f t="shared" si="10"/>
        <v>32.50887400911801</v>
      </c>
      <c r="S16" s="58">
        <f t="shared" si="11"/>
        <v>78.476181633881836</v>
      </c>
      <c r="T16" s="58">
        <f t="shared" si="12"/>
        <v>55.227879903376838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21228.883583462059</v>
      </c>
      <c r="F17" s="56">
        <v>46081.094123223571</v>
      </c>
      <c r="G17" s="57">
        <f t="shared" si="4"/>
        <v>67309.977706685633</v>
      </c>
      <c r="H17" s="56">
        <v>286</v>
      </c>
      <c r="I17" s="56">
        <v>309</v>
      </c>
      <c r="J17" s="57">
        <f t="shared" si="5"/>
        <v>595</v>
      </c>
      <c r="K17" s="56">
        <v>281</v>
      </c>
      <c r="L17" s="56">
        <v>247</v>
      </c>
      <c r="M17" s="57">
        <f t="shared" si="6"/>
        <v>528</v>
      </c>
      <c r="N17" s="32">
        <f t="shared" ref="N17:N81" si="13">+E17/(H17*216+K17*248)</f>
        <v>0.16148058467308204</v>
      </c>
      <c r="O17" s="32">
        <f t="shared" si="0"/>
        <v>0.36000854783768416</v>
      </c>
      <c r="P17" s="33">
        <f t="shared" si="1"/>
        <v>0.2594193325728642</v>
      </c>
      <c r="Q17" s="41"/>
      <c r="R17" s="58">
        <f t="shared" si="10"/>
        <v>37.44071178741104</v>
      </c>
      <c r="S17" s="58">
        <f t="shared" si="11"/>
        <v>82.879665689251027</v>
      </c>
      <c r="T17" s="58">
        <f t="shared" si="12"/>
        <v>59.937647111919532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31621.700863320868</v>
      </c>
      <c r="F18" s="56">
        <v>52694.703387561007</v>
      </c>
      <c r="G18" s="57">
        <f t="shared" si="4"/>
        <v>84316.404250881867</v>
      </c>
      <c r="H18" s="56">
        <v>286</v>
      </c>
      <c r="I18" s="56">
        <v>295</v>
      </c>
      <c r="J18" s="57">
        <f t="shared" si="5"/>
        <v>581</v>
      </c>
      <c r="K18" s="56">
        <v>281</v>
      </c>
      <c r="L18" s="56">
        <v>249</v>
      </c>
      <c r="M18" s="57">
        <f t="shared" si="6"/>
        <v>530</v>
      </c>
      <c r="N18" s="32">
        <f t="shared" si="13"/>
        <v>0.24053505798789682</v>
      </c>
      <c r="O18" s="32">
        <f t="shared" si="0"/>
        <v>0.419971813532589</v>
      </c>
      <c r="P18" s="33">
        <f t="shared" si="1"/>
        <v>0.32816111502818551</v>
      </c>
      <c r="Q18" s="41"/>
      <c r="R18" s="58">
        <f t="shared" si="10"/>
        <v>55.770195526139098</v>
      </c>
      <c r="S18" s="58">
        <f t="shared" si="11"/>
        <v>96.865263580075379</v>
      </c>
      <c r="T18" s="58">
        <f t="shared" si="12"/>
        <v>75.892353061099797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45997.852324783184</v>
      </c>
      <c r="F19" s="56">
        <v>59635.285258826283</v>
      </c>
      <c r="G19" s="57">
        <f t="shared" si="4"/>
        <v>105633.13758360947</v>
      </c>
      <c r="H19" s="56">
        <v>286</v>
      </c>
      <c r="I19" s="56">
        <v>298</v>
      </c>
      <c r="J19" s="57">
        <f t="shared" si="5"/>
        <v>584</v>
      </c>
      <c r="K19" s="56">
        <v>281</v>
      </c>
      <c r="L19" s="56">
        <v>249</v>
      </c>
      <c r="M19" s="57">
        <f t="shared" si="6"/>
        <v>530</v>
      </c>
      <c r="N19" s="32">
        <f t="shared" si="13"/>
        <v>0.34988934099664687</v>
      </c>
      <c r="O19" s="32">
        <f t="shared" si="0"/>
        <v>0.47284558562342438</v>
      </c>
      <c r="P19" s="33">
        <f t="shared" si="1"/>
        <v>0.41009199943944291</v>
      </c>
      <c r="Q19" s="41"/>
      <c r="R19" s="58">
        <f t="shared" si="10"/>
        <v>81.124960008435949</v>
      </c>
      <c r="S19" s="58">
        <f t="shared" si="11"/>
        <v>109.02245933971898</v>
      </c>
      <c r="T19" s="58">
        <f t="shared" si="12"/>
        <v>94.823283288697908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62646.519291883182</v>
      </c>
      <c r="F20" s="56">
        <v>80219.034580008694</v>
      </c>
      <c r="G20" s="57">
        <f t="shared" si="4"/>
        <v>142865.55387189187</v>
      </c>
      <c r="H20" s="56">
        <v>319</v>
      </c>
      <c r="I20" s="56">
        <v>304</v>
      </c>
      <c r="J20" s="57">
        <f t="shared" si="5"/>
        <v>623</v>
      </c>
      <c r="K20" s="56">
        <v>254</v>
      </c>
      <c r="L20" s="56">
        <v>242</v>
      </c>
      <c r="M20" s="57">
        <f t="shared" si="6"/>
        <v>496</v>
      </c>
      <c r="N20" s="32">
        <f t="shared" si="13"/>
        <v>0.4749690611685205</v>
      </c>
      <c r="O20" s="32">
        <f t="shared" si="0"/>
        <v>0.63828003325913985</v>
      </c>
      <c r="P20" s="33">
        <f t="shared" si="1"/>
        <v>0.55465398124006848</v>
      </c>
      <c r="Q20" s="41"/>
      <c r="R20" s="58">
        <f t="shared" si="10"/>
        <v>109.33074920049421</v>
      </c>
      <c r="S20" s="58">
        <f t="shared" si="11"/>
        <v>146.92130875459469</v>
      </c>
      <c r="T20" s="58">
        <f t="shared" si="12"/>
        <v>127.67252356737433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63266.462503939525</v>
      </c>
      <c r="F21" s="56">
        <v>77937.632743146896</v>
      </c>
      <c r="G21" s="57">
        <f t="shared" si="4"/>
        <v>141204.09524708643</v>
      </c>
      <c r="H21" s="56">
        <v>327</v>
      </c>
      <c r="I21" s="56">
        <v>306</v>
      </c>
      <c r="J21" s="57">
        <f t="shared" si="5"/>
        <v>633</v>
      </c>
      <c r="K21" s="56">
        <v>238</v>
      </c>
      <c r="L21" s="56">
        <v>245</v>
      </c>
      <c r="M21" s="57">
        <f t="shared" si="6"/>
        <v>483</v>
      </c>
      <c r="N21" s="32">
        <f t="shared" si="13"/>
        <v>0.48795630363376569</v>
      </c>
      <c r="O21" s="32">
        <f t="shared" si="0"/>
        <v>0.6143787660272032</v>
      </c>
      <c r="P21" s="33">
        <f t="shared" si="1"/>
        <v>0.55047754197498144</v>
      </c>
      <c r="Q21" s="41"/>
      <c r="R21" s="58">
        <f t="shared" si="10"/>
        <v>111.97603982998146</v>
      </c>
      <c r="S21" s="58">
        <f t="shared" si="11"/>
        <v>141.44760933420488</v>
      </c>
      <c r="T21" s="58">
        <f t="shared" si="12"/>
        <v>126.52696706728175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62473.576951643838</v>
      </c>
      <c r="F22" s="56">
        <v>70903.504666257984</v>
      </c>
      <c r="G22" s="57">
        <f t="shared" si="4"/>
        <v>133377.08161790183</v>
      </c>
      <c r="H22" s="56">
        <v>327</v>
      </c>
      <c r="I22" s="56">
        <v>312</v>
      </c>
      <c r="J22" s="57">
        <f t="shared" si="5"/>
        <v>639</v>
      </c>
      <c r="K22" s="56">
        <v>238</v>
      </c>
      <c r="L22" s="56">
        <v>245</v>
      </c>
      <c r="M22" s="57">
        <f t="shared" si="6"/>
        <v>483</v>
      </c>
      <c r="N22" s="32">
        <f t="shared" si="13"/>
        <v>0.48184100197170848</v>
      </c>
      <c r="O22" s="32">
        <f t="shared" si="0"/>
        <v>0.55327661422574748</v>
      </c>
      <c r="P22" s="33">
        <f t="shared" si="1"/>
        <v>0.51735043760434829</v>
      </c>
      <c r="Q22" s="41"/>
      <c r="R22" s="58">
        <f t="shared" si="10"/>
        <v>110.57270256928113</v>
      </c>
      <c r="S22" s="58">
        <f t="shared" si="11"/>
        <v>127.29534051392815</v>
      </c>
      <c r="T22" s="58">
        <f t="shared" si="12"/>
        <v>118.87440429403016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62777.12931600531</v>
      </c>
      <c r="F23" s="56">
        <v>51610.942791887552</v>
      </c>
      <c r="G23" s="57">
        <f t="shared" si="4"/>
        <v>114388.07210789286</v>
      </c>
      <c r="H23" s="56">
        <v>325</v>
      </c>
      <c r="I23" s="56">
        <v>288</v>
      </c>
      <c r="J23" s="57">
        <f t="shared" si="5"/>
        <v>613</v>
      </c>
      <c r="K23" s="56">
        <v>236</v>
      </c>
      <c r="L23" s="56">
        <v>277</v>
      </c>
      <c r="M23" s="57">
        <f t="shared" si="6"/>
        <v>513</v>
      </c>
      <c r="N23" s="32">
        <f t="shared" si="13"/>
        <v>0.48767268438882999</v>
      </c>
      <c r="O23" s="32">
        <f t="shared" si="0"/>
        <v>0.39426558998875172</v>
      </c>
      <c r="P23" s="33">
        <f t="shared" si="1"/>
        <v>0.44057771040508437</v>
      </c>
      <c r="Q23" s="41"/>
      <c r="R23" s="58">
        <f t="shared" si="10"/>
        <v>111.90219129412711</v>
      </c>
      <c r="S23" s="58">
        <f t="shared" si="11"/>
        <v>91.346801401570886</v>
      </c>
      <c r="T23" s="58">
        <f t="shared" si="12"/>
        <v>101.58798588622813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60234.632466663366</v>
      </c>
      <c r="F24" s="56">
        <v>45230.578007058182</v>
      </c>
      <c r="G24" s="57">
        <f t="shared" si="4"/>
        <v>105465.21047372156</v>
      </c>
      <c r="H24" s="56">
        <v>322</v>
      </c>
      <c r="I24" s="56">
        <v>283</v>
      </c>
      <c r="J24" s="57">
        <f t="shared" si="5"/>
        <v>605</v>
      </c>
      <c r="K24" s="56">
        <v>236</v>
      </c>
      <c r="L24" s="56">
        <v>283</v>
      </c>
      <c r="M24" s="57">
        <f t="shared" si="6"/>
        <v>519</v>
      </c>
      <c r="N24" s="32">
        <f t="shared" si="13"/>
        <v>0.47028913543615997</v>
      </c>
      <c r="O24" s="32">
        <f t="shared" si="0"/>
        <v>0.34445121547960722</v>
      </c>
      <c r="P24" s="33">
        <f t="shared" si="1"/>
        <v>0.40658621111569193</v>
      </c>
      <c r="Q24" s="41"/>
      <c r="R24" s="58">
        <f t="shared" si="10"/>
        <v>107.94737001194152</v>
      </c>
      <c r="S24" s="58">
        <f t="shared" si="11"/>
        <v>79.912681991268869</v>
      </c>
      <c r="T24" s="58">
        <f t="shared" si="12"/>
        <v>93.830258428577892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57142.081732592029</v>
      </c>
      <c r="F25" s="56">
        <v>43825.164057059701</v>
      </c>
      <c r="G25" s="57">
        <f t="shared" si="4"/>
        <v>100967.24578965173</v>
      </c>
      <c r="H25" s="56">
        <v>330</v>
      </c>
      <c r="I25" s="56">
        <v>283</v>
      </c>
      <c r="J25" s="57">
        <f t="shared" si="5"/>
        <v>613</v>
      </c>
      <c r="K25" s="56">
        <v>234</v>
      </c>
      <c r="L25" s="56">
        <v>283</v>
      </c>
      <c r="M25" s="57">
        <f t="shared" si="6"/>
        <v>517</v>
      </c>
      <c r="N25" s="32">
        <f t="shared" si="13"/>
        <v>0.44189310916691438</v>
      </c>
      <c r="O25" s="32">
        <f t="shared" si="0"/>
        <v>0.3337483554972866</v>
      </c>
      <c r="P25" s="33">
        <f t="shared" si="1"/>
        <v>0.38740578684101129</v>
      </c>
      <c r="Q25" s="41"/>
      <c r="R25" s="58">
        <f t="shared" si="10"/>
        <v>101.31574775282274</v>
      </c>
      <c r="S25" s="58">
        <f t="shared" si="11"/>
        <v>77.429618475370503</v>
      </c>
      <c r="T25" s="58">
        <f t="shared" si="12"/>
        <v>89.351544946594444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55189.29017404707</v>
      </c>
      <c r="F26" s="56">
        <v>41225.908215370095</v>
      </c>
      <c r="G26" s="57">
        <f t="shared" si="4"/>
        <v>96415.198389417172</v>
      </c>
      <c r="H26" s="56">
        <v>326</v>
      </c>
      <c r="I26" s="56">
        <v>278</v>
      </c>
      <c r="J26" s="57">
        <f t="shared" si="5"/>
        <v>604</v>
      </c>
      <c r="K26" s="56">
        <v>233</v>
      </c>
      <c r="L26" s="56">
        <v>283</v>
      </c>
      <c r="M26" s="57">
        <f t="shared" si="6"/>
        <v>516</v>
      </c>
      <c r="N26" s="32">
        <f t="shared" si="13"/>
        <v>0.43049368310489133</v>
      </c>
      <c r="O26" s="32">
        <f t="shared" si="0"/>
        <v>0.31655743761418159</v>
      </c>
      <c r="P26" s="33">
        <f t="shared" si="1"/>
        <v>0.37307763121214543</v>
      </c>
      <c r="Q26" s="41"/>
      <c r="R26" s="58">
        <f t="shared" si="10"/>
        <v>98.728604962517124</v>
      </c>
      <c r="S26" s="58">
        <f t="shared" si="11"/>
        <v>73.486467407076816</v>
      </c>
      <c r="T26" s="58">
        <f t="shared" si="12"/>
        <v>86.084998561979617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50952.718308627627</v>
      </c>
      <c r="F27" s="56">
        <v>36390.158522334707</v>
      </c>
      <c r="G27" s="57">
        <f t="shared" si="4"/>
        <v>87342.876830962341</v>
      </c>
      <c r="H27" s="56">
        <v>324</v>
      </c>
      <c r="I27" s="56">
        <v>285</v>
      </c>
      <c r="J27" s="57">
        <f t="shared" si="5"/>
        <v>609</v>
      </c>
      <c r="K27" s="56">
        <v>228</v>
      </c>
      <c r="L27" s="56">
        <v>283</v>
      </c>
      <c r="M27" s="57">
        <f t="shared" si="6"/>
        <v>511</v>
      </c>
      <c r="N27" s="32">
        <f t="shared" si="13"/>
        <v>0.40269915203455064</v>
      </c>
      <c r="O27" s="32">
        <f t="shared" si="0"/>
        <v>0.27621871601237785</v>
      </c>
      <c r="P27" s="33">
        <f t="shared" si="1"/>
        <v>0.33818174959330605</v>
      </c>
      <c r="Q27" s="41"/>
      <c r="R27" s="58">
        <f t="shared" si="10"/>
        <v>92.305649109832657</v>
      </c>
      <c r="S27" s="58">
        <f t="shared" si="11"/>
        <v>64.067180497068151</v>
      </c>
      <c r="T27" s="58">
        <f t="shared" si="12"/>
        <v>77.984711456216374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13408.509749772491</v>
      </c>
      <c r="F28" s="56">
        <v>16288.134515497943</v>
      </c>
      <c r="G28" s="57">
        <f t="shared" si="4"/>
        <v>29696.644265270435</v>
      </c>
      <c r="H28" s="56">
        <v>162</v>
      </c>
      <c r="I28" s="56">
        <v>168</v>
      </c>
      <c r="J28" s="57">
        <f t="shared" si="5"/>
        <v>330</v>
      </c>
      <c r="K28" s="56">
        <v>0</v>
      </c>
      <c r="L28" s="56">
        <v>0</v>
      </c>
      <c r="M28" s="57">
        <f t="shared" si="6"/>
        <v>0</v>
      </c>
      <c r="N28" s="32">
        <f t="shared" si="13"/>
        <v>0.38318786436249691</v>
      </c>
      <c r="O28" s="32">
        <f t="shared" si="0"/>
        <v>0.44885732240679954</v>
      </c>
      <c r="P28" s="33">
        <f t="shared" si="1"/>
        <v>0.4166195884577783</v>
      </c>
      <c r="Q28" s="41"/>
      <c r="R28" s="58">
        <f t="shared" si="10"/>
        <v>82.768578702299322</v>
      </c>
      <c r="S28" s="58">
        <f t="shared" si="11"/>
        <v>96.953181639868703</v>
      </c>
      <c r="T28" s="58">
        <f t="shared" si="12"/>
        <v>89.989831106880104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12207.086968999225</v>
      </c>
      <c r="F29" s="56">
        <v>16556.866913821777</v>
      </c>
      <c r="G29" s="57">
        <f t="shared" si="4"/>
        <v>28763.953882821002</v>
      </c>
      <c r="H29" s="56">
        <v>162</v>
      </c>
      <c r="I29" s="56">
        <v>168</v>
      </c>
      <c r="J29" s="57">
        <f t="shared" si="5"/>
        <v>330</v>
      </c>
      <c r="K29" s="56">
        <v>0</v>
      </c>
      <c r="L29" s="56">
        <v>0</v>
      </c>
      <c r="M29" s="57">
        <f t="shared" si="6"/>
        <v>0</v>
      </c>
      <c r="N29" s="32">
        <f t="shared" si="13"/>
        <v>0.34885365137743557</v>
      </c>
      <c r="O29" s="32">
        <f t="shared" si="0"/>
        <v>0.45626286689323681</v>
      </c>
      <c r="P29" s="33">
        <f t="shared" si="1"/>
        <v>0.40353470654911622</v>
      </c>
      <c r="Q29" s="41"/>
      <c r="R29" s="58">
        <f t="shared" si="10"/>
        <v>75.352388697526081</v>
      </c>
      <c r="S29" s="58">
        <f t="shared" si="11"/>
        <v>98.552779248939146</v>
      </c>
      <c r="T29" s="58">
        <f t="shared" si="12"/>
        <v>87.163496614609102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11655.385017333028</v>
      </c>
      <c r="F30" s="56">
        <v>16257.557453811538</v>
      </c>
      <c r="G30" s="57">
        <f t="shared" si="4"/>
        <v>27912.942471144568</v>
      </c>
      <c r="H30" s="56">
        <v>160</v>
      </c>
      <c r="I30" s="56">
        <v>168</v>
      </c>
      <c r="J30" s="57">
        <f t="shared" si="5"/>
        <v>328</v>
      </c>
      <c r="K30" s="56">
        <v>0</v>
      </c>
      <c r="L30" s="56">
        <v>0</v>
      </c>
      <c r="M30" s="57">
        <f t="shared" si="6"/>
        <v>0</v>
      </c>
      <c r="N30" s="32">
        <f t="shared" si="13"/>
        <v>0.33725072388116401</v>
      </c>
      <c r="O30" s="32">
        <f t="shared" si="0"/>
        <v>0.44801470055697579</v>
      </c>
      <c r="P30" s="33">
        <f t="shared" si="1"/>
        <v>0.39398349242243347</v>
      </c>
      <c r="Q30" s="41"/>
      <c r="R30" s="58">
        <f t="shared" si="10"/>
        <v>72.846156358331427</v>
      </c>
      <c r="S30" s="58">
        <f t="shared" si="11"/>
        <v>96.771175320306767</v>
      </c>
      <c r="T30" s="58">
        <f t="shared" si="12"/>
        <v>85.10043436324564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10547.349477376969</v>
      </c>
      <c r="F31" s="56">
        <v>15466.063042055459</v>
      </c>
      <c r="G31" s="57">
        <f t="shared" si="4"/>
        <v>26013.41251943243</v>
      </c>
      <c r="H31" s="56">
        <v>160</v>
      </c>
      <c r="I31" s="56">
        <v>168</v>
      </c>
      <c r="J31" s="57">
        <f t="shared" si="5"/>
        <v>328</v>
      </c>
      <c r="K31" s="56">
        <v>0</v>
      </c>
      <c r="L31" s="56">
        <v>0</v>
      </c>
      <c r="M31" s="57">
        <f t="shared" si="6"/>
        <v>0</v>
      </c>
      <c r="N31" s="32">
        <f t="shared" si="13"/>
        <v>0.3051895103407688</v>
      </c>
      <c r="O31" s="32">
        <f t="shared" si="0"/>
        <v>0.42620323638821261</v>
      </c>
      <c r="P31" s="33">
        <f t="shared" si="1"/>
        <v>0.36717215051141078</v>
      </c>
      <c r="Q31" s="41"/>
      <c r="R31" s="58">
        <f t="shared" si="10"/>
        <v>65.920934233606062</v>
      </c>
      <c r="S31" s="58">
        <f t="shared" si="11"/>
        <v>92.059899059853919</v>
      </c>
      <c r="T31" s="58">
        <f t="shared" si="12"/>
        <v>79.309184510464718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9649.3005850352201</v>
      </c>
      <c r="F32" s="56">
        <v>14726.395150802562</v>
      </c>
      <c r="G32" s="57">
        <f t="shared" si="4"/>
        <v>24375.695735837784</v>
      </c>
      <c r="H32" s="56">
        <v>158</v>
      </c>
      <c r="I32" s="56">
        <v>168</v>
      </c>
      <c r="J32" s="57">
        <f t="shared" si="5"/>
        <v>326</v>
      </c>
      <c r="K32" s="56">
        <v>0</v>
      </c>
      <c r="L32" s="56">
        <v>0</v>
      </c>
      <c r="M32" s="57">
        <f t="shared" si="6"/>
        <v>0</v>
      </c>
      <c r="N32" s="32">
        <f t="shared" si="13"/>
        <v>0.28273853097266821</v>
      </c>
      <c r="O32" s="32">
        <f t="shared" si="0"/>
        <v>0.40581997218922405</v>
      </c>
      <c r="P32" s="33">
        <f t="shared" si="1"/>
        <v>0.34616700374684423</v>
      </c>
      <c r="Q32" s="41"/>
      <c r="R32" s="58">
        <f t="shared" si="10"/>
        <v>61.07152269009633</v>
      </c>
      <c r="S32" s="58">
        <f t="shared" si="11"/>
        <v>87.657113992872397</v>
      </c>
      <c r="T32" s="58">
        <f t="shared" si="12"/>
        <v>74.77207280931836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6821.3111643163402</v>
      </c>
      <c r="F33" s="56">
        <v>10780.313594864083</v>
      </c>
      <c r="G33" s="57">
        <f t="shared" si="4"/>
        <v>17601.624759180424</v>
      </c>
      <c r="H33" s="56">
        <v>150</v>
      </c>
      <c r="I33" s="56">
        <v>163</v>
      </c>
      <c r="J33" s="57">
        <f t="shared" si="5"/>
        <v>313</v>
      </c>
      <c r="K33" s="56">
        <v>0</v>
      </c>
      <c r="L33" s="56">
        <v>0</v>
      </c>
      <c r="M33" s="57">
        <f t="shared" si="6"/>
        <v>0</v>
      </c>
      <c r="N33" s="32">
        <f t="shared" si="13"/>
        <v>0.21053429519494876</v>
      </c>
      <c r="O33" s="32">
        <f t="shared" si="0"/>
        <v>0.30618932046307895</v>
      </c>
      <c r="P33" s="33">
        <f t="shared" si="1"/>
        <v>0.26034825404065237</v>
      </c>
      <c r="Q33" s="41"/>
      <c r="R33" s="58">
        <f t="shared" si="10"/>
        <v>45.475407762108937</v>
      </c>
      <c r="S33" s="58">
        <f t="shared" si="11"/>
        <v>66.136893220025044</v>
      </c>
      <c r="T33" s="58">
        <f t="shared" si="12"/>
        <v>56.235222872780909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3781.4938615299488</v>
      </c>
      <c r="F34" s="56">
        <v>5390.006495279059</v>
      </c>
      <c r="G34" s="57">
        <f t="shared" si="4"/>
        <v>9171.5003568090069</v>
      </c>
      <c r="H34" s="56">
        <v>161</v>
      </c>
      <c r="I34" s="56">
        <v>165</v>
      </c>
      <c r="J34" s="57">
        <f t="shared" si="5"/>
        <v>326</v>
      </c>
      <c r="K34" s="56">
        <v>0</v>
      </c>
      <c r="L34" s="56">
        <v>0</v>
      </c>
      <c r="M34" s="57">
        <f t="shared" si="6"/>
        <v>0</v>
      </c>
      <c r="N34" s="32">
        <f t="shared" si="13"/>
        <v>0.10873860885466842</v>
      </c>
      <c r="O34" s="32">
        <f t="shared" si="0"/>
        <v>0.15123475014812174</v>
      </c>
      <c r="P34" s="33">
        <f t="shared" si="1"/>
        <v>0.13024739202466779</v>
      </c>
      <c r="Q34" s="41"/>
      <c r="R34" s="58">
        <f t="shared" si="10"/>
        <v>23.487539512608379</v>
      </c>
      <c r="S34" s="58">
        <f t="shared" si="11"/>
        <v>32.666706031994295</v>
      </c>
      <c r="T34" s="58">
        <f t="shared" si="12"/>
        <v>28.133436677328241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2313.4299004514041</v>
      </c>
      <c r="F35" s="56">
        <v>3281.1732988026361</v>
      </c>
      <c r="G35" s="57">
        <f t="shared" si="4"/>
        <v>5594.6031992540402</v>
      </c>
      <c r="H35" s="56">
        <v>161</v>
      </c>
      <c r="I35" s="56">
        <v>165</v>
      </c>
      <c r="J35" s="57">
        <f t="shared" si="5"/>
        <v>326</v>
      </c>
      <c r="K35" s="56">
        <v>0</v>
      </c>
      <c r="L35" s="56">
        <v>0</v>
      </c>
      <c r="M35" s="57">
        <f t="shared" si="6"/>
        <v>0</v>
      </c>
      <c r="N35" s="32">
        <f t="shared" si="13"/>
        <v>6.6523749150316433E-2</v>
      </c>
      <c r="O35" s="32">
        <f t="shared" si="0"/>
        <v>9.2064346206583506E-2</v>
      </c>
      <c r="P35" s="33">
        <f t="shared" si="1"/>
        <v>7.9450738457936265E-2</v>
      </c>
      <c r="Q35" s="41"/>
      <c r="R35" s="58">
        <f t="shared" si="10"/>
        <v>14.369129816468348</v>
      </c>
      <c r="S35" s="58">
        <f t="shared" si="11"/>
        <v>19.885898780622036</v>
      </c>
      <c r="T35" s="58">
        <f t="shared" si="12"/>
        <v>17.161359506914234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964.63254025740798</v>
      </c>
      <c r="F36" s="61">
        <v>1519.9999999999995</v>
      </c>
      <c r="G36" s="62">
        <f t="shared" si="4"/>
        <v>2484.6325402574075</v>
      </c>
      <c r="H36" s="61">
        <v>161</v>
      </c>
      <c r="I36" s="61">
        <v>165</v>
      </c>
      <c r="J36" s="62">
        <f t="shared" si="5"/>
        <v>326</v>
      </c>
      <c r="K36" s="61">
        <v>0</v>
      </c>
      <c r="L36" s="61">
        <v>0</v>
      </c>
      <c r="M36" s="62">
        <f t="shared" si="6"/>
        <v>0</v>
      </c>
      <c r="N36" s="34">
        <f t="shared" si="13"/>
        <v>2.7738455839009891E-2</v>
      </c>
      <c r="O36" s="34">
        <f t="shared" si="0"/>
        <v>4.2648709315375968E-2</v>
      </c>
      <c r="P36" s="35">
        <f t="shared" si="1"/>
        <v>3.5285056524900694E-2</v>
      </c>
      <c r="Q36" s="41"/>
      <c r="R36" s="58">
        <f t="shared" si="10"/>
        <v>5.9915064612261366</v>
      </c>
      <c r="S36" s="58">
        <f t="shared" si="11"/>
        <v>9.2121212121212093</v>
      </c>
      <c r="T36" s="58">
        <f t="shared" si="12"/>
        <v>7.6215722093785505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19228.946428087536</v>
      </c>
      <c r="F37" s="64">
        <v>14483.539162568632</v>
      </c>
      <c r="G37" s="65">
        <f t="shared" si="4"/>
        <v>33712.485590656172</v>
      </c>
      <c r="H37" s="64">
        <v>82</v>
      </c>
      <c r="I37" s="64">
        <v>81</v>
      </c>
      <c r="J37" s="65">
        <f t="shared" si="5"/>
        <v>163</v>
      </c>
      <c r="K37" s="64">
        <v>160</v>
      </c>
      <c r="L37" s="64">
        <v>168</v>
      </c>
      <c r="M37" s="65">
        <f t="shared" si="6"/>
        <v>328</v>
      </c>
      <c r="N37" s="30">
        <f t="shared" si="13"/>
        <v>0.33504576296500449</v>
      </c>
      <c r="O37" s="30">
        <f t="shared" si="0"/>
        <v>0.24481979652752928</v>
      </c>
      <c r="P37" s="31">
        <f t="shared" si="1"/>
        <v>0.28924845211284383</v>
      </c>
      <c r="Q37" s="41"/>
      <c r="R37" s="58">
        <f t="shared" si="10"/>
        <v>79.458456314411308</v>
      </c>
      <c r="S37" s="58">
        <f t="shared" si="11"/>
        <v>58.166823946058763</v>
      </c>
      <c r="T37" s="58">
        <f t="shared" si="12"/>
        <v>68.660866783413795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17548.511665640399</v>
      </c>
      <c r="F38" s="56">
        <v>13430.929330112991</v>
      </c>
      <c r="G38" s="57">
        <f t="shared" si="4"/>
        <v>30979.44099575339</v>
      </c>
      <c r="H38" s="56">
        <v>80</v>
      </c>
      <c r="I38" s="56">
        <v>81</v>
      </c>
      <c r="J38" s="57">
        <f t="shared" si="5"/>
        <v>161</v>
      </c>
      <c r="K38" s="56">
        <v>154</v>
      </c>
      <c r="L38" s="56">
        <v>168</v>
      </c>
      <c r="M38" s="57">
        <f t="shared" si="6"/>
        <v>322</v>
      </c>
      <c r="N38" s="32">
        <f t="shared" si="13"/>
        <v>0.31634899887583645</v>
      </c>
      <c r="O38" s="32">
        <f t="shared" si="0"/>
        <v>0.22702720301069965</v>
      </c>
      <c r="P38" s="33">
        <f t="shared" si="1"/>
        <v>0.27025124743311979</v>
      </c>
      <c r="Q38" s="41"/>
      <c r="R38" s="58">
        <f t="shared" si="10"/>
        <v>74.993639596753837</v>
      </c>
      <c r="S38" s="58">
        <f t="shared" si="11"/>
        <v>53.939475221337311</v>
      </c>
      <c r="T38" s="58">
        <f t="shared" si="12"/>
        <v>64.139629390793772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17093.171243536697</v>
      </c>
      <c r="F39" s="56">
        <v>13236.17818136264</v>
      </c>
      <c r="G39" s="57">
        <f t="shared" si="4"/>
        <v>30329.349424899337</v>
      </c>
      <c r="H39" s="56">
        <v>76</v>
      </c>
      <c r="I39" s="56">
        <v>81</v>
      </c>
      <c r="J39" s="57">
        <f t="shared" si="5"/>
        <v>157</v>
      </c>
      <c r="K39" s="56">
        <v>156</v>
      </c>
      <c r="L39" s="56">
        <v>168</v>
      </c>
      <c r="M39" s="57">
        <f t="shared" si="6"/>
        <v>324</v>
      </c>
      <c r="N39" s="32">
        <f t="shared" si="13"/>
        <v>0.31019837477382217</v>
      </c>
      <c r="O39" s="32">
        <f t="shared" si="0"/>
        <v>0.22373526337665045</v>
      </c>
      <c r="P39" s="33">
        <f t="shared" si="1"/>
        <v>0.26543223959339196</v>
      </c>
      <c r="Q39" s="41"/>
      <c r="R39" s="58">
        <f t="shared" si="10"/>
        <v>73.677462256623699</v>
      </c>
      <c r="S39" s="58">
        <f t="shared" si="11"/>
        <v>53.157342093825868</v>
      </c>
      <c r="T39" s="58">
        <f t="shared" si="12"/>
        <v>63.054780509146234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16752.711570860203</v>
      </c>
      <c r="F40" s="56">
        <v>13173.081621346884</v>
      </c>
      <c r="G40" s="57">
        <f t="shared" si="4"/>
        <v>29925.793192207086</v>
      </c>
      <c r="H40" s="56">
        <v>76</v>
      </c>
      <c r="I40" s="56">
        <v>79</v>
      </c>
      <c r="J40" s="57">
        <f t="shared" si="5"/>
        <v>155</v>
      </c>
      <c r="K40" s="56">
        <v>161</v>
      </c>
      <c r="L40" s="56">
        <v>168</v>
      </c>
      <c r="M40" s="57">
        <f t="shared" si="6"/>
        <v>329</v>
      </c>
      <c r="N40" s="32">
        <f t="shared" si="13"/>
        <v>0.29732911349673796</v>
      </c>
      <c r="O40" s="32">
        <f t="shared" si="0"/>
        <v>0.22430666158130508</v>
      </c>
      <c r="P40" s="33">
        <f t="shared" si="1"/>
        <v>0.26006146753517001</v>
      </c>
      <c r="Q40" s="41"/>
      <c r="R40" s="58">
        <f t="shared" si="10"/>
        <v>70.686546712490312</v>
      </c>
      <c r="S40" s="58">
        <f t="shared" si="11"/>
        <v>53.332314256465118</v>
      </c>
      <c r="T40" s="58">
        <f t="shared" si="12"/>
        <v>61.830151223568357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16584.099397730814</v>
      </c>
      <c r="F41" s="56">
        <v>12936.724219255128</v>
      </c>
      <c r="G41" s="57">
        <f t="shared" si="4"/>
        <v>29520.823616985941</v>
      </c>
      <c r="H41" s="56">
        <v>81</v>
      </c>
      <c r="I41" s="56">
        <v>79</v>
      </c>
      <c r="J41" s="57">
        <f t="shared" si="5"/>
        <v>160</v>
      </c>
      <c r="K41" s="56">
        <v>161</v>
      </c>
      <c r="L41" s="56">
        <v>168</v>
      </c>
      <c r="M41" s="57">
        <f t="shared" si="6"/>
        <v>329</v>
      </c>
      <c r="N41" s="32">
        <f t="shared" si="13"/>
        <v>0.28880083933078177</v>
      </c>
      <c r="O41" s="32">
        <f t="shared" si="0"/>
        <v>0.22028204977617366</v>
      </c>
      <c r="P41" s="33">
        <f t="shared" si="1"/>
        <v>0.25415682568518788</v>
      </c>
      <c r="Q41" s="41"/>
      <c r="R41" s="58">
        <f t="shared" si="10"/>
        <v>68.529336354259556</v>
      </c>
      <c r="S41" s="58">
        <f t="shared" si="11"/>
        <v>52.375401697389179</v>
      </c>
      <c r="T41" s="58">
        <f t="shared" si="12"/>
        <v>60.369782447824008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14067.663887206381</v>
      </c>
      <c r="F42" s="56">
        <v>7267.4582031524169</v>
      </c>
      <c r="G42" s="57">
        <f t="shared" si="4"/>
        <v>21335.122090358796</v>
      </c>
      <c r="H42" s="56">
        <v>0</v>
      </c>
      <c r="I42" s="56">
        <v>0</v>
      </c>
      <c r="J42" s="57">
        <f t="shared" si="5"/>
        <v>0</v>
      </c>
      <c r="K42" s="56">
        <v>161</v>
      </c>
      <c r="L42" s="56">
        <v>168</v>
      </c>
      <c r="M42" s="57">
        <f t="shared" si="6"/>
        <v>329</v>
      </c>
      <c r="N42" s="32">
        <f t="shared" si="13"/>
        <v>0.35232578359062267</v>
      </c>
      <c r="O42" s="32">
        <f t="shared" si="0"/>
        <v>0.17443016040592399</v>
      </c>
      <c r="P42" s="33">
        <f t="shared" si="1"/>
        <v>0.26148546536864886</v>
      </c>
      <c r="Q42" s="41"/>
      <c r="R42" s="58">
        <f t="shared" si="10"/>
        <v>87.376794330474425</v>
      </c>
      <c r="S42" s="58">
        <f t="shared" si="11"/>
        <v>43.258679780669148</v>
      </c>
      <c r="T42" s="58">
        <f t="shared" si="12"/>
        <v>64.848395411424917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12350.63615494085</v>
      </c>
      <c r="F43" s="56">
        <v>6295.8209815736391</v>
      </c>
      <c r="G43" s="57">
        <f t="shared" si="4"/>
        <v>18646.457136514488</v>
      </c>
      <c r="H43" s="56">
        <v>0</v>
      </c>
      <c r="I43" s="56">
        <v>0</v>
      </c>
      <c r="J43" s="57">
        <f t="shared" si="5"/>
        <v>0</v>
      </c>
      <c r="K43" s="56">
        <v>161</v>
      </c>
      <c r="L43" s="56">
        <v>168</v>
      </c>
      <c r="M43" s="57">
        <f t="shared" si="6"/>
        <v>329</v>
      </c>
      <c r="N43" s="32">
        <f t="shared" si="13"/>
        <v>0.30932268470599206</v>
      </c>
      <c r="O43" s="32">
        <f t="shared" si="0"/>
        <v>0.15110937455773904</v>
      </c>
      <c r="P43" s="33">
        <f t="shared" si="1"/>
        <v>0.22853290931113943</v>
      </c>
      <c r="Q43" s="41"/>
      <c r="R43" s="58">
        <f t="shared" si="10"/>
        <v>76.712025807086022</v>
      </c>
      <c r="S43" s="58">
        <f t="shared" si="11"/>
        <v>37.475124890319279</v>
      </c>
      <c r="T43" s="58">
        <f t="shared" si="12"/>
        <v>56.676161509162576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11837.402787115301</v>
      </c>
      <c r="F44" s="56">
        <v>6172.9340208397316</v>
      </c>
      <c r="G44" s="57">
        <f t="shared" si="4"/>
        <v>18010.336807955035</v>
      </c>
      <c r="H44" s="56">
        <v>0</v>
      </c>
      <c r="I44" s="56">
        <v>0</v>
      </c>
      <c r="J44" s="57">
        <f t="shared" si="5"/>
        <v>0</v>
      </c>
      <c r="K44" s="56">
        <v>161</v>
      </c>
      <c r="L44" s="56">
        <v>168</v>
      </c>
      <c r="M44" s="57">
        <f t="shared" si="6"/>
        <v>329</v>
      </c>
      <c r="N44" s="32">
        <f t="shared" si="13"/>
        <v>0.29646871336193403</v>
      </c>
      <c r="O44" s="32">
        <f t="shared" si="0"/>
        <v>0.14815989873367252</v>
      </c>
      <c r="P44" s="33">
        <f t="shared" si="1"/>
        <v>0.22073655270069412</v>
      </c>
      <c r="Q44" s="41"/>
      <c r="R44" s="58">
        <f t="shared" si="10"/>
        <v>73.524240913759641</v>
      </c>
      <c r="S44" s="58">
        <f t="shared" si="11"/>
        <v>36.743654885950782</v>
      </c>
      <c r="T44" s="58">
        <f t="shared" si="12"/>
        <v>54.742665069772144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11359.541033282752</v>
      </c>
      <c r="F45" s="56">
        <v>6129.6668835719483</v>
      </c>
      <c r="G45" s="57">
        <f t="shared" si="4"/>
        <v>17489.207916854699</v>
      </c>
      <c r="H45" s="56">
        <v>0</v>
      </c>
      <c r="I45" s="56">
        <v>0</v>
      </c>
      <c r="J45" s="57">
        <f t="shared" si="5"/>
        <v>0</v>
      </c>
      <c r="K45" s="56">
        <v>161</v>
      </c>
      <c r="L45" s="56">
        <v>168</v>
      </c>
      <c r="M45" s="57">
        <f t="shared" si="6"/>
        <v>329</v>
      </c>
      <c r="N45" s="32">
        <f t="shared" si="13"/>
        <v>0.28450062696059786</v>
      </c>
      <c r="O45" s="32">
        <f t="shared" si="0"/>
        <v>0.14712142097666928</v>
      </c>
      <c r="P45" s="33">
        <f t="shared" si="1"/>
        <v>0.21434954305391091</v>
      </c>
      <c r="Q45" s="41"/>
      <c r="R45" s="58">
        <f t="shared" si="10"/>
        <v>70.556155486228278</v>
      </c>
      <c r="S45" s="58">
        <f t="shared" si="11"/>
        <v>36.486112402213976</v>
      </c>
      <c r="T45" s="58">
        <f t="shared" si="12"/>
        <v>53.158686677369907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11175.807397043864</v>
      </c>
      <c r="F46" s="56">
        <v>6148.4268985442141</v>
      </c>
      <c r="G46" s="57">
        <f t="shared" si="4"/>
        <v>17324.234295588078</v>
      </c>
      <c r="H46" s="56">
        <v>0</v>
      </c>
      <c r="I46" s="56">
        <v>0</v>
      </c>
      <c r="J46" s="57">
        <f t="shared" si="5"/>
        <v>0</v>
      </c>
      <c r="K46" s="56">
        <v>161</v>
      </c>
      <c r="L46" s="56">
        <v>168</v>
      </c>
      <c r="M46" s="57">
        <f t="shared" si="6"/>
        <v>329</v>
      </c>
      <c r="N46" s="32">
        <f t="shared" si="13"/>
        <v>0.27989900313173371</v>
      </c>
      <c r="O46" s="32">
        <f t="shared" si="0"/>
        <v>0.14757169015323093</v>
      </c>
      <c r="P46" s="33">
        <f t="shared" si="1"/>
        <v>0.21232760927037059</v>
      </c>
      <c r="Q46" s="41"/>
      <c r="R46" s="58">
        <f t="shared" si="10"/>
        <v>69.414952776669963</v>
      </c>
      <c r="S46" s="58">
        <f t="shared" si="11"/>
        <v>36.597779158001273</v>
      </c>
      <c r="T46" s="58">
        <f t="shared" si="12"/>
        <v>52.657247099051908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10872.078364206853</v>
      </c>
      <c r="F47" s="56">
        <v>6297.780233507061</v>
      </c>
      <c r="G47" s="57">
        <f t="shared" si="4"/>
        <v>17169.858597713916</v>
      </c>
      <c r="H47" s="56">
        <v>0</v>
      </c>
      <c r="I47" s="56">
        <v>0</v>
      </c>
      <c r="J47" s="57">
        <f t="shared" si="5"/>
        <v>0</v>
      </c>
      <c r="K47" s="56">
        <v>161</v>
      </c>
      <c r="L47" s="56">
        <v>168</v>
      </c>
      <c r="M47" s="57">
        <f t="shared" si="6"/>
        <v>329</v>
      </c>
      <c r="N47" s="32">
        <f t="shared" si="13"/>
        <v>0.27229208485791556</v>
      </c>
      <c r="O47" s="32">
        <f t="shared" si="0"/>
        <v>0.15115639961374475</v>
      </c>
      <c r="P47" s="33">
        <f t="shared" si="1"/>
        <v>0.21043556473323261</v>
      </c>
      <c r="Q47" s="41"/>
      <c r="R47" s="58">
        <f t="shared" si="10"/>
        <v>67.528437044763066</v>
      </c>
      <c r="S47" s="58">
        <f t="shared" si="11"/>
        <v>37.486787104208695</v>
      </c>
      <c r="T47" s="58">
        <f t="shared" si="12"/>
        <v>52.18802005384169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10010.65187088631</v>
      </c>
      <c r="F48" s="56">
        <v>5704.8912863451988</v>
      </c>
      <c r="G48" s="57">
        <f t="shared" si="4"/>
        <v>15715.543157231508</v>
      </c>
      <c r="H48" s="56">
        <v>0</v>
      </c>
      <c r="I48" s="56">
        <v>0</v>
      </c>
      <c r="J48" s="57">
        <f t="shared" ref="J48:J58" si="14">+H48+I48</f>
        <v>0</v>
      </c>
      <c r="K48" s="56">
        <v>161</v>
      </c>
      <c r="L48" s="56">
        <v>167</v>
      </c>
      <c r="M48" s="57">
        <f t="shared" ref="M48:M58" si="15">+K48+L48</f>
        <v>328</v>
      </c>
      <c r="N48" s="32">
        <f t="shared" ref="N48" si="16">+E48/(H48*216+K48*248)</f>
        <v>0.25071758843133413</v>
      </c>
      <c r="O48" s="32">
        <f t="shared" ref="O48" si="17">+F48/(I48*216+L48*248)</f>
        <v>0.13774607123684562</v>
      </c>
      <c r="P48" s="33">
        <f t="shared" ref="P48" si="18">+G48/(J48*216+M48*248)</f>
        <v>0.19319855376218908</v>
      </c>
      <c r="Q48" s="41"/>
      <c r="R48" s="58">
        <f t="shared" ref="R48" si="19">+E48/(H48+K48)</f>
        <v>62.177961930970866</v>
      </c>
      <c r="S48" s="58">
        <f t="shared" ref="S48" si="20">+F48/(I48+L48)</f>
        <v>34.161025666737714</v>
      </c>
      <c r="T48" s="58">
        <f t="shared" ref="T48" si="21">+G48/(J48+M48)</f>
        <v>47.913241333022889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9298.5294398400638</v>
      </c>
      <c r="F49" s="56">
        <v>5498.5808081358791</v>
      </c>
      <c r="G49" s="57">
        <f t="shared" si="4"/>
        <v>14797.110247975943</v>
      </c>
      <c r="H49" s="56">
        <v>0</v>
      </c>
      <c r="I49" s="56">
        <v>0</v>
      </c>
      <c r="J49" s="57">
        <f t="shared" si="14"/>
        <v>0</v>
      </c>
      <c r="K49" s="56">
        <v>162</v>
      </c>
      <c r="L49" s="56">
        <v>167</v>
      </c>
      <c r="M49" s="57">
        <f t="shared" si="15"/>
        <v>329</v>
      </c>
      <c r="N49" s="32">
        <f t="shared" si="13"/>
        <v>0.23144487853046752</v>
      </c>
      <c r="O49" s="32">
        <f t="shared" si="0"/>
        <v>0.13276465153891923</v>
      </c>
      <c r="P49" s="33">
        <f t="shared" si="1"/>
        <v>0.18135491528551748</v>
      </c>
      <c r="Q49" s="41"/>
      <c r="R49" s="58">
        <f t="shared" si="10"/>
        <v>57.398329875555952</v>
      </c>
      <c r="S49" s="58">
        <f t="shared" si="11"/>
        <v>32.925633581651972</v>
      </c>
      <c r="T49" s="58">
        <f t="shared" si="12"/>
        <v>44.976018990808335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9341.7850376381557</v>
      </c>
      <c r="F50" s="56">
        <v>5345.9984066711831</v>
      </c>
      <c r="G50" s="57">
        <f t="shared" si="4"/>
        <v>14687.783444309338</v>
      </c>
      <c r="H50" s="56">
        <v>0</v>
      </c>
      <c r="I50" s="56">
        <v>0</v>
      </c>
      <c r="J50" s="57">
        <f t="shared" si="14"/>
        <v>0</v>
      </c>
      <c r="K50" s="56">
        <v>160</v>
      </c>
      <c r="L50" s="56">
        <v>167</v>
      </c>
      <c r="M50" s="57">
        <f t="shared" si="15"/>
        <v>327</v>
      </c>
      <c r="N50" s="32">
        <f t="shared" si="13"/>
        <v>0.23542805034370351</v>
      </c>
      <c r="O50" s="32">
        <f t="shared" si="0"/>
        <v>0.12908051010892369</v>
      </c>
      <c r="P50" s="33">
        <f t="shared" si="1"/>
        <v>0.1811160038017823</v>
      </c>
      <c r="Q50" s="41"/>
      <c r="R50" s="58">
        <f t="shared" si="10"/>
        <v>58.386156485238473</v>
      </c>
      <c r="S50" s="58">
        <f t="shared" si="11"/>
        <v>32.011966507013071</v>
      </c>
      <c r="T50" s="58">
        <f t="shared" si="12"/>
        <v>44.916768942842012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8643.9805074269407</v>
      </c>
      <c r="F51" s="56">
        <v>4712.0290595891793</v>
      </c>
      <c r="G51" s="57">
        <f t="shared" si="4"/>
        <v>13356.009567016121</v>
      </c>
      <c r="H51" s="56">
        <v>0</v>
      </c>
      <c r="I51" s="56">
        <v>0</v>
      </c>
      <c r="J51" s="57">
        <f t="shared" si="14"/>
        <v>0</v>
      </c>
      <c r="K51" s="56">
        <v>167</v>
      </c>
      <c r="L51" s="56">
        <v>167</v>
      </c>
      <c r="M51" s="57">
        <f t="shared" si="15"/>
        <v>334</v>
      </c>
      <c r="N51" s="32">
        <f t="shared" si="13"/>
        <v>0.20871113838678146</v>
      </c>
      <c r="O51" s="32">
        <f t="shared" si="0"/>
        <v>0.11377315674109473</v>
      </c>
      <c r="P51" s="33">
        <f t="shared" si="1"/>
        <v>0.16124214756393809</v>
      </c>
      <c r="Q51" s="41"/>
      <c r="R51" s="58">
        <f t="shared" si="10"/>
        <v>51.760362319921803</v>
      </c>
      <c r="S51" s="58">
        <f t="shared" si="11"/>
        <v>28.215742871791491</v>
      </c>
      <c r="T51" s="58">
        <f t="shared" si="12"/>
        <v>39.988052595856651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8578.5447555740684</v>
      </c>
      <c r="F52" s="56">
        <v>4722.712341548503</v>
      </c>
      <c r="G52" s="57">
        <f t="shared" si="4"/>
        <v>13301.257097122572</v>
      </c>
      <c r="H52" s="56">
        <v>0</v>
      </c>
      <c r="I52" s="56">
        <v>0</v>
      </c>
      <c r="J52" s="57">
        <f t="shared" si="14"/>
        <v>0</v>
      </c>
      <c r="K52" s="56">
        <v>167</v>
      </c>
      <c r="L52" s="56">
        <v>167</v>
      </c>
      <c r="M52" s="57">
        <f t="shared" si="15"/>
        <v>334</v>
      </c>
      <c r="N52" s="32">
        <f t="shared" si="13"/>
        <v>0.20713117528428793</v>
      </c>
      <c r="O52" s="32">
        <f t="shared" si="0"/>
        <v>0.11403110733891499</v>
      </c>
      <c r="P52" s="33">
        <f t="shared" si="1"/>
        <v>0.16058114131160145</v>
      </c>
      <c r="Q52" s="41"/>
      <c r="R52" s="58">
        <f t="shared" si="10"/>
        <v>51.368531470503406</v>
      </c>
      <c r="S52" s="58">
        <f t="shared" si="11"/>
        <v>28.279714620050918</v>
      </c>
      <c r="T52" s="58">
        <f t="shared" si="12"/>
        <v>39.824123045277162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8444.1884238096573</v>
      </c>
      <c r="F53" s="56">
        <v>4666.2463084907631</v>
      </c>
      <c r="G53" s="57">
        <f t="shared" si="4"/>
        <v>13110.43473230042</v>
      </c>
      <c r="H53" s="56">
        <v>0</v>
      </c>
      <c r="I53" s="56">
        <v>0</v>
      </c>
      <c r="J53" s="57">
        <f t="shared" si="14"/>
        <v>0</v>
      </c>
      <c r="K53" s="56">
        <v>167</v>
      </c>
      <c r="L53" s="56">
        <v>167</v>
      </c>
      <c r="M53" s="57">
        <f t="shared" si="15"/>
        <v>334</v>
      </c>
      <c r="N53" s="32">
        <f t="shared" si="13"/>
        <v>0.20388710700718701</v>
      </c>
      <c r="O53" s="32">
        <f t="shared" si="0"/>
        <v>0.11266772040976346</v>
      </c>
      <c r="P53" s="33">
        <f t="shared" si="1"/>
        <v>0.15827741370847523</v>
      </c>
      <c r="Q53" s="41"/>
      <c r="R53" s="58">
        <f t="shared" si="10"/>
        <v>50.564002537782379</v>
      </c>
      <c r="S53" s="58">
        <f t="shared" si="11"/>
        <v>27.941594661621338</v>
      </c>
      <c r="T53" s="58">
        <f t="shared" si="12"/>
        <v>39.252798599701855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8401.8160027712747</v>
      </c>
      <c r="F54" s="56">
        <v>4450.1404415444576</v>
      </c>
      <c r="G54" s="57">
        <f t="shared" si="4"/>
        <v>12851.956444315732</v>
      </c>
      <c r="H54" s="56">
        <v>0</v>
      </c>
      <c r="I54" s="56">
        <v>0</v>
      </c>
      <c r="J54" s="57">
        <f t="shared" si="14"/>
        <v>0</v>
      </c>
      <c r="K54" s="56">
        <v>151</v>
      </c>
      <c r="L54" s="56">
        <v>161</v>
      </c>
      <c r="M54" s="57">
        <f t="shared" si="15"/>
        <v>312</v>
      </c>
      <c r="N54" s="32">
        <f t="shared" si="13"/>
        <v>0.22435953863413999</v>
      </c>
      <c r="O54" s="32">
        <f t="shared" si="0"/>
        <v>0.11145412846985718</v>
      </c>
      <c r="P54" s="33">
        <f t="shared" si="1"/>
        <v>0.16609745197885303</v>
      </c>
      <c r="Q54" s="41"/>
      <c r="R54" s="58">
        <f t="shared" si="10"/>
        <v>55.641165581266719</v>
      </c>
      <c r="S54" s="58">
        <f t="shared" si="11"/>
        <v>27.640623860524581</v>
      </c>
      <c r="T54" s="58">
        <f t="shared" si="12"/>
        <v>41.192168090755551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6276.000120031842</v>
      </c>
      <c r="F55" s="56">
        <v>2707.8768592961114</v>
      </c>
      <c r="G55" s="57">
        <f t="shared" si="4"/>
        <v>8983.8769793279534</v>
      </c>
      <c r="H55" s="56">
        <v>0</v>
      </c>
      <c r="I55" s="56">
        <v>0</v>
      </c>
      <c r="J55" s="57">
        <f t="shared" si="14"/>
        <v>0</v>
      </c>
      <c r="K55" s="56">
        <v>161</v>
      </c>
      <c r="L55" s="56">
        <v>167</v>
      </c>
      <c r="M55" s="57">
        <f t="shared" si="15"/>
        <v>328</v>
      </c>
      <c r="N55" s="32">
        <f t="shared" si="13"/>
        <v>0.15718293227889807</v>
      </c>
      <c r="O55" s="32">
        <f t="shared" si="0"/>
        <v>6.5382385051576966E-2</v>
      </c>
      <c r="P55" s="33">
        <f t="shared" si="1"/>
        <v>0.11044301951376811</v>
      </c>
      <c r="Q55" s="41"/>
      <c r="R55" s="58">
        <f t="shared" si="10"/>
        <v>38.98136720516672</v>
      </c>
      <c r="S55" s="58">
        <f t="shared" si="11"/>
        <v>16.214831492791088</v>
      </c>
      <c r="T55" s="58">
        <f t="shared" si="12"/>
        <v>27.389868839414493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6085.1702321338562</v>
      </c>
      <c r="F56" s="56">
        <v>2382.8798608360948</v>
      </c>
      <c r="G56" s="57">
        <f t="shared" si="4"/>
        <v>8468.0500929699519</v>
      </c>
      <c r="H56" s="56">
        <v>0</v>
      </c>
      <c r="I56" s="56">
        <v>0</v>
      </c>
      <c r="J56" s="57">
        <f t="shared" si="14"/>
        <v>0</v>
      </c>
      <c r="K56" s="56">
        <v>167</v>
      </c>
      <c r="L56" s="56">
        <v>167</v>
      </c>
      <c r="M56" s="57">
        <f t="shared" si="15"/>
        <v>334</v>
      </c>
      <c r="N56" s="32">
        <f t="shared" si="13"/>
        <v>0.14692800444595944</v>
      </c>
      <c r="O56" s="32">
        <f t="shared" si="0"/>
        <v>5.7535248716343801E-2</v>
      </c>
      <c r="P56" s="33">
        <f t="shared" si="1"/>
        <v>0.10223162658115163</v>
      </c>
      <c r="Q56" s="41"/>
      <c r="R56" s="58">
        <f t="shared" si="10"/>
        <v>36.438145102597943</v>
      </c>
      <c r="S56" s="58">
        <f t="shared" si="11"/>
        <v>14.268741681653262</v>
      </c>
      <c r="T56" s="58">
        <f t="shared" si="12"/>
        <v>25.353443392125605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4644.2413551737391</v>
      </c>
      <c r="F57" s="56">
        <v>1958.1915633199283</v>
      </c>
      <c r="G57" s="57">
        <f t="shared" si="4"/>
        <v>6602.4329184936669</v>
      </c>
      <c r="H57" s="56">
        <v>0</v>
      </c>
      <c r="I57" s="56">
        <v>0</v>
      </c>
      <c r="J57" s="57">
        <f t="shared" si="14"/>
        <v>0</v>
      </c>
      <c r="K57" s="56">
        <v>167</v>
      </c>
      <c r="L57" s="56">
        <v>167</v>
      </c>
      <c r="M57" s="57">
        <f t="shared" si="15"/>
        <v>334</v>
      </c>
      <c r="N57" s="32">
        <f t="shared" si="13"/>
        <v>0.1121364051374768</v>
      </c>
      <c r="O57" s="32">
        <f t="shared" si="0"/>
        <v>4.7281040257869625E-2</v>
      </c>
      <c r="P57" s="33">
        <f t="shared" si="1"/>
        <v>7.9708722697673207E-2</v>
      </c>
      <c r="Q57" s="41"/>
      <c r="R57" s="58">
        <f t="shared" si="10"/>
        <v>27.809828474094246</v>
      </c>
      <c r="S57" s="58">
        <f t="shared" si="11"/>
        <v>11.725697983951667</v>
      </c>
      <c r="T57" s="58">
        <f t="shared" si="12"/>
        <v>19.767763229022954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4344.5346075792568</v>
      </c>
      <c r="F58" s="61">
        <v>1897.9999999999993</v>
      </c>
      <c r="G58" s="62">
        <f t="shared" si="4"/>
        <v>6242.5346075792559</v>
      </c>
      <c r="H58" s="56">
        <v>0</v>
      </c>
      <c r="I58" s="56">
        <v>0</v>
      </c>
      <c r="J58" s="57">
        <f t="shared" si="14"/>
        <v>0</v>
      </c>
      <c r="K58" s="56">
        <v>167</v>
      </c>
      <c r="L58" s="56">
        <v>167</v>
      </c>
      <c r="M58" s="57">
        <f t="shared" si="15"/>
        <v>334</v>
      </c>
      <c r="N58" s="34">
        <f t="shared" si="13"/>
        <v>0.1048999084310232</v>
      </c>
      <c r="O58" s="34">
        <f t="shared" si="0"/>
        <v>4.5827699439829998E-2</v>
      </c>
      <c r="P58" s="35">
        <f t="shared" si="1"/>
        <v>7.536380393542659E-2</v>
      </c>
      <c r="Q58" s="41"/>
      <c r="R58" s="58">
        <f t="shared" si="10"/>
        <v>26.015177290893753</v>
      </c>
      <c r="S58" s="58">
        <f t="shared" si="11"/>
        <v>11.36526946107784</v>
      </c>
      <c r="T58" s="58">
        <f t="shared" si="12"/>
        <v>18.690223375985795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15729.51783295627</v>
      </c>
      <c r="F59" s="64">
        <v>10067.094747776846</v>
      </c>
      <c r="G59" s="65">
        <f t="shared" si="4"/>
        <v>25796.612580733115</v>
      </c>
      <c r="H59" s="66">
        <v>82</v>
      </c>
      <c r="I59" s="64">
        <v>40</v>
      </c>
      <c r="J59" s="65">
        <f t="shared" si="5"/>
        <v>122</v>
      </c>
      <c r="K59" s="66">
        <v>72</v>
      </c>
      <c r="L59" s="64">
        <v>115</v>
      </c>
      <c r="M59" s="65">
        <f t="shared" si="6"/>
        <v>187</v>
      </c>
      <c r="N59" s="30">
        <f t="shared" si="13"/>
        <v>0.44223790578487038</v>
      </c>
      <c r="O59" s="30">
        <f t="shared" si="0"/>
        <v>0.27091212991864494</v>
      </c>
      <c r="P59" s="31">
        <f t="shared" si="1"/>
        <v>0.35469987598632047</v>
      </c>
      <c r="Q59" s="41"/>
      <c r="R59" s="58">
        <f t="shared" si="10"/>
        <v>102.13972618802772</v>
      </c>
      <c r="S59" s="58">
        <f t="shared" si="11"/>
        <v>64.948998372753849</v>
      </c>
      <c r="T59" s="58">
        <f t="shared" si="12"/>
        <v>83.484183109168654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14998.291025625187</v>
      </c>
      <c r="F60" s="56">
        <v>10080.603296608098</v>
      </c>
      <c r="G60" s="57">
        <f t="shared" si="4"/>
        <v>25078.894322233285</v>
      </c>
      <c r="H60" s="55">
        <v>84</v>
      </c>
      <c r="I60" s="56">
        <v>40</v>
      </c>
      <c r="J60" s="57">
        <f t="shared" ref="J60:J84" si="22">+H60+I60</f>
        <v>124</v>
      </c>
      <c r="K60" s="55">
        <v>69</v>
      </c>
      <c r="L60" s="56">
        <v>115</v>
      </c>
      <c r="M60" s="57">
        <f t="shared" ref="M60:M84" si="23">+K60+L60</f>
        <v>184</v>
      </c>
      <c r="N60" s="32">
        <f t="shared" si="13"/>
        <v>0.4254110229641816</v>
      </c>
      <c r="O60" s="32">
        <f t="shared" si="0"/>
        <v>0.27127565383767754</v>
      </c>
      <c r="P60" s="33">
        <f t="shared" si="1"/>
        <v>0.3463170338355237</v>
      </c>
      <c r="Q60" s="41"/>
      <c r="R60" s="58">
        <f t="shared" si="10"/>
        <v>98.028045919118867</v>
      </c>
      <c r="S60" s="58">
        <f t="shared" si="11"/>
        <v>65.036150300697415</v>
      </c>
      <c r="T60" s="58">
        <f t="shared" si="12"/>
        <v>81.424981565692491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14166.668042883868</v>
      </c>
      <c r="F61" s="56">
        <v>9813.3354295367444</v>
      </c>
      <c r="G61" s="57">
        <f t="shared" si="4"/>
        <v>23980.003472420613</v>
      </c>
      <c r="H61" s="55">
        <v>84</v>
      </c>
      <c r="I61" s="56">
        <v>40</v>
      </c>
      <c r="J61" s="57">
        <f t="shared" si="22"/>
        <v>124</v>
      </c>
      <c r="K61" s="55">
        <v>69</v>
      </c>
      <c r="L61" s="56">
        <v>115</v>
      </c>
      <c r="M61" s="57">
        <f t="shared" si="23"/>
        <v>184</v>
      </c>
      <c r="N61" s="32">
        <f t="shared" si="13"/>
        <v>0.40182289661004844</v>
      </c>
      <c r="O61" s="32">
        <f t="shared" si="0"/>
        <v>0.26408330004135477</v>
      </c>
      <c r="P61" s="33">
        <f t="shared" si="1"/>
        <v>0.3311423369479205</v>
      </c>
      <c r="Q61" s="41"/>
      <c r="R61" s="58">
        <f t="shared" si="10"/>
        <v>92.592601587476267</v>
      </c>
      <c r="S61" s="58">
        <f t="shared" si="11"/>
        <v>63.311841480882222</v>
      </c>
      <c r="T61" s="58">
        <f t="shared" si="12"/>
        <v>77.85715413123576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13569.689891108163</v>
      </c>
      <c r="F62" s="56">
        <v>9653.8250866523704</v>
      </c>
      <c r="G62" s="57">
        <f t="shared" si="4"/>
        <v>23223.514977760533</v>
      </c>
      <c r="H62" s="55">
        <v>84</v>
      </c>
      <c r="I62" s="56">
        <v>40</v>
      </c>
      <c r="J62" s="57">
        <f t="shared" si="22"/>
        <v>124</v>
      </c>
      <c r="K62" s="55">
        <v>69</v>
      </c>
      <c r="L62" s="56">
        <v>110</v>
      </c>
      <c r="M62" s="57">
        <f t="shared" si="23"/>
        <v>179</v>
      </c>
      <c r="N62" s="32">
        <f t="shared" si="13"/>
        <v>0.38489022836136155</v>
      </c>
      <c r="O62" s="32">
        <f t="shared" si="0"/>
        <v>0.26875905029655822</v>
      </c>
      <c r="P62" s="33">
        <f t="shared" si="1"/>
        <v>0.32628294618636244</v>
      </c>
      <c r="Q62" s="41"/>
      <c r="R62" s="58">
        <f t="shared" si="10"/>
        <v>88.690783602014136</v>
      </c>
      <c r="S62" s="58">
        <f t="shared" si="11"/>
        <v>64.358833911015807</v>
      </c>
      <c r="T62" s="58">
        <f t="shared" si="12"/>
        <v>76.645263953005056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13044.872114301334</v>
      </c>
      <c r="F63" s="56">
        <v>9308.1383039862922</v>
      </c>
      <c r="G63" s="57">
        <f t="shared" si="4"/>
        <v>22353.010418287624</v>
      </c>
      <c r="H63" s="55">
        <v>84</v>
      </c>
      <c r="I63" s="56">
        <v>67</v>
      </c>
      <c r="J63" s="57">
        <f t="shared" si="22"/>
        <v>151</v>
      </c>
      <c r="K63" s="55">
        <v>69</v>
      </c>
      <c r="L63" s="56">
        <v>77</v>
      </c>
      <c r="M63" s="57">
        <f t="shared" si="23"/>
        <v>146</v>
      </c>
      <c r="N63" s="32">
        <f t="shared" si="13"/>
        <v>0.3700043145649346</v>
      </c>
      <c r="O63" s="32">
        <f t="shared" si="0"/>
        <v>0.27729201334563547</v>
      </c>
      <c r="P63" s="33">
        <f t="shared" si="1"/>
        <v>0.32478511011111855</v>
      </c>
      <c r="Q63" s="41"/>
      <c r="R63" s="58">
        <f t="shared" si="10"/>
        <v>85.260602054257077</v>
      </c>
      <c r="S63" s="58">
        <f t="shared" si="11"/>
        <v>64.639849333238146</v>
      </c>
      <c r="T63" s="58">
        <f t="shared" si="12"/>
        <v>75.262661341035766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12021.152314693727</v>
      </c>
      <c r="F64" s="56">
        <v>9071.3192474544412</v>
      </c>
      <c r="G64" s="57">
        <f t="shared" si="4"/>
        <v>21092.471562148166</v>
      </c>
      <c r="H64" s="55">
        <v>82</v>
      </c>
      <c r="I64" s="56">
        <v>77</v>
      </c>
      <c r="J64" s="57">
        <f t="shared" si="22"/>
        <v>159</v>
      </c>
      <c r="K64" s="55">
        <v>69</v>
      </c>
      <c r="L64" s="56">
        <v>77</v>
      </c>
      <c r="M64" s="57">
        <f t="shared" si="23"/>
        <v>146</v>
      </c>
      <c r="N64" s="3">
        <f t="shared" si="13"/>
        <v>0.34519734420783732</v>
      </c>
      <c r="O64" s="3">
        <f t="shared" si="0"/>
        <v>0.25389944154317179</v>
      </c>
      <c r="P64" s="4">
        <f t="shared" si="1"/>
        <v>0.29896348171771414</v>
      </c>
      <c r="Q64" s="41"/>
      <c r="R64" s="58">
        <f t="shared" si="10"/>
        <v>79.61028022975978</v>
      </c>
      <c r="S64" s="58">
        <f t="shared" si="11"/>
        <v>58.904670438015849</v>
      </c>
      <c r="T64" s="58">
        <f t="shared" si="12"/>
        <v>69.155644466059556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9842.671133394455</v>
      </c>
      <c r="F65" s="56">
        <v>8245.4932776142632</v>
      </c>
      <c r="G65" s="57">
        <f t="shared" si="4"/>
        <v>18088.164411008718</v>
      </c>
      <c r="H65" s="55">
        <v>82</v>
      </c>
      <c r="I65" s="56">
        <v>77</v>
      </c>
      <c r="J65" s="57">
        <f t="shared" si="22"/>
        <v>159</v>
      </c>
      <c r="K65" s="55">
        <v>69</v>
      </c>
      <c r="L65" s="56">
        <v>77</v>
      </c>
      <c r="M65" s="57">
        <f t="shared" si="23"/>
        <v>146</v>
      </c>
      <c r="N65" s="3">
        <f t="shared" si="13"/>
        <v>0.28264045294608475</v>
      </c>
      <c r="O65" s="3">
        <f t="shared" si="0"/>
        <v>0.23078519026013947</v>
      </c>
      <c r="P65" s="4">
        <f t="shared" si="1"/>
        <v>0.25638060453295042</v>
      </c>
      <c r="Q65" s="41"/>
      <c r="R65" s="58">
        <f t="shared" si="10"/>
        <v>65.183252539036133</v>
      </c>
      <c r="S65" s="58">
        <f t="shared" si="11"/>
        <v>53.542164140352355</v>
      </c>
      <c r="T65" s="58">
        <f t="shared" si="12"/>
        <v>59.305457085274483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5007.9716879169982</v>
      </c>
      <c r="F66" s="56">
        <v>4856.3018848139773</v>
      </c>
      <c r="G66" s="57">
        <f t="shared" si="4"/>
        <v>9864.2735727309755</v>
      </c>
      <c r="H66" s="55">
        <v>78</v>
      </c>
      <c r="I66" s="56">
        <v>77</v>
      </c>
      <c r="J66" s="57">
        <f t="shared" si="22"/>
        <v>155</v>
      </c>
      <c r="K66" s="55">
        <v>69</v>
      </c>
      <c r="L66" s="56">
        <v>77</v>
      </c>
      <c r="M66" s="57">
        <f t="shared" si="23"/>
        <v>146</v>
      </c>
      <c r="N66" s="3">
        <f t="shared" si="13"/>
        <v>0.14746677526257357</v>
      </c>
      <c r="O66" s="3">
        <f t="shared" si="0"/>
        <v>0.13592425785977322</v>
      </c>
      <c r="P66" s="4">
        <f t="shared" si="1"/>
        <v>0.14154909844924485</v>
      </c>
      <c r="Q66" s="41"/>
      <c r="R66" s="58">
        <f t="shared" si="10"/>
        <v>34.067834611680262</v>
      </c>
      <c r="S66" s="58">
        <f t="shared" si="11"/>
        <v>31.534427823467386</v>
      </c>
      <c r="T66" s="58">
        <f t="shared" si="12"/>
        <v>32.771672999106229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4954.162514000378</v>
      </c>
      <c r="F67" s="56">
        <v>3685.3676672882339</v>
      </c>
      <c r="G67" s="57">
        <f t="shared" si="4"/>
        <v>8639.5301812886119</v>
      </c>
      <c r="H67" s="55">
        <v>80</v>
      </c>
      <c r="I67" s="56">
        <v>77</v>
      </c>
      <c r="J67" s="57">
        <f t="shared" si="22"/>
        <v>157</v>
      </c>
      <c r="K67" s="55">
        <v>70</v>
      </c>
      <c r="L67" s="56">
        <v>77</v>
      </c>
      <c r="M67" s="57">
        <f t="shared" si="23"/>
        <v>147</v>
      </c>
      <c r="N67" s="3">
        <f t="shared" si="13"/>
        <v>0.14301854832564601</v>
      </c>
      <c r="O67" s="3">
        <f t="shared" si="0"/>
        <v>0.10315068482109925</v>
      </c>
      <c r="P67" s="4">
        <f t="shared" si="1"/>
        <v>0.12277640662358759</v>
      </c>
      <c r="Q67" s="41"/>
      <c r="R67" s="58">
        <f t="shared" si="10"/>
        <v>33.027750093335854</v>
      </c>
      <c r="S67" s="58">
        <f t="shared" si="11"/>
        <v>23.930958878495026</v>
      </c>
      <c r="T67" s="58">
        <f t="shared" si="12"/>
        <v>28.419507175291486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4829.2110327742303</v>
      </c>
      <c r="F68" s="56">
        <v>2568.0290481515854</v>
      </c>
      <c r="G68" s="57">
        <f t="shared" si="4"/>
        <v>7397.2400809258161</v>
      </c>
      <c r="H68" s="55">
        <v>82</v>
      </c>
      <c r="I68" s="56">
        <v>77</v>
      </c>
      <c r="J68" s="57">
        <f t="shared" si="22"/>
        <v>159</v>
      </c>
      <c r="K68" s="55">
        <v>71</v>
      </c>
      <c r="L68" s="56">
        <v>77</v>
      </c>
      <c r="M68" s="57">
        <f t="shared" si="23"/>
        <v>148</v>
      </c>
      <c r="N68" s="3">
        <f t="shared" si="13"/>
        <v>0.13672737918386835</v>
      </c>
      <c r="O68" s="3">
        <f t="shared" si="0"/>
        <v>7.1877212498644913E-2</v>
      </c>
      <c r="P68" s="4">
        <f t="shared" si="1"/>
        <v>0.10411609166937585</v>
      </c>
      <c r="Q68" s="41"/>
      <c r="R68" s="58">
        <f t="shared" si="10"/>
        <v>31.563470802445948</v>
      </c>
      <c r="S68" s="58">
        <f t="shared" si="11"/>
        <v>16.675513299685619</v>
      </c>
      <c r="T68" s="58">
        <f t="shared" si="12"/>
        <v>24.095244563276275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2652.1951357197859</v>
      </c>
      <c r="F69" s="61">
        <v>1769.9999999999998</v>
      </c>
      <c r="G69" s="62">
        <f t="shared" si="4"/>
        <v>4422.1951357197859</v>
      </c>
      <c r="H69" s="67">
        <v>82</v>
      </c>
      <c r="I69" s="61">
        <v>79</v>
      </c>
      <c r="J69" s="62">
        <f t="shared" si="22"/>
        <v>161</v>
      </c>
      <c r="K69" s="67">
        <v>71</v>
      </c>
      <c r="L69" s="61">
        <v>79</v>
      </c>
      <c r="M69" s="62">
        <f t="shared" si="23"/>
        <v>150</v>
      </c>
      <c r="N69" s="6">
        <f t="shared" si="13"/>
        <v>7.5090462506222699E-2</v>
      </c>
      <c r="O69" s="6">
        <f t="shared" si="0"/>
        <v>4.8286774334351808E-2</v>
      </c>
      <c r="P69" s="7">
        <f t="shared" si="1"/>
        <v>6.1439856837276118E-2</v>
      </c>
      <c r="Q69" s="41"/>
      <c r="R69" s="58">
        <f t="shared" si="10"/>
        <v>17.334608730194677</v>
      </c>
      <c r="S69" s="58">
        <f t="shared" si="11"/>
        <v>11.20253164556962</v>
      </c>
      <c r="T69" s="58">
        <f t="shared" si="12"/>
        <v>14.219276963729214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6761</v>
      </c>
      <c r="F70" s="64">
        <v>16023.2552718029</v>
      </c>
      <c r="G70" s="65">
        <f t="shared" si="4"/>
        <v>22784.2552718029</v>
      </c>
      <c r="H70" s="66">
        <v>382</v>
      </c>
      <c r="I70" s="64">
        <v>388</v>
      </c>
      <c r="J70" s="65">
        <f t="shared" si="22"/>
        <v>770</v>
      </c>
      <c r="K70" s="66">
        <v>0</v>
      </c>
      <c r="L70" s="64">
        <v>0</v>
      </c>
      <c r="M70" s="65">
        <f t="shared" si="23"/>
        <v>0</v>
      </c>
      <c r="N70" s="15">
        <f t="shared" si="13"/>
        <v>8.1939596664727554E-2</v>
      </c>
      <c r="O70" s="15">
        <f t="shared" si="0"/>
        <v>0.191190044766644</v>
      </c>
      <c r="P70" s="16">
        <f t="shared" si="1"/>
        <v>0.13699047181218674</v>
      </c>
      <c r="Q70" s="41"/>
      <c r="R70" s="58">
        <f t="shared" si="10"/>
        <v>17.698952879581153</v>
      </c>
      <c r="S70" s="58">
        <f t="shared" si="11"/>
        <v>41.297049669595104</v>
      </c>
      <c r="T70" s="58">
        <f t="shared" si="12"/>
        <v>29.589941911432337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9974.5406516211624</v>
      </c>
      <c r="F71" s="56">
        <v>23622.392135030554</v>
      </c>
      <c r="G71" s="57">
        <f t="shared" ref="G71:G84" si="24">+E71+F71</f>
        <v>33596.932786651712</v>
      </c>
      <c r="H71" s="55">
        <v>390</v>
      </c>
      <c r="I71" s="56">
        <v>380</v>
      </c>
      <c r="J71" s="57">
        <f t="shared" si="22"/>
        <v>770</v>
      </c>
      <c r="K71" s="55">
        <v>0</v>
      </c>
      <c r="L71" s="56">
        <v>0</v>
      </c>
      <c r="M71" s="57">
        <f t="shared" si="23"/>
        <v>0</v>
      </c>
      <c r="N71" s="3">
        <f t="shared" si="13"/>
        <v>0.11840622805818093</v>
      </c>
      <c r="O71" s="3">
        <f t="shared" si="0"/>
        <v>0.28779717513438785</v>
      </c>
      <c r="P71" s="4">
        <f t="shared" si="1"/>
        <v>0.2020017603815038</v>
      </c>
      <c r="Q71" s="41"/>
      <c r="R71" s="58">
        <f t="shared" ref="R71:R86" si="25">+E71/(H71+K71)</f>
        <v>25.575745260567082</v>
      </c>
      <c r="S71" s="58">
        <f t="shared" ref="S71:S86" si="26">+F71/(I71+L71)</f>
        <v>62.164189829027769</v>
      </c>
      <c r="T71" s="58">
        <f t="shared" ref="T71:T86" si="27">+G71/(J71+M71)</f>
        <v>43.632380242404821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19223.575702707218</v>
      </c>
      <c r="F72" s="56">
        <v>35888.906220407269</v>
      </c>
      <c r="G72" s="57">
        <f t="shared" si="24"/>
        <v>55112.481923114487</v>
      </c>
      <c r="H72" s="55">
        <v>378</v>
      </c>
      <c r="I72" s="56">
        <v>380</v>
      </c>
      <c r="J72" s="57">
        <f t="shared" si="22"/>
        <v>758</v>
      </c>
      <c r="K72" s="55">
        <v>0</v>
      </c>
      <c r="L72" s="56">
        <v>0</v>
      </c>
      <c r="M72" s="57">
        <f t="shared" si="23"/>
        <v>0</v>
      </c>
      <c r="N72" s="3">
        <f t="shared" si="13"/>
        <v>0.23544453878487187</v>
      </c>
      <c r="O72" s="3">
        <f t="shared" si="0"/>
        <v>0.4372430095078858</v>
      </c>
      <c r="P72" s="4">
        <f t="shared" si="1"/>
        <v>0.33660999904179179</v>
      </c>
      <c r="Q72" s="41"/>
      <c r="R72" s="58">
        <f t="shared" si="25"/>
        <v>50.856020377532325</v>
      </c>
      <c r="S72" s="58">
        <f t="shared" si="26"/>
        <v>94.444490053703333</v>
      </c>
      <c r="T72" s="58">
        <f t="shared" si="27"/>
        <v>72.707759793027023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23039.793158100452</v>
      </c>
      <c r="F73" s="56">
        <v>40528.320041652129</v>
      </c>
      <c r="G73" s="57">
        <f t="shared" si="24"/>
        <v>63568.113199752581</v>
      </c>
      <c r="H73" s="55">
        <v>378</v>
      </c>
      <c r="I73" s="56">
        <v>406</v>
      </c>
      <c r="J73" s="57">
        <f t="shared" si="22"/>
        <v>784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0.28218441551661344</v>
      </c>
      <c r="O73" s="3">
        <f t="shared" ref="O73" si="29">+F73/(I73*216+L73*248)</f>
        <v>0.46214559434469221</v>
      </c>
      <c r="P73" s="4">
        <f t="shared" ref="P73" si="30">+G73/(J73*216+M73*248)</f>
        <v>0.37537859740972568</v>
      </c>
      <c r="Q73" s="41"/>
      <c r="R73" s="58">
        <f t="shared" si="25"/>
        <v>60.951833751588495</v>
      </c>
      <c r="S73" s="58">
        <f t="shared" si="26"/>
        <v>99.82344837845352</v>
      </c>
      <c r="T73" s="58">
        <f t="shared" si="27"/>
        <v>81.081777040500739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24292.870183711751</v>
      </c>
      <c r="F74" s="56">
        <v>46592.631560690206</v>
      </c>
      <c r="G74" s="57">
        <f t="shared" si="24"/>
        <v>70885.501744401961</v>
      </c>
      <c r="H74" s="55">
        <v>378</v>
      </c>
      <c r="I74" s="56">
        <v>380</v>
      </c>
      <c r="J74" s="57">
        <f t="shared" si="22"/>
        <v>758</v>
      </c>
      <c r="K74" s="55">
        <v>0</v>
      </c>
      <c r="L74" s="56">
        <v>0</v>
      </c>
      <c r="M74" s="57">
        <f t="shared" si="23"/>
        <v>0</v>
      </c>
      <c r="N74" s="3">
        <f t="shared" si="13"/>
        <v>0.29753172378639714</v>
      </c>
      <c r="O74" s="3">
        <f t="shared" si="0"/>
        <v>0.56764901998891582</v>
      </c>
      <c r="P74" s="4">
        <f t="shared" si="1"/>
        <v>0.43294672715969146</v>
      </c>
      <c r="Q74" s="41"/>
      <c r="R74" s="58">
        <f t="shared" si="25"/>
        <v>64.266852337861778</v>
      </c>
      <c r="S74" s="58">
        <f t="shared" si="26"/>
        <v>122.6121883176058</v>
      </c>
      <c r="T74" s="58">
        <f t="shared" si="27"/>
        <v>93.516493066493354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26039.611033275509</v>
      </c>
      <c r="F75" s="56">
        <v>48450.134142830546</v>
      </c>
      <c r="G75" s="57">
        <f t="shared" si="24"/>
        <v>74489.745176106051</v>
      </c>
      <c r="H75" s="55">
        <v>414</v>
      </c>
      <c r="I75" s="56">
        <v>376</v>
      </c>
      <c r="J75" s="57">
        <f t="shared" si="22"/>
        <v>790</v>
      </c>
      <c r="K75" s="55">
        <v>0</v>
      </c>
      <c r="L75" s="56">
        <v>0</v>
      </c>
      <c r="M75" s="57">
        <f t="shared" si="23"/>
        <v>0</v>
      </c>
      <c r="N75" s="3">
        <f t="shared" si="13"/>
        <v>0.29119264440503118</v>
      </c>
      <c r="O75" s="3">
        <f t="shared" si="0"/>
        <v>0.59655898028504906</v>
      </c>
      <c r="P75" s="4">
        <f t="shared" si="1"/>
        <v>0.43653155869729282</v>
      </c>
      <c r="Q75" s="41"/>
      <c r="R75" s="58">
        <f t="shared" si="25"/>
        <v>62.897611191486739</v>
      </c>
      <c r="S75" s="58">
        <f t="shared" si="26"/>
        <v>128.85673974157061</v>
      </c>
      <c r="T75" s="58">
        <f t="shared" si="27"/>
        <v>94.290816678615258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34461.742866941757</v>
      </c>
      <c r="F76" s="56">
        <v>56863.576040255808</v>
      </c>
      <c r="G76" s="57">
        <f t="shared" si="24"/>
        <v>91325.318907197565</v>
      </c>
      <c r="H76" s="55">
        <v>378</v>
      </c>
      <c r="I76" s="56">
        <v>378</v>
      </c>
      <c r="J76" s="57">
        <f t="shared" si="22"/>
        <v>756</v>
      </c>
      <c r="K76" s="55">
        <v>0</v>
      </c>
      <c r="L76" s="56">
        <v>0</v>
      </c>
      <c r="M76" s="57">
        <f t="shared" si="23"/>
        <v>0</v>
      </c>
      <c r="N76" s="3">
        <f t="shared" si="13"/>
        <v>0.42207699964410345</v>
      </c>
      <c r="O76" s="3">
        <f t="shared" si="0"/>
        <v>0.69644787429276656</v>
      </c>
      <c r="P76" s="4">
        <f t="shared" si="1"/>
        <v>0.55926243696843503</v>
      </c>
      <c r="Q76" s="41"/>
      <c r="R76" s="58">
        <f t="shared" si="25"/>
        <v>91.168631923126341</v>
      </c>
      <c r="S76" s="58">
        <f t="shared" si="26"/>
        <v>150.4327408472376</v>
      </c>
      <c r="T76" s="58">
        <f t="shared" si="27"/>
        <v>120.80068638518196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39629.330302041642</v>
      </c>
      <c r="F77" s="56">
        <v>57517.885106852642</v>
      </c>
      <c r="G77" s="57">
        <f t="shared" si="24"/>
        <v>97147.215408894292</v>
      </c>
      <c r="H77" s="55">
        <v>378</v>
      </c>
      <c r="I77" s="56">
        <v>398</v>
      </c>
      <c r="J77" s="57">
        <f t="shared" si="22"/>
        <v>776</v>
      </c>
      <c r="K77" s="55">
        <v>0</v>
      </c>
      <c r="L77" s="56">
        <v>0</v>
      </c>
      <c r="M77" s="57">
        <f t="shared" si="23"/>
        <v>0</v>
      </c>
      <c r="N77" s="3">
        <f t="shared" si="13"/>
        <v>0.48536804700717279</v>
      </c>
      <c r="O77" s="3">
        <f t="shared" si="0"/>
        <v>0.66906157066411509</v>
      </c>
      <c r="P77" s="4">
        <f t="shared" si="1"/>
        <v>0.57958199341885197</v>
      </c>
      <c r="Q77" s="41"/>
      <c r="R77" s="58">
        <f t="shared" si="25"/>
        <v>104.83949815354931</v>
      </c>
      <c r="S77" s="58">
        <f t="shared" si="26"/>
        <v>144.51729926344885</v>
      </c>
      <c r="T77" s="58">
        <f t="shared" si="27"/>
        <v>125.18971057847203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35519.881508767307</v>
      </c>
      <c r="F78" s="56">
        <v>47278.244227927782</v>
      </c>
      <c r="G78" s="57">
        <f t="shared" si="24"/>
        <v>82798.125736695089</v>
      </c>
      <c r="H78" s="55">
        <v>380</v>
      </c>
      <c r="I78" s="56">
        <v>374</v>
      </c>
      <c r="J78" s="57">
        <f t="shared" si="22"/>
        <v>754</v>
      </c>
      <c r="K78" s="55">
        <v>0</v>
      </c>
      <c r="L78" s="56">
        <v>0</v>
      </c>
      <c r="M78" s="57">
        <f t="shared" si="23"/>
        <v>0</v>
      </c>
      <c r="N78" s="3">
        <f t="shared" si="13"/>
        <v>0.43274709440505976</v>
      </c>
      <c r="O78" s="3">
        <f t="shared" si="0"/>
        <v>0.58524267463764834</v>
      </c>
      <c r="P78" s="4">
        <f t="shared" si="1"/>
        <v>0.50838813818090611</v>
      </c>
      <c r="Q78" s="41"/>
      <c r="R78" s="58">
        <f t="shared" si="25"/>
        <v>93.473372391492916</v>
      </c>
      <c r="S78" s="58">
        <f t="shared" si="26"/>
        <v>126.41241772173204</v>
      </c>
      <c r="T78" s="58">
        <f t="shared" si="27"/>
        <v>109.81183784707571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33716.696496682693</v>
      </c>
      <c r="F79" s="56">
        <v>45108.151684804987</v>
      </c>
      <c r="G79" s="57">
        <f t="shared" si="24"/>
        <v>78824.848181487672</v>
      </c>
      <c r="H79" s="55">
        <v>400</v>
      </c>
      <c r="I79" s="56">
        <v>374</v>
      </c>
      <c r="J79" s="57">
        <f t="shared" si="22"/>
        <v>774</v>
      </c>
      <c r="K79" s="55">
        <v>0</v>
      </c>
      <c r="L79" s="56">
        <v>0</v>
      </c>
      <c r="M79" s="57">
        <f t="shared" si="23"/>
        <v>0</v>
      </c>
      <c r="N79" s="3">
        <f t="shared" si="13"/>
        <v>0.39023954278567929</v>
      </c>
      <c r="O79" s="3">
        <f t="shared" si="0"/>
        <v>0.55837977427219487</v>
      </c>
      <c r="P79" s="4">
        <f t="shared" si="1"/>
        <v>0.4714855977933754</v>
      </c>
      <c r="Q79" s="41"/>
      <c r="R79" s="58">
        <f t="shared" si="25"/>
        <v>84.291741241706731</v>
      </c>
      <c r="S79" s="58">
        <f t="shared" si="26"/>
        <v>120.61003124279408</v>
      </c>
      <c r="T79" s="58">
        <f t="shared" si="27"/>
        <v>101.84088912336908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27223.721498998239</v>
      </c>
      <c r="F80" s="56">
        <v>34840.790142429556</v>
      </c>
      <c r="G80" s="57">
        <f t="shared" si="24"/>
        <v>62064.511641427795</v>
      </c>
      <c r="H80" s="55">
        <v>378</v>
      </c>
      <c r="I80" s="56">
        <v>376</v>
      </c>
      <c r="J80" s="57">
        <f t="shared" si="22"/>
        <v>754</v>
      </c>
      <c r="K80" s="55">
        <v>0</v>
      </c>
      <c r="L80" s="56">
        <v>0</v>
      </c>
      <c r="M80" s="57">
        <f t="shared" si="23"/>
        <v>0</v>
      </c>
      <c r="N80" s="3">
        <f t="shared" si="13"/>
        <v>0.33342790391679206</v>
      </c>
      <c r="O80" s="3">
        <f t="shared" si="0"/>
        <v>0.42898924032739305</v>
      </c>
      <c r="P80" s="4">
        <f t="shared" si="1"/>
        <v>0.38108183294913422</v>
      </c>
      <c r="Q80" s="41"/>
      <c r="R80" s="58">
        <f t="shared" si="25"/>
        <v>72.020427246027083</v>
      </c>
      <c r="S80" s="58">
        <f t="shared" si="26"/>
        <v>92.661675910716909</v>
      </c>
      <c r="T80" s="58">
        <f t="shared" si="27"/>
        <v>82.313675917012986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22982.770734360161</v>
      </c>
      <c r="F81" s="56">
        <v>30772.639722375792</v>
      </c>
      <c r="G81" s="57">
        <f t="shared" si="24"/>
        <v>53755.410456735954</v>
      </c>
      <c r="H81" s="55">
        <v>378</v>
      </c>
      <c r="I81" s="56">
        <v>416</v>
      </c>
      <c r="J81" s="57">
        <f t="shared" si="22"/>
        <v>794</v>
      </c>
      <c r="K81" s="55">
        <v>0</v>
      </c>
      <c r="L81" s="56">
        <v>0</v>
      </c>
      <c r="M81" s="57">
        <f t="shared" si="23"/>
        <v>0</v>
      </c>
      <c r="N81" s="3">
        <f t="shared" si="13"/>
        <v>0.28148602212375273</v>
      </c>
      <c r="O81" s="3">
        <f t="shared" ref="O81:O86" si="31">+F81/(I81*216+L81*248)</f>
        <v>0.34246616500151122</v>
      </c>
      <c r="P81" s="4">
        <f t="shared" ref="P81:P86" si="32">+G81/(J81*216+M81*248)</f>
        <v>0.31343531612519798</v>
      </c>
      <c r="Q81" s="41"/>
      <c r="R81" s="58">
        <f t="shared" si="25"/>
        <v>60.800980778730583</v>
      </c>
      <c r="S81" s="58">
        <f t="shared" si="26"/>
        <v>73.972691640326417</v>
      </c>
      <c r="T81" s="58">
        <f t="shared" si="27"/>
        <v>67.702028283042765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20167.39271107009</v>
      </c>
      <c r="F82" s="56">
        <v>27997.990201497996</v>
      </c>
      <c r="G82" s="57">
        <f t="shared" si="24"/>
        <v>48165.382912568086</v>
      </c>
      <c r="H82" s="55">
        <v>380</v>
      </c>
      <c r="I82" s="56">
        <v>378</v>
      </c>
      <c r="J82" s="57">
        <f t="shared" si="22"/>
        <v>758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0.24570410223038608</v>
      </c>
      <c r="O82" s="3">
        <f t="shared" si="31"/>
        <v>0.34291091271675972</v>
      </c>
      <c r="P82" s="4">
        <f t="shared" si="32"/>
        <v>0.29417926629878877</v>
      </c>
      <c r="Q82" s="41"/>
      <c r="R82" s="58">
        <f t="shared" si="25"/>
        <v>53.072086081763395</v>
      </c>
      <c r="S82" s="58">
        <f t="shared" si="26"/>
        <v>74.06875714682009</v>
      </c>
      <c r="T82" s="58">
        <f t="shared" si="27"/>
        <v>63.542721520538372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15779.750034595168</v>
      </c>
      <c r="F83" s="56">
        <v>20290.84509091944</v>
      </c>
      <c r="G83" s="57">
        <f t="shared" si="24"/>
        <v>36070.595125514606</v>
      </c>
      <c r="H83" s="55">
        <v>396</v>
      </c>
      <c r="I83" s="56">
        <v>374</v>
      </c>
      <c r="J83" s="57">
        <f t="shared" si="22"/>
        <v>770</v>
      </c>
      <c r="K83" s="55">
        <v>0</v>
      </c>
      <c r="L83" s="56">
        <v>0</v>
      </c>
      <c r="M83" s="57">
        <f t="shared" si="23"/>
        <v>0</v>
      </c>
      <c r="N83" s="3">
        <f t="shared" si="33"/>
        <v>0.18448080380886608</v>
      </c>
      <c r="O83" s="3">
        <f t="shared" si="31"/>
        <v>0.25117405786937314</v>
      </c>
      <c r="P83" s="4">
        <f t="shared" si="32"/>
        <v>0.21687467006682665</v>
      </c>
      <c r="Q83" s="41"/>
      <c r="R83" s="58">
        <f t="shared" si="25"/>
        <v>39.847853622715071</v>
      </c>
      <c r="S83" s="58">
        <f t="shared" si="26"/>
        <v>54.253596499784599</v>
      </c>
      <c r="T83" s="58">
        <f t="shared" si="27"/>
        <v>46.844928734434554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9214.6914768877814</v>
      </c>
      <c r="F84" s="61">
        <v>9397.0000000000018</v>
      </c>
      <c r="G84" s="62">
        <f t="shared" si="24"/>
        <v>18611.691476887783</v>
      </c>
      <c r="H84" s="67">
        <v>374</v>
      </c>
      <c r="I84" s="61">
        <v>402</v>
      </c>
      <c r="J84" s="62">
        <f t="shared" si="22"/>
        <v>776</v>
      </c>
      <c r="K84" s="67">
        <v>0</v>
      </c>
      <c r="L84" s="61">
        <v>0</v>
      </c>
      <c r="M84" s="62">
        <f t="shared" si="23"/>
        <v>0</v>
      </c>
      <c r="N84" s="6">
        <f t="shared" si="33"/>
        <v>0.11406579863447937</v>
      </c>
      <c r="O84" s="6">
        <f t="shared" si="31"/>
        <v>0.10822047171549662</v>
      </c>
      <c r="P84" s="7">
        <f t="shared" si="32"/>
        <v>0.11103767824603727</v>
      </c>
      <c r="Q84" s="41"/>
      <c r="R84" s="58">
        <f t="shared" si="25"/>
        <v>24.638212505047544</v>
      </c>
      <c r="S84" s="58">
        <f t="shared" si="26"/>
        <v>23.375621890547269</v>
      </c>
      <c r="T84" s="58">
        <f t="shared" si="27"/>
        <v>23.984138501144052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2635.7919405758539</v>
      </c>
      <c r="F85" s="64">
        <v>5893.910027863204</v>
      </c>
      <c r="G85" s="65">
        <f t="shared" ref="G85:G86" si="34">+E85+F85</f>
        <v>8529.701968439058</v>
      </c>
      <c r="H85" s="71">
        <v>80</v>
      </c>
      <c r="I85" s="64">
        <v>79</v>
      </c>
      <c r="J85" s="65">
        <f t="shared" ref="J85:J86" si="35">+H85+I85</f>
        <v>159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0.15253425582036192</v>
      </c>
      <c r="O85" s="3">
        <f t="shared" si="31"/>
        <v>0.34540025948565423</v>
      </c>
      <c r="P85" s="4">
        <f t="shared" si="32"/>
        <v>0.24836076078613609</v>
      </c>
      <c r="Q85" s="41"/>
      <c r="R85" s="58">
        <f t="shared" si="25"/>
        <v>32.947399257198171</v>
      </c>
      <c r="S85" s="58">
        <f t="shared" si="26"/>
        <v>74.606456048901322</v>
      </c>
      <c r="T85" s="58">
        <f t="shared" si="27"/>
        <v>53.645924329805396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2295.338826002288</v>
      </c>
      <c r="F86" s="61">
        <v>5529.0000000000036</v>
      </c>
      <c r="G86" s="62">
        <f t="shared" si="34"/>
        <v>7824.3388260022912</v>
      </c>
      <c r="H86" s="72">
        <v>80</v>
      </c>
      <c r="I86" s="61">
        <v>79</v>
      </c>
      <c r="J86" s="62">
        <f t="shared" si="35"/>
        <v>159</v>
      </c>
      <c r="K86" s="72">
        <v>0</v>
      </c>
      <c r="L86" s="61">
        <v>0</v>
      </c>
      <c r="M86" s="62">
        <f t="shared" si="36"/>
        <v>0</v>
      </c>
      <c r="N86" s="6">
        <f t="shared" si="33"/>
        <v>0.13283210798624351</v>
      </c>
      <c r="O86" s="6">
        <f t="shared" si="31"/>
        <v>0.32401547116737012</v>
      </c>
      <c r="P86" s="7">
        <f t="shared" si="32"/>
        <v>0.22782258403221206</v>
      </c>
      <c r="Q86" s="41"/>
      <c r="R86" s="58">
        <f t="shared" si="25"/>
        <v>28.691735325028599</v>
      </c>
      <c r="S86" s="58">
        <f t="shared" si="26"/>
        <v>69.98734177215195</v>
      </c>
      <c r="T86" s="58">
        <f t="shared" si="27"/>
        <v>49.209678150957807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1" spans="2:20" x14ac:dyDescent="0.25">
      <c r="C91" t="s">
        <v>110</v>
      </c>
      <c r="D91" s="1">
        <f>(SUMPRODUCT((G5:G86)*(D5:D86)))/1000</f>
        <v>2239981.1656329441</v>
      </c>
    </row>
    <row r="92" spans="2:20" x14ac:dyDescent="0.25">
      <c r="C92" t="s">
        <v>112</v>
      </c>
      <c r="D92" s="78">
        <f>SUMPRODUCT(((((J5:J86)*216)+((M5:M86)*248))*((D5:D86))/1000))</f>
        <v>7700109.214159999</v>
      </c>
    </row>
    <row r="93" spans="2:20" x14ac:dyDescent="0.25">
      <c r="C93" t="s">
        <v>111</v>
      </c>
      <c r="D93" s="39">
        <f>+D91/D92</f>
        <v>0.29090251882580637</v>
      </c>
    </row>
    <row r="94" spans="2:20" x14ac:dyDescent="0.25">
      <c r="D94" s="86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0.31212122455578617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376.99999999999994</v>
      </c>
      <c r="F5" s="56">
        <v>2100.0780784844392</v>
      </c>
      <c r="G5" s="57">
        <f>+E5+F5</f>
        <v>2477.0780784844392</v>
      </c>
      <c r="H5" s="56">
        <v>163</v>
      </c>
      <c r="I5" s="56">
        <v>160</v>
      </c>
      <c r="J5" s="57">
        <f>+H5+I5</f>
        <v>323</v>
      </c>
      <c r="K5" s="56">
        <v>0</v>
      </c>
      <c r="L5" s="56">
        <v>0</v>
      </c>
      <c r="M5" s="57">
        <f>+K5+L5</f>
        <v>0</v>
      </c>
      <c r="N5" s="32">
        <f>+E5/(H5*216+K5*248)</f>
        <v>1.0707793683253804E-2</v>
      </c>
      <c r="O5" s="32">
        <f t="shared" ref="O5:O80" si="0">+F5/(I5*216+L5*248)</f>
        <v>6.0766148104295113E-2</v>
      </c>
      <c r="P5" s="33">
        <f t="shared" ref="P5:P80" si="1">+G5/(J5*216+M5*248)</f>
        <v>3.5504501755596253E-2</v>
      </c>
      <c r="Q5" s="41"/>
      <c r="R5" s="58">
        <f>+E5/(H5+K5)</f>
        <v>2.3128834355828216</v>
      </c>
      <c r="S5" s="58">
        <f t="shared" ref="S5" si="2">+F5/(I5+L5)</f>
        <v>13.125487990527745</v>
      </c>
      <c r="T5" s="58">
        <f t="shared" ref="T5" si="3">+G5/(J5+M5)</f>
        <v>7.6689723792087898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651.33201572137602</v>
      </c>
      <c r="F6" s="56">
        <v>4156.4355044091999</v>
      </c>
      <c r="G6" s="57">
        <f t="shared" ref="G6:G70" si="4">+E6+F6</f>
        <v>4807.7675201305756</v>
      </c>
      <c r="H6" s="56">
        <v>163</v>
      </c>
      <c r="I6" s="56">
        <v>160</v>
      </c>
      <c r="J6" s="57">
        <f t="shared" ref="J6:J59" si="5">+H6+I6</f>
        <v>323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1.8499546004356285E-2</v>
      </c>
      <c r="O6" s="32">
        <f t="shared" ref="O6:O16" si="8">+F6/(I6*216+L6*248)</f>
        <v>0.12026723103035879</v>
      </c>
      <c r="P6" s="33">
        <f t="shared" ref="P6:P16" si="9">+G6/(J6*216+M6*248)</f>
        <v>6.891078316893956E-2</v>
      </c>
      <c r="Q6" s="41"/>
      <c r="R6" s="58">
        <f t="shared" ref="R6:R70" si="10">+E6/(H6+K6)</f>
        <v>3.9959019369409572</v>
      </c>
      <c r="S6" s="58">
        <f t="shared" ref="S6:S70" si="11">+F6/(I6+L6)</f>
        <v>25.977721902557498</v>
      </c>
      <c r="T6" s="58">
        <f t="shared" ref="T6:T70" si="12">+G6/(J6+M6)</f>
        <v>14.884729164490945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871.48973253599877</v>
      </c>
      <c r="F7" s="56">
        <v>6086.5878447402511</v>
      </c>
      <c r="G7" s="57">
        <f t="shared" si="4"/>
        <v>6958.0775772762499</v>
      </c>
      <c r="H7" s="56">
        <v>163</v>
      </c>
      <c r="I7" s="56">
        <v>160</v>
      </c>
      <c r="J7" s="57">
        <f t="shared" si="5"/>
        <v>323</v>
      </c>
      <c r="K7" s="56">
        <v>0</v>
      </c>
      <c r="L7" s="56">
        <v>0</v>
      </c>
      <c r="M7" s="57">
        <f t="shared" si="6"/>
        <v>0</v>
      </c>
      <c r="N7" s="32">
        <f t="shared" si="7"/>
        <v>2.4752605445807735E-2</v>
      </c>
      <c r="O7" s="32">
        <f t="shared" si="8"/>
        <v>0.17611654643345634</v>
      </c>
      <c r="P7" s="33">
        <f t="shared" si="9"/>
        <v>9.9731647421113553E-2</v>
      </c>
      <c r="Q7" s="41"/>
      <c r="R7" s="58">
        <f t="shared" si="10"/>
        <v>5.346562776294471</v>
      </c>
      <c r="S7" s="58">
        <f t="shared" si="11"/>
        <v>38.041174029626568</v>
      </c>
      <c r="T7" s="58">
        <f t="shared" si="12"/>
        <v>21.542035842960527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1030.0232467034384</v>
      </c>
      <c r="F8" s="56">
        <v>6998.5485129391036</v>
      </c>
      <c r="G8" s="57">
        <f t="shared" si="4"/>
        <v>8028.571759642542</v>
      </c>
      <c r="H8" s="56">
        <v>163</v>
      </c>
      <c r="I8" s="56">
        <v>162</v>
      </c>
      <c r="J8" s="57">
        <f t="shared" si="5"/>
        <v>325</v>
      </c>
      <c r="K8" s="56">
        <v>0</v>
      </c>
      <c r="L8" s="56">
        <v>0</v>
      </c>
      <c r="M8" s="57">
        <f t="shared" si="6"/>
        <v>0</v>
      </c>
      <c r="N8" s="32">
        <f t="shared" si="7"/>
        <v>2.9255375105187411E-2</v>
      </c>
      <c r="O8" s="32">
        <f t="shared" si="8"/>
        <v>0.20000424419693369</v>
      </c>
      <c r="P8" s="33">
        <f t="shared" si="9"/>
        <v>0.1143671190832271</v>
      </c>
      <c r="Q8" s="41"/>
      <c r="R8" s="58">
        <f t="shared" si="10"/>
        <v>6.3191610227204809</v>
      </c>
      <c r="S8" s="58">
        <f t="shared" si="11"/>
        <v>43.200916746537679</v>
      </c>
      <c r="T8" s="58">
        <f t="shared" si="12"/>
        <v>24.703297721977052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1451.9613273506011</v>
      </c>
      <c r="F9" s="56">
        <v>8861.0518301253396</v>
      </c>
      <c r="G9" s="57">
        <f t="shared" si="4"/>
        <v>10313.01315747594</v>
      </c>
      <c r="H9" s="56">
        <v>159</v>
      </c>
      <c r="I9" s="56">
        <v>158</v>
      </c>
      <c r="J9" s="57">
        <f t="shared" si="5"/>
        <v>317</v>
      </c>
      <c r="K9" s="56">
        <v>0</v>
      </c>
      <c r="L9" s="56">
        <v>0</v>
      </c>
      <c r="M9" s="57">
        <f t="shared" si="6"/>
        <v>0</v>
      </c>
      <c r="N9" s="32">
        <f t="shared" si="7"/>
        <v>4.2277001145778044E-2</v>
      </c>
      <c r="O9" s="32">
        <f t="shared" si="8"/>
        <v>0.25964169685083627</v>
      </c>
      <c r="P9" s="33">
        <f t="shared" si="9"/>
        <v>0.15061650247511305</v>
      </c>
      <c r="Q9" s="41"/>
      <c r="R9" s="58">
        <f t="shared" si="10"/>
        <v>9.1318322474880578</v>
      </c>
      <c r="S9" s="58">
        <f t="shared" si="11"/>
        <v>56.082606519780633</v>
      </c>
      <c r="T9" s="58">
        <f t="shared" si="12"/>
        <v>32.533164534624419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1775.4245355600729</v>
      </c>
      <c r="F10" s="56">
        <v>10278.98271683368</v>
      </c>
      <c r="G10" s="57">
        <f t="shared" si="4"/>
        <v>12054.407252393752</v>
      </c>
      <c r="H10" s="56">
        <v>159</v>
      </c>
      <c r="I10" s="56">
        <v>156</v>
      </c>
      <c r="J10" s="57">
        <f t="shared" si="5"/>
        <v>315</v>
      </c>
      <c r="K10" s="56">
        <v>0</v>
      </c>
      <c r="L10" s="56">
        <v>0</v>
      </c>
      <c r="M10" s="57">
        <f t="shared" si="6"/>
        <v>0</v>
      </c>
      <c r="N10" s="32">
        <f t="shared" si="7"/>
        <v>5.1695333553461238E-2</v>
      </c>
      <c r="O10" s="32">
        <f t="shared" si="8"/>
        <v>0.30505053171989788</v>
      </c>
      <c r="P10" s="33">
        <f t="shared" si="9"/>
        <v>0.17716647931207749</v>
      </c>
      <c r="Q10" s="41"/>
      <c r="R10" s="58">
        <f t="shared" si="10"/>
        <v>11.166192047547629</v>
      </c>
      <c r="S10" s="58">
        <f t="shared" si="11"/>
        <v>65.890914851497953</v>
      </c>
      <c r="T10" s="58">
        <f t="shared" si="12"/>
        <v>38.267959531408735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2569.3784483574964</v>
      </c>
      <c r="F11" s="56">
        <v>12573.161505177308</v>
      </c>
      <c r="G11" s="57">
        <f t="shared" si="4"/>
        <v>15142.539953534804</v>
      </c>
      <c r="H11" s="56">
        <v>159</v>
      </c>
      <c r="I11" s="56">
        <v>162</v>
      </c>
      <c r="J11" s="57">
        <f t="shared" si="5"/>
        <v>321</v>
      </c>
      <c r="K11" s="56">
        <v>0</v>
      </c>
      <c r="L11" s="56">
        <v>0</v>
      </c>
      <c r="M11" s="57">
        <f t="shared" si="6"/>
        <v>0</v>
      </c>
      <c r="N11" s="32">
        <f t="shared" si="7"/>
        <v>7.481302260533125E-2</v>
      </c>
      <c r="O11" s="32">
        <f t="shared" si="8"/>
        <v>0.35931531507708353</v>
      </c>
      <c r="P11" s="33">
        <f t="shared" si="9"/>
        <v>0.21839361880602867</v>
      </c>
      <c r="Q11" s="41"/>
      <c r="R11" s="58">
        <f t="shared" si="10"/>
        <v>16.159612882751549</v>
      </c>
      <c r="S11" s="58">
        <f t="shared" si="11"/>
        <v>77.612108056650044</v>
      </c>
      <c r="T11" s="58">
        <f t="shared" si="12"/>
        <v>47.173021662102194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2805.0796012255614</v>
      </c>
      <c r="F12" s="56">
        <v>12773.821856500892</v>
      </c>
      <c r="G12" s="57">
        <f t="shared" si="4"/>
        <v>15578.901457726453</v>
      </c>
      <c r="H12" s="56">
        <v>159</v>
      </c>
      <c r="I12" s="56">
        <v>162</v>
      </c>
      <c r="J12" s="57">
        <f t="shared" si="5"/>
        <v>321</v>
      </c>
      <c r="K12" s="56">
        <v>0</v>
      </c>
      <c r="L12" s="56">
        <v>0</v>
      </c>
      <c r="M12" s="57">
        <f t="shared" si="6"/>
        <v>0</v>
      </c>
      <c r="N12" s="32">
        <f t="shared" si="7"/>
        <v>8.1675972549078768E-2</v>
      </c>
      <c r="O12" s="32">
        <f t="shared" si="8"/>
        <v>0.365049778706587</v>
      </c>
      <c r="P12" s="33">
        <f t="shared" si="9"/>
        <v>0.2246870522921203</v>
      </c>
      <c r="Q12" s="41"/>
      <c r="R12" s="58">
        <f t="shared" si="10"/>
        <v>17.642010070601014</v>
      </c>
      <c r="S12" s="58">
        <f t="shared" si="11"/>
        <v>78.850752200622793</v>
      </c>
      <c r="T12" s="58">
        <f t="shared" si="12"/>
        <v>48.532403295097986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2919.8803521198734</v>
      </c>
      <c r="F13" s="56">
        <v>12971.951149337499</v>
      </c>
      <c r="G13" s="57">
        <f t="shared" si="4"/>
        <v>15891.831501457373</v>
      </c>
      <c r="H13" s="56">
        <v>159</v>
      </c>
      <c r="I13" s="56">
        <v>161</v>
      </c>
      <c r="J13" s="57">
        <f t="shared" si="5"/>
        <v>320</v>
      </c>
      <c r="K13" s="56">
        <v>0</v>
      </c>
      <c r="L13" s="56">
        <v>0</v>
      </c>
      <c r="M13" s="57">
        <f t="shared" si="6"/>
        <v>0</v>
      </c>
      <c r="N13" s="32">
        <f t="shared" si="7"/>
        <v>8.5018645239921767E-2</v>
      </c>
      <c r="O13" s="32">
        <f t="shared" si="8"/>
        <v>0.37301446829242868</v>
      </c>
      <c r="P13" s="33">
        <f t="shared" si="9"/>
        <v>0.22991654371321429</v>
      </c>
      <c r="Q13" s="41"/>
      <c r="R13" s="58">
        <f t="shared" si="10"/>
        <v>18.364027371823102</v>
      </c>
      <c r="S13" s="58">
        <f t="shared" si="11"/>
        <v>80.571125151164594</v>
      </c>
      <c r="T13" s="58">
        <f t="shared" si="12"/>
        <v>49.66197344205429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3638.5011937530662</v>
      </c>
      <c r="F14" s="56">
        <v>14955.663468950765</v>
      </c>
      <c r="G14" s="57">
        <f t="shared" si="4"/>
        <v>18594.164662703832</v>
      </c>
      <c r="H14" s="56">
        <v>159</v>
      </c>
      <c r="I14" s="56">
        <v>161</v>
      </c>
      <c r="J14" s="57">
        <f t="shared" si="5"/>
        <v>320</v>
      </c>
      <c r="K14" s="56">
        <v>0</v>
      </c>
      <c r="L14" s="56">
        <v>0</v>
      </c>
      <c r="M14" s="57">
        <f t="shared" si="6"/>
        <v>0</v>
      </c>
      <c r="N14" s="32">
        <f t="shared" si="7"/>
        <v>0.10594284864177342</v>
      </c>
      <c r="O14" s="32">
        <f t="shared" si="8"/>
        <v>0.43005703556909258</v>
      </c>
      <c r="P14" s="33">
        <f t="shared" si="9"/>
        <v>0.26901279893958091</v>
      </c>
      <c r="Q14" s="41"/>
      <c r="R14" s="58">
        <f t="shared" si="10"/>
        <v>22.883655306623059</v>
      </c>
      <c r="S14" s="58">
        <f t="shared" si="11"/>
        <v>92.892319682923997</v>
      </c>
      <c r="T14" s="58">
        <f t="shared" si="12"/>
        <v>58.106764570949473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9025.756732007485</v>
      </c>
      <c r="F15" s="56">
        <v>23517.549551287309</v>
      </c>
      <c r="G15" s="57">
        <f t="shared" si="4"/>
        <v>32543.306283294794</v>
      </c>
      <c r="H15" s="56">
        <v>238</v>
      </c>
      <c r="I15" s="56">
        <v>248</v>
      </c>
      <c r="J15" s="57">
        <f t="shared" si="5"/>
        <v>486</v>
      </c>
      <c r="K15" s="56">
        <v>167</v>
      </c>
      <c r="L15" s="56">
        <v>167</v>
      </c>
      <c r="M15" s="57">
        <f t="shared" si="6"/>
        <v>334</v>
      </c>
      <c r="N15" s="32">
        <f t="shared" si="7"/>
        <v>9.723516258734255E-2</v>
      </c>
      <c r="O15" s="32">
        <f t="shared" si="8"/>
        <v>0.24759485335727396</v>
      </c>
      <c r="P15" s="33">
        <f t="shared" si="9"/>
        <v>0.17327965945697091</v>
      </c>
      <c r="Q15" s="41"/>
      <c r="R15" s="58">
        <f t="shared" si="10"/>
        <v>22.285819091376506</v>
      </c>
      <c r="S15" s="58">
        <f t="shared" si="11"/>
        <v>56.668794099487492</v>
      </c>
      <c r="T15" s="58">
        <f t="shared" si="12"/>
        <v>39.686958882066826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18692.698052723459</v>
      </c>
      <c r="F16" s="56">
        <v>49961.689879612102</v>
      </c>
      <c r="G16" s="57">
        <f t="shared" si="4"/>
        <v>68654.387932335565</v>
      </c>
      <c r="H16" s="56">
        <v>320</v>
      </c>
      <c r="I16" s="56">
        <v>329</v>
      </c>
      <c r="J16" s="57">
        <f t="shared" si="5"/>
        <v>649</v>
      </c>
      <c r="K16" s="56">
        <v>239</v>
      </c>
      <c r="L16" s="56">
        <v>237</v>
      </c>
      <c r="M16" s="57">
        <f t="shared" si="6"/>
        <v>476</v>
      </c>
      <c r="N16" s="32">
        <f t="shared" si="7"/>
        <v>0.14559083161508085</v>
      </c>
      <c r="O16" s="32">
        <f t="shared" si="8"/>
        <v>0.38479428434698171</v>
      </c>
      <c r="P16" s="33">
        <f t="shared" si="9"/>
        <v>0.26586320801579805</v>
      </c>
      <c r="Q16" s="41"/>
      <c r="R16" s="58">
        <f t="shared" si="10"/>
        <v>33.439531400220858</v>
      </c>
      <c r="S16" s="58">
        <f t="shared" si="11"/>
        <v>88.271536889774026</v>
      </c>
      <c r="T16" s="58">
        <f t="shared" si="12"/>
        <v>61.026122606520502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20676.226528934905</v>
      </c>
      <c r="F17" s="56">
        <v>52496.23004119582</v>
      </c>
      <c r="G17" s="57">
        <f t="shared" si="4"/>
        <v>73172.456570130729</v>
      </c>
      <c r="H17" s="56">
        <v>321</v>
      </c>
      <c r="I17" s="56">
        <v>329</v>
      </c>
      <c r="J17" s="57">
        <f t="shared" si="5"/>
        <v>650</v>
      </c>
      <c r="K17" s="56">
        <v>239</v>
      </c>
      <c r="L17" s="56">
        <v>237</v>
      </c>
      <c r="M17" s="57">
        <f t="shared" si="6"/>
        <v>476</v>
      </c>
      <c r="N17" s="32">
        <f t="shared" ref="N17:N81" si="13">+E17/(H17*216+K17*248)</f>
        <v>0.16076936527226071</v>
      </c>
      <c r="O17" s="32">
        <f t="shared" si="0"/>
        <v>0.40431477234439173</v>
      </c>
      <c r="P17" s="33">
        <f t="shared" si="1"/>
        <v>0.28312254910129203</v>
      </c>
      <c r="Q17" s="41"/>
      <c r="R17" s="58">
        <f t="shared" si="10"/>
        <v>36.92183308738376</v>
      </c>
      <c r="S17" s="58">
        <f t="shared" si="11"/>
        <v>92.749523040982012</v>
      </c>
      <c r="T17" s="58">
        <f t="shared" si="12"/>
        <v>64.984419689281282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32687.026107300633</v>
      </c>
      <c r="F18" s="56">
        <v>58288.681854440387</v>
      </c>
      <c r="G18" s="57">
        <f t="shared" si="4"/>
        <v>90975.70796174102</v>
      </c>
      <c r="H18" s="56">
        <v>321</v>
      </c>
      <c r="I18" s="56">
        <v>325</v>
      </c>
      <c r="J18" s="57">
        <f t="shared" si="5"/>
        <v>646</v>
      </c>
      <c r="K18" s="56">
        <v>239</v>
      </c>
      <c r="L18" s="56">
        <v>237</v>
      </c>
      <c r="M18" s="57">
        <f t="shared" si="6"/>
        <v>476</v>
      </c>
      <c r="N18" s="32">
        <f t="shared" si="13"/>
        <v>0.25416013084178768</v>
      </c>
      <c r="O18" s="32">
        <f t="shared" si="0"/>
        <v>0.4519343277388071</v>
      </c>
      <c r="P18" s="33">
        <f t="shared" si="1"/>
        <v>0.35318850534870572</v>
      </c>
      <c r="Q18" s="41"/>
      <c r="R18" s="58">
        <f t="shared" si="10"/>
        <v>58.369689477322559</v>
      </c>
      <c r="S18" s="58">
        <f t="shared" si="11"/>
        <v>103.71651575523201</v>
      </c>
      <c r="T18" s="58">
        <f t="shared" si="12"/>
        <v>81.083518682478626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48789.456374516245</v>
      </c>
      <c r="F19" s="56">
        <v>63614.426424655292</v>
      </c>
      <c r="G19" s="57">
        <f t="shared" si="4"/>
        <v>112403.88279917154</v>
      </c>
      <c r="H19" s="56">
        <v>319</v>
      </c>
      <c r="I19" s="56">
        <v>331</v>
      </c>
      <c r="J19" s="57">
        <f t="shared" si="5"/>
        <v>650</v>
      </c>
      <c r="K19" s="56">
        <v>239</v>
      </c>
      <c r="L19" s="56">
        <v>237</v>
      </c>
      <c r="M19" s="57">
        <f t="shared" si="6"/>
        <v>476</v>
      </c>
      <c r="N19" s="32">
        <f t="shared" si="13"/>
        <v>0.38064424209303027</v>
      </c>
      <c r="O19" s="32">
        <f t="shared" si="0"/>
        <v>0.48832002598144875</v>
      </c>
      <c r="P19" s="33">
        <f t="shared" si="1"/>
        <v>0.43491875657451995</v>
      </c>
      <c r="Q19" s="41"/>
      <c r="R19" s="58">
        <f t="shared" si="10"/>
        <v>87.436301746444883</v>
      </c>
      <c r="S19" s="58">
        <f t="shared" si="11"/>
        <v>111.99722962087199</v>
      </c>
      <c r="T19" s="58">
        <f t="shared" si="12"/>
        <v>99.825828418447188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69033.106491337676</v>
      </c>
      <c r="F20" s="56">
        <v>87468.098620639794</v>
      </c>
      <c r="G20" s="57">
        <f t="shared" si="4"/>
        <v>156501.20511197747</v>
      </c>
      <c r="H20" s="56">
        <v>321</v>
      </c>
      <c r="I20" s="56">
        <v>334</v>
      </c>
      <c r="J20" s="57">
        <f t="shared" si="5"/>
        <v>655</v>
      </c>
      <c r="K20" s="56">
        <v>263</v>
      </c>
      <c r="L20" s="56">
        <v>235</v>
      </c>
      <c r="M20" s="57">
        <f t="shared" si="6"/>
        <v>498</v>
      </c>
      <c r="N20" s="32">
        <f t="shared" si="13"/>
        <v>0.51302843706404333</v>
      </c>
      <c r="O20" s="32">
        <f t="shared" si="0"/>
        <v>0.67064419601177538</v>
      </c>
      <c r="P20" s="33">
        <f t="shared" si="1"/>
        <v>0.59060624457317223</v>
      </c>
      <c r="Q20" s="41"/>
      <c r="R20" s="58">
        <f t="shared" si="10"/>
        <v>118.20737412900287</v>
      </c>
      <c r="S20" s="58">
        <f t="shared" si="11"/>
        <v>153.72249318214375</v>
      </c>
      <c r="T20" s="58">
        <f t="shared" si="12"/>
        <v>135.73391596875757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69375.79466500273</v>
      </c>
      <c r="F21" s="56">
        <v>86189.161988530264</v>
      </c>
      <c r="G21" s="57">
        <f t="shared" si="4"/>
        <v>155564.95665353298</v>
      </c>
      <c r="H21" s="56">
        <v>319</v>
      </c>
      <c r="I21" s="56">
        <v>336</v>
      </c>
      <c r="J21" s="57">
        <f t="shared" si="5"/>
        <v>655</v>
      </c>
      <c r="K21" s="56">
        <v>244</v>
      </c>
      <c r="L21" s="56">
        <v>238</v>
      </c>
      <c r="M21" s="57">
        <f t="shared" si="6"/>
        <v>482</v>
      </c>
      <c r="N21" s="32">
        <f t="shared" si="13"/>
        <v>0.53606814199946473</v>
      </c>
      <c r="O21" s="32">
        <f t="shared" si="0"/>
        <v>0.65493284185813272</v>
      </c>
      <c r="P21" s="33">
        <f t="shared" si="1"/>
        <v>0.59599778041780194</v>
      </c>
      <c r="Q21" s="41"/>
      <c r="R21" s="58">
        <f t="shared" si="10"/>
        <v>123.22521254885032</v>
      </c>
      <c r="S21" s="58">
        <f t="shared" si="11"/>
        <v>150.1553344747914</v>
      </c>
      <c r="T21" s="58">
        <f t="shared" si="12"/>
        <v>136.82054235139225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68479.865333231355</v>
      </c>
      <c r="F22" s="56">
        <v>79397.124529053079</v>
      </c>
      <c r="G22" s="57">
        <f t="shared" si="4"/>
        <v>147876.98986228445</v>
      </c>
      <c r="H22" s="56">
        <v>319</v>
      </c>
      <c r="I22" s="56">
        <v>334</v>
      </c>
      <c r="J22" s="57">
        <f t="shared" si="5"/>
        <v>653</v>
      </c>
      <c r="K22" s="56">
        <v>245</v>
      </c>
      <c r="L22" s="56">
        <v>239</v>
      </c>
      <c r="M22" s="57">
        <f t="shared" si="6"/>
        <v>484</v>
      </c>
      <c r="N22" s="32">
        <f t="shared" si="13"/>
        <v>0.52813321610648567</v>
      </c>
      <c r="O22" s="32">
        <f t="shared" si="0"/>
        <v>0.60416634602371921</v>
      </c>
      <c r="P22" s="33">
        <f t="shared" si="1"/>
        <v>0.56640489452384113</v>
      </c>
      <c r="Q22" s="41"/>
      <c r="R22" s="58">
        <f t="shared" si="10"/>
        <v>121.41820094544566</v>
      </c>
      <c r="S22" s="58">
        <f t="shared" si="11"/>
        <v>138.5639171536703</v>
      </c>
      <c r="T22" s="58">
        <f t="shared" si="12"/>
        <v>130.05891808468289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70596.386453340572</v>
      </c>
      <c r="F23" s="56">
        <v>58034.324742107361</v>
      </c>
      <c r="G23" s="57">
        <f t="shared" si="4"/>
        <v>128630.71119544793</v>
      </c>
      <c r="H23" s="56">
        <v>321</v>
      </c>
      <c r="I23" s="56">
        <v>332</v>
      </c>
      <c r="J23" s="57">
        <f t="shared" si="5"/>
        <v>653</v>
      </c>
      <c r="K23" s="56">
        <v>249</v>
      </c>
      <c r="L23" s="56">
        <v>238</v>
      </c>
      <c r="M23" s="57">
        <f t="shared" si="6"/>
        <v>487</v>
      </c>
      <c r="N23" s="32">
        <f t="shared" si="13"/>
        <v>0.53854194474963824</v>
      </c>
      <c r="O23" s="32">
        <f t="shared" si="0"/>
        <v>0.44390469910435809</v>
      </c>
      <c r="P23" s="33">
        <f t="shared" si="1"/>
        <v>0.49128693777288535</v>
      </c>
      <c r="Q23" s="41"/>
      <c r="R23" s="58">
        <f t="shared" si="10"/>
        <v>123.85330956726416</v>
      </c>
      <c r="S23" s="58">
        <f t="shared" si="11"/>
        <v>101.81460481071467</v>
      </c>
      <c r="T23" s="58">
        <f t="shared" si="12"/>
        <v>112.83395718898942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68312.718545467564</v>
      </c>
      <c r="F24" s="56">
        <v>50141.865032960821</v>
      </c>
      <c r="G24" s="57">
        <f t="shared" si="4"/>
        <v>118454.58357842838</v>
      </c>
      <c r="H24" s="56">
        <v>316</v>
      </c>
      <c r="I24" s="56">
        <v>328</v>
      </c>
      <c r="J24" s="57">
        <f t="shared" si="5"/>
        <v>644</v>
      </c>
      <c r="K24" s="56">
        <v>247</v>
      </c>
      <c r="L24" s="56">
        <v>237</v>
      </c>
      <c r="M24" s="57">
        <f t="shared" si="6"/>
        <v>484</v>
      </c>
      <c r="N24" s="32">
        <f t="shared" si="13"/>
        <v>0.52746246328886559</v>
      </c>
      <c r="O24" s="32">
        <f t="shared" si="0"/>
        <v>0.38682547238907011</v>
      </c>
      <c r="P24" s="33">
        <f t="shared" si="1"/>
        <v>0.4571135757996897</v>
      </c>
      <c r="Q24" s="41"/>
      <c r="R24" s="58">
        <f t="shared" si="10"/>
        <v>121.33697787827276</v>
      </c>
      <c r="S24" s="58">
        <f t="shared" si="11"/>
        <v>88.746663775151902</v>
      </c>
      <c r="T24" s="58">
        <f t="shared" si="12"/>
        <v>105.01292870428048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64430.705293047264</v>
      </c>
      <c r="F25" s="56">
        <v>47315.463352219886</v>
      </c>
      <c r="G25" s="57">
        <f t="shared" si="4"/>
        <v>111746.16864526714</v>
      </c>
      <c r="H25" s="56">
        <v>309</v>
      </c>
      <c r="I25" s="56">
        <v>328</v>
      </c>
      <c r="J25" s="57">
        <f t="shared" si="5"/>
        <v>637</v>
      </c>
      <c r="K25" s="56">
        <v>247</v>
      </c>
      <c r="L25" s="56">
        <v>237</v>
      </c>
      <c r="M25" s="57">
        <f t="shared" si="6"/>
        <v>484</v>
      </c>
      <c r="N25" s="32">
        <f t="shared" si="13"/>
        <v>0.50336488510193178</v>
      </c>
      <c r="O25" s="32">
        <f t="shared" si="0"/>
        <v>0.36502085533712803</v>
      </c>
      <c r="P25" s="33">
        <f t="shared" si="1"/>
        <v>0.43375682640308022</v>
      </c>
      <c r="Q25" s="41"/>
      <c r="R25" s="58">
        <f t="shared" si="10"/>
        <v>115.88256347670371</v>
      </c>
      <c r="S25" s="58">
        <f t="shared" si="11"/>
        <v>83.744182924282981</v>
      </c>
      <c r="T25" s="58">
        <f t="shared" si="12"/>
        <v>99.684360968124125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62654.530008589907</v>
      </c>
      <c r="F26" s="56">
        <v>42641.170665219943</v>
      </c>
      <c r="G26" s="57">
        <f t="shared" si="4"/>
        <v>105295.70067380986</v>
      </c>
      <c r="H26" s="56">
        <v>319</v>
      </c>
      <c r="I26" s="56">
        <v>340</v>
      </c>
      <c r="J26" s="57">
        <f t="shared" si="5"/>
        <v>659</v>
      </c>
      <c r="K26" s="56">
        <v>248</v>
      </c>
      <c r="L26" s="56">
        <v>237</v>
      </c>
      <c r="M26" s="57">
        <f t="shared" si="6"/>
        <v>485</v>
      </c>
      <c r="N26" s="32">
        <f t="shared" si="13"/>
        <v>0.48045004914261324</v>
      </c>
      <c r="O26" s="32">
        <f t="shared" si="0"/>
        <v>0.32251142573682418</v>
      </c>
      <c r="P26" s="33">
        <f t="shared" si="1"/>
        <v>0.40093708371592029</v>
      </c>
      <c r="Q26" s="41"/>
      <c r="R26" s="58">
        <f t="shared" si="10"/>
        <v>110.501816593633</v>
      </c>
      <c r="S26" s="58">
        <f t="shared" si="11"/>
        <v>73.901508951854325</v>
      </c>
      <c r="T26" s="58">
        <f t="shared" si="12"/>
        <v>92.041696393190435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57788.825280106401</v>
      </c>
      <c r="F27" s="56">
        <v>36118.88615074641</v>
      </c>
      <c r="G27" s="57">
        <f t="shared" si="4"/>
        <v>93907.711430852811</v>
      </c>
      <c r="H27" s="56">
        <v>311</v>
      </c>
      <c r="I27" s="56">
        <v>330</v>
      </c>
      <c r="J27" s="57">
        <f t="shared" si="5"/>
        <v>641</v>
      </c>
      <c r="K27" s="56">
        <v>253</v>
      </c>
      <c r="L27" s="56">
        <v>237</v>
      </c>
      <c r="M27" s="57">
        <f t="shared" si="6"/>
        <v>490</v>
      </c>
      <c r="N27" s="32">
        <f t="shared" si="13"/>
        <v>0.44480315024712441</v>
      </c>
      <c r="O27" s="32">
        <f t="shared" si="0"/>
        <v>0.27771795342580435</v>
      </c>
      <c r="P27" s="33">
        <f t="shared" si="1"/>
        <v>0.36121684859699671</v>
      </c>
      <c r="Q27" s="41"/>
      <c r="R27" s="58">
        <f t="shared" si="10"/>
        <v>102.46245617040142</v>
      </c>
      <c r="S27" s="58">
        <f t="shared" si="11"/>
        <v>63.701739242938991</v>
      </c>
      <c r="T27" s="58">
        <f t="shared" si="12"/>
        <v>83.030690920294262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14518.726130627787</v>
      </c>
      <c r="F28" s="56">
        <v>16370.245321408162</v>
      </c>
      <c r="G28" s="57">
        <f t="shared" si="4"/>
        <v>30888.971452035948</v>
      </c>
      <c r="H28" s="56">
        <v>165</v>
      </c>
      <c r="I28" s="56">
        <v>164</v>
      </c>
      <c r="J28" s="57">
        <f t="shared" si="5"/>
        <v>329</v>
      </c>
      <c r="K28" s="56">
        <v>0</v>
      </c>
      <c r="L28" s="56">
        <v>0</v>
      </c>
      <c r="M28" s="57">
        <f t="shared" si="6"/>
        <v>0</v>
      </c>
      <c r="N28" s="32">
        <f t="shared" si="13"/>
        <v>0.40737166472019604</v>
      </c>
      <c r="O28" s="32">
        <f t="shared" si="0"/>
        <v>0.46212300478229906</v>
      </c>
      <c r="P28" s="33">
        <f t="shared" si="1"/>
        <v>0.4346641260277489</v>
      </c>
      <c r="Q28" s="41"/>
      <c r="R28" s="58">
        <f t="shared" si="10"/>
        <v>87.99227957956235</v>
      </c>
      <c r="S28" s="58">
        <f t="shared" si="11"/>
        <v>99.818569032976598</v>
      </c>
      <c r="T28" s="58">
        <f t="shared" si="12"/>
        <v>93.887451221993771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12978.101340724939</v>
      </c>
      <c r="F29" s="56">
        <v>16822.463400093871</v>
      </c>
      <c r="G29" s="57">
        <f t="shared" si="4"/>
        <v>29800.564740818809</v>
      </c>
      <c r="H29" s="56">
        <v>165</v>
      </c>
      <c r="I29" s="56">
        <v>164</v>
      </c>
      <c r="J29" s="57">
        <f t="shared" si="5"/>
        <v>329</v>
      </c>
      <c r="K29" s="56">
        <v>0</v>
      </c>
      <c r="L29" s="56">
        <v>0</v>
      </c>
      <c r="M29" s="57">
        <f t="shared" si="6"/>
        <v>0</v>
      </c>
      <c r="N29" s="32">
        <f t="shared" si="13"/>
        <v>0.3641442575960982</v>
      </c>
      <c r="O29" s="32">
        <f t="shared" si="0"/>
        <v>0.47488887195386947</v>
      </c>
      <c r="P29" s="33">
        <f t="shared" si="1"/>
        <v>0.41934825988994157</v>
      </c>
      <c r="Q29" s="41"/>
      <c r="R29" s="58">
        <f t="shared" si="10"/>
        <v>78.655159640757205</v>
      </c>
      <c r="S29" s="58">
        <f t="shared" si="11"/>
        <v>102.57599634203581</v>
      </c>
      <c r="T29" s="58">
        <f t="shared" si="12"/>
        <v>90.579224136227381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12366.844556879219</v>
      </c>
      <c r="F30" s="56">
        <v>16767.525408984126</v>
      </c>
      <c r="G30" s="57">
        <f t="shared" si="4"/>
        <v>29134.369965863345</v>
      </c>
      <c r="H30" s="56">
        <v>167</v>
      </c>
      <c r="I30" s="56">
        <v>164</v>
      </c>
      <c r="J30" s="57">
        <f t="shared" si="5"/>
        <v>331</v>
      </c>
      <c r="K30" s="56">
        <v>0</v>
      </c>
      <c r="L30" s="56">
        <v>0</v>
      </c>
      <c r="M30" s="57">
        <f t="shared" si="6"/>
        <v>0</v>
      </c>
      <c r="N30" s="32">
        <f t="shared" si="13"/>
        <v>0.34283778434462242</v>
      </c>
      <c r="O30" s="32">
        <f t="shared" si="0"/>
        <v>0.47333800273780841</v>
      </c>
      <c r="P30" s="33">
        <f t="shared" si="1"/>
        <v>0.40749650282342154</v>
      </c>
      <c r="Q30" s="41"/>
      <c r="R30" s="58">
        <f t="shared" si="10"/>
        <v>74.052961418438443</v>
      </c>
      <c r="S30" s="58">
        <f t="shared" si="11"/>
        <v>102.24100859136662</v>
      </c>
      <c r="T30" s="58">
        <f t="shared" si="12"/>
        <v>88.019244609859044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11149.19577971684</v>
      </c>
      <c r="F31" s="56">
        <v>16327.086752707799</v>
      </c>
      <c r="G31" s="57">
        <f t="shared" si="4"/>
        <v>27476.282532424637</v>
      </c>
      <c r="H31" s="56">
        <v>167</v>
      </c>
      <c r="I31" s="56">
        <v>164</v>
      </c>
      <c r="J31" s="57">
        <f t="shared" si="5"/>
        <v>331</v>
      </c>
      <c r="K31" s="56">
        <v>0</v>
      </c>
      <c r="L31" s="56">
        <v>0</v>
      </c>
      <c r="M31" s="57">
        <f t="shared" si="6"/>
        <v>0</v>
      </c>
      <c r="N31" s="32">
        <f t="shared" si="13"/>
        <v>0.30908171933124973</v>
      </c>
      <c r="O31" s="32">
        <f t="shared" si="0"/>
        <v>0.46090466216993559</v>
      </c>
      <c r="P31" s="33">
        <f t="shared" si="1"/>
        <v>0.38430517137216957</v>
      </c>
      <c r="Q31" s="41"/>
      <c r="R31" s="58">
        <f t="shared" si="10"/>
        <v>66.761651375549945</v>
      </c>
      <c r="S31" s="58">
        <f t="shared" si="11"/>
        <v>99.555407028706085</v>
      </c>
      <c r="T31" s="58">
        <f t="shared" si="12"/>
        <v>83.009917016388627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10092.961766393048</v>
      </c>
      <c r="F32" s="56">
        <v>15795.273827426641</v>
      </c>
      <c r="G32" s="57">
        <f t="shared" si="4"/>
        <v>25888.235593819689</v>
      </c>
      <c r="H32" s="56">
        <v>165</v>
      </c>
      <c r="I32" s="56">
        <v>164</v>
      </c>
      <c r="J32" s="57">
        <f t="shared" si="5"/>
        <v>329</v>
      </c>
      <c r="K32" s="56">
        <v>0</v>
      </c>
      <c r="L32" s="56">
        <v>0</v>
      </c>
      <c r="M32" s="57">
        <f t="shared" si="6"/>
        <v>0</v>
      </c>
      <c r="N32" s="32">
        <f t="shared" si="13"/>
        <v>0.2831919687540137</v>
      </c>
      <c r="O32" s="32">
        <f t="shared" si="0"/>
        <v>0.44589187633882793</v>
      </c>
      <c r="P32" s="33">
        <f t="shared" si="1"/>
        <v>0.36429465824917945</v>
      </c>
      <c r="Q32" s="41"/>
      <c r="R32" s="58">
        <f t="shared" si="10"/>
        <v>61.169465250866956</v>
      </c>
      <c r="S32" s="58">
        <f t="shared" si="11"/>
        <v>96.312645289186833</v>
      </c>
      <c r="T32" s="58">
        <f t="shared" si="12"/>
        <v>78.687646181822757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7146.5535095838659</v>
      </c>
      <c r="F33" s="56">
        <v>10995.80656903174</v>
      </c>
      <c r="G33" s="57">
        <f t="shared" si="4"/>
        <v>18142.360078615606</v>
      </c>
      <c r="H33" s="56">
        <v>170</v>
      </c>
      <c r="I33" s="56">
        <v>168</v>
      </c>
      <c r="J33" s="57">
        <f t="shared" si="5"/>
        <v>338</v>
      </c>
      <c r="K33" s="56">
        <v>0</v>
      </c>
      <c r="L33" s="56">
        <v>0</v>
      </c>
      <c r="M33" s="57">
        <f t="shared" si="6"/>
        <v>0</v>
      </c>
      <c r="N33" s="32">
        <f t="shared" si="13"/>
        <v>0.1946229169276652</v>
      </c>
      <c r="O33" s="32">
        <f t="shared" si="0"/>
        <v>0.30301495174800869</v>
      </c>
      <c r="P33" s="33">
        <f t="shared" si="1"/>
        <v>0.24849824784428565</v>
      </c>
      <c r="Q33" s="41"/>
      <c r="R33" s="58">
        <f t="shared" si="10"/>
        <v>42.038550056375684</v>
      </c>
      <c r="S33" s="58">
        <f t="shared" si="11"/>
        <v>65.451229577569876</v>
      </c>
      <c r="T33" s="58">
        <f t="shared" si="12"/>
        <v>53.675621534365696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3811.5806665085388</v>
      </c>
      <c r="F34" s="56">
        <v>5138.9043439437683</v>
      </c>
      <c r="G34" s="57">
        <f t="shared" si="4"/>
        <v>8950.4850104523066</v>
      </c>
      <c r="H34" s="56">
        <v>164</v>
      </c>
      <c r="I34" s="56">
        <v>166</v>
      </c>
      <c r="J34" s="57">
        <f t="shared" si="5"/>
        <v>330</v>
      </c>
      <c r="K34" s="56">
        <v>0</v>
      </c>
      <c r="L34" s="56">
        <v>0</v>
      </c>
      <c r="M34" s="57">
        <f t="shared" si="6"/>
        <v>0</v>
      </c>
      <c r="N34" s="32">
        <f t="shared" si="13"/>
        <v>0.10759882188653283</v>
      </c>
      <c r="O34" s="32">
        <f t="shared" si="0"/>
        <v>0.14332062538888243</v>
      </c>
      <c r="P34" s="33">
        <f t="shared" si="1"/>
        <v>0.12556797152710869</v>
      </c>
      <c r="Q34" s="41"/>
      <c r="R34" s="58">
        <f t="shared" si="10"/>
        <v>23.241345527491092</v>
      </c>
      <c r="S34" s="58">
        <f t="shared" si="11"/>
        <v>30.957255083998604</v>
      </c>
      <c r="T34" s="58">
        <f t="shared" si="12"/>
        <v>27.122681849855475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2283.5467852246052</v>
      </c>
      <c r="F35" s="56">
        <v>2903.0305494691629</v>
      </c>
      <c r="G35" s="57">
        <f t="shared" si="4"/>
        <v>5186.5773346937676</v>
      </c>
      <c r="H35" s="56">
        <v>174</v>
      </c>
      <c r="I35" s="56">
        <v>176</v>
      </c>
      <c r="J35" s="57">
        <f t="shared" si="5"/>
        <v>350</v>
      </c>
      <c r="K35" s="56">
        <v>0</v>
      </c>
      <c r="L35" s="56">
        <v>0</v>
      </c>
      <c r="M35" s="57">
        <f t="shared" si="6"/>
        <v>0</v>
      </c>
      <c r="N35" s="32">
        <f t="shared" si="13"/>
        <v>6.0758481939777703E-2</v>
      </c>
      <c r="O35" s="32">
        <f t="shared" si="0"/>
        <v>7.6363387770127397E-2</v>
      </c>
      <c r="P35" s="33">
        <f t="shared" si="1"/>
        <v>6.8605520300182105E-2</v>
      </c>
      <c r="Q35" s="41"/>
      <c r="R35" s="58">
        <f t="shared" si="10"/>
        <v>13.123832098991985</v>
      </c>
      <c r="S35" s="58">
        <f t="shared" si="11"/>
        <v>16.494491758347518</v>
      </c>
      <c r="T35" s="58">
        <f t="shared" si="12"/>
        <v>14.818792384839336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966.7093035903498</v>
      </c>
      <c r="F36" s="61">
        <v>1150.9999999999998</v>
      </c>
      <c r="G36" s="62">
        <f t="shared" si="4"/>
        <v>2117.7093035903495</v>
      </c>
      <c r="H36" s="61">
        <v>162</v>
      </c>
      <c r="I36" s="61">
        <v>164</v>
      </c>
      <c r="J36" s="62">
        <f t="shared" si="5"/>
        <v>326</v>
      </c>
      <c r="K36" s="61">
        <v>0</v>
      </c>
      <c r="L36" s="61">
        <v>0</v>
      </c>
      <c r="M36" s="62">
        <f t="shared" si="6"/>
        <v>0</v>
      </c>
      <c r="N36" s="34">
        <f t="shared" si="13"/>
        <v>2.7626580463830298E-2</v>
      </c>
      <c r="O36" s="34">
        <f t="shared" si="0"/>
        <v>3.2492095754290871E-2</v>
      </c>
      <c r="P36" s="35">
        <f t="shared" si="1"/>
        <v>3.0074263002589603E-2</v>
      </c>
      <c r="Q36" s="41"/>
      <c r="R36" s="58">
        <f t="shared" si="10"/>
        <v>5.9673413801873441</v>
      </c>
      <c r="S36" s="58">
        <f t="shared" si="11"/>
        <v>7.0182926829268277</v>
      </c>
      <c r="T36" s="58">
        <f t="shared" si="12"/>
        <v>6.4960408085593544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21868.756224109857</v>
      </c>
      <c r="F37" s="64">
        <v>13822.387203607501</v>
      </c>
      <c r="G37" s="65">
        <f t="shared" si="4"/>
        <v>35691.143427717354</v>
      </c>
      <c r="H37" s="64">
        <v>81</v>
      </c>
      <c r="I37" s="64">
        <v>80</v>
      </c>
      <c r="J37" s="65">
        <f t="shared" si="5"/>
        <v>161</v>
      </c>
      <c r="K37" s="64">
        <v>170</v>
      </c>
      <c r="L37" s="64">
        <v>164</v>
      </c>
      <c r="M37" s="65">
        <f t="shared" si="6"/>
        <v>334</v>
      </c>
      <c r="N37" s="30">
        <f t="shared" si="13"/>
        <v>0.36658100147696554</v>
      </c>
      <c r="O37" s="30">
        <f t="shared" si="0"/>
        <v>0.23851441198936191</v>
      </c>
      <c r="P37" s="31">
        <f t="shared" si="1"/>
        <v>0.30347547299263106</v>
      </c>
      <c r="Q37" s="41"/>
      <c r="R37" s="58">
        <f t="shared" si="10"/>
        <v>87.126518821154804</v>
      </c>
      <c r="S37" s="58">
        <f t="shared" si="11"/>
        <v>56.649127883637298</v>
      </c>
      <c r="T37" s="58">
        <f t="shared" si="12"/>
        <v>72.103320055994658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20211.483236461303</v>
      </c>
      <c r="F38" s="56">
        <v>12881.476952045916</v>
      </c>
      <c r="G38" s="57">
        <f t="shared" si="4"/>
        <v>33092.960188507219</v>
      </c>
      <c r="H38" s="56">
        <v>83</v>
      </c>
      <c r="I38" s="56">
        <v>80</v>
      </c>
      <c r="J38" s="57">
        <f t="shared" si="5"/>
        <v>163</v>
      </c>
      <c r="K38" s="56">
        <v>178</v>
      </c>
      <c r="L38" s="56">
        <v>164</v>
      </c>
      <c r="M38" s="57">
        <f t="shared" si="6"/>
        <v>342</v>
      </c>
      <c r="N38" s="32">
        <f t="shared" si="13"/>
        <v>0.32561353325913944</v>
      </c>
      <c r="O38" s="32">
        <f t="shared" si="0"/>
        <v>0.22227838473298447</v>
      </c>
      <c r="P38" s="33">
        <f t="shared" si="1"/>
        <v>0.27571952433269364</v>
      </c>
      <c r="Q38" s="41"/>
      <c r="R38" s="58">
        <f t="shared" si="10"/>
        <v>77.438633089890047</v>
      </c>
      <c r="S38" s="58">
        <f t="shared" si="11"/>
        <v>52.792938328057033</v>
      </c>
      <c r="T38" s="58">
        <f t="shared" si="12"/>
        <v>65.530614234667766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19743.636768581277</v>
      </c>
      <c r="F39" s="56">
        <v>12782.98378867226</v>
      </c>
      <c r="G39" s="57">
        <f t="shared" si="4"/>
        <v>32526.620557253536</v>
      </c>
      <c r="H39" s="56">
        <v>87</v>
      </c>
      <c r="I39" s="56">
        <v>80</v>
      </c>
      <c r="J39" s="57">
        <f t="shared" si="5"/>
        <v>167</v>
      </c>
      <c r="K39" s="56">
        <v>176</v>
      </c>
      <c r="L39" s="56">
        <v>162</v>
      </c>
      <c r="M39" s="57">
        <f t="shared" si="6"/>
        <v>338</v>
      </c>
      <c r="N39" s="32">
        <f t="shared" si="13"/>
        <v>0.31620174196959122</v>
      </c>
      <c r="O39" s="32">
        <f t="shared" si="0"/>
        <v>0.22248300941019666</v>
      </c>
      <c r="P39" s="33">
        <f t="shared" si="1"/>
        <v>0.27129028956139933</v>
      </c>
      <c r="Q39" s="41"/>
      <c r="R39" s="58">
        <f t="shared" si="10"/>
        <v>75.070862237951616</v>
      </c>
      <c r="S39" s="58">
        <f t="shared" si="11"/>
        <v>52.822247060629174</v>
      </c>
      <c r="T39" s="58">
        <f t="shared" si="12"/>
        <v>64.409149618323838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19388.304794497511</v>
      </c>
      <c r="F40" s="56">
        <v>12668.280081745397</v>
      </c>
      <c r="G40" s="57">
        <f t="shared" si="4"/>
        <v>32056.584876242909</v>
      </c>
      <c r="H40" s="56">
        <v>87</v>
      </c>
      <c r="I40" s="56">
        <v>80</v>
      </c>
      <c r="J40" s="57">
        <f t="shared" si="5"/>
        <v>167</v>
      </c>
      <c r="K40" s="56">
        <v>170</v>
      </c>
      <c r="L40" s="56">
        <v>162</v>
      </c>
      <c r="M40" s="57">
        <f t="shared" si="6"/>
        <v>332</v>
      </c>
      <c r="N40" s="32">
        <f t="shared" si="13"/>
        <v>0.31809136360574736</v>
      </c>
      <c r="O40" s="32">
        <f t="shared" si="0"/>
        <v>0.22048663467253893</v>
      </c>
      <c r="P40" s="33">
        <f t="shared" si="1"/>
        <v>0.27072989051620588</v>
      </c>
      <c r="Q40" s="41"/>
      <c r="R40" s="58">
        <f t="shared" si="10"/>
        <v>75.44087468676075</v>
      </c>
      <c r="S40" s="58">
        <f t="shared" si="11"/>
        <v>52.348264800600816</v>
      </c>
      <c r="T40" s="58">
        <f t="shared" si="12"/>
        <v>64.241653058603021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19088.713311228094</v>
      </c>
      <c r="F41" s="56">
        <v>12461.680746517515</v>
      </c>
      <c r="G41" s="57">
        <f t="shared" si="4"/>
        <v>31550.394057745609</v>
      </c>
      <c r="H41" s="56">
        <v>80</v>
      </c>
      <c r="I41" s="56">
        <v>80</v>
      </c>
      <c r="J41" s="57">
        <f t="shared" si="5"/>
        <v>160</v>
      </c>
      <c r="K41" s="56">
        <v>170</v>
      </c>
      <c r="L41" s="56">
        <v>162</v>
      </c>
      <c r="M41" s="57">
        <f t="shared" si="6"/>
        <v>332</v>
      </c>
      <c r="N41" s="32">
        <f t="shared" si="13"/>
        <v>0.32114255234232997</v>
      </c>
      <c r="O41" s="32">
        <f t="shared" si="0"/>
        <v>0.21689085119948334</v>
      </c>
      <c r="P41" s="33">
        <f t="shared" si="1"/>
        <v>0.2699014000286204</v>
      </c>
      <c r="Q41" s="41"/>
      <c r="R41" s="58">
        <f t="shared" si="10"/>
        <v>76.354853244912377</v>
      </c>
      <c r="S41" s="58">
        <f t="shared" si="11"/>
        <v>51.494548539328576</v>
      </c>
      <c r="T41" s="58">
        <f t="shared" si="12"/>
        <v>64.126817190539853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16818.336420957305</v>
      </c>
      <c r="F42" s="56">
        <v>7712.1155515642668</v>
      </c>
      <c r="G42" s="57">
        <f t="shared" si="4"/>
        <v>24530.451972521572</v>
      </c>
      <c r="H42" s="56">
        <v>0</v>
      </c>
      <c r="I42" s="56">
        <v>0</v>
      </c>
      <c r="J42" s="57">
        <f t="shared" si="5"/>
        <v>0</v>
      </c>
      <c r="K42" s="56">
        <v>170</v>
      </c>
      <c r="L42" s="56">
        <v>162</v>
      </c>
      <c r="M42" s="57">
        <f t="shared" si="6"/>
        <v>332</v>
      </c>
      <c r="N42" s="32">
        <f t="shared" si="13"/>
        <v>0.39891689803029662</v>
      </c>
      <c r="O42" s="32">
        <f t="shared" si="0"/>
        <v>0.19195827239058808</v>
      </c>
      <c r="P42" s="33">
        <f t="shared" si="1"/>
        <v>0.29793106262778823</v>
      </c>
      <c r="Q42" s="41"/>
      <c r="R42" s="58">
        <f t="shared" si="10"/>
        <v>98.931390711513558</v>
      </c>
      <c r="S42" s="58">
        <f t="shared" si="11"/>
        <v>47.605651552865844</v>
      </c>
      <c r="T42" s="58">
        <f t="shared" si="12"/>
        <v>73.886903531691488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14896.84613210868</v>
      </c>
      <c r="F43" s="56">
        <v>6712.143954324104</v>
      </c>
      <c r="G43" s="57">
        <f t="shared" si="4"/>
        <v>21608.990086432783</v>
      </c>
      <c r="H43" s="56">
        <v>0</v>
      </c>
      <c r="I43" s="56">
        <v>0</v>
      </c>
      <c r="J43" s="57">
        <f t="shared" si="5"/>
        <v>0</v>
      </c>
      <c r="K43" s="56">
        <v>168</v>
      </c>
      <c r="L43" s="56">
        <v>162</v>
      </c>
      <c r="M43" s="57">
        <f t="shared" si="6"/>
        <v>330</v>
      </c>
      <c r="N43" s="32">
        <f t="shared" si="13"/>
        <v>0.35754719019078052</v>
      </c>
      <c r="O43" s="32">
        <f t="shared" si="0"/>
        <v>0.16706849746923796</v>
      </c>
      <c r="P43" s="33">
        <f t="shared" si="1"/>
        <v>0.26403946830929598</v>
      </c>
      <c r="Q43" s="41"/>
      <c r="R43" s="58">
        <f t="shared" si="10"/>
        <v>88.671703167313566</v>
      </c>
      <c r="S43" s="58">
        <f t="shared" si="11"/>
        <v>41.432987372371009</v>
      </c>
      <c r="T43" s="58">
        <f t="shared" si="12"/>
        <v>65.481788140705405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14278.070206954373</v>
      </c>
      <c r="F44" s="56">
        <v>6463.6464109349763</v>
      </c>
      <c r="G44" s="57">
        <f t="shared" si="4"/>
        <v>20741.716617889349</v>
      </c>
      <c r="H44" s="56">
        <v>0</v>
      </c>
      <c r="I44" s="56">
        <v>0</v>
      </c>
      <c r="J44" s="57">
        <f t="shared" si="5"/>
        <v>0</v>
      </c>
      <c r="K44" s="56">
        <v>168</v>
      </c>
      <c r="L44" s="56">
        <v>162</v>
      </c>
      <c r="M44" s="57">
        <f t="shared" si="6"/>
        <v>330</v>
      </c>
      <c r="N44" s="32">
        <f t="shared" si="13"/>
        <v>0.34269561748642408</v>
      </c>
      <c r="O44" s="32">
        <f t="shared" si="0"/>
        <v>0.16088327386835366</v>
      </c>
      <c r="P44" s="33">
        <f t="shared" si="1"/>
        <v>0.25344228516482586</v>
      </c>
      <c r="Q44" s="41"/>
      <c r="R44" s="58">
        <f t="shared" si="10"/>
        <v>84.988513136633173</v>
      </c>
      <c r="S44" s="58">
        <f t="shared" si="11"/>
        <v>39.899051919351706</v>
      </c>
      <c r="T44" s="58">
        <f t="shared" si="12"/>
        <v>62.853686720876816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13681.97810355669</v>
      </c>
      <c r="F45" s="56">
        <v>6367.7801710376107</v>
      </c>
      <c r="G45" s="57">
        <f t="shared" si="4"/>
        <v>20049.7582745943</v>
      </c>
      <c r="H45" s="56">
        <v>0</v>
      </c>
      <c r="I45" s="56">
        <v>0</v>
      </c>
      <c r="J45" s="57">
        <f t="shared" si="5"/>
        <v>0</v>
      </c>
      <c r="K45" s="56">
        <v>168</v>
      </c>
      <c r="L45" s="56">
        <v>162</v>
      </c>
      <c r="M45" s="57">
        <f t="shared" si="6"/>
        <v>330</v>
      </c>
      <c r="N45" s="32">
        <f t="shared" si="13"/>
        <v>0.32838849134880688</v>
      </c>
      <c r="O45" s="32">
        <f t="shared" si="0"/>
        <v>0.1584971169613105</v>
      </c>
      <c r="P45" s="33">
        <f t="shared" si="1"/>
        <v>0.24498727119494501</v>
      </c>
      <c r="Q45" s="41"/>
      <c r="R45" s="58">
        <f t="shared" si="10"/>
        <v>81.440345854504102</v>
      </c>
      <c r="S45" s="58">
        <f t="shared" si="11"/>
        <v>39.307285006405003</v>
      </c>
      <c r="T45" s="58">
        <f t="shared" si="12"/>
        <v>60.756843256346365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13476.980332713561</v>
      </c>
      <c r="F46" s="56">
        <v>6357.1733304977161</v>
      </c>
      <c r="G46" s="57">
        <f t="shared" si="4"/>
        <v>19834.153663211277</v>
      </c>
      <c r="H46" s="56">
        <v>0</v>
      </c>
      <c r="I46" s="56">
        <v>0</v>
      </c>
      <c r="J46" s="57">
        <f t="shared" si="5"/>
        <v>0</v>
      </c>
      <c r="K46" s="56">
        <v>168</v>
      </c>
      <c r="L46" s="56">
        <v>162</v>
      </c>
      <c r="M46" s="57">
        <f t="shared" si="6"/>
        <v>330</v>
      </c>
      <c r="N46" s="32">
        <f t="shared" si="13"/>
        <v>0.32346822995184238</v>
      </c>
      <c r="O46" s="32">
        <f t="shared" si="0"/>
        <v>0.15823310758905107</v>
      </c>
      <c r="P46" s="33">
        <f t="shared" si="1"/>
        <v>0.2423528062464721</v>
      </c>
      <c r="Q46" s="41"/>
      <c r="R46" s="58">
        <f t="shared" si="10"/>
        <v>80.220121028056909</v>
      </c>
      <c r="S46" s="58">
        <f t="shared" si="11"/>
        <v>39.241810682084669</v>
      </c>
      <c r="T46" s="58">
        <f t="shared" si="12"/>
        <v>60.103495949125083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13202.70201776379</v>
      </c>
      <c r="F47" s="56">
        <v>6366.4961995954409</v>
      </c>
      <c r="G47" s="57">
        <f t="shared" si="4"/>
        <v>19569.19821735923</v>
      </c>
      <c r="H47" s="56">
        <v>0</v>
      </c>
      <c r="I47" s="56">
        <v>0</v>
      </c>
      <c r="J47" s="57">
        <f t="shared" si="5"/>
        <v>0</v>
      </c>
      <c r="K47" s="56">
        <v>166</v>
      </c>
      <c r="L47" s="56">
        <v>162</v>
      </c>
      <c r="M47" s="57">
        <f t="shared" si="6"/>
        <v>328</v>
      </c>
      <c r="N47" s="32">
        <f t="shared" si="13"/>
        <v>0.32070302219597235</v>
      </c>
      <c r="O47" s="32">
        <f t="shared" si="0"/>
        <v>0.15846515829339508</v>
      </c>
      <c r="P47" s="33">
        <f t="shared" si="1"/>
        <v>0.24057334551238235</v>
      </c>
      <c r="Q47" s="41"/>
      <c r="R47" s="58">
        <f t="shared" si="10"/>
        <v>79.534349504601138</v>
      </c>
      <c r="S47" s="58">
        <f t="shared" si="11"/>
        <v>39.299359256761981</v>
      </c>
      <c r="T47" s="58">
        <f t="shared" si="12"/>
        <v>59.662189687070821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12382.818523768685</v>
      </c>
      <c r="F48" s="56">
        <v>5557.3438714746371</v>
      </c>
      <c r="G48" s="57">
        <f t="shared" si="4"/>
        <v>17940.162395243322</v>
      </c>
      <c r="H48" s="56">
        <v>0</v>
      </c>
      <c r="I48" s="56">
        <v>0</v>
      </c>
      <c r="J48" s="57">
        <f t="shared" ref="J48:J58" si="14">+H48+I48</f>
        <v>0</v>
      </c>
      <c r="K48" s="56">
        <v>166</v>
      </c>
      <c r="L48" s="56">
        <v>157</v>
      </c>
      <c r="M48" s="57">
        <f t="shared" ref="M48:M58" si="15">+K48+L48</f>
        <v>323</v>
      </c>
      <c r="N48" s="32">
        <f t="shared" ref="N48" si="16">+E48/(H48*216+K48*248)</f>
        <v>0.30078746899943365</v>
      </c>
      <c r="O48" s="32">
        <f t="shared" ref="O48" si="17">+F48/(I48*216+L48*248)</f>
        <v>0.14273022065632415</v>
      </c>
      <c r="P48" s="33">
        <f t="shared" ref="P48" si="18">+G48/(J48*216+M48*248)</f>
        <v>0.22396088079550736</v>
      </c>
      <c r="Q48" s="41"/>
      <c r="R48" s="58">
        <f t="shared" ref="R48" si="19">+E48/(H48+K48)</f>
        <v>74.595292311859552</v>
      </c>
      <c r="S48" s="58">
        <f t="shared" ref="S48" si="20">+F48/(I48+L48)</f>
        <v>35.397094722768387</v>
      </c>
      <c r="T48" s="58">
        <f t="shared" ref="T48" si="21">+G48/(J48+M48)</f>
        <v>55.542298437285829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11406.130706674212</v>
      </c>
      <c r="F49" s="56">
        <v>5152.2699497753292</v>
      </c>
      <c r="G49" s="57">
        <f t="shared" si="4"/>
        <v>16558.400656449543</v>
      </c>
      <c r="H49" s="56">
        <v>0</v>
      </c>
      <c r="I49" s="56">
        <v>0</v>
      </c>
      <c r="J49" s="57">
        <f t="shared" si="14"/>
        <v>0</v>
      </c>
      <c r="K49" s="56">
        <v>159</v>
      </c>
      <c r="L49" s="56">
        <v>159</v>
      </c>
      <c r="M49" s="57">
        <f t="shared" si="15"/>
        <v>318</v>
      </c>
      <c r="N49" s="32">
        <f t="shared" si="13"/>
        <v>0.28926077060951033</v>
      </c>
      <c r="O49" s="32">
        <f t="shared" si="0"/>
        <v>0.13066215129274014</v>
      </c>
      <c r="P49" s="33">
        <f t="shared" si="1"/>
        <v>0.20996146095112528</v>
      </c>
      <c r="Q49" s="41"/>
      <c r="R49" s="58">
        <f t="shared" si="10"/>
        <v>71.736671111158572</v>
      </c>
      <c r="S49" s="58">
        <f t="shared" si="11"/>
        <v>32.404213520599555</v>
      </c>
      <c r="T49" s="58">
        <f t="shared" si="12"/>
        <v>52.070442315879063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11471.687159752728</v>
      </c>
      <c r="F50" s="56">
        <v>4897.7326863985454</v>
      </c>
      <c r="G50" s="57">
        <f t="shared" si="4"/>
        <v>16369.419846151273</v>
      </c>
      <c r="H50" s="56">
        <v>0</v>
      </c>
      <c r="I50" s="56">
        <v>0</v>
      </c>
      <c r="J50" s="57">
        <f t="shared" si="14"/>
        <v>0</v>
      </c>
      <c r="K50" s="56">
        <v>157</v>
      </c>
      <c r="L50" s="56">
        <v>159</v>
      </c>
      <c r="M50" s="57">
        <f t="shared" si="15"/>
        <v>316</v>
      </c>
      <c r="N50" s="32">
        <f t="shared" si="13"/>
        <v>0.29462931887591759</v>
      </c>
      <c r="O50" s="32">
        <f t="shared" si="0"/>
        <v>0.12420705737468415</v>
      </c>
      <c r="P50" s="33">
        <f t="shared" si="1"/>
        <v>0.20887887717118306</v>
      </c>
      <c r="Q50" s="41"/>
      <c r="R50" s="58">
        <f t="shared" si="10"/>
        <v>73.068071081227572</v>
      </c>
      <c r="S50" s="58">
        <f t="shared" si="11"/>
        <v>30.803350228921669</v>
      </c>
      <c r="T50" s="58">
        <f t="shared" si="12"/>
        <v>51.801961538453398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10452.808072476622</v>
      </c>
      <c r="F51" s="56">
        <v>4641.5001839918805</v>
      </c>
      <c r="G51" s="57">
        <f t="shared" si="4"/>
        <v>15094.308256468503</v>
      </c>
      <c r="H51" s="56">
        <v>0</v>
      </c>
      <c r="I51" s="56">
        <v>0</v>
      </c>
      <c r="J51" s="57">
        <f t="shared" si="14"/>
        <v>0</v>
      </c>
      <c r="K51" s="56">
        <v>166</v>
      </c>
      <c r="L51" s="56">
        <v>161</v>
      </c>
      <c r="M51" s="57">
        <f t="shared" si="15"/>
        <v>327</v>
      </c>
      <c r="N51" s="32">
        <f t="shared" si="13"/>
        <v>0.25390614245230814</v>
      </c>
      <c r="O51" s="32">
        <f t="shared" si="0"/>
        <v>0.11624674874754259</v>
      </c>
      <c r="P51" s="33">
        <f t="shared" si="1"/>
        <v>0.18612888744782113</v>
      </c>
      <c r="Q51" s="41"/>
      <c r="R51" s="58">
        <f t="shared" si="10"/>
        <v>62.968723328172423</v>
      </c>
      <c r="S51" s="58">
        <f t="shared" si="11"/>
        <v>28.829193689390561</v>
      </c>
      <c r="T51" s="58">
        <f t="shared" si="12"/>
        <v>46.159964087059642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10349.725360413793</v>
      </c>
      <c r="F52" s="56">
        <v>4697.0121083701397</v>
      </c>
      <c r="G52" s="57">
        <f t="shared" si="4"/>
        <v>15046.737468783933</v>
      </c>
      <c r="H52" s="56">
        <v>0</v>
      </c>
      <c r="I52" s="56">
        <v>0</v>
      </c>
      <c r="J52" s="57">
        <f t="shared" si="14"/>
        <v>0</v>
      </c>
      <c r="K52" s="56">
        <v>164</v>
      </c>
      <c r="L52" s="56">
        <v>161</v>
      </c>
      <c r="M52" s="57">
        <f t="shared" si="15"/>
        <v>325</v>
      </c>
      <c r="N52" s="32">
        <f t="shared" si="13"/>
        <v>0.2544680704271684</v>
      </c>
      <c r="O52" s="32">
        <f t="shared" si="0"/>
        <v>0.1176370493981702</v>
      </c>
      <c r="P52" s="33">
        <f t="shared" si="1"/>
        <v>0.1866840877020339</v>
      </c>
      <c r="Q52" s="41"/>
      <c r="R52" s="58">
        <f t="shared" si="10"/>
        <v>63.108081465937765</v>
      </c>
      <c r="S52" s="58">
        <f t="shared" si="11"/>
        <v>29.173988250746209</v>
      </c>
      <c r="T52" s="58">
        <f t="shared" si="12"/>
        <v>46.297653750104409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10200.273574191073</v>
      </c>
      <c r="F53" s="56">
        <v>4704.313361784175</v>
      </c>
      <c r="G53" s="57">
        <f t="shared" si="4"/>
        <v>14904.586935975247</v>
      </c>
      <c r="H53" s="56">
        <v>0</v>
      </c>
      <c r="I53" s="56">
        <v>0</v>
      </c>
      <c r="J53" s="57">
        <f t="shared" si="14"/>
        <v>0</v>
      </c>
      <c r="K53" s="56">
        <v>164</v>
      </c>
      <c r="L53" s="56">
        <v>161</v>
      </c>
      <c r="M53" s="57">
        <f t="shared" si="15"/>
        <v>325</v>
      </c>
      <c r="N53" s="32">
        <f t="shared" si="13"/>
        <v>0.25079350841343118</v>
      </c>
      <c r="O53" s="32">
        <f t="shared" si="0"/>
        <v>0.11781990988239269</v>
      </c>
      <c r="P53" s="33">
        <f t="shared" si="1"/>
        <v>0.18492043344882439</v>
      </c>
      <c r="Q53" s="41"/>
      <c r="R53" s="58">
        <f t="shared" si="10"/>
        <v>62.196790086530932</v>
      </c>
      <c r="S53" s="58">
        <f t="shared" si="11"/>
        <v>29.219337650833385</v>
      </c>
      <c r="T53" s="58">
        <f t="shared" si="12"/>
        <v>45.860267495308449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10269.787348402486</v>
      </c>
      <c r="F54" s="56">
        <v>4407.7185750463086</v>
      </c>
      <c r="G54" s="57">
        <f t="shared" si="4"/>
        <v>14677.505923448794</v>
      </c>
      <c r="H54" s="56">
        <v>0</v>
      </c>
      <c r="I54" s="56">
        <v>0</v>
      </c>
      <c r="J54" s="57">
        <f t="shared" si="14"/>
        <v>0</v>
      </c>
      <c r="K54" s="56">
        <v>178</v>
      </c>
      <c r="L54" s="56">
        <v>153</v>
      </c>
      <c r="M54" s="57">
        <f t="shared" si="15"/>
        <v>331</v>
      </c>
      <c r="N54" s="32">
        <f t="shared" si="13"/>
        <v>0.2326428812160766</v>
      </c>
      <c r="O54" s="32">
        <f t="shared" si="0"/>
        <v>0.11616378281273215</v>
      </c>
      <c r="P54" s="33">
        <f t="shared" si="1"/>
        <v>0.17880208950697782</v>
      </c>
      <c r="Q54" s="41"/>
      <c r="R54" s="58">
        <f t="shared" si="10"/>
        <v>57.695434541586998</v>
      </c>
      <c r="S54" s="58">
        <f t="shared" si="11"/>
        <v>28.808618137557573</v>
      </c>
      <c r="T54" s="58">
        <f t="shared" si="12"/>
        <v>44.342918197730498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7795.5907689669339</v>
      </c>
      <c r="F55" s="56">
        <v>2837.7883147091652</v>
      </c>
      <c r="G55" s="57">
        <f t="shared" si="4"/>
        <v>10633.3790836761</v>
      </c>
      <c r="H55" s="56">
        <v>0</v>
      </c>
      <c r="I55" s="56">
        <v>0</v>
      </c>
      <c r="J55" s="57">
        <f t="shared" si="14"/>
        <v>0</v>
      </c>
      <c r="K55" s="56">
        <v>170</v>
      </c>
      <c r="L55" s="56">
        <v>161</v>
      </c>
      <c r="M55" s="57">
        <f t="shared" si="15"/>
        <v>331</v>
      </c>
      <c r="N55" s="32">
        <f t="shared" si="13"/>
        <v>0.18490490438726123</v>
      </c>
      <c r="O55" s="32">
        <f t="shared" si="0"/>
        <v>7.1072638617240169E-2</v>
      </c>
      <c r="P55" s="33">
        <f t="shared" si="1"/>
        <v>0.1295363400701211</v>
      </c>
      <c r="Q55" s="41"/>
      <c r="R55" s="58">
        <f t="shared" si="10"/>
        <v>45.856416288040791</v>
      </c>
      <c r="S55" s="58">
        <f t="shared" si="11"/>
        <v>17.62601437707556</v>
      </c>
      <c r="T55" s="58">
        <f t="shared" si="12"/>
        <v>32.125012337390032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7543.4786872080167</v>
      </c>
      <c r="F56" s="56">
        <v>2617.5786929613464</v>
      </c>
      <c r="G56" s="57">
        <f t="shared" si="4"/>
        <v>10161.057380169363</v>
      </c>
      <c r="H56" s="56">
        <v>0</v>
      </c>
      <c r="I56" s="56">
        <v>0</v>
      </c>
      <c r="J56" s="57">
        <f t="shared" si="14"/>
        <v>0</v>
      </c>
      <c r="K56" s="56">
        <v>162</v>
      </c>
      <c r="L56" s="56">
        <v>161</v>
      </c>
      <c r="M56" s="57">
        <f t="shared" si="15"/>
        <v>323</v>
      </c>
      <c r="N56" s="32">
        <f t="shared" si="13"/>
        <v>0.18776081957407448</v>
      </c>
      <c r="O56" s="32">
        <f t="shared" si="0"/>
        <v>6.5557470771422224E-2</v>
      </c>
      <c r="P56" s="33">
        <f t="shared" si="1"/>
        <v>0.12684831444334069</v>
      </c>
      <c r="Q56" s="41"/>
      <c r="R56" s="58">
        <f t="shared" si="10"/>
        <v>46.564683254370472</v>
      </c>
      <c r="S56" s="58">
        <f t="shared" si="11"/>
        <v>16.25825275131271</v>
      </c>
      <c r="T56" s="58">
        <f t="shared" si="12"/>
        <v>31.458381981948492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5602.0904013709305</v>
      </c>
      <c r="F57" s="56">
        <v>2240.5839340825892</v>
      </c>
      <c r="G57" s="57">
        <f t="shared" si="4"/>
        <v>7842.6743354535192</v>
      </c>
      <c r="H57" s="56">
        <v>0</v>
      </c>
      <c r="I57" s="56">
        <v>0</v>
      </c>
      <c r="J57" s="57">
        <f t="shared" si="14"/>
        <v>0</v>
      </c>
      <c r="K57" s="56">
        <v>162</v>
      </c>
      <c r="L57" s="56">
        <v>161</v>
      </c>
      <c r="M57" s="57">
        <f t="shared" si="15"/>
        <v>323</v>
      </c>
      <c r="N57" s="32">
        <f t="shared" si="13"/>
        <v>0.13943872962392798</v>
      </c>
      <c r="O57" s="32">
        <f t="shared" si="0"/>
        <v>5.611560644366332E-2</v>
      </c>
      <c r="P57" s="33">
        <f t="shared" si="1"/>
        <v>9.7906151196613389E-2</v>
      </c>
      <c r="Q57" s="41"/>
      <c r="R57" s="58">
        <f t="shared" si="10"/>
        <v>34.580804946734141</v>
      </c>
      <c r="S57" s="58">
        <f t="shared" si="11"/>
        <v>13.916670398028504</v>
      </c>
      <c r="T57" s="58">
        <f t="shared" si="12"/>
        <v>24.280725496760123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5237.2781548904077</v>
      </c>
      <c r="F58" s="61">
        <v>2146.0000000000009</v>
      </c>
      <c r="G58" s="62">
        <f t="shared" si="4"/>
        <v>7383.2781548904086</v>
      </c>
      <c r="H58" s="56">
        <v>0</v>
      </c>
      <c r="I58" s="56">
        <v>0</v>
      </c>
      <c r="J58" s="57">
        <f t="shared" si="14"/>
        <v>0</v>
      </c>
      <c r="K58" s="56">
        <v>162</v>
      </c>
      <c r="L58" s="56">
        <v>161</v>
      </c>
      <c r="M58" s="57">
        <f t="shared" si="15"/>
        <v>323</v>
      </c>
      <c r="N58" s="34">
        <f t="shared" si="13"/>
        <v>0.13035837701340122</v>
      </c>
      <c r="O58" s="34">
        <f t="shared" si="0"/>
        <v>5.3746744139451033E-2</v>
      </c>
      <c r="P58" s="35">
        <f t="shared" si="1"/>
        <v>9.2171154435364139E-2</v>
      </c>
      <c r="Q58" s="41"/>
      <c r="R58" s="58">
        <f t="shared" si="10"/>
        <v>32.328877499323504</v>
      </c>
      <c r="S58" s="58">
        <f t="shared" si="11"/>
        <v>13.329192546583856</v>
      </c>
      <c r="T58" s="58">
        <f t="shared" si="12"/>
        <v>22.858446299970304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17900.595021234556</v>
      </c>
      <c r="F59" s="64">
        <v>9527.0668864881009</v>
      </c>
      <c r="G59" s="65">
        <f t="shared" si="4"/>
        <v>27427.661907722657</v>
      </c>
      <c r="H59" s="66">
        <v>47</v>
      </c>
      <c r="I59" s="64">
        <v>79</v>
      </c>
      <c r="J59" s="65">
        <f t="shared" si="5"/>
        <v>126</v>
      </c>
      <c r="K59" s="66">
        <v>105</v>
      </c>
      <c r="L59" s="64">
        <v>74</v>
      </c>
      <c r="M59" s="65">
        <f t="shared" si="6"/>
        <v>179</v>
      </c>
      <c r="N59" s="30">
        <f t="shared" si="13"/>
        <v>0.49460087923393448</v>
      </c>
      <c r="O59" s="30">
        <f t="shared" si="0"/>
        <v>0.26900459923447312</v>
      </c>
      <c r="P59" s="31">
        <f t="shared" si="1"/>
        <v>0.38302510763773123</v>
      </c>
      <c r="Q59" s="41"/>
      <c r="R59" s="58">
        <f t="shared" si="10"/>
        <v>117.76707250812208</v>
      </c>
      <c r="S59" s="58">
        <f t="shared" si="11"/>
        <v>62.268411022798048</v>
      </c>
      <c r="T59" s="58">
        <f t="shared" si="12"/>
        <v>89.926760353189039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17203.685507372742</v>
      </c>
      <c r="F60" s="56">
        <v>9557.1124088222023</v>
      </c>
      <c r="G60" s="57">
        <f t="shared" si="4"/>
        <v>26760.797916194944</v>
      </c>
      <c r="H60" s="55">
        <v>41</v>
      </c>
      <c r="I60" s="56">
        <v>79</v>
      </c>
      <c r="J60" s="57">
        <f t="shared" ref="J60:J84" si="22">+H60+I60</f>
        <v>120</v>
      </c>
      <c r="K60" s="55">
        <v>115</v>
      </c>
      <c r="L60" s="56">
        <v>74</v>
      </c>
      <c r="M60" s="57">
        <f t="shared" ref="M60:M84" si="23">+K60+L60</f>
        <v>189</v>
      </c>
      <c r="N60" s="32">
        <f t="shared" si="13"/>
        <v>0.4602869624190053</v>
      </c>
      <c r="O60" s="32">
        <f t="shared" si="0"/>
        <v>0.26985295936362669</v>
      </c>
      <c r="P60" s="33">
        <f t="shared" si="1"/>
        <v>0.36763377728589602</v>
      </c>
      <c r="Q60" s="41"/>
      <c r="R60" s="58">
        <f t="shared" si="10"/>
        <v>110.28003530367143</v>
      </c>
      <c r="S60" s="58">
        <f t="shared" si="11"/>
        <v>62.464786985766025</v>
      </c>
      <c r="T60" s="58">
        <f t="shared" si="12"/>
        <v>86.604524000630889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16299.075834885718</v>
      </c>
      <c r="F61" s="56">
        <v>9180.2134682833912</v>
      </c>
      <c r="G61" s="57">
        <f t="shared" si="4"/>
        <v>25479.289303169109</v>
      </c>
      <c r="H61" s="55">
        <v>41</v>
      </c>
      <c r="I61" s="56">
        <v>79</v>
      </c>
      <c r="J61" s="57">
        <f t="shared" si="22"/>
        <v>120</v>
      </c>
      <c r="K61" s="55">
        <v>115</v>
      </c>
      <c r="L61" s="56">
        <v>74</v>
      </c>
      <c r="M61" s="57">
        <f t="shared" si="23"/>
        <v>189</v>
      </c>
      <c r="N61" s="32">
        <f t="shared" si="13"/>
        <v>0.43608400671248176</v>
      </c>
      <c r="O61" s="32">
        <f t="shared" si="0"/>
        <v>0.25921090660389062</v>
      </c>
      <c r="P61" s="33">
        <f t="shared" si="1"/>
        <v>0.3500287023734629</v>
      </c>
      <c r="Q61" s="41"/>
      <c r="R61" s="58">
        <f t="shared" si="10"/>
        <v>104.48125535183152</v>
      </c>
      <c r="S61" s="58">
        <f t="shared" si="11"/>
        <v>60.001395217538501</v>
      </c>
      <c r="T61" s="58">
        <f t="shared" si="12"/>
        <v>82.457246935822354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15513.959821102482</v>
      </c>
      <c r="F62" s="56">
        <v>9127.3387136969395</v>
      </c>
      <c r="G62" s="57">
        <f t="shared" si="4"/>
        <v>24641.298534799422</v>
      </c>
      <c r="H62" s="55">
        <v>41</v>
      </c>
      <c r="I62" s="56">
        <v>79</v>
      </c>
      <c r="J62" s="57">
        <f t="shared" si="22"/>
        <v>120</v>
      </c>
      <c r="K62" s="55">
        <v>115</v>
      </c>
      <c r="L62" s="56">
        <v>84</v>
      </c>
      <c r="M62" s="57">
        <f t="shared" si="23"/>
        <v>199</v>
      </c>
      <c r="N62" s="32">
        <f t="shared" si="13"/>
        <v>0.41507812021357243</v>
      </c>
      <c r="O62" s="32">
        <f t="shared" si="0"/>
        <v>0.240852298757044</v>
      </c>
      <c r="P62" s="33">
        <f t="shared" si="1"/>
        <v>0.32736340916674755</v>
      </c>
      <c r="Q62" s="41"/>
      <c r="R62" s="58">
        <f t="shared" si="10"/>
        <v>99.448460391682573</v>
      </c>
      <c r="S62" s="58">
        <f t="shared" si="11"/>
        <v>55.995943028815581</v>
      </c>
      <c r="T62" s="58">
        <f t="shared" si="12"/>
        <v>77.24544995234929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14935.022912540466</v>
      </c>
      <c r="F63" s="56">
        <v>8991.8433711572434</v>
      </c>
      <c r="G63" s="57">
        <f t="shared" si="4"/>
        <v>23926.866283697709</v>
      </c>
      <c r="H63" s="55">
        <v>41</v>
      </c>
      <c r="I63" s="56">
        <v>52</v>
      </c>
      <c r="J63" s="57">
        <f t="shared" si="22"/>
        <v>93</v>
      </c>
      <c r="K63" s="55">
        <v>115</v>
      </c>
      <c r="L63" s="56">
        <v>114</v>
      </c>
      <c r="M63" s="57">
        <f t="shared" si="23"/>
        <v>229</v>
      </c>
      <c r="N63" s="32">
        <f t="shared" si="13"/>
        <v>0.39958858391856983</v>
      </c>
      <c r="O63" s="32">
        <f t="shared" si="0"/>
        <v>0.22761855435290712</v>
      </c>
      <c r="P63" s="33">
        <f t="shared" si="1"/>
        <v>0.31122354687431986</v>
      </c>
      <c r="Q63" s="41"/>
      <c r="R63" s="58">
        <f t="shared" si="10"/>
        <v>95.737326362438878</v>
      </c>
      <c r="S63" s="58">
        <f t="shared" si="11"/>
        <v>54.16773115154966</v>
      </c>
      <c r="T63" s="58">
        <f t="shared" si="12"/>
        <v>74.307038148129536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13848.712470593509</v>
      </c>
      <c r="F64" s="56">
        <v>8844.9656763903549</v>
      </c>
      <c r="G64" s="57">
        <f t="shared" si="4"/>
        <v>22693.678146983864</v>
      </c>
      <c r="H64" s="55">
        <v>43</v>
      </c>
      <c r="I64" s="56">
        <v>42</v>
      </c>
      <c r="J64" s="57">
        <f t="shared" si="22"/>
        <v>85</v>
      </c>
      <c r="K64" s="55">
        <v>115</v>
      </c>
      <c r="L64" s="56">
        <v>115</v>
      </c>
      <c r="M64" s="57">
        <f t="shared" si="23"/>
        <v>230</v>
      </c>
      <c r="N64" s="3">
        <f t="shared" si="13"/>
        <v>0.36629053297168612</v>
      </c>
      <c r="O64" s="3">
        <f t="shared" si="0"/>
        <v>0.23528851022532335</v>
      </c>
      <c r="P64" s="4">
        <f t="shared" si="1"/>
        <v>0.30097716375310163</v>
      </c>
      <c r="Q64" s="41"/>
      <c r="R64" s="58">
        <f t="shared" si="10"/>
        <v>87.650078927807016</v>
      </c>
      <c r="S64" s="58">
        <f t="shared" si="11"/>
        <v>56.337360996116914</v>
      </c>
      <c r="T64" s="58">
        <f t="shared" si="12"/>
        <v>72.043422688837666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10778.767623178472</v>
      </c>
      <c r="F65" s="56">
        <v>7958.0607498855197</v>
      </c>
      <c r="G65" s="57">
        <f t="shared" si="4"/>
        <v>18736.828373063992</v>
      </c>
      <c r="H65" s="55">
        <v>43</v>
      </c>
      <c r="I65" s="56">
        <v>42</v>
      </c>
      <c r="J65" s="57">
        <f t="shared" si="22"/>
        <v>85</v>
      </c>
      <c r="K65" s="55">
        <v>111</v>
      </c>
      <c r="L65" s="56">
        <v>115</v>
      </c>
      <c r="M65" s="57">
        <f t="shared" si="23"/>
        <v>226</v>
      </c>
      <c r="N65" s="3">
        <f t="shared" si="13"/>
        <v>0.29277400106416968</v>
      </c>
      <c r="O65" s="3">
        <f t="shared" si="0"/>
        <v>0.21169559347429026</v>
      </c>
      <c r="P65" s="4">
        <f t="shared" si="1"/>
        <v>0.25181201447511009</v>
      </c>
      <c r="Q65" s="41"/>
      <c r="R65" s="58">
        <f t="shared" si="10"/>
        <v>69.991997553106955</v>
      </c>
      <c r="S65" s="58">
        <f t="shared" si="11"/>
        <v>50.688285031117957</v>
      </c>
      <c r="T65" s="58">
        <f t="shared" si="12"/>
        <v>60.247036569337595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5724.8603886004466</v>
      </c>
      <c r="F66" s="56">
        <v>4589.9613819806173</v>
      </c>
      <c r="G66" s="57">
        <f t="shared" si="4"/>
        <v>10314.821770581064</v>
      </c>
      <c r="H66" s="55">
        <v>45</v>
      </c>
      <c r="I66" s="56">
        <v>42</v>
      </c>
      <c r="J66" s="57">
        <f t="shared" si="22"/>
        <v>87</v>
      </c>
      <c r="K66" s="55">
        <v>111</v>
      </c>
      <c r="L66" s="56">
        <v>115</v>
      </c>
      <c r="M66" s="57">
        <f t="shared" si="23"/>
        <v>226</v>
      </c>
      <c r="N66" s="3">
        <f t="shared" si="13"/>
        <v>0.15369577933313056</v>
      </c>
      <c r="O66" s="3">
        <f t="shared" si="0"/>
        <v>0.12209941961003982</v>
      </c>
      <c r="P66" s="4">
        <f t="shared" si="1"/>
        <v>0.13782498357270262</v>
      </c>
      <c r="Q66" s="41"/>
      <c r="R66" s="58">
        <f t="shared" si="10"/>
        <v>36.697823003849017</v>
      </c>
      <c r="S66" s="58">
        <f t="shared" si="11"/>
        <v>29.235422815163169</v>
      </c>
      <c r="T66" s="58">
        <f t="shared" si="12"/>
        <v>32.954702142431515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5571.0254182553963</v>
      </c>
      <c r="F67" s="56">
        <v>3339.0652136574404</v>
      </c>
      <c r="G67" s="57">
        <f t="shared" si="4"/>
        <v>8910.0906319128371</v>
      </c>
      <c r="H67" s="55">
        <v>65</v>
      </c>
      <c r="I67" s="56">
        <v>42</v>
      </c>
      <c r="J67" s="57">
        <f t="shared" si="22"/>
        <v>107</v>
      </c>
      <c r="K67" s="55">
        <v>100</v>
      </c>
      <c r="L67" s="56">
        <v>115</v>
      </c>
      <c r="M67" s="57">
        <f t="shared" si="23"/>
        <v>215</v>
      </c>
      <c r="N67" s="3">
        <f t="shared" si="13"/>
        <v>0.14343525793654471</v>
      </c>
      <c r="O67" s="3">
        <f t="shared" si="0"/>
        <v>8.8823824581225799E-2</v>
      </c>
      <c r="P67" s="4">
        <f t="shared" si="1"/>
        <v>0.1165753955399942</v>
      </c>
      <c r="Q67" s="41"/>
      <c r="R67" s="58">
        <f t="shared" si="10"/>
        <v>33.763790413669071</v>
      </c>
      <c r="S67" s="58">
        <f t="shared" si="11"/>
        <v>21.26793129718115</v>
      </c>
      <c r="T67" s="58">
        <f t="shared" si="12"/>
        <v>27.671088918983965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5502.5664367736508</v>
      </c>
      <c r="F68" s="56">
        <v>2385.3579329058798</v>
      </c>
      <c r="G68" s="57">
        <f t="shared" si="4"/>
        <v>7887.9243696795311</v>
      </c>
      <c r="H68" s="55">
        <v>70</v>
      </c>
      <c r="I68" s="56">
        <v>42</v>
      </c>
      <c r="J68" s="57">
        <f t="shared" si="22"/>
        <v>112</v>
      </c>
      <c r="K68" s="55">
        <v>81</v>
      </c>
      <c r="L68" s="56">
        <v>115</v>
      </c>
      <c r="M68" s="57">
        <f t="shared" si="23"/>
        <v>196</v>
      </c>
      <c r="N68" s="3">
        <f t="shared" si="13"/>
        <v>0.15628739027418914</v>
      </c>
      <c r="O68" s="3">
        <f t="shared" si="0"/>
        <v>6.3453871379705248E-2</v>
      </c>
      <c r="P68" s="4">
        <f t="shared" si="1"/>
        <v>0.10835060947361994</v>
      </c>
      <c r="Q68" s="41"/>
      <c r="R68" s="58">
        <f t="shared" si="10"/>
        <v>36.440837329626824</v>
      </c>
      <c r="S68" s="58">
        <f t="shared" si="11"/>
        <v>15.193362629973757</v>
      </c>
      <c r="T68" s="58">
        <f t="shared" si="12"/>
        <v>25.610144057401076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2722.6122946611913</v>
      </c>
      <c r="F69" s="61">
        <v>1553.9999999999995</v>
      </c>
      <c r="G69" s="62">
        <f t="shared" si="4"/>
        <v>4276.6122946611904</v>
      </c>
      <c r="H69" s="67">
        <v>70</v>
      </c>
      <c r="I69" s="61">
        <v>44</v>
      </c>
      <c r="J69" s="62">
        <f t="shared" si="22"/>
        <v>114</v>
      </c>
      <c r="K69" s="67">
        <v>81</v>
      </c>
      <c r="L69" s="61">
        <v>108</v>
      </c>
      <c r="M69" s="62">
        <f t="shared" si="23"/>
        <v>189</v>
      </c>
      <c r="N69" s="6">
        <f t="shared" si="13"/>
        <v>7.7329365333480782E-2</v>
      </c>
      <c r="O69" s="6">
        <f t="shared" si="0"/>
        <v>4.2824074074074063E-2</v>
      </c>
      <c r="P69" s="7">
        <f t="shared" si="1"/>
        <v>5.9816105721455612E-2</v>
      </c>
      <c r="Q69" s="41"/>
      <c r="R69" s="58">
        <f t="shared" si="10"/>
        <v>18.030544997756234</v>
      </c>
      <c r="S69" s="58">
        <f t="shared" si="11"/>
        <v>10.223684210526313</v>
      </c>
      <c r="T69" s="58">
        <f t="shared" si="12"/>
        <v>14.114231995581486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6272.0000000000009</v>
      </c>
      <c r="F70" s="64">
        <v>19066.560871543603</v>
      </c>
      <c r="G70" s="65">
        <f t="shared" si="4"/>
        <v>25338.560871543603</v>
      </c>
      <c r="H70" s="66">
        <v>376</v>
      </c>
      <c r="I70" s="64">
        <v>378</v>
      </c>
      <c r="J70" s="65">
        <f t="shared" si="22"/>
        <v>754</v>
      </c>
      <c r="K70" s="66">
        <v>0</v>
      </c>
      <c r="L70" s="64">
        <v>0</v>
      </c>
      <c r="M70" s="65">
        <f t="shared" si="23"/>
        <v>0</v>
      </c>
      <c r="N70" s="15">
        <f t="shared" si="13"/>
        <v>7.7226162332545326E-2</v>
      </c>
      <c r="O70" s="15">
        <f t="shared" si="0"/>
        <v>0.23352146864030476</v>
      </c>
      <c r="P70" s="16">
        <f t="shared" si="1"/>
        <v>0.15558110369107722</v>
      </c>
      <c r="Q70" s="41"/>
      <c r="R70" s="58">
        <f t="shared" si="10"/>
        <v>16.680851063829788</v>
      </c>
      <c r="S70" s="58">
        <f t="shared" si="11"/>
        <v>50.440637226305824</v>
      </c>
      <c r="T70" s="58">
        <f t="shared" si="12"/>
        <v>33.605518397272682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9462.0761152420746</v>
      </c>
      <c r="F71" s="56">
        <v>28066.289932322405</v>
      </c>
      <c r="G71" s="57">
        <f t="shared" ref="G71:G84" si="24">+E71+F71</f>
        <v>37528.366047564479</v>
      </c>
      <c r="H71" s="55">
        <v>378</v>
      </c>
      <c r="I71" s="56">
        <v>376</v>
      </c>
      <c r="J71" s="57">
        <f t="shared" si="22"/>
        <v>754</v>
      </c>
      <c r="K71" s="55">
        <v>0</v>
      </c>
      <c r="L71" s="56">
        <v>0</v>
      </c>
      <c r="M71" s="57">
        <f t="shared" si="23"/>
        <v>0</v>
      </c>
      <c r="N71" s="3">
        <f t="shared" si="13"/>
        <v>0.11588864534639029</v>
      </c>
      <c r="O71" s="3">
        <f t="shared" si="0"/>
        <v>0.34557587091610525</v>
      </c>
      <c r="P71" s="4">
        <f t="shared" si="1"/>
        <v>0.23042763316364867</v>
      </c>
      <c r="Q71" s="41"/>
      <c r="R71" s="58">
        <f t="shared" ref="R71:R86" si="25">+E71/(H71+K71)</f>
        <v>25.031947394820303</v>
      </c>
      <c r="S71" s="58">
        <f t="shared" ref="S71:S86" si="26">+F71/(I71+L71)</f>
        <v>74.644388117878734</v>
      </c>
      <c r="T71" s="58">
        <f t="shared" ref="T71:T86" si="27">+G71/(J71+M71)</f>
        <v>49.772368763348119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17484.52704023851</v>
      </c>
      <c r="F72" s="56">
        <v>41916.677865564023</v>
      </c>
      <c r="G72" s="57">
        <f t="shared" si="24"/>
        <v>59401.20490580253</v>
      </c>
      <c r="H72" s="55">
        <v>414</v>
      </c>
      <c r="I72" s="56">
        <v>386</v>
      </c>
      <c r="J72" s="57">
        <f t="shared" si="22"/>
        <v>800</v>
      </c>
      <c r="K72" s="55">
        <v>0</v>
      </c>
      <c r="L72" s="56">
        <v>0</v>
      </c>
      <c r="M72" s="57">
        <f t="shared" si="23"/>
        <v>0</v>
      </c>
      <c r="N72" s="3">
        <f t="shared" si="13"/>
        <v>0.19552387547233976</v>
      </c>
      <c r="O72" s="3">
        <f t="shared" si="0"/>
        <v>0.50274273010895254</v>
      </c>
      <c r="P72" s="4">
        <f t="shared" si="1"/>
        <v>0.3437569728345054</v>
      </c>
      <c r="Q72" s="41"/>
      <c r="R72" s="58">
        <f t="shared" si="25"/>
        <v>42.233157102025388</v>
      </c>
      <c r="S72" s="58">
        <f t="shared" si="26"/>
        <v>108.59242970353374</v>
      </c>
      <c r="T72" s="58">
        <f t="shared" si="27"/>
        <v>74.251506132253155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20502.404234614907</v>
      </c>
      <c r="F73" s="56">
        <v>47082.826866789335</v>
      </c>
      <c r="G73" s="57">
        <f t="shared" si="24"/>
        <v>67585.231101404235</v>
      </c>
      <c r="H73" s="55">
        <v>376</v>
      </c>
      <c r="I73" s="56">
        <v>382</v>
      </c>
      <c r="J73" s="57">
        <f t="shared" si="22"/>
        <v>758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0.25244292054047118</v>
      </c>
      <c r="O73" s="3">
        <f t="shared" ref="O73" si="29">+F73/(I73*216+L73*248)</f>
        <v>0.57061793274662276</v>
      </c>
      <c r="P73" s="4">
        <f t="shared" ref="P73" si="30">+G73/(J73*216+M73*248)</f>
        <v>0.41278969450188263</v>
      </c>
      <c r="Q73" s="41"/>
      <c r="R73" s="58">
        <f t="shared" si="25"/>
        <v>54.527670836741777</v>
      </c>
      <c r="S73" s="58">
        <f t="shared" si="26"/>
        <v>123.25347347327052</v>
      </c>
      <c r="T73" s="58">
        <f t="shared" si="27"/>
        <v>89.162574012406637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22098.205258363796</v>
      </c>
      <c r="F74" s="56">
        <v>53867.971138019566</v>
      </c>
      <c r="G74" s="57">
        <f t="shared" si="24"/>
        <v>75966.176396383365</v>
      </c>
      <c r="H74" s="55">
        <v>376</v>
      </c>
      <c r="I74" s="56">
        <v>374</v>
      </c>
      <c r="J74" s="57">
        <f t="shared" si="22"/>
        <v>750</v>
      </c>
      <c r="K74" s="55">
        <v>0</v>
      </c>
      <c r="L74" s="56">
        <v>0</v>
      </c>
      <c r="M74" s="57">
        <f t="shared" si="23"/>
        <v>0</v>
      </c>
      <c r="N74" s="3">
        <f t="shared" si="13"/>
        <v>0.27209177081318703</v>
      </c>
      <c r="O74" s="3">
        <f t="shared" si="0"/>
        <v>0.66681485365938264</v>
      </c>
      <c r="P74" s="4">
        <f t="shared" si="1"/>
        <v>0.46892701479248994</v>
      </c>
      <c r="Q74" s="41"/>
      <c r="R74" s="58">
        <f t="shared" si="25"/>
        <v>58.771822495648394</v>
      </c>
      <c r="S74" s="58">
        <f t="shared" si="26"/>
        <v>144.03200839042665</v>
      </c>
      <c r="T74" s="58">
        <f t="shared" si="27"/>
        <v>101.28823519517782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23652.444904748027</v>
      </c>
      <c r="F75" s="56">
        <v>56180.22046959131</v>
      </c>
      <c r="G75" s="57">
        <f t="shared" si="24"/>
        <v>79832.66537433934</v>
      </c>
      <c r="H75" s="55">
        <v>376</v>
      </c>
      <c r="I75" s="56">
        <v>384</v>
      </c>
      <c r="J75" s="57">
        <f t="shared" si="22"/>
        <v>760</v>
      </c>
      <c r="K75" s="55">
        <v>0</v>
      </c>
      <c r="L75" s="56">
        <v>0</v>
      </c>
      <c r="M75" s="57">
        <f t="shared" si="23"/>
        <v>0</v>
      </c>
      <c r="N75" s="3">
        <f t="shared" si="13"/>
        <v>0.29122888229841443</v>
      </c>
      <c r="O75" s="3">
        <f t="shared" si="0"/>
        <v>0.67732711793006495</v>
      </c>
      <c r="P75" s="4">
        <f t="shared" si="1"/>
        <v>0.48631009609124842</v>
      </c>
      <c r="Q75" s="41"/>
      <c r="R75" s="58">
        <f t="shared" si="25"/>
        <v>62.90543857645752</v>
      </c>
      <c r="S75" s="58">
        <f t="shared" si="26"/>
        <v>146.30265747289403</v>
      </c>
      <c r="T75" s="58">
        <f t="shared" si="27"/>
        <v>105.04298075570966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33308.824813923347</v>
      </c>
      <c r="F76" s="56">
        <v>62598.720436098505</v>
      </c>
      <c r="G76" s="57">
        <f t="shared" si="24"/>
        <v>95907.545250021853</v>
      </c>
      <c r="H76" s="55">
        <v>406</v>
      </c>
      <c r="I76" s="56">
        <v>406</v>
      </c>
      <c r="J76" s="57">
        <f t="shared" si="22"/>
        <v>812</v>
      </c>
      <c r="K76" s="55">
        <v>0</v>
      </c>
      <c r="L76" s="56">
        <v>0</v>
      </c>
      <c r="M76" s="57">
        <f t="shared" si="23"/>
        <v>0</v>
      </c>
      <c r="N76" s="3">
        <f t="shared" si="13"/>
        <v>0.37982148346473438</v>
      </c>
      <c r="O76" s="3">
        <f t="shared" si="0"/>
        <v>0.71381500223611682</v>
      </c>
      <c r="P76" s="4">
        <f t="shared" si="1"/>
        <v>0.54681824285042568</v>
      </c>
      <c r="Q76" s="41"/>
      <c r="R76" s="58">
        <f t="shared" si="25"/>
        <v>82.041440428382629</v>
      </c>
      <c r="S76" s="58">
        <f t="shared" si="26"/>
        <v>154.18404048300124</v>
      </c>
      <c r="T76" s="58">
        <f t="shared" si="27"/>
        <v>118.11274045569193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39704.019697838012</v>
      </c>
      <c r="F77" s="56">
        <v>62225.727866010595</v>
      </c>
      <c r="G77" s="57">
        <f t="shared" si="24"/>
        <v>101929.74756384861</v>
      </c>
      <c r="H77" s="55">
        <v>376</v>
      </c>
      <c r="I77" s="56">
        <v>376</v>
      </c>
      <c r="J77" s="57">
        <f t="shared" si="22"/>
        <v>752</v>
      </c>
      <c r="K77" s="55">
        <v>0</v>
      </c>
      <c r="L77" s="56">
        <v>0</v>
      </c>
      <c r="M77" s="57">
        <f t="shared" si="23"/>
        <v>0</v>
      </c>
      <c r="N77" s="3">
        <f t="shared" si="13"/>
        <v>0.488869430873695</v>
      </c>
      <c r="O77" s="3">
        <f t="shared" si="0"/>
        <v>0.766175727270619</v>
      </c>
      <c r="P77" s="4">
        <f t="shared" si="1"/>
        <v>0.62752257907215703</v>
      </c>
      <c r="Q77" s="41"/>
      <c r="R77" s="58">
        <f t="shared" si="25"/>
        <v>105.59579706871811</v>
      </c>
      <c r="S77" s="58">
        <f t="shared" si="26"/>
        <v>165.4939570904537</v>
      </c>
      <c r="T77" s="58">
        <f t="shared" si="27"/>
        <v>135.54487707958592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38042.435539155042</v>
      </c>
      <c r="F78" s="56">
        <v>45850.348696072157</v>
      </c>
      <c r="G78" s="57">
        <f t="shared" si="24"/>
        <v>83892.784235227198</v>
      </c>
      <c r="H78" s="55">
        <v>374</v>
      </c>
      <c r="I78" s="56">
        <v>372</v>
      </c>
      <c r="J78" s="57">
        <f t="shared" si="22"/>
        <v>746</v>
      </c>
      <c r="K78" s="55">
        <v>0</v>
      </c>
      <c r="L78" s="56">
        <v>0</v>
      </c>
      <c r="M78" s="57">
        <f t="shared" si="23"/>
        <v>0</v>
      </c>
      <c r="N78" s="3">
        <f t="shared" si="13"/>
        <v>0.4709154726078808</v>
      </c>
      <c r="O78" s="3">
        <f t="shared" si="0"/>
        <v>0.57061863669942448</v>
      </c>
      <c r="P78" s="4">
        <f t="shared" si="1"/>
        <v>0.52063340429964255</v>
      </c>
      <c r="Q78" s="41"/>
      <c r="R78" s="58">
        <f t="shared" si="25"/>
        <v>101.71774208330226</v>
      </c>
      <c r="S78" s="58">
        <f t="shared" si="26"/>
        <v>123.25362552707568</v>
      </c>
      <c r="T78" s="58">
        <f t="shared" si="27"/>
        <v>112.45681532872278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36278.012426760761</v>
      </c>
      <c r="F79" s="56">
        <v>43283.871758343543</v>
      </c>
      <c r="G79" s="57">
        <f t="shared" si="24"/>
        <v>79561.884185104311</v>
      </c>
      <c r="H79" s="55">
        <v>386</v>
      </c>
      <c r="I79" s="56">
        <v>372</v>
      </c>
      <c r="J79" s="57">
        <f t="shared" si="22"/>
        <v>758</v>
      </c>
      <c r="K79" s="55">
        <v>0</v>
      </c>
      <c r="L79" s="56">
        <v>0</v>
      </c>
      <c r="M79" s="57">
        <f t="shared" si="23"/>
        <v>0</v>
      </c>
      <c r="N79" s="3">
        <f t="shared" si="13"/>
        <v>0.43511337107513864</v>
      </c>
      <c r="O79" s="3">
        <f t="shared" si="0"/>
        <v>0.53867821284278605</v>
      </c>
      <c r="P79" s="4">
        <f t="shared" si="1"/>
        <v>0.48593938840701839</v>
      </c>
      <c r="Q79" s="41"/>
      <c r="R79" s="58">
        <f t="shared" si="25"/>
        <v>93.984488152229943</v>
      </c>
      <c r="S79" s="58">
        <f t="shared" si="26"/>
        <v>116.35449397404179</v>
      </c>
      <c r="T79" s="58">
        <f t="shared" si="27"/>
        <v>104.96290789591598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29554.748741683281</v>
      </c>
      <c r="F80" s="56">
        <v>33199.937781154185</v>
      </c>
      <c r="G80" s="57">
        <f t="shared" si="24"/>
        <v>62754.686522837466</v>
      </c>
      <c r="H80" s="55">
        <v>414</v>
      </c>
      <c r="I80" s="56">
        <v>406</v>
      </c>
      <c r="J80" s="57">
        <f t="shared" si="22"/>
        <v>820</v>
      </c>
      <c r="K80" s="55">
        <v>0</v>
      </c>
      <c r="L80" s="56">
        <v>0</v>
      </c>
      <c r="M80" s="57">
        <f t="shared" si="23"/>
        <v>0</v>
      </c>
      <c r="N80" s="3">
        <f t="shared" si="13"/>
        <v>0.33050130548491768</v>
      </c>
      <c r="O80" s="3">
        <f t="shared" si="0"/>
        <v>0.37857984151106305</v>
      </c>
      <c r="P80" s="4">
        <f t="shared" si="1"/>
        <v>0.35430604405396038</v>
      </c>
      <c r="Q80" s="41"/>
      <c r="R80" s="58">
        <f t="shared" si="25"/>
        <v>71.388281984742221</v>
      </c>
      <c r="S80" s="58">
        <f t="shared" si="26"/>
        <v>81.773245766389621</v>
      </c>
      <c r="T80" s="58">
        <f t="shared" si="27"/>
        <v>76.53010551565545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24684.491327774344</v>
      </c>
      <c r="F81" s="56">
        <v>28709.468475923735</v>
      </c>
      <c r="G81" s="57">
        <f t="shared" si="24"/>
        <v>53393.959803698075</v>
      </c>
      <c r="H81" s="55">
        <v>380</v>
      </c>
      <c r="I81" s="56">
        <v>372</v>
      </c>
      <c r="J81" s="57">
        <f t="shared" si="22"/>
        <v>752</v>
      </c>
      <c r="K81" s="55">
        <v>0</v>
      </c>
      <c r="L81" s="56">
        <v>0</v>
      </c>
      <c r="M81" s="57">
        <f t="shared" si="23"/>
        <v>0</v>
      </c>
      <c r="N81" s="3">
        <f t="shared" si="13"/>
        <v>0.30073698011420985</v>
      </c>
      <c r="O81" s="3">
        <f t="shared" ref="O81:O86" si="31">+F81/(I81*216+L81*248)</f>
        <v>0.35729625243831808</v>
      </c>
      <c r="P81" s="4">
        <f t="shared" ref="P81:P86" si="32">+G81/(J81*216+M81*248)</f>
        <v>0.32871576908305061</v>
      </c>
      <c r="Q81" s="41"/>
      <c r="R81" s="58">
        <f t="shared" si="25"/>
        <v>64.959187704669318</v>
      </c>
      <c r="S81" s="58">
        <f t="shared" si="26"/>
        <v>77.175990526676713</v>
      </c>
      <c r="T81" s="58">
        <f t="shared" si="27"/>
        <v>71.002606121938925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21143.932984720832</v>
      </c>
      <c r="F82" s="56">
        <v>26732.746598404541</v>
      </c>
      <c r="G82" s="57">
        <f t="shared" si="24"/>
        <v>47876.679583125369</v>
      </c>
      <c r="H82" s="55">
        <v>374</v>
      </c>
      <c r="I82" s="56">
        <v>370</v>
      </c>
      <c r="J82" s="57">
        <f t="shared" si="22"/>
        <v>744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0.26173416746782568</v>
      </c>
      <c r="O82" s="3">
        <f t="shared" si="31"/>
        <v>0.33449382630636315</v>
      </c>
      <c r="P82" s="4">
        <f t="shared" si="32"/>
        <v>0.29791840640634565</v>
      </c>
      <c r="Q82" s="41"/>
      <c r="R82" s="58">
        <f t="shared" si="25"/>
        <v>56.534580173050351</v>
      </c>
      <c r="S82" s="58">
        <f t="shared" si="26"/>
        <v>72.250666482174438</v>
      </c>
      <c r="T82" s="58">
        <f t="shared" si="27"/>
        <v>64.350375783770659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16280.787663118255</v>
      </c>
      <c r="F83" s="56">
        <v>18267.134591655842</v>
      </c>
      <c r="G83" s="57">
        <f t="shared" si="24"/>
        <v>34547.922254774094</v>
      </c>
      <c r="H83" s="55">
        <v>370</v>
      </c>
      <c r="I83" s="56">
        <v>388</v>
      </c>
      <c r="J83" s="57">
        <f t="shared" si="22"/>
        <v>758</v>
      </c>
      <c r="K83" s="55">
        <v>0</v>
      </c>
      <c r="L83" s="56">
        <v>0</v>
      </c>
      <c r="M83" s="57">
        <f t="shared" si="23"/>
        <v>0</v>
      </c>
      <c r="N83" s="3">
        <f t="shared" si="33"/>
        <v>0.20371355934832652</v>
      </c>
      <c r="O83" s="3">
        <f t="shared" si="31"/>
        <v>0.21796409163392327</v>
      </c>
      <c r="P83" s="4">
        <f t="shared" si="32"/>
        <v>0.21100802706179819</v>
      </c>
      <c r="Q83" s="41"/>
      <c r="R83" s="58">
        <f t="shared" si="25"/>
        <v>44.002128819238528</v>
      </c>
      <c r="S83" s="58">
        <f t="shared" si="26"/>
        <v>47.080243792927426</v>
      </c>
      <c r="T83" s="58">
        <f t="shared" si="27"/>
        <v>45.577733845348412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9583.8916777633767</v>
      </c>
      <c r="F84" s="61">
        <v>8511.0000000000018</v>
      </c>
      <c r="G84" s="62">
        <f t="shared" si="24"/>
        <v>18094.891677763379</v>
      </c>
      <c r="H84" s="67">
        <v>380</v>
      </c>
      <c r="I84" s="61">
        <v>374</v>
      </c>
      <c r="J84" s="62">
        <f t="shared" si="22"/>
        <v>754</v>
      </c>
      <c r="K84" s="67">
        <v>0</v>
      </c>
      <c r="L84" s="61">
        <v>0</v>
      </c>
      <c r="M84" s="62">
        <f t="shared" si="23"/>
        <v>0</v>
      </c>
      <c r="N84" s="6">
        <f t="shared" si="33"/>
        <v>0.11676281283824777</v>
      </c>
      <c r="O84" s="6">
        <f t="shared" si="31"/>
        <v>0.1053550207961973</v>
      </c>
      <c r="P84" s="7">
        <f t="shared" si="32"/>
        <v>0.11110430591022803</v>
      </c>
      <c r="Q84" s="41"/>
      <c r="R84" s="58">
        <f t="shared" si="25"/>
        <v>25.220767573061519</v>
      </c>
      <c r="S84" s="58">
        <f t="shared" si="26"/>
        <v>22.756684491978614</v>
      </c>
      <c r="T84" s="58">
        <f t="shared" si="27"/>
        <v>23.998530076609256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2399.2256110152975</v>
      </c>
      <c r="F85" s="64">
        <v>4863.8195883938524</v>
      </c>
      <c r="G85" s="65">
        <f t="shared" ref="G85:G86" si="34">+E85+F85</f>
        <v>7263.04519940915</v>
      </c>
      <c r="H85" s="71">
        <v>80</v>
      </c>
      <c r="I85" s="64">
        <v>80</v>
      </c>
      <c r="J85" s="65">
        <f t="shared" ref="J85:J86" si="35">+H85+I85</f>
        <v>160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0.13884407471153343</v>
      </c>
      <c r="O85" s="3">
        <f t="shared" si="31"/>
        <v>0.28147104099501463</v>
      </c>
      <c r="P85" s="4">
        <f t="shared" si="32"/>
        <v>0.210157557853274</v>
      </c>
      <c r="Q85" s="41"/>
      <c r="R85" s="58">
        <f t="shared" si="25"/>
        <v>29.990320137691221</v>
      </c>
      <c r="S85" s="58">
        <f t="shared" si="26"/>
        <v>60.797744854923153</v>
      </c>
      <c r="T85" s="58">
        <f t="shared" si="27"/>
        <v>45.39403249630719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2087.6529473681562</v>
      </c>
      <c r="F86" s="61">
        <v>4011.9999999999986</v>
      </c>
      <c r="G86" s="62">
        <f t="shared" si="34"/>
        <v>6099.6529473681549</v>
      </c>
      <c r="H86" s="72">
        <v>80</v>
      </c>
      <c r="I86" s="61">
        <v>80</v>
      </c>
      <c r="J86" s="62">
        <f t="shared" si="35"/>
        <v>160</v>
      </c>
      <c r="K86" s="72">
        <v>0</v>
      </c>
      <c r="L86" s="61">
        <v>0</v>
      </c>
      <c r="M86" s="62">
        <f t="shared" si="36"/>
        <v>0</v>
      </c>
      <c r="N86" s="6">
        <f t="shared" si="33"/>
        <v>0.12081324926899052</v>
      </c>
      <c r="O86" s="6">
        <f t="shared" si="31"/>
        <v>0.23217592592592584</v>
      </c>
      <c r="P86" s="7">
        <f t="shared" si="32"/>
        <v>0.17649458759745817</v>
      </c>
      <c r="Q86" s="41"/>
      <c r="R86" s="58">
        <f t="shared" si="25"/>
        <v>26.095661842101954</v>
      </c>
      <c r="S86" s="58">
        <f t="shared" si="26"/>
        <v>50.149999999999984</v>
      </c>
      <c r="T86" s="58">
        <f t="shared" si="27"/>
        <v>38.122830921050969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2421134.7395574655</v>
      </c>
    </row>
    <row r="91" spans="2:20" x14ac:dyDescent="0.25">
      <c r="C91" t="s">
        <v>112</v>
      </c>
      <c r="D91" s="78">
        <f>SUMPRODUCT(((((J5:J86)*216)+((M5:M86)*248))*((D5:D86))/1000))</f>
        <v>7757033.3225600002</v>
      </c>
    </row>
    <row r="92" spans="2:20" x14ac:dyDescent="0.25">
      <c r="C92" t="s">
        <v>111</v>
      </c>
      <c r="D92" s="39">
        <f>+D90/D91</f>
        <v>0.31212122455578611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0" zoomScale="78" zoomScaleNormal="78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0.20372048616514518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217.99999999999994</v>
      </c>
      <c r="F5" s="56">
        <v>1519.9763465301239</v>
      </c>
      <c r="G5" s="57">
        <f>+E5+F5</f>
        <v>1737.9763465301239</v>
      </c>
      <c r="H5" s="56">
        <v>158</v>
      </c>
      <c r="I5" s="56">
        <v>162</v>
      </c>
      <c r="J5" s="57">
        <f>+H5+I5</f>
        <v>320</v>
      </c>
      <c r="K5" s="56">
        <v>0</v>
      </c>
      <c r="L5" s="56">
        <v>0</v>
      </c>
      <c r="M5" s="57">
        <f>+K5+L5</f>
        <v>0</v>
      </c>
      <c r="N5" s="32">
        <f>+E5/(H5*216+K5*248)</f>
        <v>6.3877168307548034E-3</v>
      </c>
      <c r="O5" s="32">
        <f t="shared" ref="O5:O80" si="0">+F5/(I5*216+L5*248)</f>
        <v>4.3437824260691697E-2</v>
      </c>
      <c r="P5" s="33">
        <f>+G5/(J5*216+M5*248)</f>
        <v>2.5144333717160357E-2</v>
      </c>
      <c r="Q5" s="41"/>
      <c r="R5" s="58">
        <f>+E5/(H5+K5)</f>
        <v>1.3797468354430376</v>
      </c>
      <c r="S5" s="58">
        <f t="shared" ref="S5" si="1">+F5/(I5+L5)</f>
        <v>9.3825700403094068</v>
      </c>
      <c r="T5" s="58">
        <f t="shared" ref="T5" si="2">+G5/(J5+M5)</f>
        <v>5.4311760829066369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421.57471099322464</v>
      </c>
      <c r="F6" s="56">
        <v>2732.1778125865885</v>
      </c>
      <c r="G6" s="57">
        <f t="shared" ref="G6:G70" si="3">+E6+F6</f>
        <v>3153.752523579813</v>
      </c>
      <c r="H6" s="56">
        <v>158</v>
      </c>
      <c r="I6" s="56">
        <v>162</v>
      </c>
      <c r="J6" s="57">
        <f t="shared" ref="J6:J59" si="4">+H6+I6</f>
        <v>320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1.235275172858722E-2</v>
      </c>
      <c r="O6" s="32">
        <f t="shared" ref="O6:O16" si="7">+F6/(I6*216+L6*248)</f>
        <v>7.8080070089923084E-2</v>
      </c>
      <c r="P6" s="33">
        <f t="shared" ref="P6:P16" si="8">+G6/(J6*216+M6*248)</f>
        <v>4.5627206649013499E-2</v>
      </c>
      <c r="Q6" s="41"/>
      <c r="R6" s="58">
        <f t="shared" ref="R6:R70" si="9">+E6/(H6+K6)</f>
        <v>2.6681943733748397</v>
      </c>
      <c r="S6" s="58">
        <f t="shared" ref="S6:S70" si="10">+F6/(I6+L6)</f>
        <v>16.865295139423385</v>
      </c>
      <c r="T6" s="58">
        <f t="shared" ref="T6:T70" si="11">+G6/(J6+M6)</f>
        <v>9.8554766361869159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614.6916705080738</v>
      </c>
      <c r="F7" s="56">
        <v>4223.9485669740179</v>
      </c>
      <c r="G7" s="57">
        <f t="shared" si="3"/>
        <v>4838.6402374820918</v>
      </c>
      <c r="H7" s="56">
        <v>158</v>
      </c>
      <c r="I7" s="56">
        <v>162</v>
      </c>
      <c r="J7" s="57">
        <f t="shared" si="4"/>
        <v>320</v>
      </c>
      <c r="K7" s="56">
        <v>0</v>
      </c>
      <c r="L7" s="56">
        <v>0</v>
      </c>
      <c r="M7" s="57">
        <f t="shared" si="5"/>
        <v>0</v>
      </c>
      <c r="N7" s="32">
        <f t="shared" si="6"/>
        <v>1.8011359309308302E-2</v>
      </c>
      <c r="O7" s="32">
        <f t="shared" si="7"/>
        <v>0.12071183604749708</v>
      </c>
      <c r="P7" s="33">
        <f t="shared" si="8"/>
        <v>7.0003475658016373E-2</v>
      </c>
      <c r="Q7" s="41"/>
      <c r="R7" s="58">
        <f t="shared" si="9"/>
        <v>3.8904536108105936</v>
      </c>
      <c r="S7" s="58">
        <f t="shared" si="10"/>
        <v>26.073756586259371</v>
      </c>
      <c r="T7" s="58">
        <f t="shared" si="11"/>
        <v>15.120750742131538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733.3044953797546</v>
      </c>
      <c r="F8" s="56">
        <v>4961.4672717189987</v>
      </c>
      <c r="G8" s="57">
        <f t="shared" si="3"/>
        <v>5694.7717670987531</v>
      </c>
      <c r="H8" s="56">
        <v>158</v>
      </c>
      <c r="I8" s="56">
        <v>171</v>
      </c>
      <c r="J8" s="57">
        <f t="shared" si="4"/>
        <v>329</v>
      </c>
      <c r="K8" s="56">
        <v>0</v>
      </c>
      <c r="L8" s="56">
        <v>0</v>
      </c>
      <c r="M8" s="57">
        <f t="shared" si="5"/>
        <v>0</v>
      </c>
      <c r="N8" s="32">
        <f t="shared" si="6"/>
        <v>2.1486887464245038E-2</v>
      </c>
      <c r="O8" s="32">
        <f t="shared" si="7"/>
        <v>0.13432605782215179</v>
      </c>
      <c r="P8" s="33">
        <f t="shared" si="8"/>
        <v>8.0135817954220881E-2</v>
      </c>
      <c r="Q8" s="41"/>
      <c r="R8" s="58">
        <f t="shared" si="9"/>
        <v>4.6411676922769276</v>
      </c>
      <c r="S8" s="58">
        <f t="shared" si="10"/>
        <v>29.014428489584787</v>
      </c>
      <c r="T8" s="58">
        <f t="shared" si="11"/>
        <v>17.309336678111713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1006.8089401484324</v>
      </c>
      <c r="F9" s="56">
        <v>6209.3308035624241</v>
      </c>
      <c r="G9" s="57">
        <f t="shared" si="3"/>
        <v>7216.1397437108562</v>
      </c>
      <c r="H9" s="56">
        <v>164</v>
      </c>
      <c r="I9" s="56">
        <v>181</v>
      </c>
      <c r="J9" s="57">
        <f t="shared" si="4"/>
        <v>345</v>
      </c>
      <c r="K9" s="56">
        <v>0</v>
      </c>
      <c r="L9" s="56">
        <v>0</v>
      </c>
      <c r="M9" s="57">
        <f t="shared" si="5"/>
        <v>0</v>
      </c>
      <c r="N9" s="32">
        <f t="shared" si="6"/>
        <v>2.8421661589556019E-2</v>
      </c>
      <c r="O9" s="32">
        <f t="shared" si="7"/>
        <v>0.15882266225604727</v>
      </c>
      <c r="P9" s="33">
        <f t="shared" si="8"/>
        <v>9.6834940200092007E-2</v>
      </c>
      <c r="Q9" s="41"/>
      <c r="R9" s="58">
        <f t="shared" si="9"/>
        <v>6.1390789033440996</v>
      </c>
      <c r="S9" s="58">
        <f t="shared" si="10"/>
        <v>34.305695047306209</v>
      </c>
      <c r="T9" s="58">
        <f t="shared" si="11"/>
        <v>20.916347083219872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1107.5614746144408</v>
      </c>
      <c r="F10" s="56">
        <v>7179.9006228326525</v>
      </c>
      <c r="G10" s="57">
        <f t="shared" si="3"/>
        <v>8287.4620974470927</v>
      </c>
      <c r="H10" s="56">
        <v>162</v>
      </c>
      <c r="I10" s="56">
        <v>169</v>
      </c>
      <c r="J10" s="57">
        <f t="shared" si="4"/>
        <v>331</v>
      </c>
      <c r="K10" s="56">
        <v>0</v>
      </c>
      <c r="L10" s="56">
        <v>0</v>
      </c>
      <c r="M10" s="57">
        <f t="shared" si="5"/>
        <v>0</v>
      </c>
      <c r="N10" s="32">
        <f t="shared" si="6"/>
        <v>3.1651848268588273E-2</v>
      </c>
      <c r="O10" s="32">
        <f t="shared" si="7"/>
        <v>0.19668805125007266</v>
      </c>
      <c r="P10" s="33">
        <f t="shared" si="8"/>
        <v>0.11591504556124947</v>
      </c>
      <c r="Q10" s="41"/>
      <c r="R10" s="58">
        <f t="shared" si="9"/>
        <v>6.8367992260150672</v>
      </c>
      <c r="S10" s="58">
        <f t="shared" si="10"/>
        <v>42.484619070015697</v>
      </c>
      <c r="T10" s="58">
        <f t="shared" si="11"/>
        <v>25.037649841229886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1674.0709906640263</v>
      </c>
      <c r="F11" s="56">
        <v>8819.4628483090346</v>
      </c>
      <c r="G11" s="57">
        <f t="shared" si="3"/>
        <v>10493.53383897306</v>
      </c>
      <c r="H11" s="56">
        <v>162</v>
      </c>
      <c r="I11" s="56">
        <v>159</v>
      </c>
      <c r="J11" s="57">
        <f t="shared" si="4"/>
        <v>321</v>
      </c>
      <c r="K11" s="56">
        <v>0</v>
      </c>
      <c r="L11" s="56">
        <v>0</v>
      </c>
      <c r="M11" s="57">
        <f t="shared" si="5"/>
        <v>0</v>
      </c>
      <c r="N11" s="32">
        <f t="shared" si="6"/>
        <v>4.7841534941244462E-2</v>
      </c>
      <c r="O11" s="32">
        <f t="shared" si="7"/>
        <v>0.25679777685502664</v>
      </c>
      <c r="P11" s="33">
        <f t="shared" si="8"/>
        <v>0.15134322486115526</v>
      </c>
      <c r="Q11" s="41"/>
      <c r="R11" s="58">
        <f t="shared" si="9"/>
        <v>10.333771547308805</v>
      </c>
      <c r="S11" s="58">
        <f t="shared" si="10"/>
        <v>55.468319800685755</v>
      </c>
      <c r="T11" s="58">
        <f t="shared" si="11"/>
        <v>32.690136570009535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1796.9606470133069</v>
      </c>
      <c r="F12" s="56">
        <v>8987.1881986845547</v>
      </c>
      <c r="G12" s="57">
        <f t="shared" si="3"/>
        <v>10784.148845697862</v>
      </c>
      <c r="H12" s="56">
        <v>162</v>
      </c>
      <c r="I12" s="56">
        <v>159</v>
      </c>
      <c r="J12" s="57">
        <f t="shared" si="4"/>
        <v>321</v>
      </c>
      <c r="K12" s="56">
        <v>0</v>
      </c>
      <c r="L12" s="56">
        <v>0</v>
      </c>
      <c r="M12" s="57">
        <f t="shared" si="5"/>
        <v>0</v>
      </c>
      <c r="N12" s="32">
        <f t="shared" si="6"/>
        <v>5.135347070797059E-2</v>
      </c>
      <c r="O12" s="32">
        <f t="shared" si="7"/>
        <v>0.26168146397287895</v>
      </c>
      <c r="P12" s="33">
        <f t="shared" si="8"/>
        <v>0.15553462625040185</v>
      </c>
      <c r="Q12" s="41"/>
      <c r="R12" s="58">
        <f t="shared" si="9"/>
        <v>11.092349672921648</v>
      </c>
      <c r="S12" s="58">
        <f t="shared" si="10"/>
        <v>56.523196218141855</v>
      </c>
      <c r="T12" s="58">
        <f t="shared" si="11"/>
        <v>33.595479270086798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1867.467089224868</v>
      </c>
      <c r="F13" s="56">
        <v>9152.5421976937414</v>
      </c>
      <c r="G13" s="57">
        <f t="shared" si="3"/>
        <v>11020.00928691861</v>
      </c>
      <c r="H13" s="56">
        <v>162</v>
      </c>
      <c r="I13" s="56">
        <v>159</v>
      </c>
      <c r="J13" s="57">
        <f t="shared" si="4"/>
        <v>321</v>
      </c>
      <c r="K13" s="56">
        <v>0</v>
      </c>
      <c r="L13" s="56">
        <v>0</v>
      </c>
      <c r="M13" s="57">
        <f t="shared" si="5"/>
        <v>0</v>
      </c>
      <c r="N13" s="32">
        <f t="shared" si="6"/>
        <v>5.3368401040948449E-2</v>
      </c>
      <c r="O13" s="32">
        <f t="shared" si="7"/>
        <v>0.26649610405583918</v>
      </c>
      <c r="P13" s="33">
        <f t="shared" si="8"/>
        <v>0.15893632870252986</v>
      </c>
      <c r="Q13" s="41"/>
      <c r="R13" s="58">
        <f t="shared" si="9"/>
        <v>11.527574624844863</v>
      </c>
      <c r="S13" s="58">
        <f t="shared" si="10"/>
        <v>57.563158476061268</v>
      </c>
      <c r="T13" s="58">
        <f t="shared" si="11"/>
        <v>34.33024699974645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2214.0283254823607</v>
      </c>
      <c r="F14" s="56">
        <v>10253.541136126682</v>
      </c>
      <c r="G14" s="57">
        <f t="shared" si="3"/>
        <v>12467.569461609042</v>
      </c>
      <c r="H14" s="56">
        <v>162</v>
      </c>
      <c r="I14" s="56">
        <v>159</v>
      </c>
      <c r="J14" s="57">
        <f t="shared" si="4"/>
        <v>321</v>
      </c>
      <c r="K14" s="56">
        <v>0</v>
      </c>
      <c r="L14" s="56">
        <v>0</v>
      </c>
      <c r="M14" s="57">
        <f t="shared" si="5"/>
        <v>0</v>
      </c>
      <c r="N14" s="32">
        <f t="shared" si="6"/>
        <v>6.3272414422792661E-2</v>
      </c>
      <c r="O14" s="32">
        <f t="shared" si="7"/>
        <v>0.29855407454363736</v>
      </c>
      <c r="P14" s="33">
        <f t="shared" si="8"/>
        <v>0.17981379747330453</v>
      </c>
      <c r="Q14" s="41"/>
      <c r="R14" s="58">
        <f t="shared" si="9"/>
        <v>13.666841515323215</v>
      </c>
      <c r="S14" s="58">
        <f t="shared" si="10"/>
        <v>64.487680101425667</v>
      </c>
      <c r="T14" s="58">
        <f t="shared" si="11"/>
        <v>38.83978025423378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6055.8450288105405</v>
      </c>
      <c r="F15" s="56">
        <v>15737.450459685348</v>
      </c>
      <c r="G15" s="57">
        <f t="shared" si="3"/>
        <v>21793.295488495889</v>
      </c>
      <c r="H15" s="56">
        <v>255</v>
      </c>
      <c r="I15" s="56">
        <v>241</v>
      </c>
      <c r="J15" s="57">
        <f t="shared" si="4"/>
        <v>496</v>
      </c>
      <c r="K15" s="56">
        <v>164</v>
      </c>
      <c r="L15" s="56">
        <v>164</v>
      </c>
      <c r="M15" s="57">
        <f t="shared" si="5"/>
        <v>328</v>
      </c>
      <c r="N15" s="32">
        <f t="shared" si="6"/>
        <v>6.3245102230872888E-2</v>
      </c>
      <c r="O15" s="32">
        <f t="shared" si="7"/>
        <v>0.16971627188859187</v>
      </c>
      <c r="P15" s="33">
        <f t="shared" si="8"/>
        <v>0.11562656774456648</v>
      </c>
      <c r="Q15" s="41"/>
      <c r="R15" s="58">
        <f t="shared" si="9"/>
        <v>14.453090760884345</v>
      </c>
      <c r="S15" s="58">
        <f t="shared" si="10"/>
        <v>38.857902369593454</v>
      </c>
      <c r="T15" s="58">
        <f t="shared" si="11"/>
        <v>26.448174136524138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13727.228381347031</v>
      </c>
      <c r="F16" s="56">
        <v>28943.103233089219</v>
      </c>
      <c r="G16" s="57">
        <f t="shared" si="3"/>
        <v>42670.331614436247</v>
      </c>
      <c r="H16" s="56">
        <v>317</v>
      </c>
      <c r="I16" s="56">
        <v>282</v>
      </c>
      <c r="J16" s="57">
        <f t="shared" si="4"/>
        <v>599</v>
      </c>
      <c r="K16" s="56">
        <v>243</v>
      </c>
      <c r="L16" s="56">
        <v>277</v>
      </c>
      <c r="M16" s="57">
        <f t="shared" si="5"/>
        <v>520</v>
      </c>
      <c r="N16" s="32">
        <f t="shared" si="6"/>
        <v>0.10663084437412247</v>
      </c>
      <c r="O16" s="32">
        <f t="shared" si="7"/>
        <v>0.22331262910537328</v>
      </c>
      <c r="P16" s="33">
        <f t="shared" si="8"/>
        <v>0.16516865735003036</v>
      </c>
      <c r="Q16" s="41"/>
      <c r="R16" s="58">
        <f t="shared" si="9"/>
        <v>24.512907823833984</v>
      </c>
      <c r="S16" s="58">
        <f t="shared" si="10"/>
        <v>51.776571078871591</v>
      </c>
      <c r="T16" s="58">
        <f t="shared" si="11"/>
        <v>38.132557296189674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15073.429773574006</v>
      </c>
      <c r="F17" s="56">
        <v>30489.868965822523</v>
      </c>
      <c r="G17" s="57">
        <f t="shared" si="3"/>
        <v>45563.29873939653</v>
      </c>
      <c r="H17" s="56">
        <v>308</v>
      </c>
      <c r="I17" s="56">
        <v>290</v>
      </c>
      <c r="J17" s="57">
        <f t="shared" si="4"/>
        <v>598</v>
      </c>
      <c r="K17" s="56">
        <v>243</v>
      </c>
      <c r="L17" s="56">
        <v>277</v>
      </c>
      <c r="M17" s="57">
        <f t="shared" si="5"/>
        <v>520</v>
      </c>
      <c r="N17" s="32">
        <f t="shared" ref="N17:N81" si="12">+E17/(H17*216+K17*248)</f>
        <v>0.1188831296420437</v>
      </c>
      <c r="O17" s="32">
        <f t="shared" si="0"/>
        <v>0.23215164894486298</v>
      </c>
      <c r="P17" s="33">
        <f t="shared" ref="P17:P80" si="13">+G17/(J17*216+M17*248)</f>
        <v>0.17651436008258123</v>
      </c>
      <c r="Q17" s="41"/>
      <c r="R17" s="58">
        <f t="shared" si="9"/>
        <v>27.356496866740482</v>
      </c>
      <c r="S17" s="58">
        <f t="shared" si="10"/>
        <v>53.774019340074993</v>
      </c>
      <c r="T17" s="58">
        <f t="shared" si="11"/>
        <v>40.754292253485268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21388.085056805696</v>
      </c>
      <c r="F18" s="56">
        <v>35172.348827322305</v>
      </c>
      <c r="G18" s="57">
        <f t="shared" si="3"/>
        <v>56560.433884127997</v>
      </c>
      <c r="H18" s="56">
        <v>316</v>
      </c>
      <c r="I18" s="56">
        <v>310</v>
      </c>
      <c r="J18" s="57">
        <f t="shared" si="4"/>
        <v>626</v>
      </c>
      <c r="K18" s="56">
        <v>243</v>
      </c>
      <c r="L18" s="56">
        <v>277</v>
      </c>
      <c r="M18" s="57">
        <f t="shared" si="5"/>
        <v>520</v>
      </c>
      <c r="N18" s="32">
        <f t="shared" si="12"/>
        <v>0.16641834000004432</v>
      </c>
      <c r="O18" s="32">
        <f t="shared" si="0"/>
        <v>0.2592760278006303</v>
      </c>
      <c r="P18" s="33">
        <f t="shared" si="13"/>
        <v>0.21410133352056204</v>
      </c>
      <c r="Q18" s="41"/>
      <c r="R18" s="58">
        <f t="shared" si="9"/>
        <v>38.261332838650617</v>
      </c>
      <c r="S18" s="58">
        <f t="shared" si="10"/>
        <v>59.918822533768832</v>
      </c>
      <c r="T18" s="58">
        <f t="shared" si="11"/>
        <v>49.354654349151829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33203.855944947245</v>
      </c>
      <c r="F19" s="56">
        <v>37308.384596722361</v>
      </c>
      <c r="G19" s="57">
        <f t="shared" si="3"/>
        <v>70512.240541669598</v>
      </c>
      <c r="H19" s="56">
        <v>316</v>
      </c>
      <c r="I19" s="56">
        <v>297</v>
      </c>
      <c r="J19" s="57">
        <f t="shared" si="4"/>
        <v>613</v>
      </c>
      <c r="K19" s="56">
        <v>243</v>
      </c>
      <c r="L19" s="56">
        <v>277</v>
      </c>
      <c r="M19" s="57">
        <f t="shared" si="5"/>
        <v>520</v>
      </c>
      <c r="N19" s="32">
        <f t="shared" si="12"/>
        <v>0.2583555551271961</v>
      </c>
      <c r="O19" s="32">
        <f t="shared" si="0"/>
        <v>0.28083512432797153</v>
      </c>
      <c r="P19" s="33">
        <f t="shared" si="13"/>
        <v>0.26978145963419242</v>
      </c>
      <c r="Q19" s="41"/>
      <c r="R19" s="58">
        <f t="shared" si="9"/>
        <v>59.398668953394001</v>
      </c>
      <c r="S19" s="58">
        <f t="shared" si="10"/>
        <v>64.997185708575543</v>
      </c>
      <c r="T19" s="58">
        <f t="shared" si="11"/>
        <v>62.23498723889638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46204.429038163944</v>
      </c>
      <c r="F20" s="56">
        <v>49753.586085620344</v>
      </c>
      <c r="G20" s="57">
        <f t="shared" si="3"/>
        <v>95958.01512378428</v>
      </c>
      <c r="H20" s="56">
        <v>288</v>
      </c>
      <c r="I20" s="56">
        <v>288</v>
      </c>
      <c r="J20" s="57">
        <f t="shared" si="4"/>
        <v>576</v>
      </c>
      <c r="K20" s="56">
        <v>243</v>
      </c>
      <c r="L20" s="56">
        <v>260</v>
      </c>
      <c r="M20" s="57">
        <f t="shared" si="5"/>
        <v>503</v>
      </c>
      <c r="N20" s="32">
        <f t="shared" si="12"/>
        <v>0.37726524461235178</v>
      </c>
      <c r="O20" s="32">
        <f t="shared" si="0"/>
        <v>0.39272532588422221</v>
      </c>
      <c r="P20" s="33">
        <f t="shared" si="13"/>
        <v>0.38512608413784027</v>
      </c>
      <c r="Q20" s="41"/>
      <c r="R20" s="58">
        <f t="shared" si="9"/>
        <v>87.013990655675983</v>
      </c>
      <c r="S20" s="58">
        <f t="shared" si="10"/>
        <v>90.791215484708658</v>
      </c>
      <c r="T20" s="58">
        <f t="shared" si="11"/>
        <v>88.932358780152256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45926.631751622175</v>
      </c>
      <c r="F21" s="56">
        <v>48982.377588514813</v>
      </c>
      <c r="G21" s="57">
        <f t="shared" si="3"/>
        <v>94909.009340136981</v>
      </c>
      <c r="H21" s="56">
        <v>286</v>
      </c>
      <c r="I21" s="56">
        <v>288</v>
      </c>
      <c r="J21" s="57">
        <f t="shared" si="4"/>
        <v>574</v>
      </c>
      <c r="K21" s="56">
        <v>278</v>
      </c>
      <c r="L21" s="56">
        <v>258</v>
      </c>
      <c r="M21" s="57">
        <f t="shared" si="5"/>
        <v>536</v>
      </c>
      <c r="N21" s="32">
        <f t="shared" si="12"/>
        <v>0.35133592221253196</v>
      </c>
      <c r="O21" s="32">
        <f t="shared" si="0"/>
        <v>0.38815755030837784</v>
      </c>
      <c r="P21" s="33">
        <f t="shared" si="13"/>
        <v>0.36942225096584425</v>
      </c>
      <c r="Q21" s="41"/>
      <c r="R21" s="58">
        <f t="shared" si="9"/>
        <v>81.430198141174074</v>
      </c>
      <c r="S21" s="58">
        <f t="shared" si="10"/>
        <v>89.711314264679146</v>
      </c>
      <c r="T21" s="58">
        <f t="shared" si="11"/>
        <v>85.503612018141425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44556.651717139452</v>
      </c>
      <c r="F22" s="56">
        <v>45891.296913357968</v>
      </c>
      <c r="G22" s="57">
        <f t="shared" si="3"/>
        <v>90447.948630497413</v>
      </c>
      <c r="H22" s="56">
        <v>286</v>
      </c>
      <c r="I22" s="56">
        <v>286</v>
      </c>
      <c r="J22" s="57">
        <f t="shared" si="4"/>
        <v>572</v>
      </c>
      <c r="K22" s="56">
        <v>281</v>
      </c>
      <c r="L22" s="56">
        <v>258</v>
      </c>
      <c r="M22" s="57">
        <f t="shared" si="5"/>
        <v>539</v>
      </c>
      <c r="N22" s="32">
        <f t="shared" si="12"/>
        <v>0.33892663936240686</v>
      </c>
      <c r="O22" s="32">
        <f t="shared" si="0"/>
        <v>0.3649117120973121</v>
      </c>
      <c r="P22" s="33">
        <f t="shared" si="13"/>
        <v>0.35163106331639898</v>
      </c>
      <c r="Q22" s="41"/>
      <c r="R22" s="58">
        <f t="shared" si="9"/>
        <v>78.58315999495494</v>
      </c>
      <c r="S22" s="58">
        <f t="shared" si="10"/>
        <v>84.359001678966848</v>
      </c>
      <c r="T22" s="58">
        <f t="shared" si="11"/>
        <v>81.411294896937363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45084.191600485217</v>
      </c>
      <c r="F23" s="56">
        <v>31483.755727949185</v>
      </c>
      <c r="G23" s="57">
        <f t="shared" si="3"/>
        <v>76567.947328434399</v>
      </c>
      <c r="H23" s="56">
        <v>286</v>
      </c>
      <c r="I23" s="56">
        <v>307</v>
      </c>
      <c r="J23" s="57">
        <f t="shared" si="4"/>
        <v>593</v>
      </c>
      <c r="K23" s="56">
        <v>275</v>
      </c>
      <c r="L23" s="56">
        <v>228</v>
      </c>
      <c r="M23" s="57">
        <f t="shared" si="5"/>
        <v>503</v>
      </c>
      <c r="N23" s="32">
        <f t="shared" si="12"/>
        <v>0.34686551055952802</v>
      </c>
      <c r="O23" s="32">
        <f t="shared" si="0"/>
        <v>0.25626551188341784</v>
      </c>
      <c r="P23" s="33">
        <f t="shared" si="13"/>
        <v>0.30284120415309135</v>
      </c>
      <c r="Q23" s="41"/>
      <c r="R23" s="58">
        <f t="shared" si="9"/>
        <v>80.363977897478108</v>
      </c>
      <c r="S23" s="58">
        <f t="shared" si="10"/>
        <v>58.848141547568567</v>
      </c>
      <c r="T23" s="58">
        <f t="shared" si="11"/>
        <v>69.861265810615322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42590.709910282734</v>
      </c>
      <c r="F24" s="56">
        <v>28085.200453847719</v>
      </c>
      <c r="G24" s="57">
        <f t="shared" si="3"/>
        <v>70675.910364130454</v>
      </c>
      <c r="H24" s="56">
        <v>294</v>
      </c>
      <c r="I24" s="56">
        <v>325</v>
      </c>
      <c r="J24" s="57">
        <f t="shared" si="4"/>
        <v>619</v>
      </c>
      <c r="K24" s="56">
        <v>277</v>
      </c>
      <c r="L24" s="56">
        <v>223</v>
      </c>
      <c r="M24" s="57">
        <f t="shared" si="5"/>
        <v>500</v>
      </c>
      <c r="N24" s="32">
        <f t="shared" si="12"/>
        <v>0.32216875877672263</v>
      </c>
      <c r="O24" s="32">
        <f t="shared" si="0"/>
        <v>0.22377932539080603</v>
      </c>
      <c r="P24" s="33">
        <f t="shared" si="13"/>
        <v>0.27425228310049693</v>
      </c>
      <c r="Q24" s="41"/>
      <c r="R24" s="58">
        <f t="shared" si="9"/>
        <v>74.589684606449623</v>
      </c>
      <c r="S24" s="58">
        <f t="shared" si="10"/>
        <v>51.250365791692921</v>
      </c>
      <c r="T24" s="58">
        <f t="shared" si="11"/>
        <v>63.159884150250626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39779.090308206258</v>
      </c>
      <c r="F25" s="56">
        <v>27171.988825636166</v>
      </c>
      <c r="G25" s="57">
        <f t="shared" si="3"/>
        <v>66951.079133842431</v>
      </c>
      <c r="H25" s="56">
        <v>301</v>
      </c>
      <c r="I25" s="56">
        <v>325</v>
      </c>
      <c r="J25" s="57">
        <f t="shared" si="4"/>
        <v>626</v>
      </c>
      <c r="K25" s="56">
        <v>277</v>
      </c>
      <c r="L25" s="56">
        <v>223</v>
      </c>
      <c r="M25" s="57">
        <f t="shared" si="5"/>
        <v>500</v>
      </c>
      <c r="N25" s="32">
        <f t="shared" si="12"/>
        <v>0.29749828219012697</v>
      </c>
      <c r="O25" s="32">
        <f t="shared" si="0"/>
        <v>0.21650297062751916</v>
      </c>
      <c r="P25" s="33">
        <f t="shared" si="13"/>
        <v>0.25828297301803294</v>
      </c>
      <c r="Q25" s="41"/>
      <c r="R25" s="58">
        <f t="shared" si="9"/>
        <v>68.821955550529864</v>
      </c>
      <c r="S25" s="58">
        <f t="shared" si="10"/>
        <v>49.583921214664535</v>
      </c>
      <c r="T25" s="58">
        <f t="shared" si="11"/>
        <v>59.459217703234842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38241.788465448248</v>
      </c>
      <c r="F26" s="56">
        <v>25198.909319234655</v>
      </c>
      <c r="G26" s="57">
        <f t="shared" si="3"/>
        <v>63440.697784682903</v>
      </c>
      <c r="H26" s="56">
        <v>289</v>
      </c>
      <c r="I26" s="56">
        <v>329</v>
      </c>
      <c r="J26" s="57">
        <f t="shared" si="4"/>
        <v>618</v>
      </c>
      <c r="K26" s="56">
        <v>277</v>
      </c>
      <c r="L26" s="56">
        <v>223</v>
      </c>
      <c r="M26" s="57">
        <f t="shared" si="5"/>
        <v>500</v>
      </c>
      <c r="N26" s="32">
        <f t="shared" si="12"/>
        <v>0.2916548845748036</v>
      </c>
      <c r="O26" s="32">
        <f t="shared" si="0"/>
        <v>0.19940894308080095</v>
      </c>
      <c r="P26" s="33">
        <f t="shared" si="13"/>
        <v>0.24638312381424729</v>
      </c>
      <c r="Q26" s="41"/>
      <c r="R26" s="58">
        <f t="shared" si="9"/>
        <v>67.564997288777818</v>
      </c>
      <c r="S26" s="58">
        <f t="shared" si="10"/>
        <v>45.650198042091766</v>
      </c>
      <c r="T26" s="58">
        <f t="shared" si="11"/>
        <v>56.744810183079522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35512.28578630933</v>
      </c>
      <c r="F27" s="56">
        <v>20761.873573062883</v>
      </c>
      <c r="G27" s="57">
        <f t="shared" si="3"/>
        <v>56274.159359372214</v>
      </c>
      <c r="H27" s="56">
        <v>297</v>
      </c>
      <c r="I27" s="56">
        <v>325</v>
      </c>
      <c r="J27" s="57">
        <f t="shared" si="4"/>
        <v>622</v>
      </c>
      <c r="K27" s="56">
        <v>277</v>
      </c>
      <c r="L27" s="56">
        <v>223</v>
      </c>
      <c r="M27" s="57">
        <f t="shared" si="5"/>
        <v>500</v>
      </c>
      <c r="N27" s="32">
        <f t="shared" si="12"/>
        <v>0.26731517061837085</v>
      </c>
      <c r="O27" s="32">
        <f t="shared" si="0"/>
        <v>0.16542798295721955</v>
      </c>
      <c r="P27" s="33">
        <f t="shared" si="13"/>
        <v>0.21781971635354946</v>
      </c>
      <c r="Q27" s="41"/>
      <c r="R27" s="58">
        <f t="shared" si="9"/>
        <v>61.868093704371653</v>
      </c>
      <c r="S27" s="58">
        <f t="shared" si="10"/>
        <v>37.886630607778983</v>
      </c>
      <c r="T27" s="58">
        <f t="shared" si="11"/>
        <v>50.155222245429783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10188.517294641233</v>
      </c>
      <c r="F28" s="56">
        <v>9184.7165155144576</v>
      </c>
      <c r="G28" s="57">
        <f t="shared" si="3"/>
        <v>19373.233810155689</v>
      </c>
      <c r="H28" s="56">
        <v>164</v>
      </c>
      <c r="I28" s="56">
        <v>164</v>
      </c>
      <c r="J28" s="57">
        <f t="shared" si="4"/>
        <v>328</v>
      </c>
      <c r="K28" s="56">
        <v>0</v>
      </c>
      <c r="L28" s="56">
        <v>0</v>
      </c>
      <c r="M28" s="57">
        <f t="shared" si="5"/>
        <v>0</v>
      </c>
      <c r="N28" s="32">
        <f t="shared" si="12"/>
        <v>0.28761622895893274</v>
      </c>
      <c r="O28" s="32">
        <f t="shared" si="0"/>
        <v>0.25927948609740453</v>
      </c>
      <c r="P28" s="33">
        <f t="shared" si="13"/>
        <v>0.27344785752816858</v>
      </c>
      <c r="Q28" s="41"/>
      <c r="R28" s="58">
        <f t="shared" si="9"/>
        <v>62.125105455129471</v>
      </c>
      <c r="S28" s="58">
        <f t="shared" si="10"/>
        <v>56.004368997039379</v>
      </c>
      <c r="T28" s="58">
        <f t="shared" si="11"/>
        <v>59.064737226084418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9061.1933891082372</v>
      </c>
      <c r="F29" s="56">
        <v>9427.4741421570088</v>
      </c>
      <c r="G29" s="57">
        <f t="shared" si="3"/>
        <v>18488.667531265244</v>
      </c>
      <c r="H29" s="56">
        <v>164</v>
      </c>
      <c r="I29" s="56">
        <v>164</v>
      </c>
      <c r="J29" s="57">
        <f t="shared" si="4"/>
        <v>328</v>
      </c>
      <c r="K29" s="56">
        <v>0</v>
      </c>
      <c r="L29" s="56">
        <v>0</v>
      </c>
      <c r="M29" s="57">
        <f t="shared" si="5"/>
        <v>0</v>
      </c>
      <c r="N29" s="32">
        <f t="shared" si="12"/>
        <v>0.25579249630499767</v>
      </c>
      <c r="O29" s="32">
        <f t="shared" si="0"/>
        <v>0.26613240012864187</v>
      </c>
      <c r="P29" s="33">
        <f t="shared" si="13"/>
        <v>0.26096244821681974</v>
      </c>
      <c r="Q29" s="41"/>
      <c r="R29" s="58">
        <f t="shared" si="9"/>
        <v>55.251179201879495</v>
      </c>
      <c r="S29" s="58">
        <f t="shared" si="10"/>
        <v>57.484598427786636</v>
      </c>
      <c r="T29" s="58">
        <f t="shared" si="11"/>
        <v>56.367888814833059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8679.4054323196087</v>
      </c>
      <c r="F30" s="56">
        <v>9416.8665676686487</v>
      </c>
      <c r="G30" s="57">
        <f t="shared" si="3"/>
        <v>18096.271999988257</v>
      </c>
      <c r="H30" s="56">
        <v>162</v>
      </c>
      <c r="I30" s="56">
        <v>164</v>
      </c>
      <c r="J30" s="57">
        <f t="shared" si="4"/>
        <v>326</v>
      </c>
      <c r="K30" s="56">
        <v>0</v>
      </c>
      <c r="L30" s="56">
        <v>0</v>
      </c>
      <c r="M30" s="57">
        <f t="shared" si="5"/>
        <v>0</v>
      </c>
      <c r="N30" s="32">
        <f t="shared" si="12"/>
        <v>0.24803970714219276</v>
      </c>
      <c r="O30" s="32">
        <f t="shared" si="0"/>
        <v>0.26583295414602104</v>
      </c>
      <c r="P30" s="33">
        <f t="shared" si="13"/>
        <v>0.25699091115638856</v>
      </c>
      <c r="Q30" s="41"/>
      <c r="R30" s="58">
        <f t="shared" si="9"/>
        <v>53.576576742713634</v>
      </c>
      <c r="S30" s="58">
        <f t="shared" si="10"/>
        <v>57.419918095540538</v>
      </c>
      <c r="T30" s="58">
        <f t="shared" si="11"/>
        <v>55.510036809779933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7929.2725475873576</v>
      </c>
      <c r="F31" s="56">
        <v>9127.9386429936658</v>
      </c>
      <c r="G31" s="57">
        <f t="shared" si="3"/>
        <v>17057.211190581023</v>
      </c>
      <c r="H31" s="56">
        <v>162</v>
      </c>
      <c r="I31" s="56">
        <v>164</v>
      </c>
      <c r="J31" s="57">
        <f t="shared" si="4"/>
        <v>326</v>
      </c>
      <c r="K31" s="56">
        <v>0</v>
      </c>
      <c r="L31" s="56">
        <v>0</v>
      </c>
      <c r="M31" s="57">
        <f t="shared" si="5"/>
        <v>0</v>
      </c>
      <c r="N31" s="32">
        <f t="shared" si="12"/>
        <v>0.22660243905999536</v>
      </c>
      <c r="O31" s="32">
        <f t="shared" si="0"/>
        <v>0.2576766780429558</v>
      </c>
      <c r="P31" s="33">
        <f t="shared" si="13"/>
        <v>0.24223487830295704</v>
      </c>
      <c r="Q31" s="41"/>
      <c r="R31" s="58">
        <f t="shared" si="9"/>
        <v>48.946126836958996</v>
      </c>
      <c r="S31" s="58">
        <f t="shared" si="10"/>
        <v>55.658162457278451</v>
      </c>
      <c r="T31" s="58">
        <f t="shared" si="11"/>
        <v>52.322733713438723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7144.8560964278922</v>
      </c>
      <c r="F32" s="56">
        <v>8992.947610777921</v>
      </c>
      <c r="G32" s="57">
        <f t="shared" si="3"/>
        <v>16137.803707205814</v>
      </c>
      <c r="H32" s="56">
        <v>162</v>
      </c>
      <c r="I32" s="56">
        <v>164</v>
      </c>
      <c r="J32" s="57">
        <f t="shared" si="4"/>
        <v>326</v>
      </c>
      <c r="K32" s="56">
        <v>0</v>
      </c>
      <c r="L32" s="56">
        <v>0</v>
      </c>
      <c r="M32" s="57">
        <f t="shared" si="5"/>
        <v>0</v>
      </c>
      <c r="N32" s="32">
        <f t="shared" si="12"/>
        <v>0.20418541656458311</v>
      </c>
      <c r="O32" s="32">
        <f t="shared" si="0"/>
        <v>0.25386595558880759</v>
      </c>
      <c r="P32" s="33">
        <f t="shared" si="13"/>
        <v>0.22917808036818071</v>
      </c>
      <c r="Q32" s="41"/>
      <c r="R32" s="58">
        <f t="shared" si="9"/>
        <v>44.104049977949956</v>
      </c>
      <c r="S32" s="58">
        <f t="shared" si="10"/>
        <v>54.835046407182446</v>
      </c>
      <c r="T32" s="58">
        <f t="shared" si="11"/>
        <v>49.502465359527037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4970.3421869563263</v>
      </c>
      <c r="F33" s="56">
        <v>6608.0212743241127</v>
      </c>
      <c r="G33" s="57">
        <f t="shared" si="3"/>
        <v>11578.363461280438</v>
      </c>
      <c r="H33" s="56">
        <v>160</v>
      </c>
      <c r="I33" s="56">
        <v>177</v>
      </c>
      <c r="J33" s="57">
        <f t="shared" si="4"/>
        <v>337</v>
      </c>
      <c r="K33" s="56">
        <v>0</v>
      </c>
      <c r="L33" s="56">
        <v>0</v>
      </c>
      <c r="M33" s="57">
        <f t="shared" si="5"/>
        <v>0</v>
      </c>
      <c r="N33" s="32">
        <f t="shared" si="12"/>
        <v>0.14381777161331963</v>
      </c>
      <c r="O33" s="32">
        <f t="shared" si="0"/>
        <v>0.17284006262617999</v>
      </c>
      <c r="P33" s="33">
        <f t="shared" si="13"/>
        <v>0.15906093336191393</v>
      </c>
      <c r="Q33" s="41"/>
      <c r="R33" s="58">
        <f t="shared" si="9"/>
        <v>31.064638668477038</v>
      </c>
      <c r="S33" s="58">
        <f t="shared" si="10"/>
        <v>37.333453527254875</v>
      </c>
      <c r="T33" s="58">
        <f t="shared" si="11"/>
        <v>34.357161606173406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2674.6123376435871</v>
      </c>
      <c r="F34" s="56">
        <v>3282.3963978322199</v>
      </c>
      <c r="G34" s="57">
        <f t="shared" si="3"/>
        <v>5957.008735475807</v>
      </c>
      <c r="H34" s="56">
        <v>167</v>
      </c>
      <c r="I34" s="56">
        <v>165</v>
      </c>
      <c r="J34" s="57">
        <f t="shared" si="4"/>
        <v>332</v>
      </c>
      <c r="K34" s="56">
        <v>0</v>
      </c>
      <c r="L34" s="56">
        <v>0</v>
      </c>
      <c r="M34" s="57">
        <f t="shared" si="5"/>
        <v>0</v>
      </c>
      <c r="N34" s="32">
        <f t="shared" si="12"/>
        <v>7.4146494168429444E-2</v>
      </c>
      <c r="O34" s="32">
        <f t="shared" si="0"/>
        <v>9.2098664361173393E-2</v>
      </c>
      <c r="P34" s="33">
        <f t="shared" si="13"/>
        <v>8.3068506463016056E-2</v>
      </c>
      <c r="Q34" s="41"/>
      <c r="R34" s="58">
        <f t="shared" si="9"/>
        <v>16.015642740380763</v>
      </c>
      <c r="S34" s="58">
        <f t="shared" si="10"/>
        <v>19.893311502013454</v>
      </c>
      <c r="T34" s="58">
        <f t="shared" si="11"/>
        <v>17.942797396011468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1764.342262673875</v>
      </c>
      <c r="F35" s="56">
        <v>1789.9015140442173</v>
      </c>
      <c r="G35" s="57">
        <f t="shared" si="3"/>
        <v>3554.2437767180922</v>
      </c>
      <c r="H35" s="56">
        <v>167</v>
      </c>
      <c r="I35" s="56">
        <v>165</v>
      </c>
      <c r="J35" s="57">
        <f t="shared" si="4"/>
        <v>332</v>
      </c>
      <c r="K35" s="56">
        <v>0</v>
      </c>
      <c r="L35" s="56">
        <v>0</v>
      </c>
      <c r="M35" s="57">
        <f t="shared" si="5"/>
        <v>0</v>
      </c>
      <c r="N35" s="32">
        <f t="shared" si="12"/>
        <v>4.8911683928639246E-2</v>
      </c>
      <c r="O35" s="32">
        <f t="shared" si="0"/>
        <v>5.0221703536594199E-2</v>
      </c>
      <c r="P35" s="33">
        <f t="shared" si="13"/>
        <v>4.9562747890424086E-2</v>
      </c>
      <c r="Q35" s="41"/>
      <c r="R35" s="58">
        <f t="shared" si="9"/>
        <v>10.564923728586077</v>
      </c>
      <c r="S35" s="58">
        <f t="shared" si="10"/>
        <v>10.847887963904347</v>
      </c>
      <c r="T35" s="58">
        <f t="shared" si="11"/>
        <v>10.705553544331604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892.25662041183523</v>
      </c>
      <c r="F36" s="61">
        <v>647.99999999999989</v>
      </c>
      <c r="G36" s="62">
        <f t="shared" si="3"/>
        <v>1540.2566204118352</v>
      </c>
      <c r="H36" s="61">
        <v>167</v>
      </c>
      <c r="I36" s="61">
        <v>165</v>
      </c>
      <c r="J36" s="62">
        <f t="shared" si="4"/>
        <v>332</v>
      </c>
      <c r="K36" s="61">
        <v>0</v>
      </c>
      <c r="L36" s="61">
        <v>0</v>
      </c>
      <c r="M36" s="62">
        <f t="shared" si="5"/>
        <v>0</v>
      </c>
      <c r="N36" s="34">
        <f t="shared" si="12"/>
        <v>2.4735435252046883E-2</v>
      </c>
      <c r="O36" s="34">
        <f t="shared" si="0"/>
        <v>1.8181818181818177E-2</v>
      </c>
      <c r="P36" s="35">
        <f t="shared" si="13"/>
        <v>2.147836652738503E-2</v>
      </c>
      <c r="Q36" s="41"/>
      <c r="R36" s="58">
        <f t="shared" si="9"/>
        <v>5.3428540144421275</v>
      </c>
      <c r="S36" s="58">
        <f t="shared" si="10"/>
        <v>3.9272727272727268</v>
      </c>
      <c r="T36" s="58">
        <f t="shared" si="11"/>
        <v>4.6393271699151661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12754.210028609516</v>
      </c>
      <c r="F37" s="64">
        <v>8947.5583757037257</v>
      </c>
      <c r="G37" s="65">
        <f t="shared" si="3"/>
        <v>21701.768404313239</v>
      </c>
      <c r="H37" s="64">
        <v>79</v>
      </c>
      <c r="I37" s="64">
        <v>61</v>
      </c>
      <c r="J37" s="65">
        <f t="shared" si="4"/>
        <v>140</v>
      </c>
      <c r="K37" s="64">
        <v>163</v>
      </c>
      <c r="L37" s="64">
        <v>146</v>
      </c>
      <c r="M37" s="65">
        <f t="shared" si="5"/>
        <v>309</v>
      </c>
      <c r="N37" s="30">
        <f t="shared" si="12"/>
        <v>0.22185864925914131</v>
      </c>
      <c r="O37" s="30">
        <f t="shared" si="0"/>
        <v>0.18118334634099559</v>
      </c>
      <c r="P37" s="31">
        <f t="shared" si="13"/>
        <v>0.20306318216476943</v>
      </c>
      <c r="Q37" s="41"/>
      <c r="R37" s="58">
        <f t="shared" si="9"/>
        <v>52.703347225659158</v>
      </c>
      <c r="S37" s="58">
        <f t="shared" si="10"/>
        <v>43.224919689389978</v>
      </c>
      <c r="T37" s="58">
        <f t="shared" si="11"/>
        <v>48.333559920519463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11698.723371178017</v>
      </c>
      <c r="F38" s="56">
        <v>8369.7275746809646</v>
      </c>
      <c r="G38" s="57">
        <f t="shared" si="3"/>
        <v>20068.450945858982</v>
      </c>
      <c r="H38" s="56">
        <v>79</v>
      </c>
      <c r="I38" s="56">
        <v>61</v>
      </c>
      <c r="J38" s="57">
        <f t="shared" si="4"/>
        <v>140</v>
      </c>
      <c r="K38" s="56">
        <v>159</v>
      </c>
      <c r="L38" s="56">
        <v>146</v>
      </c>
      <c r="M38" s="57">
        <f t="shared" si="5"/>
        <v>305</v>
      </c>
      <c r="N38" s="32">
        <f t="shared" si="12"/>
        <v>0.20707171076143474</v>
      </c>
      <c r="O38" s="32">
        <f t="shared" si="0"/>
        <v>0.16948257684029169</v>
      </c>
      <c r="P38" s="33">
        <f t="shared" si="13"/>
        <v>0.18953958203493559</v>
      </c>
      <c r="Q38" s="41"/>
      <c r="R38" s="58">
        <f t="shared" si="9"/>
        <v>49.154299878899231</v>
      </c>
      <c r="S38" s="58">
        <f t="shared" si="10"/>
        <v>40.433466544352484</v>
      </c>
      <c r="T38" s="58">
        <f t="shared" si="11"/>
        <v>45.097642574964006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11394.349233330835</v>
      </c>
      <c r="F39" s="56">
        <v>8283.4571265136874</v>
      </c>
      <c r="G39" s="57">
        <f t="shared" si="3"/>
        <v>19677.806359844522</v>
      </c>
      <c r="H39" s="56">
        <v>78</v>
      </c>
      <c r="I39" s="56">
        <v>63</v>
      </c>
      <c r="J39" s="57">
        <f t="shared" si="4"/>
        <v>141</v>
      </c>
      <c r="K39" s="56">
        <v>163</v>
      </c>
      <c r="L39" s="56">
        <v>127</v>
      </c>
      <c r="M39" s="57">
        <f t="shared" si="5"/>
        <v>290</v>
      </c>
      <c r="N39" s="32">
        <f t="shared" si="12"/>
        <v>0.19895148123569695</v>
      </c>
      <c r="O39" s="32">
        <f t="shared" si="0"/>
        <v>0.18365238396846592</v>
      </c>
      <c r="P39" s="33">
        <f t="shared" si="13"/>
        <v>0.19221112721579786</v>
      </c>
      <c r="Q39" s="41"/>
      <c r="R39" s="58">
        <f t="shared" si="9"/>
        <v>47.27945739971301</v>
      </c>
      <c r="S39" s="58">
        <f t="shared" si="10"/>
        <v>43.597142771124673</v>
      </c>
      <c r="T39" s="58">
        <f t="shared" si="11"/>
        <v>45.656163247899123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11165.357591402118</v>
      </c>
      <c r="F40" s="56">
        <v>8156.7765678392825</v>
      </c>
      <c r="G40" s="57">
        <f t="shared" si="3"/>
        <v>19322.134159241403</v>
      </c>
      <c r="H40" s="56">
        <v>78</v>
      </c>
      <c r="I40" s="56">
        <v>63</v>
      </c>
      <c r="J40" s="57">
        <f t="shared" si="4"/>
        <v>141</v>
      </c>
      <c r="K40" s="56">
        <v>163</v>
      </c>
      <c r="L40" s="56">
        <v>128</v>
      </c>
      <c r="M40" s="57">
        <f t="shared" si="5"/>
        <v>291</v>
      </c>
      <c r="N40" s="32">
        <f t="shared" si="12"/>
        <v>0.19495316369957602</v>
      </c>
      <c r="O40" s="32">
        <f t="shared" si="0"/>
        <v>0.17985483700474691</v>
      </c>
      <c r="P40" s="33">
        <f t="shared" si="13"/>
        <v>0.18828085203501524</v>
      </c>
      <c r="Q40" s="41"/>
      <c r="R40" s="58">
        <f t="shared" si="9"/>
        <v>46.329284611627045</v>
      </c>
      <c r="S40" s="58">
        <f t="shared" si="10"/>
        <v>42.705636480833938</v>
      </c>
      <c r="T40" s="58">
        <f t="shared" si="11"/>
        <v>44.727162405651399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11064.058578836162</v>
      </c>
      <c r="F41" s="56">
        <v>8059.3043590859997</v>
      </c>
      <c r="G41" s="57">
        <f t="shared" si="3"/>
        <v>19123.36293792216</v>
      </c>
      <c r="H41" s="56">
        <v>81</v>
      </c>
      <c r="I41" s="56">
        <v>63</v>
      </c>
      <c r="J41" s="57">
        <f t="shared" si="4"/>
        <v>144</v>
      </c>
      <c r="K41" s="56">
        <v>163</v>
      </c>
      <c r="L41" s="56">
        <v>128</v>
      </c>
      <c r="M41" s="57">
        <f t="shared" si="5"/>
        <v>291</v>
      </c>
      <c r="N41" s="32">
        <f t="shared" si="12"/>
        <v>0.19102311082244755</v>
      </c>
      <c r="O41" s="32">
        <f t="shared" si="0"/>
        <v>0.17770559973288938</v>
      </c>
      <c r="P41" s="33">
        <f t="shared" si="13"/>
        <v>0.18517471277715314</v>
      </c>
      <c r="Q41" s="41"/>
      <c r="R41" s="58">
        <f t="shared" si="9"/>
        <v>45.344502372279351</v>
      </c>
      <c r="S41" s="58">
        <f t="shared" si="10"/>
        <v>42.195310780554969</v>
      </c>
      <c r="T41" s="58">
        <f t="shared" si="11"/>
        <v>43.961753880280831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9370.221191376535</v>
      </c>
      <c r="F42" s="56">
        <v>4215.0145455226348</v>
      </c>
      <c r="G42" s="57">
        <f t="shared" si="3"/>
        <v>13585.235736899169</v>
      </c>
      <c r="H42" s="56">
        <v>0</v>
      </c>
      <c r="I42" s="56">
        <v>0</v>
      </c>
      <c r="J42" s="57">
        <f t="shared" si="4"/>
        <v>0</v>
      </c>
      <c r="K42" s="56">
        <v>163</v>
      </c>
      <c r="L42" s="56">
        <v>128</v>
      </c>
      <c r="M42" s="57">
        <f t="shared" si="5"/>
        <v>291</v>
      </c>
      <c r="N42" s="32">
        <f t="shared" si="12"/>
        <v>0.23179846604434334</v>
      </c>
      <c r="O42" s="32">
        <f t="shared" si="0"/>
        <v>0.13278145619715961</v>
      </c>
      <c r="P42" s="33">
        <f t="shared" si="13"/>
        <v>0.18824459229712848</v>
      </c>
      <c r="Q42" s="41"/>
      <c r="R42" s="58">
        <f t="shared" si="9"/>
        <v>57.486019578997144</v>
      </c>
      <c r="S42" s="58">
        <f t="shared" si="10"/>
        <v>32.929801136895584</v>
      </c>
      <c r="T42" s="58">
        <f t="shared" si="11"/>
        <v>46.684658889687867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8083.3447686858963</v>
      </c>
      <c r="F43" s="56">
        <v>3811.8325038836419</v>
      </c>
      <c r="G43" s="57">
        <f t="shared" si="3"/>
        <v>11895.177272569537</v>
      </c>
      <c r="H43" s="56">
        <v>0</v>
      </c>
      <c r="I43" s="56">
        <v>0</v>
      </c>
      <c r="J43" s="57">
        <f t="shared" si="4"/>
        <v>0</v>
      </c>
      <c r="K43" s="56">
        <v>165</v>
      </c>
      <c r="L43" s="56">
        <v>128</v>
      </c>
      <c r="M43" s="57">
        <f t="shared" si="5"/>
        <v>293</v>
      </c>
      <c r="N43" s="32">
        <f t="shared" si="12"/>
        <v>0.1975401947381695</v>
      </c>
      <c r="O43" s="32">
        <f t="shared" si="0"/>
        <v>0.1200804090185119</v>
      </c>
      <c r="P43" s="33">
        <f t="shared" si="13"/>
        <v>0.16370110746132249</v>
      </c>
      <c r="Q43" s="41"/>
      <c r="R43" s="58">
        <f t="shared" si="9"/>
        <v>48.989968295066035</v>
      </c>
      <c r="S43" s="58">
        <f t="shared" si="10"/>
        <v>29.779941436590953</v>
      </c>
      <c r="T43" s="58">
        <f t="shared" si="11"/>
        <v>40.597874650407974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7697.828529118502</v>
      </c>
      <c r="F44" s="56">
        <v>3755.0255263517543</v>
      </c>
      <c r="G44" s="57">
        <f t="shared" si="3"/>
        <v>11452.854055470256</v>
      </c>
      <c r="H44" s="56">
        <v>0</v>
      </c>
      <c r="I44" s="56">
        <v>0</v>
      </c>
      <c r="J44" s="57">
        <f t="shared" si="4"/>
        <v>0</v>
      </c>
      <c r="K44" s="56">
        <v>165</v>
      </c>
      <c r="L44" s="56">
        <v>128</v>
      </c>
      <c r="M44" s="57">
        <f t="shared" si="5"/>
        <v>293</v>
      </c>
      <c r="N44" s="32">
        <f t="shared" si="12"/>
        <v>0.18811897676242673</v>
      </c>
      <c r="O44" s="32">
        <f t="shared" si="0"/>
        <v>0.11829087469606081</v>
      </c>
      <c r="P44" s="33">
        <f t="shared" si="13"/>
        <v>0.15761386732729077</v>
      </c>
      <c r="Q44" s="41"/>
      <c r="R44" s="58">
        <f t="shared" si="9"/>
        <v>46.653506237081828</v>
      </c>
      <c r="S44" s="58">
        <f t="shared" si="10"/>
        <v>29.33613692462308</v>
      </c>
      <c r="T44" s="58">
        <f t="shared" si="11"/>
        <v>39.088239097168106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7397.0712356735012</v>
      </c>
      <c r="F45" s="56">
        <v>3751.287052761988</v>
      </c>
      <c r="G45" s="57">
        <f t="shared" si="3"/>
        <v>11148.358288435489</v>
      </c>
      <c r="H45" s="56">
        <v>0</v>
      </c>
      <c r="I45" s="56">
        <v>0</v>
      </c>
      <c r="J45" s="57">
        <f t="shared" si="4"/>
        <v>0</v>
      </c>
      <c r="K45" s="56">
        <v>164</v>
      </c>
      <c r="L45" s="56">
        <v>128</v>
      </c>
      <c r="M45" s="57">
        <f t="shared" si="5"/>
        <v>292</v>
      </c>
      <c r="N45" s="32">
        <f t="shared" si="12"/>
        <v>0.18187134234051686</v>
      </c>
      <c r="O45" s="32">
        <f t="shared" si="0"/>
        <v>0.11817310524073803</v>
      </c>
      <c r="P45" s="33">
        <f t="shared" si="13"/>
        <v>0.1539488274474631</v>
      </c>
      <c r="Q45" s="41"/>
      <c r="R45" s="58">
        <f t="shared" si="9"/>
        <v>45.10409290044818</v>
      </c>
      <c r="S45" s="58">
        <f t="shared" si="10"/>
        <v>29.306930099703031</v>
      </c>
      <c r="T45" s="58">
        <f t="shared" si="11"/>
        <v>38.179309206970856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7292.742961753509</v>
      </c>
      <c r="F46" s="56">
        <v>3719.6642292340312</v>
      </c>
      <c r="G46" s="57">
        <f t="shared" si="3"/>
        <v>11012.40719098754</v>
      </c>
      <c r="H46" s="56">
        <v>0</v>
      </c>
      <c r="I46" s="56">
        <v>0</v>
      </c>
      <c r="J46" s="57">
        <f t="shared" si="4"/>
        <v>0</v>
      </c>
      <c r="K46" s="56">
        <v>164</v>
      </c>
      <c r="L46" s="56">
        <v>128</v>
      </c>
      <c r="M46" s="57">
        <f t="shared" si="5"/>
        <v>292</v>
      </c>
      <c r="N46" s="32">
        <f t="shared" si="12"/>
        <v>0.17930622939008431</v>
      </c>
      <c r="O46" s="32">
        <f t="shared" si="0"/>
        <v>0.11717692254391479</v>
      </c>
      <c r="P46" s="33">
        <f t="shared" si="13"/>
        <v>0.1520714647451881</v>
      </c>
      <c r="Q46" s="41"/>
      <c r="R46" s="58">
        <f t="shared" si="9"/>
        <v>44.467944888740909</v>
      </c>
      <c r="S46" s="58">
        <f t="shared" si="10"/>
        <v>29.059876790890868</v>
      </c>
      <c r="T46" s="58">
        <f t="shared" si="11"/>
        <v>37.713723256806645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7206.2026096846866</v>
      </c>
      <c r="F47" s="56">
        <v>3689.6319535454199</v>
      </c>
      <c r="G47" s="57">
        <f t="shared" si="3"/>
        <v>10895.834563230106</v>
      </c>
      <c r="H47" s="56">
        <v>0</v>
      </c>
      <c r="I47" s="56">
        <v>0</v>
      </c>
      <c r="J47" s="57">
        <f t="shared" si="4"/>
        <v>0</v>
      </c>
      <c r="K47" s="56">
        <v>166</v>
      </c>
      <c r="L47" s="56">
        <v>128</v>
      </c>
      <c r="M47" s="57">
        <f t="shared" si="5"/>
        <v>294</v>
      </c>
      <c r="N47" s="32">
        <f t="shared" si="12"/>
        <v>0.17504378667131479</v>
      </c>
      <c r="O47" s="32">
        <f t="shared" si="0"/>
        <v>0.11623084531078062</v>
      </c>
      <c r="P47" s="33">
        <f t="shared" si="13"/>
        <v>0.14943815233747676</v>
      </c>
      <c r="Q47" s="41"/>
      <c r="R47" s="58">
        <f t="shared" si="9"/>
        <v>43.410859094486064</v>
      </c>
      <c r="S47" s="58">
        <f t="shared" si="10"/>
        <v>28.825249637073593</v>
      </c>
      <c r="T47" s="58">
        <f t="shared" si="11"/>
        <v>37.060661779694236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6774.8827362414813</v>
      </c>
      <c r="F48" s="56">
        <v>3179.1000826410545</v>
      </c>
      <c r="G48" s="57">
        <f t="shared" si="3"/>
        <v>9953.9828188825359</v>
      </c>
      <c r="H48" s="56">
        <v>0</v>
      </c>
      <c r="I48" s="56">
        <v>0</v>
      </c>
      <c r="J48" s="57">
        <f t="shared" ref="J48:J58" si="14">+H48+I48</f>
        <v>0</v>
      </c>
      <c r="K48" s="56">
        <v>166</v>
      </c>
      <c r="L48" s="56">
        <v>114</v>
      </c>
      <c r="M48" s="57">
        <f t="shared" ref="M48:M58" si="15">+K48+L48</f>
        <v>280</v>
      </c>
      <c r="N48" s="32">
        <f t="shared" ref="N48" si="16">+E48/(H48*216+K48*248)</f>
        <v>0.16456672017687235</v>
      </c>
      <c r="O48" s="32">
        <f t="shared" ref="O48" si="17">+F48/(I48*216+L48*248)</f>
        <v>0.11244694689590601</v>
      </c>
      <c r="P48" s="33">
        <f t="shared" ref="P48" si="18">+G48/(J48*216+M48*248)</f>
        <v>0.14334652676962178</v>
      </c>
      <c r="Q48" s="41"/>
      <c r="R48" s="58">
        <f t="shared" ref="R48" si="19">+E48/(H48+K48)</f>
        <v>40.812546603864348</v>
      </c>
      <c r="S48" s="58">
        <f t="shared" ref="S48" si="20">+F48/(I48+L48)</f>
        <v>27.88684283018469</v>
      </c>
      <c r="T48" s="58">
        <f t="shared" ref="T48" si="21">+G48/(J48+M48)</f>
        <v>35.549938638866202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6294.8210499565412</v>
      </c>
      <c r="F49" s="56">
        <v>3126.0540331315219</v>
      </c>
      <c r="G49" s="57">
        <f t="shared" si="3"/>
        <v>9420.8750830880635</v>
      </c>
      <c r="H49" s="56">
        <v>0</v>
      </c>
      <c r="I49" s="56">
        <v>0</v>
      </c>
      <c r="J49" s="57">
        <f t="shared" si="14"/>
        <v>0</v>
      </c>
      <c r="K49" s="56">
        <v>171</v>
      </c>
      <c r="L49" s="56">
        <v>110</v>
      </c>
      <c r="M49" s="57">
        <f t="shared" si="15"/>
        <v>281</v>
      </c>
      <c r="N49" s="32">
        <f t="shared" si="12"/>
        <v>0.14843475405481374</v>
      </c>
      <c r="O49" s="32">
        <f t="shared" si="0"/>
        <v>0.11459142350188864</v>
      </c>
      <c r="P49" s="33">
        <f t="shared" si="13"/>
        <v>0.13518647519067936</v>
      </c>
      <c r="Q49" s="41"/>
      <c r="R49" s="58">
        <f t="shared" si="9"/>
        <v>36.811819005593811</v>
      </c>
      <c r="S49" s="58">
        <f t="shared" si="10"/>
        <v>28.41867302846838</v>
      </c>
      <c r="T49" s="58">
        <f t="shared" si="11"/>
        <v>33.526245847288486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6409.9819104767757</v>
      </c>
      <c r="F50" s="56">
        <v>2841.5749062346404</v>
      </c>
      <c r="G50" s="57">
        <f t="shared" si="3"/>
        <v>9251.5568167114161</v>
      </c>
      <c r="H50" s="56">
        <v>0</v>
      </c>
      <c r="I50" s="56">
        <v>0</v>
      </c>
      <c r="J50" s="57">
        <f t="shared" si="14"/>
        <v>0</v>
      </c>
      <c r="K50" s="56">
        <v>179</v>
      </c>
      <c r="L50" s="56">
        <v>110</v>
      </c>
      <c r="M50" s="57">
        <f t="shared" si="15"/>
        <v>289</v>
      </c>
      <c r="N50" s="32">
        <f t="shared" si="12"/>
        <v>0.14439497906101945</v>
      </c>
      <c r="O50" s="32">
        <f t="shared" si="0"/>
        <v>0.10416330301446629</v>
      </c>
      <c r="P50" s="33">
        <f t="shared" si="13"/>
        <v>0.12908188437201998</v>
      </c>
      <c r="Q50" s="41"/>
      <c r="R50" s="58">
        <f t="shared" si="9"/>
        <v>35.809954807132826</v>
      </c>
      <c r="S50" s="58">
        <f t="shared" si="10"/>
        <v>25.83249914758764</v>
      </c>
      <c r="T50" s="58">
        <f t="shared" si="11"/>
        <v>32.012307324260952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5972.6478137166578</v>
      </c>
      <c r="F51" s="56">
        <v>2638.7182717949927</v>
      </c>
      <c r="G51" s="57">
        <f t="shared" si="3"/>
        <v>8611.3660855116505</v>
      </c>
      <c r="H51" s="56">
        <v>0</v>
      </c>
      <c r="I51" s="56">
        <v>0</v>
      </c>
      <c r="J51" s="57">
        <f t="shared" si="14"/>
        <v>0</v>
      </c>
      <c r="K51" s="56">
        <v>163</v>
      </c>
      <c r="L51" s="56">
        <v>108</v>
      </c>
      <c r="M51" s="57">
        <f t="shared" si="15"/>
        <v>271</v>
      </c>
      <c r="N51" s="32">
        <f t="shared" si="12"/>
        <v>0.14775004486732282</v>
      </c>
      <c r="O51" s="32">
        <f t="shared" si="0"/>
        <v>9.8518453994735383E-2</v>
      </c>
      <c r="P51" s="33">
        <f t="shared" si="13"/>
        <v>0.12813007507308133</v>
      </c>
      <c r="Q51" s="41"/>
      <c r="R51" s="58">
        <f t="shared" si="9"/>
        <v>36.642011127096062</v>
      </c>
      <c r="S51" s="58">
        <f t="shared" si="10"/>
        <v>24.432576590694378</v>
      </c>
      <c r="T51" s="58">
        <f t="shared" si="11"/>
        <v>31.776258618124171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5901.2283567014147</v>
      </c>
      <c r="F52" s="56">
        <v>2650.1228276118363</v>
      </c>
      <c r="G52" s="57">
        <f t="shared" si="3"/>
        <v>8551.351184313251</v>
      </c>
      <c r="H52" s="56">
        <v>0</v>
      </c>
      <c r="I52" s="56">
        <v>0</v>
      </c>
      <c r="J52" s="57">
        <f t="shared" si="14"/>
        <v>0</v>
      </c>
      <c r="K52" s="56">
        <v>163</v>
      </c>
      <c r="L52" s="56">
        <v>108</v>
      </c>
      <c r="M52" s="57">
        <f t="shared" si="15"/>
        <v>271</v>
      </c>
      <c r="N52" s="32">
        <f t="shared" si="12"/>
        <v>0.145983286085034</v>
      </c>
      <c r="O52" s="32">
        <f t="shared" si="0"/>
        <v>9.8944251329593655E-2</v>
      </c>
      <c r="P52" s="33">
        <f t="shared" si="13"/>
        <v>0.12723710249245998</v>
      </c>
      <c r="Q52" s="41"/>
      <c r="R52" s="58">
        <f t="shared" si="9"/>
        <v>36.203854949088431</v>
      </c>
      <c r="S52" s="58">
        <f t="shared" si="10"/>
        <v>24.538174329739224</v>
      </c>
      <c r="T52" s="58">
        <f t="shared" si="11"/>
        <v>31.554801418130076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5819.5065553452805</v>
      </c>
      <c r="F53" s="56">
        <v>2660.9295166085212</v>
      </c>
      <c r="G53" s="57">
        <f t="shared" si="3"/>
        <v>8480.4360719538017</v>
      </c>
      <c r="H53" s="56">
        <v>0</v>
      </c>
      <c r="I53" s="56">
        <v>0</v>
      </c>
      <c r="J53" s="57">
        <f t="shared" si="14"/>
        <v>0</v>
      </c>
      <c r="K53" s="56">
        <v>163</v>
      </c>
      <c r="L53" s="56">
        <v>108</v>
      </c>
      <c r="M53" s="57">
        <f t="shared" si="15"/>
        <v>271</v>
      </c>
      <c r="N53" s="32">
        <f t="shared" si="12"/>
        <v>0.14396167017972691</v>
      </c>
      <c r="O53" s="32">
        <f t="shared" si="0"/>
        <v>9.9347726874571426E-2</v>
      </c>
      <c r="P53" s="33">
        <f t="shared" si="13"/>
        <v>0.12618194369649152</v>
      </c>
      <c r="Q53" s="41"/>
      <c r="R53" s="58">
        <f t="shared" si="9"/>
        <v>35.702494204572275</v>
      </c>
      <c r="S53" s="58">
        <f t="shared" si="10"/>
        <v>24.638236264893717</v>
      </c>
      <c r="T53" s="58">
        <f t="shared" si="11"/>
        <v>31.293122036729894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5623.2149809764414</v>
      </c>
      <c r="F54" s="56">
        <v>2595.7719979928852</v>
      </c>
      <c r="G54" s="57">
        <f t="shared" si="3"/>
        <v>8218.9869789693257</v>
      </c>
      <c r="H54" s="56">
        <v>0</v>
      </c>
      <c r="I54" s="56">
        <v>0</v>
      </c>
      <c r="J54" s="57">
        <f t="shared" si="14"/>
        <v>0</v>
      </c>
      <c r="K54" s="56">
        <v>157</v>
      </c>
      <c r="L54" s="56">
        <v>112</v>
      </c>
      <c r="M54" s="57">
        <f t="shared" si="15"/>
        <v>269</v>
      </c>
      <c r="N54" s="32">
        <f t="shared" si="12"/>
        <v>0.14442199971688005</v>
      </c>
      <c r="O54" s="32">
        <f t="shared" si="0"/>
        <v>9.3453772969213894E-2</v>
      </c>
      <c r="P54" s="33">
        <f t="shared" si="13"/>
        <v>0.12320102798550973</v>
      </c>
      <c r="Q54" s="41"/>
      <c r="R54" s="58">
        <f t="shared" si="9"/>
        <v>35.816655929786251</v>
      </c>
      <c r="S54" s="58">
        <f t="shared" si="10"/>
        <v>23.176535696365047</v>
      </c>
      <c r="T54" s="58">
        <f t="shared" si="11"/>
        <v>30.553854940406417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4111.4464419077567</v>
      </c>
      <c r="F55" s="56">
        <v>1993.9753128557354</v>
      </c>
      <c r="G55" s="57">
        <f t="shared" si="3"/>
        <v>6105.4217547634926</v>
      </c>
      <c r="H55" s="56">
        <v>0</v>
      </c>
      <c r="I55" s="56">
        <v>0</v>
      </c>
      <c r="J55" s="57">
        <f t="shared" si="14"/>
        <v>0</v>
      </c>
      <c r="K55" s="56">
        <v>167</v>
      </c>
      <c r="L55" s="56">
        <v>88</v>
      </c>
      <c r="M55" s="57">
        <f t="shared" si="15"/>
        <v>255</v>
      </c>
      <c r="N55" s="32">
        <f t="shared" si="12"/>
        <v>9.9271934564123934E-2</v>
      </c>
      <c r="O55" s="32">
        <f t="shared" si="0"/>
        <v>9.1366170860325113E-2</v>
      </c>
      <c r="P55" s="33">
        <f t="shared" si="13"/>
        <v>9.654367101144043E-2</v>
      </c>
      <c r="Q55" s="41"/>
      <c r="R55" s="58">
        <f t="shared" si="9"/>
        <v>24.619439771902734</v>
      </c>
      <c r="S55" s="58">
        <f t="shared" si="10"/>
        <v>22.65881037336063</v>
      </c>
      <c r="T55" s="58">
        <f t="shared" si="11"/>
        <v>23.942830410837225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3962.8526371355651</v>
      </c>
      <c r="F56" s="56">
        <v>1952.4836738839547</v>
      </c>
      <c r="G56" s="57">
        <f t="shared" si="3"/>
        <v>5915.3363110195196</v>
      </c>
      <c r="H56" s="56">
        <v>0</v>
      </c>
      <c r="I56" s="56">
        <v>0</v>
      </c>
      <c r="J56" s="57">
        <f t="shared" si="14"/>
        <v>0</v>
      </c>
      <c r="K56" s="56">
        <v>163</v>
      </c>
      <c r="L56" s="56">
        <v>88</v>
      </c>
      <c r="M56" s="57">
        <f t="shared" si="15"/>
        <v>251</v>
      </c>
      <c r="N56" s="32">
        <f t="shared" si="12"/>
        <v>9.8032174874717132E-2</v>
      </c>
      <c r="O56" s="32">
        <f t="shared" si="0"/>
        <v>8.9464977725621092E-2</v>
      </c>
      <c r="P56" s="33">
        <f t="shared" si="13"/>
        <v>9.5028536033599786E-2</v>
      </c>
      <c r="Q56" s="41"/>
      <c r="R56" s="58">
        <f t="shared" si="9"/>
        <v>24.311979368929848</v>
      </c>
      <c r="S56" s="58">
        <f t="shared" si="10"/>
        <v>22.187314475954029</v>
      </c>
      <c r="T56" s="58">
        <f t="shared" si="11"/>
        <v>23.567076936332747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2891.2755936124108</v>
      </c>
      <c r="F57" s="56">
        <v>1651.5351309707244</v>
      </c>
      <c r="G57" s="57">
        <f t="shared" si="3"/>
        <v>4542.8107245831352</v>
      </c>
      <c r="H57" s="56">
        <v>0</v>
      </c>
      <c r="I57" s="56">
        <v>0</v>
      </c>
      <c r="J57" s="57">
        <f t="shared" si="14"/>
        <v>0</v>
      </c>
      <c r="K57" s="56">
        <v>163</v>
      </c>
      <c r="L57" s="56">
        <v>88</v>
      </c>
      <c r="M57" s="57">
        <f t="shared" si="15"/>
        <v>251</v>
      </c>
      <c r="N57" s="32">
        <f t="shared" si="12"/>
        <v>7.1523738215228838E-2</v>
      </c>
      <c r="O57" s="32">
        <f t="shared" si="0"/>
        <v>7.5675180121459143E-2</v>
      </c>
      <c r="P57" s="33">
        <f t="shared" si="13"/>
        <v>7.2979223823787673E-2</v>
      </c>
      <c r="Q57" s="41"/>
      <c r="R57" s="58">
        <f t="shared" si="9"/>
        <v>17.737887077376755</v>
      </c>
      <c r="S57" s="58">
        <f t="shared" si="10"/>
        <v>18.767444670121868</v>
      </c>
      <c r="T57" s="58">
        <f t="shared" si="11"/>
        <v>18.098847508299343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2719.5327938965106</v>
      </c>
      <c r="F58" s="61">
        <v>1587</v>
      </c>
      <c r="G58" s="62">
        <f t="shared" si="3"/>
        <v>4306.5327938965111</v>
      </c>
      <c r="H58" s="56">
        <v>0</v>
      </c>
      <c r="I58" s="56">
        <v>0</v>
      </c>
      <c r="J58" s="57">
        <f t="shared" si="14"/>
        <v>0</v>
      </c>
      <c r="K58" s="56">
        <v>163</v>
      </c>
      <c r="L58" s="56">
        <v>87</v>
      </c>
      <c r="M58" s="57">
        <f t="shared" si="15"/>
        <v>250</v>
      </c>
      <c r="N58" s="34">
        <f t="shared" si="12"/>
        <v>6.7275202698805422E-2</v>
      </c>
      <c r="O58" s="34">
        <f t="shared" si="0"/>
        <v>7.3553948832035601E-2</v>
      </c>
      <c r="P58" s="35">
        <f t="shared" si="13"/>
        <v>6.9460206353169532E-2</v>
      </c>
      <c r="Q58" s="41"/>
      <c r="R58" s="58">
        <f t="shared" si="9"/>
        <v>16.684250269303746</v>
      </c>
      <c r="S58" s="58">
        <f t="shared" si="10"/>
        <v>18.241379310344829</v>
      </c>
      <c r="T58" s="58">
        <f t="shared" si="11"/>
        <v>17.226131175586044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10101.823338902175</v>
      </c>
      <c r="F59" s="64">
        <v>4543.8088698039855</v>
      </c>
      <c r="G59" s="65">
        <f t="shared" si="3"/>
        <v>14645.63220870616</v>
      </c>
      <c r="H59" s="66">
        <v>75</v>
      </c>
      <c r="I59" s="64">
        <v>80</v>
      </c>
      <c r="J59" s="65">
        <f t="shared" si="4"/>
        <v>155</v>
      </c>
      <c r="K59" s="66">
        <v>90</v>
      </c>
      <c r="L59" s="64">
        <v>75</v>
      </c>
      <c r="M59" s="65">
        <f t="shared" si="5"/>
        <v>165</v>
      </c>
      <c r="N59" s="30">
        <f t="shared" si="12"/>
        <v>0.26224878865270446</v>
      </c>
      <c r="O59" s="30">
        <f t="shared" si="0"/>
        <v>0.126639043194091</v>
      </c>
      <c r="P59" s="31">
        <f t="shared" si="13"/>
        <v>0.1968498952783086</v>
      </c>
      <c r="Q59" s="41"/>
      <c r="R59" s="58">
        <f t="shared" si="9"/>
        <v>61.223171750922276</v>
      </c>
      <c r="S59" s="58">
        <f t="shared" si="10"/>
        <v>29.314895934219262</v>
      </c>
      <c r="T59" s="58">
        <f t="shared" si="11"/>
        <v>45.767600652206752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9802.9287070678783</v>
      </c>
      <c r="F60" s="56">
        <v>4484.8720166657586</v>
      </c>
      <c r="G60" s="57">
        <f t="shared" si="3"/>
        <v>14287.800723733637</v>
      </c>
      <c r="H60" s="55">
        <v>81</v>
      </c>
      <c r="I60" s="56">
        <v>80</v>
      </c>
      <c r="J60" s="57">
        <f t="shared" ref="J60:J84" si="22">+H60+I60</f>
        <v>161</v>
      </c>
      <c r="K60" s="55">
        <v>74</v>
      </c>
      <c r="L60" s="56">
        <v>75</v>
      </c>
      <c r="M60" s="57">
        <f t="shared" ref="M60:M84" si="23">+K60+L60</f>
        <v>149</v>
      </c>
      <c r="N60" s="32">
        <f t="shared" si="12"/>
        <v>0.27345817638551323</v>
      </c>
      <c r="O60" s="32">
        <f t="shared" si="0"/>
        <v>0.12499643301744032</v>
      </c>
      <c r="P60" s="33">
        <f t="shared" si="13"/>
        <v>0.19919418809577344</v>
      </c>
      <c r="Q60" s="41"/>
      <c r="R60" s="58">
        <f t="shared" si="9"/>
        <v>63.244701335921796</v>
      </c>
      <c r="S60" s="58">
        <f t="shared" si="10"/>
        <v>28.934658172037153</v>
      </c>
      <c r="T60" s="58">
        <f t="shared" si="11"/>
        <v>46.089679753979475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9213.3177029953076</v>
      </c>
      <c r="F61" s="56">
        <v>4282.4553792311281</v>
      </c>
      <c r="G61" s="57">
        <f t="shared" si="3"/>
        <v>13495.773082226435</v>
      </c>
      <c r="H61" s="55">
        <v>81</v>
      </c>
      <c r="I61" s="56">
        <v>80</v>
      </c>
      <c r="J61" s="57">
        <f t="shared" si="22"/>
        <v>161</v>
      </c>
      <c r="K61" s="55">
        <v>74</v>
      </c>
      <c r="L61" s="56">
        <v>75</v>
      </c>
      <c r="M61" s="57">
        <f t="shared" si="23"/>
        <v>149</v>
      </c>
      <c r="N61" s="32">
        <f t="shared" si="12"/>
        <v>0.25701064781843641</v>
      </c>
      <c r="O61" s="32">
        <f t="shared" si="0"/>
        <v>0.11935494367979732</v>
      </c>
      <c r="P61" s="33">
        <f t="shared" si="13"/>
        <v>0.1881520895916021</v>
      </c>
      <c r="Q61" s="41"/>
      <c r="R61" s="58">
        <f t="shared" si="9"/>
        <v>59.440759374163278</v>
      </c>
      <c r="S61" s="58">
        <f t="shared" si="10"/>
        <v>27.628744382136311</v>
      </c>
      <c r="T61" s="58">
        <f t="shared" si="11"/>
        <v>43.534751878149791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8718.1712280737811</v>
      </c>
      <c r="F62" s="56">
        <v>4194.8722089582197</v>
      </c>
      <c r="G62" s="57">
        <f t="shared" si="3"/>
        <v>12913.043437032</v>
      </c>
      <c r="H62" s="55">
        <v>81</v>
      </c>
      <c r="I62" s="56">
        <v>80</v>
      </c>
      <c r="J62" s="57">
        <f t="shared" si="22"/>
        <v>161</v>
      </c>
      <c r="K62" s="55">
        <v>74</v>
      </c>
      <c r="L62" s="56">
        <v>66</v>
      </c>
      <c r="M62" s="57">
        <f t="shared" si="23"/>
        <v>140</v>
      </c>
      <c r="N62" s="32">
        <f t="shared" si="12"/>
        <v>0.24319826010025053</v>
      </c>
      <c r="O62" s="32">
        <f t="shared" si="0"/>
        <v>0.12466928818824952</v>
      </c>
      <c r="P62" s="33">
        <f t="shared" si="13"/>
        <v>0.18580988023817199</v>
      </c>
      <c r="Q62" s="41"/>
      <c r="R62" s="58">
        <f t="shared" si="9"/>
        <v>56.246265987572784</v>
      </c>
      <c r="S62" s="58">
        <f t="shared" si="10"/>
        <v>28.732001431220684</v>
      </c>
      <c r="T62" s="58">
        <f t="shared" si="11"/>
        <v>42.900476534990034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8332.2797093258432</v>
      </c>
      <c r="F63" s="56">
        <v>4069.2047559427879</v>
      </c>
      <c r="G63" s="57">
        <f t="shared" si="3"/>
        <v>12401.484465268632</v>
      </c>
      <c r="H63" s="55">
        <v>81</v>
      </c>
      <c r="I63" s="56">
        <v>80</v>
      </c>
      <c r="J63" s="57">
        <f t="shared" si="22"/>
        <v>161</v>
      </c>
      <c r="K63" s="55">
        <v>74</v>
      </c>
      <c r="L63" s="56">
        <v>57</v>
      </c>
      <c r="M63" s="57">
        <f t="shared" si="23"/>
        <v>131</v>
      </c>
      <c r="N63" s="32">
        <f t="shared" si="12"/>
        <v>0.23243360046099765</v>
      </c>
      <c r="O63" s="32">
        <f t="shared" si="0"/>
        <v>0.12952650738295099</v>
      </c>
      <c r="P63" s="33">
        <f t="shared" si="13"/>
        <v>0.18437030901029722</v>
      </c>
      <c r="Q63" s="41"/>
      <c r="R63" s="58">
        <f t="shared" si="9"/>
        <v>53.756643285973183</v>
      </c>
      <c r="S63" s="58">
        <f t="shared" si="10"/>
        <v>29.702224495932757</v>
      </c>
      <c r="T63" s="58">
        <f t="shared" si="11"/>
        <v>42.470837209824083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7736.6505384183438</v>
      </c>
      <c r="F64" s="56">
        <v>3992.3637231209627</v>
      </c>
      <c r="G64" s="57">
        <f t="shared" si="3"/>
        <v>11729.014261539307</v>
      </c>
      <c r="H64" s="55">
        <v>81</v>
      </c>
      <c r="I64" s="56">
        <v>80</v>
      </c>
      <c r="J64" s="57">
        <f t="shared" si="22"/>
        <v>161</v>
      </c>
      <c r="K64" s="55">
        <v>74</v>
      </c>
      <c r="L64" s="56">
        <v>58</v>
      </c>
      <c r="M64" s="57">
        <f t="shared" si="23"/>
        <v>132</v>
      </c>
      <c r="N64" s="3">
        <f t="shared" si="12"/>
        <v>0.21581819176574268</v>
      </c>
      <c r="O64" s="3">
        <f t="shared" si="0"/>
        <v>0.12608526159426992</v>
      </c>
      <c r="P64" s="4">
        <f t="shared" si="13"/>
        <v>0.17373228850484812</v>
      </c>
      <c r="Q64" s="41"/>
      <c r="R64" s="58">
        <f t="shared" si="9"/>
        <v>49.913874441408673</v>
      </c>
      <c r="S64" s="58">
        <f t="shared" si="10"/>
        <v>28.930171906673642</v>
      </c>
      <c r="T64" s="58">
        <f t="shared" si="11"/>
        <v>40.030765397745078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6207.7829638226494</v>
      </c>
      <c r="F65" s="56">
        <v>3528.4183037916382</v>
      </c>
      <c r="G65" s="57">
        <f t="shared" si="3"/>
        <v>9736.2012676142876</v>
      </c>
      <c r="H65" s="55">
        <v>81</v>
      </c>
      <c r="I65" s="56">
        <v>80</v>
      </c>
      <c r="J65" s="57">
        <f t="shared" si="22"/>
        <v>161</v>
      </c>
      <c r="K65" s="55">
        <v>78</v>
      </c>
      <c r="L65" s="56">
        <v>58</v>
      </c>
      <c r="M65" s="57">
        <f t="shared" si="23"/>
        <v>136</v>
      </c>
      <c r="N65" s="3">
        <f t="shared" si="12"/>
        <v>0.16850659510919244</v>
      </c>
      <c r="O65" s="3">
        <f t="shared" si="0"/>
        <v>0.11143311975087286</v>
      </c>
      <c r="P65" s="4">
        <f t="shared" si="13"/>
        <v>0.14212602574469063</v>
      </c>
      <c r="Q65" s="41"/>
      <c r="R65" s="58">
        <f t="shared" si="9"/>
        <v>39.042660149827981</v>
      </c>
      <c r="S65" s="58">
        <f t="shared" si="10"/>
        <v>25.568248578200276</v>
      </c>
      <c r="T65" s="58">
        <f t="shared" si="11"/>
        <v>32.781822449879755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3082.3242773813763</v>
      </c>
      <c r="F66" s="56">
        <v>1577.3439685352525</v>
      </c>
      <c r="G66" s="57">
        <f t="shared" si="3"/>
        <v>4659.6682459166286</v>
      </c>
      <c r="H66" s="55">
        <v>83</v>
      </c>
      <c r="I66" s="56">
        <v>80</v>
      </c>
      <c r="J66" s="57">
        <f t="shared" si="22"/>
        <v>163</v>
      </c>
      <c r="K66" s="55">
        <v>76</v>
      </c>
      <c r="L66" s="56">
        <v>58</v>
      </c>
      <c r="M66" s="57">
        <f t="shared" si="23"/>
        <v>134</v>
      </c>
      <c r="N66" s="3">
        <f t="shared" si="12"/>
        <v>8.3813472845915171E-2</v>
      </c>
      <c r="O66" s="3">
        <f t="shared" si="0"/>
        <v>4.981505711644936E-2</v>
      </c>
      <c r="P66" s="4">
        <f t="shared" si="13"/>
        <v>6.808398956628621E-2</v>
      </c>
      <c r="Q66" s="41"/>
      <c r="R66" s="58">
        <f t="shared" si="9"/>
        <v>19.385687279128152</v>
      </c>
      <c r="S66" s="58">
        <f t="shared" si="10"/>
        <v>11.43002875750183</v>
      </c>
      <c r="T66" s="58">
        <f t="shared" si="11"/>
        <v>15.689118673119962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2971.0098149032228</v>
      </c>
      <c r="F67" s="56">
        <v>1300.7754536305263</v>
      </c>
      <c r="G67" s="57">
        <f t="shared" si="3"/>
        <v>4271.7852685337493</v>
      </c>
      <c r="H67" s="55">
        <v>87</v>
      </c>
      <c r="I67" s="56">
        <v>80</v>
      </c>
      <c r="J67" s="57">
        <f t="shared" si="22"/>
        <v>167</v>
      </c>
      <c r="K67" s="55">
        <v>72</v>
      </c>
      <c r="L67" s="56">
        <v>58</v>
      </c>
      <c r="M67" s="57">
        <f t="shared" si="23"/>
        <v>130</v>
      </c>
      <c r="N67" s="3">
        <f t="shared" si="12"/>
        <v>8.1068811801550497E-2</v>
      </c>
      <c r="O67" s="3">
        <f t="shared" si="0"/>
        <v>4.1080579005511819E-2</v>
      </c>
      <c r="P67" s="4">
        <f t="shared" si="13"/>
        <v>6.2533453398140135E-2</v>
      </c>
      <c r="Q67" s="41"/>
      <c r="R67" s="58">
        <f t="shared" si="9"/>
        <v>18.685596320146054</v>
      </c>
      <c r="S67" s="58">
        <f t="shared" si="10"/>
        <v>9.4259090842791764</v>
      </c>
      <c r="T67" s="58">
        <f t="shared" si="11"/>
        <v>14.383115382268516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2913.3498954070578</v>
      </c>
      <c r="F68" s="56">
        <v>1091.974697523498</v>
      </c>
      <c r="G68" s="57">
        <f t="shared" si="3"/>
        <v>4005.3245929305558</v>
      </c>
      <c r="H68" s="55">
        <v>87</v>
      </c>
      <c r="I68" s="56">
        <v>80</v>
      </c>
      <c r="J68" s="57">
        <f t="shared" si="22"/>
        <v>167</v>
      </c>
      <c r="K68" s="55">
        <v>70</v>
      </c>
      <c r="L68" s="56">
        <v>58</v>
      </c>
      <c r="M68" s="57">
        <f t="shared" si="23"/>
        <v>128</v>
      </c>
      <c r="N68" s="3">
        <f t="shared" si="12"/>
        <v>8.0586133420199657E-2</v>
      </c>
      <c r="O68" s="3">
        <f t="shared" si="0"/>
        <v>3.4486315611530378E-2</v>
      </c>
      <c r="P68" s="4">
        <f t="shared" si="13"/>
        <v>5.9061646114936826E-2</v>
      </c>
      <c r="Q68" s="41"/>
      <c r="R68" s="58">
        <f t="shared" si="9"/>
        <v>18.556368760554509</v>
      </c>
      <c r="S68" s="58">
        <f t="shared" si="10"/>
        <v>7.9128601269818697</v>
      </c>
      <c r="T68" s="58">
        <f t="shared" si="11"/>
        <v>13.577371501459512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1520.7017183595501</v>
      </c>
      <c r="F69" s="61">
        <v>771.00000000000011</v>
      </c>
      <c r="G69" s="62">
        <f t="shared" si="3"/>
        <v>2291.7017183595503</v>
      </c>
      <c r="H69" s="67">
        <v>85</v>
      </c>
      <c r="I69" s="61">
        <v>76</v>
      </c>
      <c r="J69" s="62">
        <f t="shared" si="22"/>
        <v>161</v>
      </c>
      <c r="K69" s="67">
        <v>70</v>
      </c>
      <c r="L69" s="61">
        <v>57</v>
      </c>
      <c r="M69" s="62">
        <f t="shared" si="23"/>
        <v>127</v>
      </c>
      <c r="N69" s="6">
        <f t="shared" si="12"/>
        <v>4.2572836460233764E-2</v>
      </c>
      <c r="O69" s="6">
        <f t="shared" si="0"/>
        <v>2.5235663786331505E-2</v>
      </c>
      <c r="P69" s="7">
        <f t="shared" si="13"/>
        <v>3.4580240800934789E-2</v>
      </c>
      <c r="Q69" s="41"/>
      <c r="R69" s="58">
        <f t="shared" si="9"/>
        <v>9.8109788281261299</v>
      </c>
      <c r="S69" s="58">
        <f t="shared" si="10"/>
        <v>5.7969924812030085</v>
      </c>
      <c r="T69" s="58">
        <f t="shared" si="11"/>
        <v>7.9572976331928835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3551.0000000000009</v>
      </c>
      <c r="F70" s="64">
        <v>12244.221735161867</v>
      </c>
      <c r="G70" s="65">
        <f t="shared" si="3"/>
        <v>15795.221735161867</v>
      </c>
      <c r="H70" s="66">
        <v>298</v>
      </c>
      <c r="I70" s="64">
        <v>376</v>
      </c>
      <c r="J70" s="65">
        <f t="shared" si="22"/>
        <v>674</v>
      </c>
      <c r="K70" s="66">
        <v>0</v>
      </c>
      <c r="L70" s="64">
        <v>0</v>
      </c>
      <c r="M70" s="65">
        <f t="shared" si="23"/>
        <v>0</v>
      </c>
      <c r="N70" s="15">
        <f t="shared" si="12"/>
        <v>5.5167163808103423E-2</v>
      </c>
      <c r="O70" s="15">
        <f t="shared" si="0"/>
        <v>0.15076120142782048</v>
      </c>
      <c r="P70" s="16">
        <f t="shared" si="13"/>
        <v>0.10849558835560136</v>
      </c>
      <c r="Q70" s="41"/>
      <c r="R70" s="58">
        <f t="shared" si="9"/>
        <v>11.916107382550338</v>
      </c>
      <c r="S70" s="58">
        <f t="shared" si="10"/>
        <v>32.564419508409223</v>
      </c>
      <c r="T70" s="58">
        <f t="shared" si="11"/>
        <v>23.435047084809892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5145.906662015097</v>
      </c>
      <c r="F71" s="56">
        <v>18202.240638566778</v>
      </c>
      <c r="G71" s="57">
        <f t="shared" ref="G71:G84" si="24">+E71+F71</f>
        <v>23348.147300581877</v>
      </c>
      <c r="H71" s="55">
        <v>298</v>
      </c>
      <c r="I71" s="56">
        <v>370</v>
      </c>
      <c r="J71" s="57">
        <f t="shared" si="22"/>
        <v>668</v>
      </c>
      <c r="K71" s="55">
        <v>0</v>
      </c>
      <c r="L71" s="56">
        <v>0</v>
      </c>
      <c r="M71" s="57">
        <f t="shared" si="23"/>
        <v>0</v>
      </c>
      <c r="N71" s="3">
        <f t="shared" si="12"/>
        <v>7.9945107227428175E-2</v>
      </c>
      <c r="O71" s="3">
        <f t="shared" si="0"/>
        <v>0.22775576374583056</v>
      </c>
      <c r="P71" s="4">
        <f t="shared" si="13"/>
        <v>0.16181627925109418</v>
      </c>
      <c r="Q71" s="41"/>
      <c r="R71" s="58">
        <f t="shared" ref="R71:R86" si="25">+E71/(H71+K71)</f>
        <v>17.268143161124488</v>
      </c>
      <c r="S71" s="58">
        <f t="shared" ref="S71:S86" si="26">+F71/(I71+L71)</f>
        <v>49.195244969099399</v>
      </c>
      <c r="T71" s="58">
        <f t="shared" ref="T71:T86" si="27">+G71/(J71+M71)</f>
        <v>34.952316318236342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10836.748443707582</v>
      </c>
      <c r="F72" s="56">
        <v>27162.642158442417</v>
      </c>
      <c r="G72" s="57">
        <f t="shared" si="24"/>
        <v>37999.390602150001</v>
      </c>
      <c r="H72" s="55">
        <v>302</v>
      </c>
      <c r="I72" s="56">
        <v>368</v>
      </c>
      <c r="J72" s="57">
        <f t="shared" si="22"/>
        <v>670</v>
      </c>
      <c r="K72" s="55">
        <v>0</v>
      </c>
      <c r="L72" s="56">
        <v>0</v>
      </c>
      <c r="M72" s="57">
        <f t="shared" si="23"/>
        <v>0</v>
      </c>
      <c r="N72" s="3">
        <f t="shared" si="12"/>
        <v>0.16612626385374635</v>
      </c>
      <c r="O72" s="3">
        <f t="shared" si="0"/>
        <v>0.34172003520584765</v>
      </c>
      <c r="P72" s="4">
        <f t="shared" si="13"/>
        <v>0.26257179796952734</v>
      </c>
      <c r="Q72" s="41"/>
      <c r="R72" s="58">
        <f t="shared" si="25"/>
        <v>35.883272992409211</v>
      </c>
      <c r="S72" s="58">
        <f t="shared" si="26"/>
        <v>73.811527604463095</v>
      </c>
      <c r="T72" s="58">
        <f t="shared" si="27"/>
        <v>56.715508361417911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12592.24874972916</v>
      </c>
      <c r="F73" s="56">
        <v>30804.11393315118</v>
      </c>
      <c r="G73" s="57">
        <f t="shared" si="24"/>
        <v>43396.362682880339</v>
      </c>
      <c r="H73" s="55">
        <v>340</v>
      </c>
      <c r="I73" s="56">
        <v>368</v>
      </c>
      <c r="J73" s="57">
        <f t="shared" si="22"/>
        <v>708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0.17146308210415523</v>
      </c>
      <c r="O73" s="3">
        <f t="shared" ref="O73" si="29">+F73/(I73*216+L73*248)</f>
        <v>0.38753162657446633</v>
      </c>
      <c r="P73" s="4">
        <f t="shared" ref="P73" si="30">+G73/(J73*216+M73*248)</f>
        <v>0.28376989617911919</v>
      </c>
      <c r="Q73" s="41"/>
      <c r="R73" s="58">
        <f t="shared" si="25"/>
        <v>37.036025734497528</v>
      </c>
      <c r="S73" s="58">
        <f t="shared" si="26"/>
        <v>83.706831340084733</v>
      </c>
      <c r="T73" s="58">
        <f t="shared" si="27"/>
        <v>61.294297574689743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13389.031214416431</v>
      </c>
      <c r="F74" s="56">
        <v>35046.824840648267</v>
      </c>
      <c r="G74" s="57">
        <f t="shared" si="24"/>
        <v>48435.856055064694</v>
      </c>
      <c r="H74" s="55">
        <v>336</v>
      </c>
      <c r="I74" s="56">
        <v>374</v>
      </c>
      <c r="J74" s="57">
        <f t="shared" si="22"/>
        <v>710</v>
      </c>
      <c r="K74" s="55">
        <v>0</v>
      </c>
      <c r="L74" s="56">
        <v>0</v>
      </c>
      <c r="M74" s="57">
        <f t="shared" si="23"/>
        <v>0</v>
      </c>
      <c r="N74" s="3">
        <f t="shared" si="12"/>
        <v>0.18448290363779254</v>
      </c>
      <c r="O74" s="3">
        <f t="shared" si="0"/>
        <v>0.43383373985749984</v>
      </c>
      <c r="P74" s="4">
        <f t="shared" si="13"/>
        <v>0.31583109060422987</v>
      </c>
      <c r="Q74" s="41"/>
      <c r="R74" s="58">
        <f t="shared" si="25"/>
        <v>39.84830718576319</v>
      </c>
      <c r="S74" s="58">
        <f t="shared" si="26"/>
        <v>93.708087809219961</v>
      </c>
      <c r="T74" s="58">
        <f t="shared" si="27"/>
        <v>68.21951557051365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14939.812561828912</v>
      </c>
      <c r="F75" s="56">
        <v>36529.535263066442</v>
      </c>
      <c r="G75" s="57">
        <f t="shared" si="24"/>
        <v>51469.347824895354</v>
      </c>
      <c r="H75" s="55">
        <v>332</v>
      </c>
      <c r="I75" s="56">
        <v>366</v>
      </c>
      <c r="J75" s="57">
        <f t="shared" si="22"/>
        <v>698</v>
      </c>
      <c r="K75" s="55">
        <v>0</v>
      </c>
      <c r="L75" s="56">
        <v>0</v>
      </c>
      <c r="M75" s="57">
        <f t="shared" si="23"/>
        <v>0</v>
      </c>
      <c r="N75" s="3">
        <f t="shared" si="12"/>
        <v>0.20833071957034963</v>
      </c>
      <c r="O75" s="3">
        <f t="shared" si="0"/>
        <v>0.46207163609424257</v>
      </c>
      <c r="P75" s="4">
        <f t="shared" si="13"/>
        <v>0.34138111419462586</v>
      </c>
      <c r="Q75" s="41"/>
      <c r="R75" s="58">
        <f t="shared" si="25"/>
        <v>44.999435427195522</v>
      </c>
      <c r="S75" s="58">
        <f t="shared" si="26"/>
        <v>99.8074733963564</v>
      </c>
      <c r="T75" s="58">
        <f t="shared" si="27"/>
        <v>73.738320666039186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22915.241907212538</v>
      </c>
      <c r="F76" s="56">
        <v>38944.472385997942</v>
      </c>
      <c r="G76" s="57">
        <f t="shared" si="24"/>
        <v>61859.714293210476</v>
      </c>
      <c r="H76" s="55">
        <v>310</v>
      </c>
      <c r="I76" s="56">
        <v>344</v>
      </c>
      <c r="J76" s="57">
        <f t="shared" si="22"/>
        <v>654</v>
      </c>
      <c r="K76" s="55">
        <v>0</v>
      </c>
      <c r="L76" s="56">
        <v>0</v>
      </c>
      <c r="M76" s="57">
        <f t="shared" si="23"/>
        <v>0</v>
      </c>
      <c r="N76" s="3">
        <f t="shared" si="12"/>
        <v>0.34222284807665082</v>
      </c>
      <c r="O76" s="3">
        <f t="shared" si="0"/>
        <v>0.5241234978735726</v>
      </c>
      <c r="P76" s="4">
        <f t="shared" si="13"/>
        <v>0.43790147732763107</v>
      </c>
      <c r="Q76" s="41"/>
      <c r="R76" s="58">
        <f t="shared" si="25"/>
        <v>73.920135184556571</v>
      </c>
      <c r="S76" s="58">
        <f t="shared" si="26"/>
        <v>113.2106755406917</v>
      </c>
      <c r="T76" s="58">
        <f t="shared" si="27"/>
        <v>94.586719102768313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28665.52948730416</v>
      </c>
      <c r="F77" s="56">
        <v>38486.863703794013</v>
      </c>
      <c r="G77" s="57">
        <f t="shared" si="24"/>
        <v>67152.393191098177</v>
      </c>
      <c r="H77" s="55">
        <v>338</v>
      </c>
      <c r="I77" s="56">
        <v>340</v>
      </c>
      <c r="J77" s="57">
        <f t="shared" si="22"/>
        <v>678</v>
      </c>
      <c r="K77" s="55">
        <v>0</v>
      </c>
      <c r="L77" s="56">
        <v>0</v>
      </c>
      <c r="M77" s="57">
        <f t="shared" si="23"/>
        <v>0</v>
      </c>
      <c r="N77" s="3">
        <f t="shared" si="12"/>
        <v>0.39263545758415735</v>
      </c>
      <c r="O77" s="3">
        <f t="shared" si="0"/>
        <v>0.52405860163118212</v>
      </c>
      <c r="P77" s="4">
        <f t="shared" si="13"/>
        <v>0.45854086905316682</v>
      </c>
      <c r="Q77" s="41"/>
      <c r="R77" s="58">
        <f t="shared" si="25"/>
        <v>84.809258838177982</v>
      </c>
      <c r="S77" s="58">
        <f t="shared" si="26"/>
        <v>113.19665795233533</v>
      </c>
      <c r="T77" s="58">
        <f t="shared" si="27"/>
        <v>99.044827715484033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27121.565156404671</v>
      </c>
      <c r="F78" s="56">
        <v>27575.970265321157</v>
      </c>
      <c r="G78" s="57">
        <f t="shared" si="24"/>
        <v>54697.535421725828</v>
      </c>
      <c r="H78" s="55">
        <v>338</v>
      </c>
      <c r="I78" s="56">
        <v>340</v>
      </c>
      <c r="J78" s="57">
        <f t="shared" si="22"/>
        <v>678</v>
      </c>
      <c r="K78" s="55">
        <v>0</v>
      </c>
      <c r="L78" s="56">
        <v>0</v>
      </c>
      <c r="M78" s="57">
        <f t="shared" si="23"/>
        <v>0</v>
      </c>
      <c r="N78" s="3">
        <f t="shared" si="12"/>
        <v>0.3714875788462178</v>
      </c>
      <c r="O78" s="3">
        <f t="shared" si="0"/>
        <v>0.37548979119446019</v>
      </c>
      <c r="P78" s="4">
        <f t="shared" si="13"/>
        <v>0.37349458798840429</v>
      </c>
      <c r="Q78" s="41"/>
      <c r="R78" s="58">
        <f t="shared" si="25"/>
        <v>80.241317030783051</v>
      </c>
      <c r="S78" s="58">
        <f t="shared" si="26"/>
        <v>81.10579489800341</v>
      </c>
      <c r="T78" s="58">
        <f t="shared" si="27"/>
        <v>80.674831005495321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25761.495043701139</v>
      </c>
      <c r="F79" s="56">
        <v>26176.878831843998</v>
      </c>
      <c r="G79" s="57">
        <f t="shared" si="24"/>
        <v>51938.373875545134</v>
      </c>
      <c r="H79" s="55">
        <v>336</v>
      </c>
      <c r="I79" s="56">
        <v>374</v>
      </c>
      <c r="J79" s="57">
        <f t="shared" si="22"/>
        <v>710</v>
      </c>
      <c r="K79" s="55">
        <v>0</v>
      </c>
      <c r="L79" s="56">
        <v>0</v>
      </c>
      <c r="M79" s="57">
        <f t="shared" si="23"/>
        <v>0</v>
      </c>
      <c r="N79" s="3">
        <f t="shared" si="12"/>
        <v>0.35495887130320131</v>
      </c>
      <c r="O79" s="3">
        <f t="shared" si="0"/>
        <v>0.32403543810462465</v>
      </c>
      <c r="P79" s="4">
        <f t="shared" si="13"/>
        <v>0.33866962620986657</v>
      </c>
      <c r="Q79" s="41"/>
      <c r="R79" s="58">
        <f t="shared" si="25"/>
        <v>76.671116201491486</v>
      </c>
      <c r="S79" s="58">
        <f t="shared" si="26"/>
        <v>69.99165463059893</v>
      </c>
      <c r="T79" s="58">
        <f t="shared" si="27"/>
        <v>73.152639261331174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20697.279188295659</v>
      </c>
      <c r="F80" s="56">
        <v>20814.278783751764</v>
      </c>
      <c r="G80" s="57">
        <f t="shared" si="24"/>
        <v>41511.55797204742</v>
      </c>
      <c r="H80" s="55">
        <v>336</v>
      </c>
      <c r="I80" s="56">
        <v>344</v>
      </c>
      <c r="J80" s="57">
        <f t="shared" si="22"/>
        <v>680</v>
      </c>
      <c r="K80" s="55">
        <v>0</v>
      </c>
      <c r="L80" s="56">
        <v>0</v>
      </c>
      <c r="M80" s="57">
        <f t="shared" si="23"/>
        <v>0</v>
      </c>
      <c r="N80" s="3">
        <f t="shared" si="12"/>
        <v>0.2851807648299115</v>
      </c>
      <c r="O80" s="3">
        <f t="shared" si="0"/>
        <v>0.28012326097857132</v>
      </c>
      <c r="P80" s="4">
        <f t="shared" si="13"/>
        <v>0.28262226288158648</v>
      </c>
      <c r="Q80" s="41"/>
      <c r="R80" s="58">
        <f t="shared" si="25"/>
        <v>61.599045203260893</v>
      </c>
      <c r="S80" s="58">
        <f t="shared" si="26"/>
        <v>60.506624371371409</v>
      </c>
      <c r="T80" s="58">
        <f t="shared" si="27"/>
        <v>61.046408782422674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17154.015495075386</v>
      </c>
      <c r="F81" s="56">
        <v>18289.142585418809</v>
      </c>
      <c r="G81" s="57">
        <f t="shared" si="24"/>
        <v>35443.158080494191</v>
      </c>
      <c r="H81" s="55">
        <v>370</v>
      </c>
      <c r="I81" s="56">
        <v>338</v>
      </c>
      <c r="J81" s="57">
        <f t="shared" si="22"/>
        <v>708</v>
      </c>
      <c r="K81" s="55">
        <v>0</v>
      </c>
      <c r="L81" s="56">
        <v>0</v>
      </c>
      <c r="M81" s="57">
        <f t="shared" si="23"/>
        <v>0</v>
      </c>
      <c r="N81" s="3">
        <f t="shared" si="12"/>
        <v>0.21463983352196428</v>
      </c>
      <c r="O81" s="3">
        <f t="shared" ref="O81:O85" si="31">+F81/(I81*216+L81*248)</f>
        <v>0.25050874678691115</v>
      </c>
      <c r="P81" s="4">
        <f t="shared" ref="P81:P86" si="32">+G81/(J81*216+M81*248)</f>
        <v>0.23176369324449539</v>
      </c>
      <c r="Q81" s="41"/>
      <c r="R81" s="58">
        <f t="shared" si="25"/>
        <v>46.362204040744288</v>
      </c>
      <c r="S81" s="58">
        <f t="shared" si="26"/>
        <v>54.109889305972807</v>
      </c>
      <c r="T81" s="58">
        <f t="shared" si="27"/>
        <v>50.060957740811006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14598.577024764794</v>
      </c>
      <c r="F82" s="56">
        <v>17292.315236505128</v>
      </c>
      <c r="G82" s="57">
        <f t="shared" si="24"/>
        <v>31890.892261269924</v>
      </c>
      <c r="H82" s="55">
        <v>372</v>
      </c>
      <c r="I82" s="56">
        <v>340</v>
      </c>
      <c r="J82" s="57">
        <f t="shared" si="22"/>
        <v>712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0.1816828084523695</v>
      </c>
      <c r="O82" s="3">
        <f t="shared" si="31"/>
        <v>0.23546180877594128</v>
      </c>
      <c r="P82" s="4">
        <f t="shared" si="32"/>
        <v>0.20736379175295155</v>
      </c>
      <c r="Q82" s="41"/>
      <c r="R82" s="58">
        <f t="shared" si="25"/>
        <v>39.24348662571181</v>
      </c>
      <c r="S82" s="58">
        <f t="shared" si="26"/>
        <v>50.859750695603317</v>
      </c>
      <c r="T82" s="58">
        <f t="shared" si="27"/>
        <v>44.790579018637537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11428.972310942996</v>
      </c>
      <c r="F83" s="56">
        <v>12061.598493261998</v>
      </c>
      <c r="G83" s="57">
        <f t="shared" si="24"/>
        <v>23490.570804204996</v>
      </c>
      <c r="H83" s="55">
        <v>342</v>
      </c>
      <c r="I83" s="56">
        <v>318</v>
      </c>
      <c r="J83" s="57">
        <f t="shared" si="22"/>
        <v>660</v>
      </c>
      <c r="K83" s="55">
        <v>0</v>
      </c>
      <c r="L83" s="56">
        <v>0</v>
      </c>
      <c r="M83" s="57">
        <f t="shared" si="23"/>
        <v>0</v>
      </c>
      <c r="N83" s="3">
        <f t="shared" si="33"/>
        <v>0.154713183763036</v>
      </c>
      <c r="O83" s="3">
        <f t="shared" si="31"/>
        <v>0.17559979171415674</v>
      </c>
      <c r="P83" s="4">
        <f t="shared" si="32"/>
        <v>0.16477673123039419</v>
      </c>
      <c r="Q83" s="41"/>
      <c r="R83" s="58">
        <f t="shared" si="25"/>
        <v>33.418047692815776</v>
      </c>
      <c r="S83" s="58">
        <f t="shared" si="26"/>
        <v>37.929555010257857</v>
      </c>
      <c r="T83" s="58">
        <f t="shared" si="27"/>
        <v>35.591773945765148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6821.6104791734942</v>
      </c>
      <c r="F84" s="61">
        <v>5572</v>
      </c>
      <c r="G84" s="62">
        <f t="shared" si="24"/>
        <v>12393.610479173494</v>
      </c>
      <c r="H84" s="67">
        <v>364</v>
      </c>
      <c r="I84" s="61">
        <v>306</v>
      </c>
      <c r="J84" s="62">
        <f t="shared" si="22"/>
        <v>670</v>
      </c>
      <c r="K84" s="67">
        <v>0</v>
      </c>
      <c r="L84" s="61">
        <v>0</v>
      </c>
      <c r="M84" s="62">
        <f t="shared" si="23"/>
        <v>0</v>
      </c>
      <c r="N84" s="6">
        <f t="shared" si="33"/>
        <v>8.6762445044432923E-2</v>
      </c>
      <c r="O84" s="6">
        <f t="shared" si="31"/>
        <v>8.4301621883321229E-2</v>
      </c>
      <c r="P84" s="7">
        <f t="shared" si="32"/>
        <v>8.5638546705178925E-2</v>
      </c>
      <c r="Q84" s="41"/>
      <c r="R84" s="58">
        <f t="shared" si="25"/>
        <v>18.740688129597512</v>
      </c>
      <c r="S84" s="58">
        <f t="shared" si="26"/>
        <v>18.209150326797385</v>
      </c>
      <c r="T84" s="58">
        <f t="shared" si="27"/>
        <v>18.49792608831865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1738.1691375732937</v>
      </c>
      <c r="F85" s="64">
        <v>3957.0480312712066</v>
      </c>
      <c r="G85" s="65">
        <f t="shared" ref="G85:G86" si="34">+E85+F85</f>
        <v>5695.2171688445005</v>
      </c>
      <c r="H85" s="71">
        <v>83</v>
      </c>
      <c r="I85" s="64">
        <v>63</v>
      </c>
      <c r="J85" s="65">
        <f t="shared" ref="J85:J86" si="35">+H85+I85</f>
        <v>146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9.6952763139965065E-2</v>
      </c>
      <c r="O85" s="3">
        <f t="shared" si="31"/>
        <v>0.29078836208636144</v>
      </c>
      <c r="P85" s="4">
        <f t="shared" si="32"/>
        <v>0.18059415172642379</v>
      </c>
      <c r="Q85" s="41"/>
      <c r="R85" s="58">
        <f t="shared" si="25"/>
        <v>20.941796838232456</v>
      </c>
      <c r="S85" s="58">
        <f t="shared" si="26"/>
        <v>62.81028621065407</v>
      </c>
      <c r="T85" s="58">
        <f t="shared" si="27"/>
        <v>39.008336772907541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1486.2149459326779</v>
      </c>
      <c r="F86" s="61">
        <v>3756.0000000000005</v>
      </c>
      <c r="G86" s="62">
        <f t="shared" si="34"/>
        <v>5242.2149459326783</v>
      </c>
      <c r="H86" s="72">
        <v>83</v>
      </c>
      <c r="I86" s="61">
        <v>63</v>
      </c>
      <c r="J86" s="62">
        <f t="shared" si="35"/>
        <v>146</v>
      </c>
      <c r="K86" s="72">
        <v>0</v>
      </c>
      <c r="L86" s="61">
        <v>0</v>
      </c>
      <c r="M86" s="62">
        <f t="shared" si="36"/>
        <v>0</v>
      </c>
      <c r="N86" s="6">
        <f t="shared" si="33"/>
        <v>8.2899093369738844E-2</v>
      </c>
      <c r="O86" s="6">
        <f>+F86/(I86*216+L86*248)</f>
        <v>0.27601410934744269</v>
      </c>
      <c r="P86" s="7">
        <f t="shared" si="32"/>
        <v>0.16622954546970695</v>
      </c>
      <c r="Q86" s="41"/>
      <c r="R86" s="58">
        <f t="shared" si="25"/>
        <v>17.906204167863589</v>
      </c>
      <c r="S86" s="58">
        <f t="shared" si="26"/>
        <v>59.619047619047628</v>
      </c>
      <c r="T86" s="58">
        <f t="shared" si="27"/>
        <v>35.9055818214567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1473973.5208300508</v>
      </c>
    </row>
    <row r="91" spans="2:20" x14ac:dyDescent="0.25">
      <c r="C91" t="s">
        <v>112</v>
      </c>
      <c r="D91" s="78">
        <f>SUMPRODUCT(((((J5:J86)*216)+((M5:M86)*248))*((D5:D86))/1000))</f>
        <v>7235273.9215200013</v>
      </c>
    </row>
    <row r="92" spans="2:20" x14ac:dyDescent="0.25">
      <c r="C92" t="s">
        <v>111</v>
      </c>
      <c r="D92" s="39">
        <f>+D90/D91</f>
        <v>0.20372048616514513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93" zoomScaleNormal="93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0.1511246496732746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183.00000000000003</v>
      </c>
      <c r="F5" s="56">
        <v>704.19421184122632</v>
      </c>
      <c r="G5" s="57">
        <f>+E5+F5</f>
        <v>887.19421184122632</v>
      </c>
      <c r="H5" s="56">
        <v>72</v>
      </c>
      <c r="I5" s="56">
        <v>118</v>
      </c>
      <c r="J5" s="57">
        <f>+H5+I5</f>
        <v>190</v>
      </c>
      <c r="K5" s="56">
        <v>0</v>
      </c>
      <c r="L5" s="56">
        <v>0</v>
      </c>
      <c r="M5" s="57">
        <f>+K5+L5</f>
        <v>0</v>
      </c>
      <c r="N5" s="32">
        <f>+E5/(H5*216+K5*248)</f>
        <v>1.1766975308641977E-2</v>
      </c>
      <c r="O5" s="32">
        <f t="shared" ref="O5:O80" si="0">+F5/(I5*216+L5*248)</f>
        <v>2.7628460916557844E-2</v>
      </c>
      <c r="P5" s="33">
        <f t="shared" ref="P5:P80" si="1">+G5/(J5*216+M5*248)</f>
        <v>2.1617792686189727E-2</v>
      </c>
      <c r="Q5" s="41"/>
      <c r="R5" s="58">
        <f>+E5/(H5+K5)</f>
        <v>2.541666666666667</v>
      </c>
      <c r="S5" s="58">
        <f t="shared" ref="S5" si="2">+F5/(I5+L5)</f>
        <v>5.9677475579764945</v>
      </c>
      <c r="T5" s="58">
        <f t="shared" ref="T5" si="3">+G5/(J5+M5)</f>
        <v>4.6694432202169809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261.62618019886582</v>
      </c>
      <c r="F6" s="56">
        <v>1270.8583024074076</v>
      </c>
      <c r="G6" s="57">
        <f t="shared" ref="G6:G70" si="4">+E6+F6</f>
        <v>1532.4844826062733</v>
      </c>
      <c r="H6" s="56">
        <v>72</v>
      </c>
      <c r="I6" s="56">
        <v>120</v>
      </c>
      <c r="J6" s="57">
        <f t="shared" ref="J6:J59" si="5">+H6+I6</f>
        <v>192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1.6822671051881805E-2</v>
      </c>
      <c r="O6" s="32">
        <f t="shared" ref="O6:O16" si="8">+F6/(I6*216+L6*248)</f>
        <v>4.9030027099051215E-2</v>
      </c>
      <c r="P6" s="33">
        <f t="shared" ref="P6:P16" si="9">+G6/(J6*216+M6*248)</f>
        <v>3.6952268581362684E-2</v>
      </c>
      <c r="Q6" s="41"/>
      <c r="R6" s="58">
        <f t="shared" ref="R6:R70" si="10">+E6/(H6+K6)</f>
        <v>3.6336969472064697</v>
      </c>
      <c r="S6" s="58">
        <f t="shared" ref="S6:S70" si="11">+F6/(I6+L6)</f>
        <v>10.590485853395062</v>
      </c>
      <c r="T6" s="58">
        <f t="shared" ref="T6:T70" si="12">+G6/(J6+M6)</f>
        <v>7.9816900135743403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346.06727547953074</v>
      </c>
      <c r="F7" s="56">
        <v>1814.4966553494605</v>
      </c>
      <c r="G7" s="57">
        <f t="shared" si="4"/>
        <v>2160.563930828991</v>
      </c>
      <c r="H7" s="56">
        <v>72</v>
      </c>
      <c r="I7" s="56">
        <v>138</v>
      </c>
      <c r="J7" s="57">
        <f t="shared" si="5"/>
        <v>210</v>
      </c>
      <c r="K7" s="56">
        <v>0</v>
      </c>
      <c r="L7" s="56">
        <v>0</v>
      </c>
      <c r="M7" s="57">
        <f t="shared" si="6"/>
        <v>0</v>
      </c>
      <c r="N7" s="32">
        <f t="shared" si="7"/>
        <v>2.2252268227850484E-2</v>
      </c>
      <c r="O7" s="32">
        <f t="shared" si="8"/>
        <v>6.0872807814998008E-2</v>
      </c>
      <c r="P7" s="33">
        <f t="shared" si="9"/>
        <v>4.7631479956547422E-2</v>
      </c>
      <c r="Q7" s="41"/>
      <c r="R7" s="58">
        <f t="shared" si="10"/>
        <v>4.8064899372157051</v>
      </c>
      <c r="S7" s="58">
        <f t="shared" si="11"/>
        <v>13.148526488039568</v>
      </c>
      <c r="T7" s="58">
        <f t="shared" si="12"/>
        <v>10.288399670614243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426.42826081877104</v>
      </c>
      <c r="F8" s="56">
        <v>2058.1527935695349</v>
      </c>
      <c r="G8" s="57">
        <f t="shared" si="4"/>
        <v>2484.5810543883058</v>
      </c>
      <c r="H8" s="56">
        <v>72</v>
      </c>
      <c r="I8" s="56">
        <v>133</v>
      </c>
      <c r="J8" s="57">
        <f t="shared" si="5"/>
        <v>205</v>
      </c>
      <c r="K8" s="56">
        <v>0</v>
      </c>
      <c r="L8" s="56">
        <v>0</v>
      </c>
      <c r="M8" s="57">
        <f t="shared" si="6"/>
        <v>0</v>
      </c>
      <c r="N8" s="32">
        <f t="shared" si="7"/>
        <v>2.7419512655527972E-2</v>
      </c>
      <c r="O8" s="32">
        <f t="shared" si="8"/>
        <v>7.1642745529432436E-2</v>
      </c>
      <c r="P8" s="33">
        <f t="shared" si="9"/>
        <v>5.6110683251768427E-2</v>
      </c>
      <c r="Q8" s="41"/>
      <c r="R8" s="58">
        <f t="shared" si="10"/>
        <v>5.9226147335940418</v>
      </c>
      <c r="S8" s="58">
        <f t="shared" si="11"/>
        <v>15.474833034357404</v>
      </c>
      <c r="T8" s="58">
        <f t="shared" si="12"/>
        <v>12.11990758238198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566.21686092969662</v>
      </c>
      <c r="F9" s="56">
        <v>2697.6868361336692</v>
      </c>
      <c r="G9" s="57">
        <f t="shared" si="4"/>
        <v>3263.9036970633661</v>
      </c>
      <c r="H9" s="56">
        <v>106</v>
      </c>
      <c r="I9" s="56">
        <v>119</v>
      </c>
      <c r="J9" s="57">
        <f t="shared" si="5"/>
        <v>225</v>
      </c>
      <c r="K9" s="56">
        <v>0</v>
      </c>
      <c r="L9" s="56">
        <v>0</v>
      </c>
      <c r="M9" s="57">
        <f t="shared" si="6"/>
        <v>0</v>
      </c>
      <c r="N9" s="32">
        <f t="shared" si="7"/>
        <v>2.4729946756188708E-2</v>
      </c>
      <c r="O9" s="32">
        <f t="shared" si="8"/>
        <v>0.10495202443719534</v>
      </c>
      <c r="P9" s="33">
        <f t="shared" si="9"/>
        <v>6.7158512285254449E-2</v>
      </c>
      <c r="Q9" s="41"/>
      <c r="R9" s="58">
        <f t="shared" si="10"/>
        <v>5.3416684993367607</v>
      </c>
      <c r="S9" s="58">
        <f t="shared" si="11"/>
        <v>22.669637278434195</v>
      </c>
      <c r="T9" s="58">
        <f t="shared" si="12"/>
        <v>14.506238653614961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649.91221348370959</v>
      </c>
      <c r="F10" s="56">
        <v>3138.6775247909363</v>
      </c>
      <c r="G10" s="57">
        <f t="shared" si="4"/>
        <v>3788.5897382746462</v>
      </c>
      <c r="H10" s="56">
        <v>108</v>
      </c>
      <c r="I10" s="56">
        <v>116</v>
      </c>
      <c r="J10" s="57">
        <f t="shared" si="5"/>
        <v>224</v>
      </c>
      <c r="K10" s="56">
        <v>0</v>
      </c>
      <c r="L10" s="56">
        <v>0</v>
      </c>
      <c r="M10" s="57">
        <f t="shared" si="6"/>
        <v>0</v>
      </c>
      <c r="N10" s="32">
        <f t="shared" si="7"/>
        <v>2.7859748520392216E-2</v>
      </c>
      <c r="O10" s="32">
        <f t="shared" si="8"/>
        <v>0.12526650402262676</v>
      </c>
      <c r="P10" s="33">
        <f t="shared" si="9"/>
        <v>7.8302532619763679E-2</v>
      </c>
      <c r="Q10" s="41"/>
      <c r="R10" s="58">
        <f t="shared" si="10"/>
        <v>6.0177056804047186</v>
      </c>
      <c r="S10" s="58">
        <f t="shared" si="11"/>
        <v>27.057564868887383</v>
      </c>
      <c r="T10" s="58">
        <f t="shared" si="12"/>
        <v>16.913347045868957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1031.6057171088844</v>
      </c>
      <c r="F11" s="56">
        <v>3797.334695182436</v>
      </c>
      <c r="G11" s="57">
        <f t="shared" si="4"/>
        <v>4828.9404122913202</v>
      </c>
      <c r="H11" s="56">
        <v>108</v>
      </c>
      <c r="I11" s="56">
        <v>116</v>
      </c>
      <c r="J11" s="57">
        <f t="shared" si="5"/>
        <v>224</v>
      </c>
      <c r="K11" s="56">
        <v>0</v>
      </c>
      <c r="L11" s="56">
        <v>0</v>
      </c>
      <c r="M11" s="57">
        <f t="shared" si="6"/>
        <v>0</v>
      </c>
      <c r="N11" s="32">
        <f t="shared" si="7"/>
        <v>4.4221781426135302E-2</v>
      </c>
      <c r="O11" s="32">
        <f t="shared" si="8"/>
        <v>0.15155390705549313</v>
      </c>
      <c r="P11" s="33">
        <f t="shared" si="9"/>
        <v>9.9804489341338468E-2</v>
      </c>
      <c r="Q11" s="41"/>
      <c r="R11" s="58">
        <f t="shared" si="10"/>
        <v>9.5519047880452259</v>
      </c>
      <c r="S11" s="58">
        <f t="shared" si="11"/>
        <v>32.735643923986515</v>
      </c>
      <c r="T11" s="58">
        <f t="shared" si="12"/>
        <v>21.557769697729107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1081.3392111886983</v>
      </c>
      <c r="F12" s="56">
        <v>3930.1286855547596</v>
      </c>
      <c r="G12" s="57">
        <f t="shared" si="4"/>
        <v>5011.4678967434575</v>
      </c>
      <c r="H12" s="56">
        <v>108</v>
      </c>
      <c r="I12" s="56">
        <v>116</v>
      </c>
      <c r="J12" s="57">
        <f t="shared" si="5"/>
        <v>224</v>
      </c>
      <c r="K12" s="56">
        <v>0</v>
      </c>
      <c r="L12" s="56">
        <v>0</v>
      </c>
      <c r="M12" s="57">
        <f t="shared" si="6"/>
        <v>0</v>
      </c>
      <c r="N12" s="32">
        <f t="shared" si="7"/>
        <v>4.6353704183328973E-2</v>
      </c>
      <c r="O12" s="32">
        <f t="shared" si="8"/>
        <v>0.15685379492156606</v>
      </c>
      <c r="P12" s="33">
        <f t="shared" si="9"/>
        <v>0.10357696545848746</v>
      </c>
      <c r="Q12" s="41"/>
      <c r="R12" s="58">
        <f t="shared" si="10"/>
        <v>10.012400103599058</v>
      </c>
      <c r="S12" s="58">
        <f t="shared" si="11"/>
        <v>33.880419703058273</v>
      </c>
      <c r="T12" s="58">
        <f t="shared" si="12"/>
        <v>22.372624539033293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1137.3530945040779</v>
      </c>
      <c r="F13" s="56">
        <v>3972.8906910613009</v>
      </c>
      <c r="G13" s="57">
        <f t="shared" si="4"/>
        <v>5110.2437855653789</v>
      </c>
      <c r="H13" s="56">
        <v>108</v>
      </c>
      <c r="I13" s="56">
        <v>116</v>
      </c>
      <c r="J13" s="57">
        <f t="shared" si="5"/>
        <v>224</v>
      </c>
      <c r="K13" s="56">
        <v>0</v>
      </c>
      <c r="L13" s="56">
        <v>0</v>
      </c>
      <c r="M13" s="57">
        <f t="shared" si="6"/>
        <v>0</v>
      </c>
      <c r="N13" s="32">
        <f t="shared" si="7"/>
        <v>4.8754848015435441E-2</v>
      </c>
      <c r="O13" s="32">
        <f t="shared" si="8"/>
        <v>0.15856045222945805</v>
      </c>
      <c r="P13" s="33">
        <f t="shared" si="9"/>
        <v>0.10561846448341143</v>
      </c>
      <c r="Q13" s="41"/>
      <c r="R13" s="58">
        <f t="shared" si="10"/>
        <v>10.531047171334055</v>
      </c>
      <c r="S13" s="58">
        <f t="shared" si="11"/>
        <v>34.249057681562938</v>
      </c>
      <c r="T13" s="58">
        <f t="shared" si="12"/>
        <v>22.81358832841687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1399.1273321037509</v>
      </c>
      <c r="F14" s="56">
        <v>4509.6891178251881</v>
      </c>
      <c r="G14" s="57">
        <f t="shared" si="4"/>
        <v>5908.8164499289387</v>
      </c>
      <c r="H14" s="56">
        <v>108</v>
      </c>
      <c r="I14" s="56">
        <v>116</v>
      </c>
      <c r="J14" s="57">
        <f t="shared" si="5"/>
        <v>224</v>
      </c>
      <c r="K14" s="56">
        <v>0</v>
      </c>
      <c r="L14" s="56">
        <v>0</v>
      </c>
      <c r="M14" s="57">
        <f t="shared" si="6"/>
        <v>0</v>
      </c>
      <c r="N14" s="32">
        <f t="shared" si="7"/>
        <v>5.9976308817890553E-2</v>
      </c>
      <c r="O14" s="32">
        <f t="shared" si="8"/>
        <v>0.1799843996577741</v>
      </c>
      <c r="P14" s="33">
        <f t="shared" si="9"/>
        <v>0.12212335585997311</v>
      </c>
      <c r="Q14" s="41"/>
      <c r="R14" s="58">
        <f t="shared" si="10"/>
        <v>12.95488270466436</v>
      </c>
      <c r="S14" s="58">
        <f t="shared" si="11"/>
        <v>38.876630326079209</v>
      </c>
      <c r="T14" s="58">
        <f t="shared" si="12"/>
        <v>26.37864486575419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3454.5541477706915</v>
      </c>
      <c r="F15" s="56">
        <v>7633.2526234995339</v>
      </c>
      <c r="G15" s="57">
        <f t="shared" si="4"/>
        <v>11087.806771270225</v>
      </c>
      <c r="H15" s="56">
        <v>194</v>
      </c>
      <c r="I15" s="56">
        <v>231</v>
      </c>
      <c r="J15" s="57">
        <f t="shared" si="5"/>
        <v>425</v>
      </c>
      <c r="K15" s="56">
        <v>108</v>
      </c>
      <c r="L15" s="56">
        <v>88</v>
      </c>
      <c r="M15" s="57">
        <f t="shared" si="6"/>
        <v>196</v>
      </c>
      <c r="N15" s="32">
        <f t="shared" si="7"/>
        <v>5.0293415848047571E-2</v>
      </c>
      <c r="O15" s="32">
        <f t="shared" si="8"/>
        <v>0.10643129703708218</v>
      </c>
      <c r="P15" s="33">
        <f t="shared" si="9"/>
        <v>7.8968483072689763E-2</v>
      </c>
      <c r="Q15" s="41"/>
      <c r="R15" s="58">
        <f t="shared" si="10"/>
        <v>11.43892101910825</v>
      </c>
      <c r="S15" s="58">
        <f t="shared" si="11"/>
        <v>23.928691609716406</v>
      </c>
      <c r="T15" s="58">
        <f t="shared" si="12"/>
        <v>17.854761306393279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8460.6205160538721</v>
      </c>
      <c r="F16" s="56">
        <v>14020.076767339129</v>
      </c>
      <c r="G16" s="57">
        <f t="shared" si="4"/>
        <v>22480.697283393001</v>
      </c>
      <c r="H16" s="56">
        <v>218</v>
      </c>
      <c r="I16" s="56">
        <v>295</v>
      </c>
      <c r="J16" s="57">
        <f t="shared" si="5"/>
        <v>513</v>
      </c>
      <c r="K16" s="56">
        <v>183</v>
      </c>
      <c r="L16" s="56">
        <v>131</v>
      </c>
      <c r="M16" s="57">
        <f t="shared" si="6"/>
        <v>314</v>
      </c>
      <c r="N16" s="32">
        <f t="shared" si="7"/>
        <v>9.1493863180788476E-2</v>
      </c>
      <c r="O16" s="32">
        <f t="shared" si="8"/>
        <v>0.14572672508875695</v>
      </c>
      <c r="P16" s="33">
        <f t="shared" si="9"/>
        <v>0.11914721901310685</v>
      </c>
      <c r="Q16" s="41"/>
      <c r="R16" s="58">
        <f t="shared" si="10"/>
        <v>21.098804279436091</v>
      </c>
      <c r="S16" s="58">
        <f t="shared" si="11"/>
        <v>32.910978327087157</v>
      </c>
      <c r="T16" s="58">
        <f t="shared" si="12"/>
        <v>27.183430814259978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9200.9055407726046</v>
      </c>
      <c r="F17" s="56">
        <v>14995.500899291834</v>
      </c>
      <c r="G17" s="57">
        <f t="shared" si="4"/>
        <v>24196.406440064438</v>
      </c>
      <c r="H17" s="56">
        <v>253</v>
      </c>
      <c r="I17" s="56">
        <v>289</v>
      </c>
      <c r="J17" s="57">
        <f t="shared" si="5"/>
        <v>542</v>
      </c>
      <c r="K17" s="56">
        <v>164</v>
      </c>
      <c r="L17" s="56">
        <v>131</v>
      </c>
      <c r="M17" s="57">
        <f t="shared" si="6"/>
        <v>295</v>
      </c>
      <c r="N17" s="32">
        <f t="shared" ref="N17:N81" si="13">+E17/(H17*216+K17*248)</f>
        <v>9.6526495392075168E-2</v>
      </c>
      <c r="O17" s="32">
        <f t="shared" si="0"/>
        <v>0.15799372997399522</v>
      </c>
      <c r="P17" s="33">
        <f t="shared" si="1"/>
        <v>0.12719419677059821</v>
      </c>
      <c r="Q17" s="41"/>
      <c r="R17" s="58">
        <f t="shared" si="10"/>
        <v>22.064521680509841</v>
      </c>
      <c r="S17" s="58">
        <f t="shared" si="11"/>
        <v>35.70357356974246</v>
      </c>
      <c r="T17" s="58">
        <f t="shared" si="12"/>
        <v>28.908490370447357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12684.485341182408</v>
      </c>
      <c r="F18" s="56">
        <v>18165.890883278069</v>
      </c>
      <c r="G18" s="57">
        <f t="shared" si="4"/>
        <v>30850.376224460477</v>
      </c>
      <c r="H18" s="56">
        <v>255</v>
      </c>
      <c r="I18" s="56">
        <v>267</v>
      </c>
      <c r="J18" s="57">
        <f t="shared" si="5"/>
        <v>522</v>
      </c>
      <c r="K18" s="56">
        <v>164</v>
      </c>
      <c r="L18" s="56">
        <v>131</v>
      </c>
      <c r="M18" s="57">
        <f t="shared" si="6"/>
        <v>295</v>
      </c>
      <c r="N18" s="32">
        <f t="shared" si="13"/>
        <v>0.13247227568283074</v>
      </c>
      <c r="O18" s="32">
        <f t="shared" si="0"/>
        <v>0.20148503641612764</v>
      </c>
      <c r="P18" s="33">
        <f t="shared" si="1"/>
        <v>0.16594074736682127</v>
      </c>
      <c r="Q18" s="41"/>
      <c r="R18" s="58">
        <f t="shared" si="10"/>
        <v>30.273234704492619</v>
      </c>
      <c r="S18" s="58">
        <f t="shared" si="11"/>
        <v>45.642941917784093</v>
      </c>
      <c r="T18" s="58">
        <f t="shared" si="12"/>
        <v>37.76055841427231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18153.011789733013</v>
      </c>
      <c r="F19" s="56">
        <v>20213.143475111308</v>
      </c>
      <c r="G19" s="57">
        <f t="shared" si="4"/>
        <v>38366.155264844318</v>
      </c>
      <c r="H19" s="56">
        <v>257</v>
      </c>
      <c r="I19" s="56">
        <v>257</v>
      </c>
      <c r="J19" s="57">
        <f t="shared" si="5"/>
        <v>514</v>
      </c>
      <c r="K19" s="56">
        <v>164</v>
      </c>
      <c r="L19" s="56">
        <v>131</v>
      </c>
      <c r="M19" s="57">
        <f t="shared" si="6"/>
        <v>295</v>
      </c>
      <c r="N19" s="32">
        <f t="shared" si="13"/>
        <v>0.18873213621530621</v>
      </c>
      <c r="O19" s="32">
        <f t="shared" si="0"/>
        <v>0.22969481221717397</v>
      </c>
      <c r="P19" s="33">
        <f t="shared" si="1"/>
        <v>0.20830340998590713</v>
      </c>
      <c r="Q19" s="41"/>
      <c r="R19" s="58">
        <f t="shared" si="10"/>
        <v>43.118792849722119</v>
      </c>
      <c r="S19" s="58">
        <f t="shared" si="11"/>
        <v>52.09573060595698</v>
      </c>
      <c r="T19" s="58">
        <f t="shared" si="12"/>
        <v>47.42417214443055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27107.141218451619</v>
      </c>
      <c r="F20" s="56">
        <v>26721.872822608315</v>
      </c>
      <c r="G20" s="57">
        <f t="shared" si="4"/>
        <v>53829.014041059934</v>
      </c>
      <c r="H20" s="56">
        <v>286</v>
      </c>
      <c r="I20" s="56">
        <v>257</v>
      </c>
      <c r="J20" s="57">
        <f t="shared" si="5"/>
        <v>543</v>
      </c>
      <c r="K20" s="56">
        <v>166</v>
      </c>
      <c r="L20" s="56">
        <v>134</v>
      </c>
      <c r="M20" s="57">
        <f t="shared" si="6"/>
        <v>300</v>
      </c>
      <c r="N20" s="32">
        <f t="shared" si="13"/>
        <v>0.26331929222151479</v>
      </c>
      <c r="O20" s="32">
        <f t="shared" si="0"/>
        <v>0.30111188162138641</v>
      </c>
      <c r="P20" s="33">
        <f t="shared" si="1"/>
        <v>0.28081577376288519</v>
      </c>
      <c r="Q20" s="41"/>
      <c r="R20" s="58">
        <f t="shared" si="10"/>
        <v>59.971551368255795</v>
      </c>
      <c r="S20" s="58">
        <f t="shared" si="11"/>
        <v>68.342385735571142</v>
      </c>
      <c r="T20" s="58">
        <f t="shared" si="12"/>
        <v>63.854109182751998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26708.392098597942</v>
      </c>
      <c r="F21" s="56">
        <v>26551.216915020697</v>
      </c>
      <c r="G21" s="57">
        <f t="shared" si="4"/>
        <v>53259.609013618639</v>
      </c>
      <c r="H21" s="56">
        <v>271</v>
      </c>
      <c r="I21" s="56">
        <v>257</v>
      </c>
      <c r="J21" s="57">
        <f t="shared" si="5"/>
        <v>528</v>
      </c>
      <c r="K21" s="56">
        <v>166</v>
      </c>
      <c r="L21" s="56">
        <v>131</v>
      </c>
      <c r="M21" s="57">
        <f t="shared" si="6"/>
        <v>297</v>
      </c>
      <c r="N21" s="32">
        <f t="shared" si="13"/>
        <v>0.26787683642178789</v>
      </c>
      <c r="O21" s="32">
        <f t="shared" si="0"/>
        <v>0.30171837403432611</v>
      </c>
      <c r="P21" s="33">
        <f t="shared" si="1"/>
        <v>0.28374253619325446</v>
      </c>
      <c r="Q21" s="41"/>
      <c r="R21" s="58">
        <f t="shared" si="10"/>
        <v>61.117602056288199</v>
      </c>
      <c r="S21" s="58">
        <f t="shared" si="11"/>
        <v>68.430971430465718</v>
      </c>
      <c r="T21" s="58">
        <f t="shared" si="12"/>
        <v>64.557101834689263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25661.613916818576</v>
      </c>
      <c r="F22" s="56">
        <v>24677.501130896952</v>
      </c>
      <c r="G22" s="57">
        <f t="shared" si="4"/>
        <v>50339.115047715532</v>
      </c>
      <c r="H22" s="56">
        <v>271</v>
      </c>
      <c r="I22" s="56">
        <v>257</v>
      </c>
      <c r="J22" s="57">
        <f t="shared" si="5"/>
        <v>528</v>
      </c>
      <c r="K22" s="56">
        <v>161</v>
      </c>
      <c r="L22" s="56">
        <v>132</v>
      </c>
      <c r="M22" s="57">
        <f t="shared" si="6"/>
        <v>293</v>
      </c>
      <c r="N22" s="32">
        <f t="shared" si="13"/>
        <v>0.26061925086141713</v>
      </c>
      <c r="O22" s="32">
        <f t="shared" si="0"/>
        <v>0.27963807826689502</v>
      </c>
      <c r="P22" s="33">
        <f t="shared" si="1"/>
        <v>0.2696083542981465</v>
      </c>
      <c r="Q22" s="41"/>
      <c r="R22" s="58">
        <f t="shared" si="10"/>
        <v>59.40188406670967</v>
      </c>
      <c r="S22" s="58">
        <f t="shared" si="11"/>
        <v>63.43830624909242</v>
      </c>
      <c r="T22" s="58">
        <f t="shared" si="12"/>
        <v>61.314391044720502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24844.394314795081</v>
      </c>
      <c r="F23" s="56">
        <v>18008.663810719539</v>
      </c>
      <c r="G23" s="57">
        <f t="shared" si="4"/>
        <v>42853.058125514624</v>
      </c>
      <c r="H23" s="56">
        <v>271</v>
      </c>
      <c r="I23" s="56">
        <v>247</v>
      </c>
      <c r="J23" s="57">
        <f t="shared" si="5"/>
        <v>518</v>
      </c>
      <c r="K23" s="56">
        <v>184</v>
      </c>
      <c r="L23" s="56">
        <v>133</v>
      </c>
      <c r="M23" s="57">
        <f t="shared" si="6"/>
        <v>317</v>
      </c>
      <c r="N23" s="32">
        <f t="shared" si="13"/>
        <v>0.23850313258193573</v>
      </c>
      <c r="O23" s="32">
        <f t="shared" si="0"/>
        <v>0.20858811863787458</v>
      </c>
      <c r="P23" s="33">
        <f t="shared" si="1"/>
        <v>0.2249457130848414</v>
      </c>
      <c r="Q23" s="41"/>
      <c r="R23" s="58">
        <f t="shared" si="10"/>
        <v>54.603064428121058</v>
      </c>
      <c r="S23" s="58">
        <f t="shared" si="11"/>
        <v>47.391220554525106</v>
      </c>
      <c r="T23" s="58">
        <f t="shared" si="12"/>
        <v>51.321027695227095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23554.955042631696</v>
      </c>
      <c r="F24" s="56">
        <v>16449.063727323955</v>
      </c>
      <c r="G24" s="57">
        <f t="shared" si="4"/>
        <v>40004.018769955655</v>
      </c>
      <c r="H24" s="56">
        <v>257</v>
      </c>
      <c r="I24" s="56">
        <v>241</v>
      </c>
      <c r="J24" s="57">
        <f t="shared" si="5"/>
        <v>498</v>
      </c>
      <c r="K24" s="56">
        <v>186</v>
      </c>
      <c r="L24" s="56">
        <v>133</v>
      </c>
      <c r="M24" s="57">
        <f t="shared" si="6"/>
        <v>319</v>
      </c>
      <c r="N24" s="32">
        <f t="shared" si="13"/>
        <v>0.23174886897512492</v>
      </c>
      <c r="O24" s="32">
        <f t="shared" si="0"/>
        <v>0.1934273721463306</v>
      </c>
      <c r="P24" s="33">
        <f t="shared" si="1"/>
        <v>0.21429193684355932</v>
      </c>
      <c r="Q24" s="41"/>
      <c r="R24" s="58">
        <f t="shared" si="10"/>
        <v>53.171456078175389</v>
      </c>
      <c r="S24" s="58">
        <f t="shared" si="11"/>
        <v>43.981453816374213</v>
      </c>
      <c r="T24" s="58">
        <f t="shared" si="12"/>
        <v>48.96452725820766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22143.649793945297</v>
      </c>
      <c r="F25" s="56">
        <v>16080.199860874</v>
      </c>
      <c r="G25" s="57">
        <f t="shared" si="4"/>
        <v>38223.849654819292</v>
      </c>
      <c r="H25" s="56">
        <v>260</v>
      </c>
      <c r="I25" s="56">
        <v>257</v>
      </c>
      <c r="J25" s="57">
        <f t="shared" si="5"/>
        <v>517</v>
      </c>
      <c r="K25" s="56">
        <v>188</v>
      </c>
      <c r="L25" s="56">
        <v>133</v>
      </c>
      <c r="M25" s="57">
        <f t="shared" si="6"/>
        <v>321</v>
      </c>
      <c r="N25" s="32">
        <f t="shared" si="13"/>
        <v>0.21543868495043292</v>
      </c>
      <c r="O25" s="32">
        <f t="shared" si="0"/>
        <v>0.18170538624202223</v>
      </c>
      <c r="P25" s="33">
        <f t="shared" si="1"/>
        <v>0.19983191998546262</v>
      </c>
      <c r="Q25" s="41"/>
      <c r="R25" s="58">
        <f t="shared" si="10"/>
        <v>49.427789718627892</v>
      </c>
      <c r="S25" s="58">
        <f t="shared" si="11"/>
        <v>41.23128169454872</v>
      </c>
      <c r="T25" s="58">
        <f t="shared" si="12"/>
        <v>45.613185745607744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21427.271076897185</v>
      </c>
      <c r="F26" s="56">
        <v>15190.057309982245</v>
      </c>
      <c r="G26" s="57">
        <f t="shared" si="4"/>
        <v>36617.328386879431</v>
      </c>
      <c r="H26" s="56">
        <v>277</v>
      </c>
      <c r="I26" s="56">
        <v>229</v>
      </c>
      <c r="J26" s="57">
        <f t="shared" si="5"/>
        <v>506</v>
      </c>
      <c r="K26" s="56">
        <v>188</v>
      </c>
      <c r="L26" s="56">
        <v>133</v>
      </c>
      <c r="M26" s="57">
        <f t="shared" si="6"/>
        <v>321</v>
      </c>
      <c r="N26" s="32">
        <f t="shared" si="13"/>
        <v>0.20127819077268716</v>
      </c>
      <c r="O26" s="32">
        <f t="shared" si="0"/>
        <v>0.18423803257789448</v>
      </c>
      <c r="P26" s="33">
        <f t="shared" si="1"/>
        <v>0.1938409371261563</v>
      </c>
      <c r="Q26" s="41"/>
      <c r="R26" s="58">
        <f t="shared" si="10"/>
        <v>46.08015285354233</v>
      </c>
      <c r="S26" s="58">
        <f t="shared" si="11"/>
        <v>41.96148428171891</v>
      </c>
      <c r="T26" s="58">
        <f t="shared" si="12"/>
        <v>44.27730155608154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19401.254202351844</v>
      </c>
      <c r="F27" s="56">
        <v>12190.510641775654</v>
      </c>
      <c r="G27" s="57">
        <f t="shared" si="4"/>
        <v>31591.764844127498</v>
      </c>
      <c r="H27" s="56">
        <v>273</v>
      </c>
      <c r="I27" s="56">
        <v>221</v>
      </c>
      <c r="J27" s="57">
        <f t="shared" si="5"/>
        <v>494</v>
      </c>
      <c r="K27" s="56">
        <v>188</v>
      </c>
      <c r="L27" s="56">
        <v>153</v>
      </c>
      <c r="M27" s="57">
        <f t="shared" si="6"/>
        <v>341</v>
      </c>
      <c r="N27" s="32">
        <f t="shared" si="13"/>
        <v>0.1837379176675491</v>
      </c>
      <c r="O27" s="32">
        <f t="shared" si="0"/>
        <v>0.14227953596843668</v>
      </c>
      <c r="P27" s="33">
        <f t="shared" si="1"/>
        <v>0.16516669896340028</v>
      </c>
      <c r="Q27" s="41"/>
      <c r="R27" s="58">
        <f t="shared" si="10"/>
        <v>42.085150113561482</v>
      </c>
      <c r="S27" s="58">
        <f t="shared" si="11"/>
        <v>32.594948240041859</v>
      </c>
      <c r="T27" s="58">
        <f t="shared" si="12"/>
        <v>37.834448915122749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6289.2334476362166</v>
      </c>
      <c r="F28" s="56">
        <v>5016.1749989726659</v>
      </c>
      <c r="G28" s="57">
        <f t="shared" si="4"/>
        <v>11305.408446608883</v>
      </c>
      <c r="H28" s="56">
        <v>152</v>
      </c>
      <c r="I28" s="56">
        <v>151</v>
      </c>
      <c r="J28" s="57">
        <f t="shared" si="5"/>
        <v>303</v>
      </c>
      <c r="K28" s="56">
        <v>0</v>
      </c>
      <c r="L28" s="56">
        <v>0</v>
      </c>
      <c r="M28" s="57">
        <f t="shared" si="6"/>
        <v>0</v>
      </c>
      <c r="N28" s="32">
        <f t="shared" si="13"/>
        <v>0.19155803629496274</v>
      </c>
      <c r="O28" s="32">
        <f t="shared" si="0"/>
        <v>0.15379491657384922</v>
      </c>
      <c r="P28" s="33">
        <f t="shared" si="1"/>
        <v>0.17273879181348373</v>
      </c>
      <c r="Q28" s="41"/>
      <c r="R28" s="58">
        <f t="shared" si="10"/>
        <v>41.376535839711948</v>
      </c>
      <c r="S28" s="58">
        <f t="shared" si="11"/>
        <v>33.219701979951431</v>
      </c>
      <c r="T28" s="58">
        <f t="shared" si="12"/>
        <v>37.311579031712483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5865.450257027951</v>
      </c>
      <c r="F29" s="56">
        <v>5139.0634083345421</v>
      </c>
      <c r="G29" s="57">
        <f t="shared" si="4"/>
        <v>11004.513665362494</v>
      </c>
      <c r="H29" s="56">
        <v>152</v>
      </c>
      <c r="I29" s="56">
        <v>151</v>
      </c>
      <c r="J29" s="57">
        <f t="shared" si="5"/>
        <v>303</v>
      </c>
      <c r="K29" s="56">
        <v>0</v>
      </c>
      <c r="L29" s="56">
        <v>0</v>
      </c>
      <c r="M29" s="57">
        <f t="shared" si="6"/>
        <v>0</v>
      </c>
      <c r="N29" s="32">
        <f t="shared" si="13"/>
        <v>0.17865040987536401</v>
      </c>
      <c r="O29" s="32">
        <f t="shared" si="0"/>
        <v>0.15756265048854987</v>
      </c>
      <c r="P29" s="33">
        <f t="shared" si="1"/>
        <v>0.16814132846477348</v>
      </c>
      <c r="Q29" s="41"/>
      <c r="R29" s="58">
        <f t="shared" si="10"/>
        <v>38.588488533078625</v>
      </c>
      <c r="S29" s="58">
        <f t="shared" si="11"/>
        <v>34.033532505526772</v>
      </c>
      <c r="T29" s="58">
        <f t="shared" si="12"/>
        <v>36.318526948391067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5724.0995838101089</v>
      </c>
      <c r="F30" s="56">
        <v>5064.0046330180567</v>
      </c>
      <c r="G30" s="57">
        <f t="shared" si="4"/>
        <v>10788.104216828166</v>
      </c>
      <c r="H30" s="56">
        <v>154</v>
      </c>
      <c r="I30" s="56">
        <v>153</v>
      </c>
      <c r="J30" s="57">
        <f t="shared" si="5"/>
        <v>307</v>
      </c>
      <c r="K30" s="56">
        <v>0</v>
      </c>
      <c r="L30" s="56">
        <v>0</v>
      </c>
      <c r="M30" s="57">
        <f t="shared" si="6"/>
        <v>0</v>
      </c>
      <c r="N30" s="32">
        <f t="shared" si="13"/>
        <v>0.17208091581920723</v>
      </c>
      <c r="O30" s="32">
        <f t="shared" si="0"/>
        <v>0.15323180322615762</v>
      </c>
      <c r="P30" s="33">
        <f t="shared" si="1"/>
        <v>0.16268705840312711</v>
      </c>
      <c r="Q30" s="41"/>
      <c r="R30" s="58">
        <f t="shared" si="10"/>
        <v>37.169477816948756</v>
      </c>
      <c r="S30" s="58">
        <f t="shared" si="11"/>
        <v>33.098069496850044</v>
      </c>
      <c r="T30" s="58">
        <f t="shared" si="12"/>
        <v>35.140404615075461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5377.1054505253051</v>
      </c>
      <c r="F31" s="56">
        <v>4664.2729636903523</v>
      </c>
      <c r="G31" s="57">
        <f t="shared" si="4"/>
        <v>10041.378414215658</v>
      </c>
      <c r="H31" s="56">
        <v>153</v>
      </c>
      <c r="I31" s="56">
        <v>188</v>
      </c>
      <c r="J31" s="57">
        <f t="shared" si="5"/>
        <v>341</v>
      </c>
      <c r="K31" s="56">
        <v>0</v>
      </c>
      <c r="L31" s="56">
        <v>0</v>
      </c>
      <c r="M31" s="57">
        <f t="shared" si="6"/>
        <v>0</v>
      </c>
      <c r="N31" s="32">
        <f t="shared" si="13"/>
        <v>0.16270592624441133</v>
      </c>
      <c r="O31" s="32">
        <f t="shared" si="0"/>
        <v>0.11486093783713437</v>
      </c>
      <c r="P31" s="33">
        <f t="shared" si="1"/>
        <v>0.13632804407265747</v>
      </c>
      <c r="Q31" s="41"/>
      <c r="R31" s="58">
        <f t="shared" si="10"/>
        <v>35.144480068792845</v>
      </c>
      <c r="S31" s="58">
        <f t="shared" si="11"/>
        <v>24.809962572821021</v>
      </c>
      <c r="T31" s="58">
        <f t="shared" si="12"/>
        <v>29.446857519694014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5098.2695714365373</v>
      </c>
      <c r="F32" s="56">
        <v>4496.4618658686613</v>
      </c>
      <c r="G32" s="57">
        <f t="shared" si="4"/>
        <v>9594.7314373051995</v>
      </c>
      <c r="H32" s="56">
        <v>147</v>
      </c>
      <c r="I32" s="56">
        <v>190</v>
      </c>
      <c r="J32" s="57">
        <f t="shared" si="5"/>
        <v>337</v>
      </c>
      <c r="K32" s="56">
        <v>0</v>
      </c>
      <c r="L32" s="56">
        <v>0</v>
      </c>
      <c r="M32" s="57">
        <f t="shared" si="6"/>
        <v>0</v>
      </c>
      <c r="N32" s="32">
        <f t="shared" si="13"/>
        <v>0.16056530522286902</v>
      </c>
      <c r="O32" s="32">
        <f t="shared" si="0"/>
        <v>0.10956291096171202</v>
      </c>
      <c r="P32" s="33">
        <f t="shared" si="1"/>
        <v>0.13181024614387843</v>
      </c>
      <c r="Q32" s="41"/>
      <c r="R32" s="58">
        <f t="shared" si="10"/>
        <v>34.682105928139713</v>
      </c>
      <c r="S32" s="58">
        <f t="shared" si="11"/>
        <v>23.665588767729798</v>
      </c>
      <c r="T32" s="58">
        <f t="shared" si="12"/>
        <v>28.471013167077743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3327.2661405375452</v>
      </c>
      <c r="F33" s="56">
        <v>3247.6559492799706</v>
      </c>
      <c r="G33" s="57">
        <f t="shared" si="4"/>
        <v>6574.9220898175154</v>
      </c>
      <c r="H33" s="56">
        <v>153</v>
      </c>
      <c r="I33" s="56">
        <v>150</v>
      </c>
      <c r="J33" s="57">
        <f t="shared" si="5"/>
        <v>303</v>
      </c>
      <c r="K33" s="56">
        <v>0</v>
      </c>
      <c r="L33" s="56">
        <v>0</v>
      </c>
      <c r="M33" s="57">
        <f t="shared" si="6"/>
        <v>0</v>
      </c>
      <c r="N33" s="32">
        <f t="shared" si="13"/>
        <v>0.10067980333265387</v>
      </c>
      <c r="O33" s="32">
        <f t="shared" si="0"/>
        <v>0.10023629473086329</v>
      </c>
      <c r="P33" s="33">
        <f t="shared" si="1"/>
        <v>0.10046024461889615</v>
      </c>
      <c r="Q33" s="41"/>
      <c r="R33" s="58">
        <f t="shared" si="10"/>
        <v>21.746837519853237</v>
      </c>
      <c r="S33" s="58">
        <f t="shared" si="11"/>
        <v>21.65103966186647</v>
      </c>
      <c r="T33" s="58">
        <f t="shared" si="12"/>
        <v>21.699412837681567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1875.6119969213678</v>
      </c>
      <c r="F34" s="56">
        <v>1322.8407014600448</v>
      </c>
      <c r="G34" s="57">
        <f t="shared" si="4"/>
        <v>3198.4526983814126</v>
      </c>
      <c r="H34" s="56">
        <v>164</v>
      </c>
      <c r="I34" s="56">
        <v>150</v>
      </c>
      <c r="J34" s="57">
        <f t="shared" si="5"/>
        <v>314</v>
      </c>
      <c r="K34" s="56">
        <v>0</v>
      </c>
      <c r="L34" s="56">
        <v>0</v>
      </c>
      <c r="M34" s="57">
        <f t="shared" si="6"/>
        <v>0</v>
      </c>
      <c r="N34" s="32">
        <f t="shared" si="13"/>
        <v>5.294749313802416E-2</v>
      </c>
      <c r="O34" s="32">
        <f t="shared" si="0"/>
        <v>4.0828416711729779E-2</v>
      </c>
      <c r="P34" s="33">
        <f t="shared" si="1"/>
        <v>4.7158125418456778E-2</v>
      </c>
      <c r="Q34" s="41"/>
      <c r="R34" s="58">
        <f t="shared" si="10"/>
        <v>11.436658517813218</v>
      </c>
      <c r="S34" s="58">
        <f t="shared" si="11"/>
        <v>8.8189380097336318</v>
      </c>
      <c r="T34" s="58">
        <f t="shared" si="12"/>
        <v>10.186155090386665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1400.8170292673153</v>
      </c>
      <c r="F35" s="56">
        <v>891.7893747211632</v>
      </c>
      <c r="G35" s="57">
        <f t="shared" si="4"/>
        <v>2292.6064039884786</v>
      </c>
      <c r="H35" s="56">
        <v>166</v>
      </c>
      <c r="I35" s="56">
        <v>152</v>
      </c>
      <c r="J35" s="57">
        <f t="shared" si="5"/>
        <v>318</v>
      </c>
      <c r="K35" s="56">
        <v>0</v>
      </c>
      <c r="L35" s="56">
        <v>0</v>
      </c>
      <c r="M35" s="57">
        <f t="shared" si="6"/>
        <v>0</v>
      </c>
      <c r="N35" s="32">
        <f t="shared" si="13"/>
        <v>3.9067855568588668E-2</v>
      </c>
      <c r="O35" s="32">
        <f t="shared" si="0"/>
        <v>2.716220074077617E-2</v>
      </c>
      <c r="P35" s="33">
        <f t="shared" si="1"/>
        <v>3.3377102317558797E-2</v>
      </c>
      <c r="Q35" s="41"/>
      <c r="R35" s="58">
        <f t="shared" si="10"/>
        <v>8.438656802815153</v>
      </c>
      <c r="S35" s="58">
        <f t="shared" si="11"/>
        <v>5.8670353600076526</v>
      </c>
      <c r="T35" s="58">
        <f t="shared" si="12"/>
        <v>7.2094541005927004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844.42452187030017</v>
      </c>
      <c r="F36" s="61">
        <v>373</v>
      </c>
      <c r="G36" s="62">
        <f t="shared" si="4"/>
        <v>1217.4245218703002</v>
      </c>
      <c r="H36" s="61">
        <v>164</v>
      </c>
      <c r="I36" s="61">
        <v>152</v>
      </c>
      <c r="J36" s="62">
        <f t="shared" si="5"/>
        <v>316</v>
      </c>
      <c r="K36" s="61">
        <v>0</v>
      </c>
      <c r="L36" s="61">
        <v>0</v>
      </c>
      <c r="M36" s="62">
        <f t="shared" si="6"/>
        <v>0</v>
      </c>
      <c r="N36" s="34">
        <f t="shared" si="13"/>
        <v>2.3837638941686431E-2</v>
      </c>
      <c r="O36" s="34">
        <f t="shared" si="0"/>
        <v>1.1360867446393762E-2</v>
      </c>
      <c r="P36" s="35">
        <f t="shared" si="1"/>
        <v>1.7836153918634263E-2</v>
      </c>
      <c r="Q36" s="41"/>
      <c r="R36" s="58">
        <f t="shared" si="10"/>
        <v>5.1489300114042695</v>
      </c>
      <c r="S36" s="58">
        <f t="shared" si="11"/>
        <v>2.4539473684210527</v>
      </c>
      <c r="T36" s="58">
        <f t="shared" si="12"/>
        <v>3.8526092464250006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6712.6326334995192</v>
      </c>
      <c r="F37" s="64">
        <v>5537.9475637045198</v>
      </c>
      <c r="G37" s="65">
        <f t="shared" si="4"/>
        <v>12250.580197204039</v>
      </c>
      <c r="H37" s="64">
        <v>65</v>
      </c>
      <c r="I37" s="64">
        <v>46</v>
      </c>
      <c r="J37" s="65">
        <f t="shared" si="5"/>
        <v>111</v>
      </c>
      <c r="K37" s="64">
        <v>128</v>
      </c>
      <c r="L37" s="64">
        <v>88</v>
      </c>
      <c r="M37" s="65">
        <f t="shared" si="6"/>
        <v>216</v>
      </c>
      <c r="N37" s="30">
        <f t="shared" si="13"/>
        <v>0.14661525060063602</v>
      </c>
      <c r="O37" s="30">
        <f t="shared" si="0"/>
        <v>0.17436862606122544</v>
      </c>
      <c r="P37" s="31">
        <f t="shared" si="1"/>
        <v>0.15798230936247859</v>
      </c>
      <c r="Q37" s="41"/>
      <c r="R37" s="58">
        <f t="shared" si="10"/>
        <v>34.780479966318751</v>
      </c>
      <c r="S37" s="58">
        <f t="shared" si="11"/>
        <v>41.32796689331731</v>
      </c>
      <c r="T37" s="58">
        <f t="shared" si="12"/>
        <v>37.463548003682078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6152.6362087343641</v>
      </c>
      <c r="F38" s="56">
        <v>5224.4339613040793</v>
      </c>
      <c r="G38" s="57">
        <f t="shared" si="4"/>
        <v>11377.070170038443</v>
      </c>
      <c r="H38" s="56">
        <v>65</v>
      </c>
      <c r="I38" s="56">
        <v>46</v>
      </c>
      <c r="J38" s="57">
        <f t="shared" si="5"/>
        <v>111</v>
      </c>
      <c r="K38" s="56">
        <v>126</v>
      </c>
      <c r="L38" s="56">
        <v>88</v>
      </c>
      <c r="M38" s="57">
        <f t="shared" si="6"/>
        <v>214</v>
      </c>
      <c r="N38" s="32">
        <f t="shared" si="13"/>
        <v>0.13585577214128167</v>
      </c>
      <c r="O38" s="32">
        <f t="shared" si="0"/>
        <v>0.16449729097305035</v>
      </c>
      <c r="P38" s="33">
        <f t="shared" si="1"/>
        <v>0.14766210894557216</v>
      </c>
      <c r="Q38" s="41"/>
      <c r="R38" s="58">
        <f t="shared" si="10"/>
        <v>32.212755019551643</v>
      </c>
      <c r="S38" s="58">
        <f t="shared" si="11"/>
        <v>38.988313144060292</v>
      </c>
      <c r="T38" s="58">
        <f t="shared" si="12"/>
        <v>35.006369753964442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5958.9197815385514</v>
      </c>
      <c r="F39" s="56">
        <v>5145.4023163870006</v>
      </c>
      <c r="G39" s="57">
        <f t="shared" si="4"/>
        <v>11104.322097925553</v>
      </c>
      <c r="H39" s="56">
        <v>66</v>
      </c>
      <c r="I39" s="56">
        <v>44</v>
      </c>
      <c r="J39" s="57">
        <f t="shared" si="5"/>
        <v>110</v>
      </c>
      <c r="K39" s="56">
        <v>114</v>
      </c>
      <c r="L39" s="56">
        <v>91</v>
      </c>
      <c r="M39" s="57">
        <f t="shared" si="6"/>
        <v>205</v>
      </c>
      <c r="N39" s="32">
        <f t="shared" si="13"/>
        <v>0.14011756446431883</v>
      </c>
      <c r="O39" s="32">
        <f t="shared" si="0"/>
        <v>0.16043284847801823</v>
      </c>
      <c r="P39" s="33">
        <f t="shared" si="1"/>
        <v>0.14885150265315755</v>
      </c>
      <c r="Q39" s="41"/>
      <c r="R39" s="58">
        <f t="shared" si="10"/>
        <v>33.1051098974364</v>
      </c>
      <c r="S39" s="58">
        <f t="shared" si="11"/>
        <v>38.1140912324963</v>
      </c>
      <c r="T39" s="58">
        <f t="shared" si="12"/>
        <v>35.251816183890647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5838.7615783228694</v>
      </c>
      <c r="F40" s="56">
        <v>5100.7963842653098</v>
      </c>
      <c r="G40" s="57">
        <f t="shared" si="4"/>
        <v>10939.55796258818</v>
      </c>
      <c r="H40" s="56">
        <v>70</v>
      </c>
      <c r="I40" s="56">
        <v>44</v>
      </c>
      <c r="J40" s="57">
        <f t="shared" si="5"/>
        <v>114</v>
      </c>
      <c r="K40" s="56">
        <v>146</v>
      </c>
      <c r="L40" s="56">
        <v>88</v>
      </c>
      <c r="M40" s="57">
        <f t="shared" si="6"/>
        <v>234</v>
      </c>
      <c r="N40" s="32">
        <f t="shared" si="13"/>
        <v>0.11375392725847236</v>
      </c>
      <c r="O40" s="32">
        <f t="shared" si="0"/>
        <v>0.16281908785320831</v>
      </c>
      <c r="P40" s="33">
        <f t="shared" si="1"/>
        <v>0.13235043992678305</v>
      </c>
      <c r="Q40" s="41"/>
      <c r="R40" s="58">
        <f t="shared" si="10"/>
        <v>27.031303603346618</v>
      </c>
      <c r="S40" s="58">
        <f t="shared" si="11"/>
        <v>38.642396850494769</v>
      </c>
      <c r="T40" s="58">
        <f t="shared" si="12"/>
        <v>31.435511386747645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5764.6286511990538</v>
      </c>
      <c r="F41" s="56">
        <v>5076.6160618613794</v>
      </c>
      <c r="G41" s="57">
        <f t="shared" si="4"/>
        <v>10841.244713060434</v>
      </c>
      <c r="H41" s="56">
        <v>100</v>
      </c>
      <c r="I41" s="56">
        <v>44</v>
      </c>
      <c r="J41" s="57">
        <f t="shared" si="5"/>
        <v>144</v>
      </c>
      <c r="K41" s="56">
        <v>146</v>
      </c>
      <c r="L41" s="56">
        <v>88</v>
      </c>
      <c r="M41" s="57">
        <f t="shared" si="6"/>
        <v>234</v>
      </c>
      <c r="N41" s="32">
        <f t="shared" si="13"/>
        <v>9.972025759754799E-2</v>
      </c>
      <c r="O41" s="32">
        <f t="shared" si="0"/>
        <v>0.16204724405839438</v>
      </c>
      <c r="P41" s="33">
        <f t="shared" si="1"/>
        <v>0.12162588306700362</v>
      </c>
      <c r="Q41" s="41"/>
      <c r="R41" s="58">
        <f t="shared" si="10"/>
        <v>23.433449801622171</v>
      </c>
      <c r="S41" s="58">
        <f t="shared" si="11"/>
        <v>38.459212589858936</v>
      </c>
      <c r="T41" s="58">
        <f t="shared" si="12"/>
        <v>28.680541568942946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4719.4996827396444</v>
      </c>
      <c r="F42" s="56">
        <v>2362.6053350534494</v>
      </c>
      <c r="G42" s="57">
        <f t="shared" si="4"/>
        <v>7082.1050177930938</v>
      </c>
      <c r="H42" s="56">
        <v>0</v>
      </c>
      <c r="I42" s="56">
        <v>0</v>
      </c>
      <c r="J42" s="57">
        <f t="shared" si="5"/>
        <v>0</v>
      </c>
      <c r="K42" s="56">
        <v>146</v>
      </c>
      <c r="L42" s="56">
        <v>88</v>
      </c>
      <c r="M42" s="57">
        <f t="shared" si="6"/>
        <v>234</v>
      </c>
      <c r="N42" s="32">
        <f t="shared" si="13"/>
        <v>0.1303441140836181</v>
      </c>
      <c r="O42" s="32">
        <f t="shared" si="0"/>
        <v>0.10825720926747844</v>
      </c>
      <c r="P42" s="33">
        <f t="shared" si="1"/>
        <v>0.12203792765703567</v>
      </c>
      <c r="Q42" s="41"/>
      <c r="R42" s="58">
        <f t="shared" si="10"/>
        <v>32.325340292737287</v>
      </c>
      <c r="S42" s="58">
        <f t="shared" si="11"/>
        <v>26.847787898334651</v>
      </c>
      <c r="T42" s="58">
        <f t="shared" si="12"/>
        <v>30.265406058944844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4156.1906315435926</v>
      </c>
      <c r="F43" s="56">
        <v>1986.8427500404409</v>
      </c>
      <c r="G43" s="57">
        <f t="shared" si="4"/>
        <v>6143.0333815840331</v>
      </c>
      <c r="H43" s="56">
        <v>0</v>
      </c>
      <c r="I43" s="56">
        <v>0</v>
      </c>
      <c r="J43" s="57">
        <f t="shared" si="5"/>
        <v>0</v>
      </c>
      <c r="K43" s="56">
        <v>146</v>
      </c>
      <c r="L43" s="56">
        <v>88</v>
      </c>
      <c r="M43" s="57">
        <f t="shared" si="6"/>
        <v>234</v>
      </c>
      <c r="N43" s="32">
        <f t="shared" si="13"/>
        <v>0.114786528710329</v>
      </c>
      <c r="O43" s="32">
        <f t="shared" si="0"/>
        <v>9.1039348883817858E-2</v>
      </c>
      <c r="P43" s="33">
        <f t="shared" si="1"/>
        <v>0.10585596535676925</v>
      </c>
      <c r="Q43" s="41"/>
      <c r="R43" s="58">
        <f t="shared" si="10"/>
        <v>28.467059120161593</v>
      </c>
      <c r="S43" s="58">
        <f t="shared" si="11"/>
        <v>22.57775852318683</v>
      </c>
      <c r="T43" s="58">
        <f t="shared" si="12"/>
        <v>26.252279408478774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4015.4219823259741</v>
      </c>
      <c r="F44" s="56">
        <v>1928.9589559166739</v>
      </c>
      <c r="G44" s="57">
        <f t="shared" si="4"/>
        <v>5944.380938242648</v>
      </c>
      <c r="H44" s="56">
        <v>0</v>
      </c>
      <c r="I44" s="56">
        <v>0</v>
      </c>
      <c r="J44" s="57">
        <f t="shared" si="5"/>
        <v>0</v>
      </c>
      <c r="K44" s="56">
        <v>146</v>
      </c>
      <c r="L44" s="56">
        <v>95</v>
      </c>
      <c r="M44" s="57">
        <f t="shared" si="6"/>
        <v>241</v>
      </c>
      <c r="N44" s="32">
        <f t="shared" si="13"/>
        <v>0.11089875116896747</v>
      </c>
      <c r="O44" s="32">
        <f t="shared" si="0"/>
        <v>8.1874319011743371E-2</v>
      </c>
      <c r="P44" s="33">
        <f t="shared" si="1"/>
        <v>9.9457584965912324E-2</v>
      </c>
      <c r="Q44" s="41"/>
      <c r="R44" s="58">
        <f t="shared" si="10"/>
        <v>27.502890289903931</v>
      </c>
      <c r="S44" s="58">
        <f t="shared" si="11"/>
        <v>20.304831114912357</v>
      </c>
      <c r="T44" s="58">
        <f t="shared" si="12"/>
        <v>24.665481071546257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3867.4232134428971</v>
      </c>
      <c r="F45" s="56">
        <v>1945.9596920987401</v>
      </c>
      <c r="G45" s="57">
        <f t="shared" si="4"/>
        <v>5813.3829055416372</v>
      </c>
      <c r="H45" s="56">
        <v>0</v>
      </c>
      <c r="I45" s="56">
        <v>0</v>
      </c>
      <c r="J45" s="57">
        <f t="shared" si="5"/>
        <v>0</v>
      </c>
      <c r="K45" s="56">
        <v>147</v>
      </c>
      <c r="L45" s="56">
        <v>108</v>
      </c>
      <c r="M45" s="57">
        <f t="shared" si="6"/>
        <v>255</v>
      </c>
      <c r="N45" s="32">
        <f t="shared" si="13"/>
        <v>0.1060846832741633</v>
      </c>
      <c r="O45" s="32">
        <f t="shared" si="0"/>
        <v>7.2653811682300631E-2</v>
      </c>
      <c r="P45" s="33">
        <f t="shared" si="1"/>
        <v>9.1925725894080282E-2</v>
      </c>
      <c r="Q45" s="41"/>
      <c r="R45" s="58">
        <f t="shared" si="10"/>
        <v>26.309001451992497</v>
      </c>
      <c r="S45" s="58">
        <f t="shared" si="11"/>
        <v>18.018145297210555</v>
      </c>
      <c r="T45" s="58">
        <f t="shared" si="12"/>
        <v>22.79758002173191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3802.5172371336039</v>
      </c>
      <c r="F46" s="56">
        <v>1954.9232127424884</v>
      </c>
      <c r="G46" s="57">
        <f t="shared" si="4"/>
        <v>5757.4404498760923</v>
      </c>
      <c r="H46" s="56">
        <v>0</v>
      </c>
      <c r="I46" s="56">
        <v>0</v>
      </c>
      <c r="J46" s="57">
        <f t="shared" si="5"/>
        <v>0</v>
      </c>
      <c r="K46" s="56">
        <v>147</v>
      </c>
      <c r="L46" s="56">
        <v>108</v>
      </c>
      <c r="M46" s="57">
        <f t="shared" si="6"/>
        <v>255</v>
      </c>
      <c r="N46" s="32">
        <f t="shared" si="13"/>
        <v>0.10430429112172493</v>
      </c>
      <c r="O46" s="32">
        <f t="shared" si="0"/>
        <v>7.2988471204543326E-2</v>
      </c>
      <c r="P46" s="33">
        <f t="shared" si="1"/>
        <v>9.1041120333271539E-2</v>
      </c>
      <c r="Q46" s="41"/>
      <c r="R46" s="58">
        <f t="shared" si="10"/>
        <v>25.867464198187783</v>
      </c>
      <c r="S46" s="58">
        <f t="shared" si="11"/>
        <v>18.101140858726744</v>
      </c>
      <c r="T46" s="58">
        <f t="shared" si="12"/>
        <v>22.578197842651342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3779.1274478130681</v>
      </c>
      <c r="F47" s="56">
        <v>1937.3671180213125</v>
      </c>
      <c r="G47" s="57">
        <f t="shared" si="4"/>
        <v>5716.4945658343804</v>
      </c>
      <c r="H47" s="56">
        <v>0</v>
      </c>
      <c r="I47" s="56">
        <v>0</v>
      </c>
      <c r="J47" s="57">
        <f t="shared" si="5"/>
        <v>0</v>
      </c>
      <c r="K47" s="56">
        <v>147</v>
      </c>
      <c r="L47" s="56">
        <v>108</v>
      </c>
      <c r="M47" s="57">
        <f t="shared" si="6"/>
        <v>255</v>
      </c>
      <c r="N47" s="32">
        <f t="shared" si="13"/>
        <v>0.10366270155291497</v>
      </c>
      <c r="O47" s="32">
        <f t="shared" si="0"/>
        <v>7.2333001718238962E-2</v>
      </c>
      <c r="P47" s="33">
        <f t="shared" si="1"/>
        <v>9.0393652211169837E-2</v>
      </c>
      <c r="Q47" s="41"/>
      <c r="R47" s="58">
        <f t="shared" si="10"/>
        <v>25.708349985122911</v>
      </c>
      <c r="S47" s="58">
        <f t="shared" si="11"/>
        <v>17.938584426123263</v>
      </c>
      <c r="T47" s="58">
        <f t="shared" si="12"/>
        <v>22.417625748370121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3468.3312515617927</v>
      </c>
      <c r="F48" s="56">
        <v>1591.4903973568014</v>
      </c>
      <c r="G48" s="57">
        <f t="shared" si="4"/>
        <v>5059.8216489185943</v>
      </c>
      <c r="H48" s="56">
        <v>0</v>
      </c>
      <c r="I48" s="56">
        <v>0</v>
      </c>
      <c r="J48" s="57">
        <f t="shared" ref="J48:J58" si="14">+H48+I48</f>
        <v>0</v>
      </c>
      <c r="K48" s="56">
        <v>147</v>
      </c>
      <c r="L48" s="56">
        <v>88</v>
      </c>
      <c r="M48" s="57">
        <f t="shared" ref="M48:M58" si="15">+K48+L48</f>
        <v>235</v>
      </c>
      <c r="N48" s="32">
        <f t="shared" ref="N48" si="16">+E48/(H48*216+K48*248)</f>
        <v>9.5137460268866381E-2</v>
      </c>
      <c r="O48" s="32">
        <f t="shared" ref="O48" si="17">+F48/(I48*216+L48*248)</f>
        <v>7.2923863515249335E-2</v>
      </c>
      <c r="P48" s="33">
        <f t="shared" ref="P48" si="18">+G48/(J48*216+M48*248)</f>
        <v>8.6819177229214034E-2</v>
      </c>
      <c r="Q48" s="41"/>
      <c r="R48" s="58">
        <f t="shared" ref="R48" si="19">+E48/(H48+K48)</f>
        <v>23.594090146678862</v>
      </c>
      <c r="S48" s="58">
        <f t="shared" ref="S48" si="20">+F48/(I48+L48)</f>
        <v>18.085118151781835</v>
      </c>
      <c r="T48" s="58">
        <f t="shared" ref="T48" si="21">+G48/(J48+M48)</f>
        <v>21.531155952845083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3257.2412824019802</v>
      </c>
      <c r="F49" s="56">
        <v>1585.1698173727634</v>
      </c>
      <c r="G49" s="57">
        <f t="shared" si="4"/>
        <v>4842.4110997747439</v>
      </c>
      <c r="H49" s="56">
        <v>0</v>
      </c>
      <c r="I49" s="56">
        <v>0</v>
      </c>
      <c r="J49" s="57">
        <f t="shared" si="14"/>
        <v>0</v>
      </c>
      <c r="K49" s="56">
        <v>148</v>
      </c>
      <c r="L49" s="56">
        <v>88</v>
      </c>
      <c r="M49" s="57">
        <f t="shared" si="15"/>
        <v>236</v>
      </c>
      <c r="N49" s="32">
        <f t="shared" si="13"/>
        <v>8.87434961421638E-2</v>
      </c>
      <c r="O49" s="32">
        <f t="shared" si="0"/>
        <v>7.2634247496919144E-2</v>
      </c>
      <c r="P49" s="33">
        <f t="shared" si="1"/>
        <v>8.2736657664275973E-2</v>
      </c>
      <c r="Q49" s="41"/>
      <c r="R49" s="58">
        <f t="shared" si="10"/>
        <v>22.008387043256622</v>
      </c>
      <c r="S49" s="58">
        <f t="shared" si="11"/>
        <v>18.013293379235947</v>
      </c>
      <c r="T49" s="58">
        <f t="shared" si="12"/>
        <v>20.51869110074044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3248.1317073716295</v>
      </c>
      <c r="F50" s="56">
        <v>1567.952460748101</v>
      </c>
      <c r="G50" s="57">
        <f t="shared" si="4"/>
        <v>4816.0841681197307</v>
      </c>
      <c r="H50" s="56">
        <v>0</v>
      </c>
      <c r="I50" s="56">
        <v>0</v>
      </c>
      <c r="J50" s="57">
        <f t="shared" si="14"/>
        <v>0</v>
      </c>
      <c r="K50" s="56">
        <v>148</v>
      </c>
      <c r="L50" s="56">
        <v>88</v>
      </c>
      <c r="M50" s="57">
        <f t="shared" si="15"/>
        <v>236</v>
      </c>
      <c r="N50" s="32">
        <f t="shared" si="13"/>
        <v>8.8495305889593215E-2</v>
      </c>
      <c r="O50" s="32">
        <f t="shared" si="0"/>
        <v>7.1845329029879987E-2</v>
      </c>
      <c r="P50" s="33">
        <f t="shared" si="1"/>
        <v>8.2286839941903542E-2</v>
      </c>
      <c r="Q50" s="41"/>
      <c r="R50" s="58">
        <f t="shared" si="10"/>
        <v>21.946835860619117</v>
      </c>
      <c r="S50" s="58">
        <f t="shared" si="11"/>
        <v>17.817641599410237</v>
      </c>
      <c r="T50" s="58">
        <f t="shared" si="12"/>
        <v>20.407136305592079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2954.9318438160312</v>
      </c>
      <c r="F51" s="56">
        <v>1535.1544326489243</v>
      </c>
      <c r="G51" s="57">
        <f t="shared" si="4"/>
        <v>4490.0862764649555</v>
      </c>
      <c r="H51" s="56">
        <v>0</v>
      </c>
      <c r="I51" s="56">
        <v>0</v>
      </c>
      <c r="J51" s="57">
        <f t="shared" si="14"/>
        <v>0</v>
      </c>
      <c r="K51" s="56">
        <v>164</v>
      </c>
      <c r="L51" s="56">
        <v>88</v>
      </c>
      <c r="M51" s="57">
        <f t="shared" si="15"/>
        <v>252</v>
      </c>
      <c r="N51" s="32">
        <f t="shared" si="13"/>
        <v>7.2652730227577483E-2</v>
      </c>
      <c r="O51" s="32">
        <f t="shared" si="0"/>
        <v>7.034248683325349E-2</v>
      </c>
      <c r="P51" s="33">
        <f t="shared" si="1"/>
        <v>7.1845978566067517E-2</v>
      </c>
      <c r="Q51" s="41"/>
      <c r="R51" s="58">
        <f t="shared" si="10"/>
        <v>18.017877096439214</v>
      </c>
      <c r="S51" s="58">
        <f t="shared" si="11"/>
        <v>17.444936734646866</v>
      </c>
      <c r="T51" s="58">
        <f t="shared" si="12"/>
        <v>17.817802684384745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2945.9935220885841</v>
      </c>
      <c r="F52" s="56">
        <v>1537.3956507232215</v>
      </c>
      <c r="G52" s="57">
        <f t="shared" si="4"/>
        <v>4483.3891728118051</v>
      </c>
      <c r="H52" s="56">
        <v>0</v>
      </c>
      <c r="I52" s="56">
        <v>0</v>
      </c>
      <c r="J52" s="57">
        <f t="shared" si="14"/>
        <v>0</v>
      </c>
      <c r="K52" s="56">
        <v>166</v>
      </c>
      <c r="L52" s="56">
        <v>88</v>
      </c>
      <c r="M52" s="57">
        <f t="shared" si="15"/>
        <v>254</v>
      </c>
      <c r="N52" s="32">
        <f t="shared" si="13"/>
        <v>7.1560277936469685E-2</v>
      </c>
      <c r="O52" s="32">
        <f t="shared" si="0"/>
        <v>7.0445181942962856E-2</v>
      </c>
      <c r="P52" s="33">
        <f t="shared" si="1"/>
        <v>7.1173945466278338E-2</v>
      </c>
      <c r="Q52" s="41"/>
      <c r="R52" s="58">
        <f t="shared" si="10"/>
        <v>17.746948928244482</v>
      </c>
      <c r="S52" s="58">
        <f t="shared" si="11"/>
        <v>17.470405121854789</v>
      </c>
      <c r="T52" s="58">
        <f t="shared" si="12"/>
        <v>17.65113847563703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2869.4087772317002</v>
      </c>
      <c r="F53" s="56">
        <v>1537.6940512235292</v>
      </c>
      <c r="G53" s="57">
        <f t="shared" si="4"/>
        <v>4407.1028284552294</v>
      </c>
      <c r="H53" s="56">
        <v>0</v>
      </c>
      <c r="I53" s="56">
        <v>0</v>
      </c>
      <c r="J53" s="57">
        <f t="shared" si="14"/>
        <v>0</v>
      </c>
      <c r="K53" s="56">
        <v>166</v>
      </c>
      <c r="L53" s="56">
        <v>99</v>
      </c>
      <c r="M53" s="57">
        <f t="shared" si="15"/>
        <v>265</v>
      </c>
      <c r="N53" s="32">
        <f t="shared" si="13"/>
        <v>6.9699980014372817E-2</v>
      </c>
      <c r="O53" s="32">
        <f t="shared" si="0"/>
        <v>6.2630093321258115E-2</v>
      </c>
      <c r="P53" s="33">
        <f t="shared" si="1"/>
        <v>6.7058777061096003E-2</v>
      </c>
      <c r="Q53" s="41"/>
      <c r="R53" s="58">
        <f t="shared" si="10"/>
        <v>17.285595043564459</v>
      </c>
      <c r="S53" s="58">
        <f t="shared" si="11"/>
        <v>15.532263143672012</v>
      </c>
      <c r="T53" s="58">
        <f t="shared" si="12"/>
        <v>16.630576711151811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2778.7866238970905</v>
      </c>
      <c r="F54" s="56">
        <v>1512.5749961233068</v>
      </c>
      <c r="G54" s="57">
        <f t="shared" si="4"/>
        <v>4291.3616200203978</v>
      </c>
      <c r="H54" s="56">
        <v>0</v>
      </c>
      <c r="I54" s="56">
        <v>0</v>
      </c>
      <c r="J54" s="57">
        <f t="shared" si="14"/>
        <v>0</v>
      </c>
      <c r="K54" s="56">
        <v>158</v>
      </c>
      <c r="L54" s="56">
        <v>88</v>
      </c>
      <c r="M54" s="57">
        <f t="shared" si="15"/>
        <v>246</v>
      </c>
      <c r="N54" s="32">
        <f t="shared" si="13"/>
        <v>7.0916359327712605E-2</v>
      </c>
      <c r="O54" s="32">
        <f t="shared" si="0"/>
        <v>6.9307871889814285E-2</v>
      </c>
      <c r="P54" s="33">
        <f t="shared" si="1"/>
        <v>7.0340965447488815E-2</v>
      </c>
      <c r="Q54" s="41"/>
      <c r="R54" s="58">
        <f t="shared" si="10"/>
        <v>17.587257113272724</v>
      </c>
      <c r="S54" s="58">
        <f t="shared" si="11"/>
        <v>17.188352228673942</v>
      </c>
      <c r="T54" s="58">
        <f t="shared" si="12"/>
        <v>17.444559430977225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2004.7694482714551</v>
      </c>
      <c r="F55" s="56">
        <v>1037.7804290384026</v>
      </c>
      <c r="G55" s="57">
        <f t="shared" si="4"/>
        <v>3042.5498773098579</v>
      </c>
      <c r="H55" s="56">
        <v>0</v>
      </c>
      <c r="I55" s="56">
        <v>0</v>
      </c>
      <c r="J55" s="57">
        <f t="shared" si="14"/>
        <v>0</v>
      </c>
      <c r="K55" s="56">
        <v>160</v>
      </c>
      <c r="L55" s="56">
        <v>87</v>
      </c>
      <c r="M55" s="57">
        <f t="shared" si="15"/>
        <v>247</v>
      </c>
      <c r="N55" s="32">
        <f t="shared" si="13"/>
        <v>5.052342359555078E-2</v>
      </c>
      <c r="O55" s="32">
        <f t="shared" si="0"/>
        <v>4.8098833381461002E-2</v>
      </c>
      <c r="P55" s="33">
        <f t="shared" si="1"/>
        <v>4.9669418135527263E-2</v>
      </c>
      <c r="Q55" s="41"/>
      <c r="R55" s="58">
        <f t="shared" si="10"/>
        <v>12.529809051696594</v>
      </c>
      <c r="S55" s="58">
        <f t="shared" si="11"/>
        <v>11.928510678602329</v>
      </c>
      <c r="T55" s="58">
        <f t="shared" si="12"/>
        <v>12.318015697610761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1947.4562441506118</v>
      </c>
      <c r="F56" s="56">
        <v>1006.6214217614811</v>
      </c>
      <c r="G56" s="57">
        <f t="shared" si="4"/>
        <v>2954.0776659120929</v>
      </c>
      <c r="H56" s="56">
        <v>0</v>
      </c>
      <c r="I56" s="56">
        <v>0</v>
      </c>
      <c r="J56" s="57">
        <f t="shared" si="14"/>
        <v>0</v>
      </c>
      <c r="K56" s="56">
        <v>164</v>
      </c>
      <c r="L56" s="56">
        <v>87</v>
      </c>
      <c r="M56" s="57">
        <f t="shared" si="15"/>
        <v>251</v>
      </c>
      <c r="N56" s="32">
        <f t="shared" si="13"/>
        <v>4.788198869371095E-2</v>
      </c>
      <c r="O56" s="32">
        <f t="shared" si="0"/>
        <v>4.6654682135774984E-2</v>
      </c>
      <c r="P56" s="33">
        <f t="shared" si="1"/>
        <v>4.7456587615860635E-2</v>
      </c>
      <c r="Q56" s="41"/>
      <c r="R56" s="58">
        <f t="shared" si="10"/>
        <v>11.874733196040316</v>
      </c>
      <c r="S56" s="58">
        <f t="shared" si="11"/>
        <v>11.570361169672196</v>
      </c>
      <c r="T56" s="58">
        <f t="shared" si="12"/>
        <v>11.769233728733438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1459.0548842664091</v>
      </c>
      <c r="F57" s="56">
        <v>791.24539575045583</v>
      </c>
      <c r="G57" s="57">
        <f t="shared" si="4"/>
        <v>2250.3002800168651</v>
      </c>
      <c r="H57" s="56">
        <v>0</v>
      </c>
      <c r="I57" s="56">
        <v>0</v>
      </c>
      <c r="J57" s="57">
        <f t="shared" si="14"/>
        <v>0</v>
      </c>
      <c r="K57" s="56">
        <v>164</v>
      </c>
      <c r="L57" s="56">
        <v>87</v>
      </c>
      <c r="M57" s="57">
        <f t="shared" si="15"/>
        <v>251</v>
      </c>
      <c r="N57" s="32">
        <f t="shared" si="13"/>
        <v>3.587369404667607E-2</v>
      </c>
      <c r="O57" s="32">
        <f t="shared" si="0"/>
        <v>3.6672478483057831E-2</v>
      </c>
      <c r="P57" s="33">
        <f t="shared" si="1"/>
        <v>3.615056355251358E-2</v>
      </c>
      <c r="Q57" s="41"/>
      <c r="R57" s="58">
        <f t="shared" si="10"/>
        <v>8.8966761235756646</v>
      </c>
      <c r="S57" s="58">
        <f t="shared" si="11"/>
        <v>9.0947746637983435</v>
      </c>
      <c r="T57" s="58">
        <f t="shared" si="12"/>
        <v>8.9653397610233672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1382.9191023195667</v>
      </c>
      <c r="F58" s="61">
        <v>782.99999999999989</v>
      </c>
      <c r="G58" s="62">
        <f t="shared" si="4"/>
        <v>2165.9191023195667</v>
      </c>
      <c r="H58" s="56">
        <v>0</v>
      </c>
      <c r="I58" s="56">
        <v>0</v>
      </c>
      <c r="J58" s="57">
        <f t="shared" si="14"/>
        <v>0</v>
      </c>
      <c r="K58" s="56">
        <v>164</v>
      </c>
      <c r="L58" s="56">
        <v>87</v>
      </c>
      <c r="M58" s="57">
        <f t="shared" si="15"/>
        <v>251</v>
      </c>
      <c r="N58" s="34">
        <f t="shared" si="13"/>
        <v>3.400174818842365E-2</v>
      </c>
      <c r="O58" s="34">
        <f t="shared" si="0"/>
        <v>3.6290322580645157E-2</v>
      </c>
      <c r="P58" s="35">
        <f t="shared" si="1"/>
        <v>3.4794999073376923E-2</v>
      </c>
      <c r="Q58" s="41"/>
      <c r="R58" s="58">
        <f t="shared" si="10"/>
        <v>8.4324335507290655</v>
      </c>
      <c r="S58" s="58">
        <f t="shared" si="11"/>
        <v>8.9999999999999982</v>
      </c>
      <c r="T58" s="58">
        <f t="shared" si="12"/>
        <v>8.6291597701974769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4906.8470694786856</v>
      </c>
      <c r="F59" s="64">
        <v>2356.0654647191941</v>
      </c>
      <c r="G59" s="65">
        <f t="shared" si="4"/>
        <v>7262.9125341978797</v>
      </c>
      <c r="H59" s="66">
        <v>42</v>
      </c>
      <c r="I59" s="64">
        <v>4</v>
      </c>
      <c r="J59" s="65">
        <f t="shared" si="5"/>
        <v>46</v>
      </c>
      <c r="K59" s="66">
        <v>81</v>
      </c>
      <c r="L59" s="64">
        <v>65</v>
      </c>
      <c r="M59" s="65">
        <f t="shared" si="6"/>
        <v>146</v>
      </c>
      <c r="N59" s="30">
        <f t="shared" si="13"/>
        <v>0.16827321911792475</v>
      </c>
      <c r="O59" s="30">
        <f t="shared" si="0"/>
        <v>0.13872264865280229</v>
      </c>
      <c r="P59" s="31">
        <f t="shared" si="1"/>
        <v>0.15739668286663228</v>
      </c>
      <c r="Q59" s="41"/>
      <c r="R59" s="58">
        <f t="shared" si="10"/>
        <v>39.893065605517769</v>
      </c>
      <c r="S59" s="58">
        <f t="shared" si="11"/>
        <v>34.145876300278175</v>
      </c>
      <c r="T59" s="58">
        <f t="shared" si="12"/>
        <v>37.82766944894729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4700.4132839479244</v>
      </c>
      <c r="F60" s="56">
        <v>2344.7703194040546</v>
      </c>
      <c r="G60" s="57">
        <f t="shared" si="4"/>
        <v>7045.1836033519794</v>
      </c>
      <c r="H60" s="55">
        <v>42</v>
      </c>
      <c r="I60" s="56">
        <v>4</v>
      </c>
      <c r="J60" s="57">
        <f t="shared" ref="J60:J84" si="22">+H60+I60</f>
        <v>46</v>
      </c>
      <c r="K60" s="55">
        <v>97</v>
      </c>
      <c r="L60" s="56">
        <v>65</v>
      </c>
      <c r="M60" s="57">
        <f t="shared" ref="M60:M84" si="23">+K60+L60</f>
        <v>162</v>
      </c>
      <c r="N60" s="32">
        <f t="shared" si="13"/>
        <v>0.14188641885860676</v>
      </c>
      <c r="O60" s="32">
        <f t="shared" si="0"/>
        <v>0.13805760241427548</v>
      </c>
      <c r="P60" s="33">
        <f t="shared" si="1"/>
        <v>0.14058875325973777</v>
      </c>
      <c r="Q60" s="41"/>
      <c r="R60" s="58">
        <f t="shared" si="10"/>
        <v>33.815922906100177</v>
      </c>
      <c r="S60" s="58">
        <f t="shared" si="11"/>
        <v>33.982178542087745</v>
      </c>
      <c r="T60" s="58">
        <f t="shared" si="12"/>
        <v>33.871075016115284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4443.7858359341617</v>
      </c>
      <c r="F61" s="56">
        <v>2294.6907438869757</v>
      </c>
      <c r="G61" s="57">
        <f t="shared" si="4"/>
        <v>6738.4765798211374</v>
      </c>
      <c r="H61" s="55">
        <v>42</v>
      </c>
      <c r="I61" s="56">
        <v>4</v>
      </c>
      <c r="J61" s="57">
        <f t="shared" si="22"/>
        <v>46</v>
      </c>
      <c r="K61" s="55">
        <v>96</v>
      </c>
      <c r="L61" s="56">
        <v>65</v>
      </c>
      <c r="M61" s="57">
        <f t="shared" si="23"/>
        <v>161</v>
      </c>
      <c r="N61" s="32">
        <f t="shared" si="13"/>
        <v>0.1351516373459295</v>
      </c>
      <c r="O61" s="32">
        <f t="shared" si="0"/>
        <v>0.13510896984732546</v>
      </c>
      <c r="P61" s="33">
        <f t="shared" si="1"/>
        <v>0.13513710452071911</v>
      </c>
      <c r="Q61" s="41"/>
      <c r="R61" s="58">
        <f t="shared" si="10"/>
        <v>32.201346637204068</v>
      </c>
      <c r="S61" s="58">
        <f t="shared" si="11"/>
        <v>33.256387592564863</v>
      </c>
      <c r="T61" s="58">
        <f t="shared" si="12"/>
        <v>32.553026955657671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4255.9532554533444</v>
      </c>
      <c r="F62" s="56">
        <v>2245.7592080564459</v>
      </c>
      <c r="G62" s="57">
        <f t="shared" si="4"/>
        <v>6501.7124635097898</v>
      </c>
      <c r="H62" s="55">
        <v>42</v>
      </c>
      <c r="I62" s="56">
        <v>4</v>
      </c>
      <c r="J62" s="57">
        <f t="shared" si="22"/>
        <v>46</v>
      </c>
      <c r="K62" s="55">
        <v>87</v>
      </c>
      <c r="L62" s="56">
        <v>64</v>
      </c>
      <c r="M62" s="57">
        <f t="shared" si="23"/>
        <v>151</v>
      </c>
      <c r="N62" s="32">
        <f t="shared" si="13"/>
        <v>0.13886561131079825</v>
      </c>
      <c r="O62" s="32">
        <f t="shared" si="0"/>
        <v>0.13418733317736889</v>
      </c>
      <c r="P62" s="33">
        <f t="shared" si="1"/>
        <v>0.1372132463175289</v>
      </c>
      <c r="Q62" s="41"/>
      <c r="R62" s="58">
        <f t="shared" si="10"/>
        <v>32.991885701188714</v>
      </c>
      <c r="S62" s="58">
        <f t="shared" si="11"/>
        <v>33.025870706712439</v>
      </c>
      <c r="T62" s="58">
        <f t="shared" si="12"/>
        <v>33.00361656603954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4113.4046272278792</v>
      </c>
      <c r="F63" s="56">
        <v>2186.5279441098191</v>
      </c>
      <c r="G63" s="57">
        <f t="shared" si="4"/>
        <v>6299.9325713376984</v>
      </c>
      <c r="H63" s="55">
        <v>42</v>
      </c>
      <c r="I63" s="56">
        <v>6</v>
      </c>
      <c r="J63" s="57">
        <f t="shared" si="22"/>
        <v>48</v>
      </c>
      <c r="K63" s="55">
        <v>76</v>
      </c>
      <c r="L63" s="56">
        <v>45</v>
      </c>
      <c r="M63" s="57">
        <f t="shared" si="23"/>
        <v>121</v>
      </c>
      <c r="N63" s="32">
        <f t="shared" si="13"/>
        <v>0.14732824596088392</v>
      </c>
      <c r="O63" s="32">
        <f t="shared" si="0"/>
        <v>0.17554013681035799</v>
      </c>
      <c r="P63" s="33">
        <f t="shared" si="1"/>
        <v>0.15603161708286353</v>
      </c>
      <c r="Q63" s="41"/>
      <c r="R63" s="58">
        <f t="shared" si="10"/>
        <v>34.85936124769389</v>
      </c>
      <c r="S63" s="58">
        <f t="shared" si="11"/>
        <v>42.873096943329784</v>
      </c>
      <c r="T63" s="58">
        <f t="shared" si="12"/>
        <v>37.277707522708276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3750.2690221005646</v>
      </c>
      <c r="F64" s="56">
        <v>2057.2395004276391</v>
      </c>
      <c r="G64" s="57">
        <f t="shared" si="4"/>
        <v>5807.5085225282037</v>
      </c>
      <c r="H64" s="55">
        <v>42</v>
      </c>
      <c r="I64" s="56">
        <v>6</v>
      </c>
      <c r="J64" s="57">
        <f t="shared" si="22"/>
        <v>48</v>
      </c>
      <c r="K64" s="55">
        <v>76</v>
      </c>
      <c r="L64" s="56">
        <v>43</v>
      </c>
      <c r="M64" s="57">
        <f t="shared" si="23"/>
        <v>119</v>
      </c>
      <c r="N64" s="3">
        <f t="shared" si="13"/>
        <v>0.13432195637896005</v>
      </c>
      <c r="O64" s="3">
        <f t="shared" si="0"/>
        <v>0.17200999167455178</v>
      </c>
      <c r="P64" s="4">
        <f t="shared" si="1"/>
        <v>0.14562458682367613</v>
      </c>
      <c r="Q64" s="41"/>
      <c r="R64" s="58">
        <f t="shared" si="10"/>
        <v>31.781940865259021</v>
      </c>
      <c r="S64" s="58">
        <f t="shared" si="11"/>
        <v>41.984479600564065</v>
      </c>
      <c r="T64" s="58">
        <f t="shared" si="12"/>
        <v>34.775500134899424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3156.3469830642839</v>
      </c>
      <c r="F65" s="56">
        <v>1838.3929617380652</v>
      </c>
      <c r="G65" s="57">
        <f t="shared" si="4"/>
        <v>4994.7399448023489</v>
      </c>
      <c r="H65" s="55">
        <v>42</v>
      </c>
      <c r="I65" s="56">
        <v>6</v>
      </c>
      <c r="J65" s="57">
        <f t="shared" si="22"/>
        <v>48</v>
      </c>
      <c r="K65" s="55">
        <v>76</v>
      </c>
      <c r="L65" s="56">
        <v>43</v>
      </c>
      <c r="M65" s="57">
        <f t="shared" si="23"/>
        <v>119</v>
      </c>
      <c r="N65" s="3">
        <f t="shared" si="13"/>
        <v>0.11304967704384972</v>
      </c>
      <c r="O65" s="3">
        <f t="shared" si="0"/>
        <v>0.15371178609850045</v>
      </c>
      <c r="P65" s="4">
        <f t="shared" si="1"/>
        <v>0.12524423131400073</v>
      </c>
      <c r="Q65" s="41"/>
      <c r="R65" s="58">
        <f t="shared" si="10"/>
        <v>26.748703246307489</v>
      </c>
      <c r="S65" s="58">
        <f t="shared" si="11"/>
        <v>37.518223708940106</v>
      </c>
      <c r="T65" s="58">
        <f t="shared" si="12"/>
        <v>29.908622423966161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1332.7731211024613</v>
      </c>
      <c r="F66" s="56">
        <v>853.14367245973528</v>
      </c>
      <c r="G66" s="57">
        <f t="shared" si="4"/>
        <v>2185.9167935621967</v>
      </c>
      <c r="H66" s="55">
        <v>42</v>
      </c>
      <c r="I66" s="56">
        <v>6</v>
      </c>
      <c r="J66" s="57">
        <f t="shared" si="22"/>
        <v>48</v>
      </c>
      <c r="K66" s="55">
        <v>78</v>
      </c>
      <c r="L66" s="56">
        <v>43</v>
      </c>
      <c r="M66" s="57">
        <f t="shared" si="23"/>
        <v>121</v>
      </c>
      <c r="N66" s="3">
        <f t="shared" si="13"/>
        <v>4.6902207246004413E-2</v>
      </c>
      <c r="O66" s="3">
        <f t="shared" si="0"/>
        <v>7.1333082981583223E-2</v>
      </c>
      <c r="P66" s="4">
        <f t="shared" si="1"/>
        <v>5.4139013115766708E-2</v>
      </c>
      <c r="Q66" s="41"/>
      <c r="R66" s="58">
        <f t="shared" si="10"/>
        <v>11.106442675853845</v>
      </c>
      <c r="S66" s="58">
        <f t="shared" si="11"/>
        <v>17.411095356321127</v>
      </c>
      <c r="T66" s="58">
        <f t="shared" si="12"/>
        <v>12.934418896817732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1247.5255834660868</v>
      </c>
      <c r="F67" s="56">
        <v>698.68363787615158</v>
      </c>
      <c r="G67" s="57">
        <f t="shared" si="4"/>
        <v>1946.2092213422384</v>
      </c>
      <c r="H67" s="55">
        <v>40</v>
      </c>
      <c r="I67" s="56">
        <v>6</v>
      </c>
      <c r="J67" s="57">
        <f t="shared" si="22"/>
        <v>46</v>
      </c>
      <c r="K67" s="55">
        <v>93</v>
      </c>
      <c r="L67" s="56">
        <v>43</v>
      </c>
      <c r="M67" s="57">
        <f t="shared" si="23"/>
        <v>136</v>
      </c>
      <c r="N67" s="3">
        <f t="shared" si="13"/>
        <v>3.9349154159288635E-2</v>
      </c>
      <c r="O67" s="3">
        <f t="shared" si="0"/>
        <v>5.8418364370915681E-2</v>
      </c>
      <c r="P67" s="4">
        <f t="shared" si="1"/>
        <v>4.4572398803184282E-2</v>
      </c>
      <c r="Q67" s="41"/>
      <c r="R67" s="58">
        <f t="shared" si="10"/>
        <v>9.3798916050081722</v>
      </c>
      <c r="S67" s="58">
        <f t="shared" si="11"/>
        <v>14.258849752574521</v>
      </c>
      <c r="T67" s="58">
        <f t="shared" si="12"/>
        <v>10.693457260122189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1186.7145404416124</v>
      </c>
      <c r="F68" s="56">
        <v>603.80554902245774</v>
      </c>
      <c r="G68" s="57">
        <f t="shared" si="4"/>
        <v>1790.5200894640702</v>
      </c>
      <c r="H68" s="55">
        <v>40</v>
      </c>
      <c r="I68" s="56">
        <v>6</v>
      </c>
      <c r="J68" s="57">
        <f t="shared" si="22"/>
        <v>46</v>
      </c>
      <c r="K68" s="55">
        <v>114</v>
      </c>
      <c r="L68" s="56">
        <v>43</v>
      </c>
      <c r="M68" s="57">
        <f t="shared" si="23"/>
        <v>157</v>
      </c>
      <c r="N68" s="3">
        <f t="shared" si="13"/>
        <v>3.2149830419419496E-2</v>
      </c>
      <c r="O68" s="3">
        <f t="shared" si="0"/>
        <v>5.0485413797864358E-2</v>
      </c>
      <c r="P68" s="4">
        <f t="shared" si="1"/>
        <v>3.6636930951548338E-2</v>
      </c>
      <c r="Q68" s="41"/>
      <c r="R68" s="58">
        <f t="shared" si="10"/>
        <v>7.7059385742961846</v>
      </c>
      <c r="S68" s="58">
        <f t="shared" si="11"/>
        <v>12.322562224948117</v>
      </c>
      <c r="T68" s="58">
        <f t="shared" si="12"/>
        <v>8.8202960072121694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628.10497423737797</v>
      </c>
      <c r="F69" s="61">
        <v>389</v>
      </c>
      <c r="G69" s="62">
        <f t="shared" si="4"/>
        <v>1017.104974237378</v>
      </c>
      <c r="H69" s="67">
        <v>42</v>
      </c>
      <c r="I69" s="61">
        <v>6</v>
      </c>
      <c r="J69" s="62">
        <f t="shared" si="22"/>
        <v>48</v>
      </c>
      <c r="K69" s="67">
        <v>114</v>
      </c>
      <c r="L69" s="61">
        <v>43</v>
      </c>
      <c r="M69" s="62">
        <f t="shared" si="23"/>
        <v>157</v>
      </c>
      <c r="N69" s="6">
        <f t="shared" si="13"/>
        <v>1.6819434828550181E-2</v>
      </c>
      <c r="O69" s="6">
        <f t="shared" si="0"/>
        <v>3.2525083612040137E-2</v>
      </c>
      <c r="P69" s="7">
        <f t="shared" si="1"/>
        <v>2.0629258766781153E-2</v>
      </c>
      <c r="Q69" s="41"/>
      <c r="R69" s="58">
        <f t="shared" si="10"/>
        <v>4.0263139374190899</v>
      </c>
      <c r="S69" s="58">
        <f t="shared" si="11"/>
        <v>7.9387755102040813</v>
      </c>
      <c r="T69" s="58">
        <f t="shared" si="12"/>
        <v>4.961487679206722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2342</v>
      </c>
      <c r="F70" s="64">
        <v>5791.8441828284995</v>
      </c>
      <c r="G70" s="65">
        <f t="shared" si="4"/>
        <v>8133.8441828284995</v>
      </c>
      <c r="H70" s="66">
        <v>169</v>
      </c>
      <c r="I70" s="64">
        <v>264</v>
      </c>
      <c r="J70" s="65">
        <f t="shared" si="22"/>
        <v>433</v>
      </c>
      <c r="K70" s="66">
        <v>0</v>
      </c>
      <c r="L70" s="64">
        <v>0</v>
      </c>
      <c r="M70" s="65">
        <f t="shared" si="23"/>
        <v>0</v>
      </c>
      <c r="N70" s="15">
        <f t="shared" si="13"/>
        <v>6.4157352618891078E-2</v>
      </c>
      <c r="O70" s="15">
        <f t="shared" si="0"/>
        <v>0.10156853575386679</v>
      </c>
      <c r="P70" s="16">
        <f t="shared" si="1"/>
        <v>8.6966942336289668E-2</v>
      </c>
      <c r="Q70" s="41"/>
      <c r="R70" s="58">
        <f t="shared" si="10"/>
        <v>13.857988165680473</v>
      </c>
      <c r="S70" s="58">
        <f t="shared" si="11"/>
        <v>21.938803722835225</v>
      </c>
      <c r="T70" s="58">
        <f t="shared" si="12"/>
        <v>18.784859544638568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3384.7327307119481</v>
      </c>
      <c r="F71" s="56">
        <v>8774.8440340840789</v>
      </c>
      <c r="G71" s="57">
        <f t="shared" ref="G71:G84" si="24">+E71+F71</f>
        <v>12159.576764796027</v>
      </c>
      <c r="H71" s="55">
        <v>167</v>
      </c>
      <c r="I71" s="56">
        <v>264</v>
      </c>
      <c r="J71" s="57">
        <f t="shared" si="22"/>
        <v>431</v>
      </c>
      <c r="K71" s="55">
        <v>0</v>
      </c>
      <c r="L71" s="56">
        <v>0</v>
      </c>
      <c r="M71" s="57">
        <f t="shared" si="23"/>
        <v>0</v>
      </c>
      <c r="N71" s="3">
        <f t="shared" si="13"/>
        <v>9.3832688254378696E-2</v>
      </c>
      <c r="O71" s="3">
        <f t="shared" si="0"/>
        <v>0.1538798406650547</v>
      </c>
      <c r="P71" s="4">
        <f t="shared" si="1"/>
        <v>0.13061331061265818</v>
      </c>
      <c r="Q71" s="41"/>
      <c r="R71" s="58">
        <f t="shared" ref="R71:R86" si="25">+E71/(H71+K71)</f>
        <v>20.267860662945797</v>
      </c>
      <c r="S71" s="58">
        <f t="shared" ref="S71:S86" si="26">+F71/(I71+L71)</f>
        <v>33.238045583651811</v>
      </c>
      <c r="T71" s="58">
        <f t="shared" ref="T71:T86" si="27">+G71/(J71+M71)</f>
        <v>28.21247509233417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6396.8195216958693</v>
      </c>
      <c r="F72" s="56">
        <v>13513.969876565856</v>
      </c>
      <c r="G72" s="57">
        <f t="shared" si="24"/>
        <v>19910.789398261724</v>
      </c>
      <c r="H72" s="55">
        <v>169</v>
      </c>
      <c r="I72" s="56">
        <v>262</v>
      </c>
      <c r="J72" s="57">
        <f t="shared" si="22"/>
        <v>431</v>
      </c>
      <c r="K72" s="55">
        <v>0</v>
      </c>
      <c r="L72" s="56">
        <v>0</v>
      </c>
      <c r="M72" s="57">
        <f t="shared" si="23"/>
        <v>0</v>
      </c>
      <c r="N72" s="3">
        <f t="shared" si="13"/>
        <v>0.17523612540258243</v>
      </c>
      <c r="O72" s="3">
        <f t="shared" si="0"/>
        <v>0.23879647081859373</v>
      </c>
      <c r="P72" s="4">
        <f t="shared" si="1"/>
        <v>0.21387373676916005</v>
      </c>
      <c r="Q72" s="41"/>
      <c r="R72" s="58">
        <f t="shared" si="25"/>
        <v>37.851003086957803</v>
      </c>
      <c r="S72" s="58">
        <f t="shared" si="26"/>
        <v>51.580037696816241</v>
      </c>
      <c r="T72" s="58">
        <f t="shared" si="27"/>
        <v>46.19672714213857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7341.2017937789387</v>
      </c>
      <c r="F73" s="56">
        <v>15451.432074715844</v>
      </c>
      <c r="G73" s="57">
        <f t="shared" si="24"/>
        <v>22792.633868494784</v>
      </c>
      <c r="H73" s="55">
        <v>169</v>
      </c>
      <c r="I73" s="56">
        <v>238</v>
      </c>
      <c r="J73" s="57">
        <f t="shared" si="22"/>
        <v>407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0.20110677716904829</v>
      </c>
      <c r="O73" s="3">
        <f t="shared" ref="O73" si="29">+F73/(I73*216+L73*248)</f>
        <v>0.30056473845930293</v>
      </c>
      <c r="P73" s="4">
        <f t="shared" ref="P73" si="30">+G73/(J73*216+M73*248)</f>
        <v>0.25926646952059768</v>
      </c>
      <c r="Q73" s="41"/>
      <c r="R73" s="58">
        <f t="shared" si="25"/>
        <v>43.439063868514431</v>
      </c>
      <c r="S73" s="58">
        <f t="shared" si="26"/>
        <v>64.921983507209433</v>
      </c>
      <c r="T73" s="58">
        <f t="shared" si="27"/>
        <v>56.001557416449103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8153.2439079719197</v>
      </c>
      <c r="F74" s="56">
        <v>17113.446141148004</v>
      </c>
      <c r="G74" s="57">
        <f t="shared" si="24"/>
        <v>25266.690049119923</v>
      </c>
      <c r="H74" s="55">
        <v>171</v>
      </c>
      <c r="I74" s="56">
        <v>230</v>
      </c>
      <c r="J74" s="57">
        <f t="shared" si="22"/>
        <v>401</v>
      </c>
      <c r="K74" s="55">
        <v>0</v>
      </c>
      <c r="L74" s="56">
        <v>0</v>
      </c>
      <c r="M74" s="57">
        <f t="shared" si="23"/>
        <v>0</v>
      </c>
      <c r="N74" s="3">
        <f t="shared" si="13"/>
        <v>0.22073976359031622</v>
      </c>
      <c r="O74" s="3">
        <f t="shared" si="0"/>
        <v>0.34447355356578108</v>
      </c>
      <c r="P74" s="4">
        <f t="shared" si="1"/>
        <v>0.29170926906252798</v>
      </c>
      <c r="Q74" s="41"/>
      <c r="R74" s="58">
        <f t="shared" si="25"/>
        <v>47.679788935508306</v>
      </c>
      <c r="S74" s="58">
        <f t="shared" si="26"/>
        <v>74.406287570208718</v>
      </c>
      <c r="T74" s="58">
        <f t="shared" si="27"/>
        <v>63.009202117506042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9185.2881420368267</v>
      </c>
      <c r="F75" s="56">
        <v>17912.878114669889</v>
      </c>
      <c r="G75" s="57">
        <f t="shared" si="24"/>
        <v>27098.166256706718</v>
      </c>
      <c r="H75" s="55">
        <v>173</v>
      </c>
      <c r="I75" s="56">
        <v>235</v>
      </c>
      <c r="J75" s="57">
        <f t="shared" si="22"/>
        <v>408</v>
      </c>
      <c r="K75" s="55">
        <v>0</v>
      </c>
      <c r="L75" s="56">
        <v>0</v>
      </c>
      <c r="M75" s="57">
        <f t="shared" si="23"/>
        <v>0</v>
      </c>
      <c r="N75" s="3">
        <f t="shared" si="13"/>
        <v>0.24580625513907159</v>
      </c>
      <c r="O75" s="3">
        <f t="shared" si="0"/>
        <v>0.35289357987923342</v>
      </c>
      <c r="P75" s="4">
        <f t="shared" si="1"/>
        <v>0.30748645443793932</v>
      </c>
      <c r="Q75" s="41"/>
      <c r="R75" s="58">
        <f t="shared" si="25"/>
        <v>53.094151110039462</v>
      </c>
      <c r="S75" s="58">
        <f t="shared" si="26"/>
        <v>76.225013253914426</v>
      </c>
      <c r="T75" s="58">
        <f t="shared" si="27"/>
        <v>66.4170741585949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14801.214058490899</v>
      </c>
      <c r="F76" s="56">
        <v>19919.601890368242</v>
      </c>
      <c r="G76" s="57">
        <f t="shared" si="24"/>
        <v>34720.815948859141</v>
      </c>
      <c r="H76" s="55">
        <v>207</v>
      </c>
      <c r="I76" s="56">
        <v>244</v>
      </c>
      <c r="J76" s="57">
        <f t="shared" si="22"/>
        <v>451</v>
      </c>
      <c r="K76" s="55">
        <v>0</v>
      </c>
      <c r="L76" s="56">
        <v>0</v>
      </c>
      <c r="M76" s="57">
        <f t="shared" si="23"/>
        <v>0</v>
      </c>
      <c r="N76" s="3">
        <f t="shared" si="13"/>
        <v>0.33103448869410673</v>
      </c>
      <c r="O76" s="3">
        <f t="shared" si="0"/>
        <v>0.37795237345112787</v>
      </c>
      <c r="P76" s="4">
        <f t="shared" si="1"/>
        <v>0.35641800062473455</v>
      </c>
      <c r="Q76" s="41"/>
      <c r="R76" s="58">
        <f t="shared" si="25"/>
        <v>71.503449557927055</v>
      </c>
      <c r="S76" s="58">
        <f t="shared" si="26"/>
        <v>81.637712665443615</v>
      </c>
      <c r="T76" s="58">
        <f t="shared" si="27"/>
        <v>76.986288134942669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17989.896115627878</v>
      </c>
      <c r="F77" s="56">
        <v>20540.663998398682</v>
      </c>
      <c r="G77" s="57">
        <f t="shared" si="24"/>
        <v>38530.560114026564</v>
      </c>
      <c r="H77" s="55">
        <v>208</v>
      </c>
      <c r="I77" s="56">
        <v>247</v>
      </c>
      <c r="J77" s="57">
        <f t="shared" si="22"/>
        <v>455</v>
      </c>
      <c r="K77" s="55">
        <v>0</v>
      </c>
      <c r="L77" s="56">
        <v>0</v>
      </c>
      <c r="M77" s="57">
        <f t="shared" si="23"/>
        <v>0</v>
      </c>
      <c r="N77" s="3">
        <f t="shared" si="13"/>
        <v>0.4004161350522587</v>
      </c>
      <c r="O77" s="3">
        <f t="shared" si="0"/>
        <v>0.38500269902531642</v>
      </c>
      <c r="P77" s="4">
        <f t="shared" si="1"/>
        <v>0.39204884120906153</v>
      </c>
      <c r="Q77" s="41"/>
      <c r="R77" s="58">
        <f t="shared" si="25"/>
        <v>86.489885171287881</v>
      </c>
      <c r="S77" s="58">
        <f t="shared" si="26"/>
        <v>83.160582989468352</v>
      </c>
      <c r="T77" s="58">
        <f t="shared" si="27"/>
        <v>84.682549701157285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16543.450334515008</v>
      </c>
      <c r="F78" s="56">
        <v>15727.222665960715</v>
      </c>
      <c r="G78" s="57">
        <f t="shared" si="24"/>
        <v>32270.673000475723</v>
      </c>
      <c r="H78" s="55">
        <v>192</v>
      </c>
      <c r="I78" s="56">
        <v>249</v>
      </c>
      <c r="J78" s="57">
        <f t="shared" si="22"/>
        <v>441</v>
      </c>
      <c r="K78" s="55">
        <v>0</v>
      </c>
      <c r="L78" s="56">
        <v>0</v>
      </c>
      <c r="M78" s="57">
        <f t="shared" si="23"/>
        <v>0</v>
      </c>
      <c r="N78" s="3">
        <f t="shared" si="13"/>
        <v>0.39890649919258797</v>
      </c>
      <c r="O78" s="3">
        <f t="shared" si="0"/>
        <v>0.29241452227355191</v>
      </c>
      <c r="P78" s="4">
        <f t="shared" si="1"/>
        <v>0.33877837617027506</v>
      </c>
      <c r="Q78" s="41"/>
      <c r="R78" s="58">
        <f t="shared" si="25"/>
        <v>86.163803825599004</v>
      </c>
      <c r="S78" s="58">
        <f t="shared" si="26"/>
        <v>63.16153681108721</v>
      </c>
      <c r="T78" s="58">
        <f t="shared" si="27"/>
        <v>73.176129252779418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15602.704425284845</v>
      </c>
      <c r="F79" s="56">
        <v>15252.524152155069</v>
      </c>
      <c r="G79" s="57">
        <f t="shared" si="24"/>
        <v>30855.228577439913</v>
      </c>
      <c r="H79" s="55">
        <v>190</v>
      </c>
      <c r="I79" s="56">
        <v>215</v>
      </c>
      <c r="J79" s="57">
        <f t="shared" si="22"/>
        <v>405</v>
      </c>
      <c r="K79" s="55">
        <v>0</v>
      </c>
      <c r="L79" s="56">
        <v>0</v>
      </c>
      <c r="M79" s="57">
        <f t="shared" si="23"/>
        <v>0</v>
      </c>
      <c r="N79" s="3">
        <f t="shared" si="13"/>
        <v>0.38018285636658977</v>
      </c>
      <c r="O79" s="3">
        <f t="shared" si="0"/>
        <v>0.32843505926259836</v>
      </c>
      <c r="P79" s="4">
        <f t="shared" si="1"/>
        <v>0.35271180358298942</v>
      </c>
      <c r="Q79" s="41"/>
      <c r="R79" s="58">
        <f t="shared" si="25"/>
        <v>82.119496975183395</v>
      </c>
      <c r="S79" s="58">
        <f t="shared" si="26"/>
        <v>70.941972800721246</v>
      </c>
      <c r="T79" s="58">
        <f t="shared" si="27"/>
        <v>76.185749573925719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12494.343580516923</v>
      </c>
      <c r="F80" s="56">
        <v>12457.700319046719</v>
      </c>
      <c r="G80" s="57">
        <f t="shared" si="24"/>
        <v>24952.043899563643</v>
      </c>
      <c r="H80" s="55">
        <v>190</v>
      </c>
      <c r="I80" s="56">
        <v>209</v>
      </c>
      <c r="J80" s="57">
        <f t="shared" si="22"/>
        <v>399</v>
      </c>
      <c r="K80" s="55">
        <v>0</v>
      </c>
      <c r="L80" s="56">
        <v>0</v>
      </c>
      <c r="M80" s="57">
        <f t="shared" si="23"/>
        <v>0</v>
      </c>
      <c r="N80" s="3">
        <f t="shared" si="13"/>
        <v>0.30444306970070473</v>
      </c>
      <c r="O80" s="3">
        <f t="shared" si="0"/>
        <v>0.27595472973256069</v>
      </c>
      <c r="P80" s="4">
        <f t="shared" si="1"/>
        <v>0.28952060590786738</v>
      </c>
      <c r="Q80" s="41"/>
      <c r="R80" s="58">
        <f t="shared" si="25"/>
        <v>65.759703055352219</v>
      </c>
      <c r="S80" s="58">
        <f t="shared" si="26"/>
        <v>59.6062216222331</v>
      </c>
      <c r="T80" s="58">
        <f t="shared" si="27"/>
        <v>62.536450876099359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10743.470929197965</v>
      </c>
      <c r="F81" s="56">
        <v>11361.906903732957</v>
      </c>
      <c r="G81" s="57">
        <f t="shared" si="24"/>
        <v>22105.377832930921</v>
      </c>
      <c r="H81" s="55">
        <v>188</v>
      </c>
      <c r="I81" s="56">
        <v>211</v>
      </c>
      <c r="J81" s="57">
        <f t="shared" si="22"/>
        <v>399</v>
      </c>
      <c r="K81" s="55">
        <v>0</v>
      </c>
      <c r="L81" s="56">
        <v>0</v>
      </c>
      <c r="M81" s="57">
        <f t="shared" si="23"/>
        <v>0</v>
      </c>
      <c r="N81" s="3">
        <f t="shared" si="13"/>
        <v>0.26456537946212483</v>
      </c>
      <c r="O81" s="3">
        <f t="shared" ref="O81:O86" si="31">+F81/(I81*216+L81*248)</f>
        <v>0.24929583341523953</v>
      </c>
      <c r="P81" s="4">
        <f t="shared" ref="P81:P86" si="32">+G81/(J81*216+M81*248)</f>
        <v>0.25649050674058899</v>
      </c>
      <c r="Q81" s="41"/>
      <c r="R81" s="58">
        <f t="shared" si="25"/>
        <v>57.146121963818963</v>
      </c>
      <c r="S81" s="58">
        <f t="shared" si="26"/>
        <v>53.847900017691742</v>
      </c>
      <c r="T81" s="58">
        <f t="shared" si="27"/>
        <v>55.40194945596722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9390.4156317635698</v>
      </c>
      <c r="F82" s="56">
        <v>10798.247718633516</v>
      </c>
      <c r="G82" s="57">
        <f t="shared" si="24"/>
        <v>20188.663350397088</v>
      </c>
      <c r="H82" s="55">
        <v>192</v>
      </c>
      <c r="I82" s="56">
        <v>211</v>
      </c>
      <c r="J82" s="57">
        <f t="shared" si="22"/>
        <v>403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0.22642784605911384</v>
      </c>
      <c r="O82" s="3">
        <f t="shared" si="31"/>
        <v>0.23692837718609611</v>
      </c>
      <c r="P82" s="4">
        <f t="shared" si="32"/>
        <v>0.23192564275338995</v>
      </c>
      <c r="Q82" s="41"/>
      <c r="R82" s="58">
        <f t="shared" si="25"/>
        <v>48.908414748768593</v>
      </c>
      <c r="S82" s="58">
        <f t="shared" si="26"/>
        <v>51.176529472196762</v>
      </c>
      <c r="T82" s="58">
        <f t="shared" si="27"/>
        <v>50.09593883473223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7347.6050491479782</v>
      </c>
      <c r="F83" s="56">
        <v>7962.8193875910483</v>
      </c>
      <c r="G83" s="57">
        <f t="shared" si="24"/>
        <v>15310.424436739027</v>
      </c>
      <c r="H83" s="55">
        <v>220</v>
      </c>
      <c r="I83" s="56">
        <v>205</v>
      </c>
      <c r="J83" s="57">
        <f t="shared" si="22"/>
        <v>425</v>
      </c>
      <c r="K83" s="55">
        <v>0</v>
      </c>
      <c r="L83" s="56">
        <v>0</v>
      </c>
      <c r="M83" s="57">
        <f t="shared" si="23"/>
        <v>0</v>
      </c>
      <c r="N83" s="3">
        <f t="shared" si="33"/>
        <v>0.15462131837432613</v>
      </c>
      <c r="O83" s="3">
        <f t="shared" si="31"/>
        <v>0.17982880279112576</v>
      </c>
      <c r="P83" s="4">
        <f t="shared" si="32"/>
        <v>0.1667802226224295</v>
      </c>
      <c r="Q83" s="41"/>
      <c r="R83" s="58">
        <f t="shared" si="25"/>
        <v>33.398204768854448</v>
      </c>
      <c r="S83" s="58">
        <f t="shared" si="26"/>
        <v>38.84302140288316</v>
      </c>
      <c r="T83" s="58">
        <f t="shared" si="27"/>
        <v>36.024528086444768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4480.2871940117684</v>
      </c>
      <c r="F84" s="61">
        <v>4306.9999999999982</v>
      </c>
      <c r="G84" s="62">
        <f t="shared" si="24"/>
        <v>8787.2871940117657</v>
      </c>
      <c r="H84" s="67">
        <v>220</v>
      </c>
      <c r="I84" s="61">
        <v>203</v>
      </c>
      <c r="J84" s="62">
        <f t="shared" si="22"/>
        <v>423</v>
      </c>
      <c r="K84" s="67">
        <v>0</v>
      </c>
      <c r="L84" s="61">
        <v>0</v>
      </c>
      <c r="M84" s="62">
        <f t="shared" si="23"/>
        <v>0</v>
      </c>
      <c r="N84" s="6">
        <f t="shared" si="33"/>
        <v>9.4282137921123069E-2</v>
      </c>
      <c r="O84" s="6">
        <f t="shared" si="31"/>
        <v>9.8225688742930084E-2</v>
      </c>
      <c r="P84" s="7">
        <f t="shared" si="32"/>
        <v>9.6174669402983165E-2</v>
      </c>
      <c r="Q84" s="41"/>
      <c r="R84" s="58">
        <f t="shared" si="25"/>
        <v>20.364941790962583</v>
      </c>
      <c r="S84" s="58">
        <f t="shared" si="26"/>
        <v>21.216748768472897</v>
      </c>
      <c r="T84" s="58">
        <f t="shared" si="27"/>
        <v>20.773728591044364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1098.7438942335543</v>
      </c>
      <c r="F85" s="64">
        <v>2797.4822548257357</v>
      </c>
      <c r="G85" s="65">
        <f t="shared" ref="G85:G86" si="34">+E85+F85</f>
        <v>3896.22614905929</v>
      </c>
      <c r="H85" s="71">
        <v>100</v>
      </c>
      <c r="I85" s="64">
        <v>44</v>
      </c>
      <c r="J85" s="65">
        <f t="shared" ref="J85:J86" si="35">+H85+I85</f>
        <v>144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5.086777288118307E-2</v>
      </c>
      <c r="O85" s="3">
        <f t="shared" si="31"/>
        <v>0.29434788034782572</v>
      </c>
      <c r="P85" s="4">
        <f t="shared" si="32"/>
        <v>0.12526447238487945</v>
      </c>
      <c r="Q85" s="41"/>
      <c r="R85" s="58">
        <f t="shared" si="25"/>
        <v>10.987438942335544</v>
      </c>
      <c r="S85" s="58">
        <f t="shared" si="26"/>
        <v>63.579142155130356</v>
      </c>
      <c r="T85" s="58">
        <f t="shared" si="27"/>
        <v>27.057126035133958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946.11544930120795</v>
      </c>
      <c r="F86" s="61">
        <v>2645.9999999999991</v>
      </c>
      <c r="G86" s="62">
        <f t="shared" si="34"/>
        <v>3592.1154493012073</v>
      </c>
      <c r="H86" s="72">
        <v>100</v>
      </c>
      <c r="I86" s="61">
        <v>44</v>
      </c>
      <c r="J86" s="62">
        <f t="shared" si="35"/>
        <v>144</v>
      </c>
      <c r="K86" s="72">
        <v>0</v>
      </c>
      <c r="L86" s="61">
        <v>0</v>
      </c>
      <c r="M86" s="62">
        <f t="shared" si="36"/>
        <v>0</v>
      </c>
      <c r="N86" s="6">
        <f t="shared" si="33"/>
        <v>4.3801641171352219E-2</v>
      </c>
      <c r="O86" s="6">
        <f t="shared" si="31"/>
        <v>0.27840909090909083</v>
      </c>
      <c r="P86" s="7">
        <f t="shared" si="32"/>
        <v>0.11548725081343902</v>
      </c>
      <c r="Q86" s="41"/>
      <c r="R86" s="58">
        <f t="shared" si="25"/>
        <v>9.4611544930120797</v>
      </c>
      <c r="S86" s="58">
        <f t="shared" si="26"/>
        <v>60.136363636363619</v>
      </c>
      <c r="T86" s="58">
        <f t="shared" si="27"/>
        <v>24.945246175702827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811507.85556858615</v>
      </c>
    </row>
    <row r="91" spans="2:20" x14ac:dyDescent="0.25">
      <c r="C91" t="s">
        <v>112</v>
      </c>
      <c r="D91" s="78">
        <f>SUMPRODUCT(((((J5:J86)*216)+((M5:M86)*248))*((D5:D86))/1000))</f>
        <v>5369791.4755999986</v>
      </c>
    </row>
    <row r="92" spans="2:20" x14ac:dyDescent="0.25">
      <c r="C92" t="s">
        <v>111</v>
      </c>
      <c r="D92" s="39">
        <f>+D90/D91</f>
        <v>0.15112464967327463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9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0.14698636858783176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95</v>
      </c>
      <c r="F5" s="56">
        <v>367.89924266314097</v>
      </c>
      <c r="G5" s="57">
        <f>+E5+F5</f>
        <v>462.89924266314097</v>
      </c>
      <c r="H5" s="56">
        <v>48</v>
      </c>
      <c r="I5" s="56">
        <v>82</v>
      </c>
      <c r="J5" s="57">
        <f>+H5+I5</f>
        <v>130</v>
      </c>
      <c r="K5" s="56">
        <v>0</v>
      </c>
      <c r="L5" s="56">
        <v>0</v>
      </c>
      <c r="M5" s="57">
        <f>+K5+L5</f>
        <v>0</v>
      </c>
      <c r="N5" s="32">
        <f>+E5/(H5*216+K5*248)</f>
        <v>9.1628086419753094E-3</v>
      </c>
      <c r="O5" s="32">
        <f t="shared" ref="O5:O80" si="0">+F5/(I5*216+L5*248)</f>
        <v>2.0771185787214371E-2</v>
      </c>
      <c r="P5" s="33">
        <f t="shared" ref="P5:P80" si="1">+G5/(J5*216+M5*248)</f>
        <v>1.6485015764356872E-2</v>
      </c>
      <c r="Q5" s="41"/>
      <c r="R5" s="58">
        <f>+E5/(H5+K5)</f>
        <v>1.9791666666666667</v>
      </c>
      <c r="S5" s="58">
        <f t="shared" ref="S5" si="2">+F5/(I5+L5)</f>
        <v>4.4865761300383049</v>
      </c>
      <c r="T5" s="58">
        <f t="shared" ref="T5" si="3">+G5/(J5+M5)</f>
        <v>3.5607634051010844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180.33912566506962</v>
      </c>
      <c r="F6" s="56">
        <v>682.54106457956766</v>
      </c>
      <c r="G6" s="57">
        <f t="shared" ref="G6:G70" si="4">+E6+F6</f>
        <v>862.88019024463733</v>
      </c>
      <c r="H6" s="56">
        <v>48</v>
      </c>
      <c r="I6" s="56">
        <v>81</v>
      </c>
      <c r="J6" s="57">
        <f t="shared" ref="J6:J59" si="5">+H6+I6</f>
        <v>129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1.7393819990843905E-2</v>
      </c>
      <c r="O6" s="32">
        <f t="shared" ref="O6:O16" si="8">+F6/(I6*216+L6*248)</f>
        <v>3.9011263407611317E-2</v>
      </c>
      <c r="P6" s="33">
        <f t="shared" ref="P6:P16" si="9">+G6/(J6*216+M6*248)</f>
        <v>3.0967563531604844E-2</v>
      </c>
      <c r="Q6" s="41"/>
      <c r="R6" s="58">
        <f t="shared" ref="R6:R70" si="10">+E6/(H6+K6)</f>
        <v>3.7570651180222838</v>
      </c>
      <c r="S6" s="58">
        <f t="shared" ref="S6:S70" si="11">+F6/(I6+L6)</f>
        <v>8.4264328960440444</v>
      </c>
      <c r="T6" s="58">
        <f t="shared" ref="T6:T70" si="12">+G6/(J6+M6)</f>
        <v>6.6889937228266456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276.46261384965936</v>
      </c>
      <c r="F7" s="56">
        <v>961.08666214224138</v>
      </c>
      <c r="G7" s="57">
        <f t="shared" si="4"/>
        <v>1237.5492759919007</v>
      </c>
      <c r="H7" s="56">
        <v>48</v>
      </c>
      <c r="I7" s="56">
        <v>63</v>
      </c>
      <c r="J7" s="57">
        <f t="shared" si="5"/>
        <v>111</v>
      </c>
      <c r="K7" s="56">
        <v>0</v>
      </c>
      <c r="L7" s="56">
        <v>0</v>
      </c>
      <c r="M7" s="57">
        <f t="shared" si="6"/>
        <v>0</v>
      </c>
      <c r="N7" s="32">
        <f t="shared" si="7"/>
        <v>2.666498976173412E-2</v>
      </c>
      <c r="O7" s="32">
        <f t="shared" si="8"/>
        <v>7.0626591868183528E-2</v>
      </c>
      <c r="P7" s="33">
        <f t="shared" si="9"/>
        <v>5.161616933566486E-2</v>
      </c>
      <c r="Q7" s="41"/>
      <c r="R7" s="58">
        <f t="shared" si="10"/>
        <v>5.7596377885345698</v>
      </c>
      <c r="S7" s="58">
        <f t="shared" si="11"/>
        <v>15.255343843527641</v>
      </c>
      <c r="T7" s="58">
        <f t="shared" si="12"/>
        <v>11.149092576503611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346.23318548027481</v>
      </c>
      <c r="F8" s="56">
        <v>1090.4434686354241</v>
      </c>
      <c r="G8" s="57">
        <f t="shared" si="4"/>
        <v>1436.676654115699</v>
      </c>
      <c r="H8" s="56">
        <v>48</v>
      </c>
      <c r="I8" s="56">
        <v>57</v>
      </c>
      <c r="J8" s="57">
        <f t="shared" si="5"/>
        <v>105</v>
      </c>
      <c r="K8" s="56">
        <v>0</v>
      </c>
      <c r="L8" s="56">
        <v>0</v>
      </c>
      <c r="M8" s="57">
        <f t="shared" si="6"/>
        <v>0</v>
      </c>
      <c r="N8" s="32">
        <f t="shared" si="7"/>
        <v>3.3394404463761074E-2</v>
      </c>
      <c r="O8" s="32">
        <f t="shared" si="8"/>
        <v>8.8567533190011705E-2</v>
      </c>
      <c r="P8" s="33">
        <f t="shared" si="9"/>
        <v>6.334553148658284E-2</v>
      </c>
      <c r="Q8" s="41"/>
      <c r="R8" s="58">
        <f t="shared" si="10"/>
        <v>7.2131913641723919</v>
      </c>
      <c r="S8" s="58">
        <f t="shared" si="11"/>
        <v>19.130587169042528</v>
      </c>
      <c r="T8" s="58">
        <f t="shared" si="12"/>
        <v>13.682634801101894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470.32618940669852</v>
      </c>
      <c r="F9" s="56">
        <v>1445.6924673808026</v>
      </c>
      <c r="G9" s="57">
        <f t="shared" si="4"/>
        <v>1916.0186567875012</v>
      </c>
      <c r="H9" s="56">
        <v>48</v>
      </c>
      <c r="I9" s="56">
        <v>49</v>
      </c>
      <c r="J9" s="57">
        <f t="shared" si="5"/>
        <v>97</v>
      </c>
      <c r="K9" s="56">
        <v>0</v>
      </c>
      <c r="L9" s="56">
        <v>0</v>
      </c>
      <c r="M9" s="57">
        <f t="shared" si="6"/>
        <v>0</v>
      </c>
      <c r="N9" s="32">
        <f t="shared" si="7"/>
        <v>4.5363251293084349E-2</v>
      </c>
      <c r="O9" s="32">
        <f t="shared" si="8"/>
        <v>0.13659225882282716</v>
      </c>
      <c r="P9" s="33">
        <f t="shared" si="9"/>
        <v>9.144800767408845E-2</v>
      </c>
      <c r="Q9" s="41"/>
      <c r="R9" s="58">
        <f t="shared" si="10"/>
        <v>9.7984622793062197</v>
      </c>
      <c r="S9" s="58">
        <f t="shared" si="11"/>
        <v>29.503927905730663</v>
      </c>
      <c r="T9" s="58">
        <f t="shared" si="12"/>
        <v>19.752769657603103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515.9452505322464</v>
      </c>
      <c r="F10" s="56">
        <v>1748.028506109647</v>
      </c>
      <c r="G10" s="57">
        <f t="shared" si="4"/>
        <v>2263.9737566418935</v>
      </c>
      <c r="H10" s="56">
        <v>48</v>
      </c>
      <c r="I10" s="56">
        <v>48</v>
      </c>
      <c r="J10" s="57">
        <f t="shared" si="5"/>
        <v>96</v>
      </c>
      <c r="K10" s="56">
        <v>0</v>
      </c>
      <c r="L10" s="56">
        <v>0</v>
      </c>
      <c r="M10" s="57">
        <f t="shared" si="6"/>
        <v>0</v>
      </c>
      <c r="N10" s="32">
        <f t="shared" si="7"/>
        <v>4.9763237898557716E-2</v>
      </c>
      <c r="O10" s="32">
        <f t="shared" si="8"/>
        <v>0.16859842844421749</v>
      </c>
      <c r="P10" s="33">
        <f t="shared" si="9"/>
        <v>0.1091808331713876</v>
      </c>
      <c r="Q10" s="41"/>
      <c r="R10" s="58">
        <f t="shared" si="10"/>
        <v>10.748859386088467</v>
      </c>
      <c r="S10" s="58">
        <f t="shared" si="11"/>
        <v>36.417260543950981</v>
      </c>
      <c r="T10" s="58">
        <f t="shared" si="12"/>
        <v>23.583059965019725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834.06041585572711</v>
      </c>
      <c r="F11" s="56">
        <v>2135.5197774868848</v>
      </c>
      <c r="G11" s="57">
        <f t="shared" si="4"/>
        <v>2969.5801933426119</v>
      </c>
      <c r="H11" s="56">
        <v>48</v>
      </c>
      <c r="I11" s="56">
        <v>48</v>
      </c>
      <c r="J11" s="57">
        <f t="shared" si="5"/>
        <v>96</v>
      </c>
      <c r="K11" s="56">
        <v>0</v>
      </c>
      <c r="L11" s="56">
        <v>0</v>
      </c>
      <c r="M11" s="57">
        <f t="shared" si="6"/>
        <v>0</v>
      </c>
      <c r="N11" s="32">
        <f t="shared" si="7"/>
        <v>8.0445641961393435E-2</v>
      </c>
      <c r="O11" s="32">
        <f t="shared" si="8"/>
        <v>0.20597220076069492</v>
      </c>
      <c r="P11" s="33">
        <f t="shared" si="9"/>
        <v>0.14320892136104416</v>
      </c>
      <c r="Q11" s="41"/>
      <c r="R11" s="58">
        <f t="shared" si="10"/>
        <v>17.37625866366098</v>
      </c>
      <c r="S11" s="58">
        <f t="shared" si="11"/>
        <v>44.489995364310097</v>
      </c>
      <c r="T11" s="58">
        <f t="shared" si="12"/>
        <v>30.933127013985541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869.65392024081132</v>
      </c>
      <c r="F12" s="56">
        <v>2179.3407240990678</v>
      </c>
      <c r="G12" s="57">
        <f t="shared" si="4"/>
        <v>3048.994644339879</v>
      </c>
      <c r="H12" s="56">
        <v>48</v>
      </c>
      <c r="I12" s="56">
        <v>48</v>
      </c>
      <c r="J12" s="57">
        <f t="shared" si="5"/>
        <v>96</v>
      </c>
      <c r="K12" s="56">
        <v>0</v>
      </c>
      <c r="L12" s="56">
        <v>0</v>
      </c>
      <c r="M12" s="57">
        <f t="shared" si="6"/>
        <v>0</v>
      </c>
      <c r="N12" s="32">
        <f t="shared" si="7"/>
        <v>8.3878657430633802E-2</v>
      </c>
      <c r="O12" s="32">
        <f t="shared" si="8"/>
        <v>0.21019875811140701</v>
      </c>
      <c r="P12" s="33">
        <f t="shared" si="9"/>
        <v>0.1470387077710204</v>
      </c>
      <c r="Q12" s="41"/>
      <c r="R12" s="58">
        <f t="shared" si="10"/>
        <v>18.117790005016904</v>
      </c>
      <c r="S12" s="58">
        <f t="shared" si="11"/>
        <v>45.402931752063914</v>
      </c>
      <c r="T12" s="58">
        <f t="shared" si="12"/>
        <v>31.760360878540407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914.20914605748783</v>
      </c>
      <c r="F13" s="56">
        <v>2230.3913138253042</v>
      </c>
      <c r="G13" s="57">
        <f t="shared" si="4"/>
        <v>3144.6004598827922</v>
      </c>
      <c r="H13" s="56">
        <v>48</v>
      </c>
      <c r="I13" s="56">
        <v>48</v>
      </c>
      <c r="J13" s="57">
        <f t="shared" si="5"/>
        <v>96</v>
      </c>
      <c r="K13" s="56">
        <v>0</v>
      </c>
      <c r="L13" s="56">
        <v>0</v>
      </c>
      <c r="M13" s="57">
        <f t="shared" si="6"/>
        <v>0</v>
      </c>
      <c r="N13" s="32">
        <f t="shared" si="7"/>
        <v>8.8176036463878074E-2</v>
      </c>
      <c r="O13" s="32">
        <f t="shared" si="8"/>
        <v>0.21512261900321222</v>
      </c>
      <c r="P13" s="33">
        <f t="shared" si="9"/>
        <v>0.15164932773354514</v>
      </c>
      <c r="Q13" s="41"/>
      <c r="R13" s="58">
        <f t="shared" si="10"/>
        <v>19.046023876197662</v>
      </c>
      <c r="S13" s="58">
        <f t="shared" si="11"/>
        <v>46.466485704693838</v>
      </c>
      <c r="T13" s="58">
        <f t="shared" si="12"/>
        <v>32.756254790445752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1051.0774522366469</v>
      </c>
      <c r="F14" s="56">
        <v>2626.7798917436166</v>
      </c>
      <c r="G14" s="57">
        <f t="shared" si="4"/>
        <v>3677.8573439802635</v>
      </c>
      <c r="H14" s="56">
        <v>48</v>
      </c>
      <c r="I14" s="56">
        <v>48</v>
      </c>
      <c r="J14" s="57">
        <f t="shared" si="5"/>
        <v>96</v>
      </c>
      <c r="K14" s="56">
        <v>0</v>
      </c>
      <c r="L14" s="56">
        <v>0</v>
      </c>
      <c r="M14" s="57">
        <f t="shared" si="6"/>
        <v>0</v>
      </c>
      <c r="N14" s="32">
        <f t="shared" si="7"/>
        <v>0.10137706908146671</v>
      </c>
      <c r="O14" s="32">
        <f t="shared" si="8"/>
        <v>0.25335454202774083</v>
      </c>
      <c r="P14" s="33">
        <f t="shared" si="9"/>
        <v>0.17736580555460377</v>
      </c>
      <c r="Q14" s="41"/>
      <c r="R14" s="58">
        <f t="shared" si="10"/>
        <v>21.89744692159681</v>
      </c>
      <c r="S14" s="58">
        <f t="shared" si="11"/>
        <v>54.724581077992013</v>
      </c>
      <c r="T14" s="58">
        <f t="shared" si="12"/>
        <v>38.311013999794412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2596.6872982982609</v>
      </c>
      <c r="F15" s="56">
        <v>4398.7457266841875</v>
      </c>
      <c r="G15" s="57">
        <f t="shared" si="4"/>
        <v>6995.4330249824488</v>
      </c>
      <c r="H15" s="56">
        <v>148</v>
      </c>
      <c r="I15" s="56">
        <v>177</v>
      </c>
      <c r="J15" s="57">
        <f t="shared" si="5"/>
        <v>325</v>
      </c>
      <c r="K15" s="56">
        <v>88</v>
      </c>
      <c r="L15" s="56">
        <v>87</v>
      </c>
      <c r="M15" s="57">
        <f t="shared" si="6"/>
        <v>175</v>
      </c>
      <c r="N15" s="32">
        <f t="shared" si="7"/>
        <v>4.8272741268185995E-2</v>
      </c>
      <c r="O15" s="32">
        <f t="shared" si="8"/>
        <v>7.3547781679444008E-2</v>
      </c>
      <c r="P15" s="33">
        <f t="shared" si="9"/>
        <v>6.1579516064986344E-2</v>
      </c>
      <c r="Q15" s="41"/>
      <c r="R15" s="58">
        <f t="shared" si="10"/>
        <v>11.002912280924834</v>
      </c>
      <c r="S15" s="58">
        <f t="shared" si="11"/>
        <v>16.661915631379497</v>
      </c>
      <c r="T15" s="58">
        <f t="shared" si="12"/>
        <v>13.990866049964898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5880.0353215148798</v>
      </c>
      <c r="F16" s="56">
        <v>7550.2263868374921</v>
      </c>
      <c r="G16" s="57">
        <f t="shared" si="4"/>
        <v>13430.261708352373</v>
      </c>
      <c r="H16" s="56">
        <v>166</v>
      </c>
      <c r="I16" s="56">
        <v>168</v>
      </c>
      <c r="J16" s="57">
        <f t="shared" si="5"/>
        <v>334</v>
      </c>
      <c r="K16" s="56">
        <v>134</v>
      </c>
      <c r="L16" s="56">
        <v>131</v>
      </c>
      <c r="M16" s="57">
        <f t="shared" si="6"/>
        <v>265</v>
      </c>
      <c r="N16" s="32">
        <f t="shared" si="7"/>
        <v>8.5109357942260308E-2</v>
      </c>
      <c r="O16" s="32">
        <f t="shared" si="8"/>
        <v>0.10977995793354502</v>
      </c>
      <c r="P16" s="33">
        <f t="shared" si="9"/>
        <v>9.7416741922128861E-2</v>
      </c>
      <c r="Q16" s="41"/>
      <c r="R16" s="58">
        <f t="shared" si="10"/>
        <v>19.600117738382934</v>
      </c>
      <c r="S16" s="58">
        <f t="shared" si="11"/>
        <v>25.251593267015025</v>
      </c>
      <c r="T16" s="58">
        <f t="shared" si="12"/>
        <v>22.421138077382928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6229.4649525472078</v>
      </c>
      <c r="F17" s="56">
        <v>8130.3870200368729</v>
      </c>
      <c r="G17" s="57">
        <f t="shared" si="4"/>
        <v>14359.851972584082</v>
      </c>
      <c r="H17" s="56">
        <v>168</v>
      </c>
      <c r="I17" s="56">
        <v>170</v>
      </c>
      <c r="J17" s="57">
        <f t="shared" si="5"/>
        <v>338</v>
      </c>
      <c r="K17" s="56">
        <v>133</v>
      </c>
      <c r="L17" s="56">
        <v>131</v>
      </c>
      <c r="M17" s="57">
        <f t="shared" si="6"/>
        <v>264</v>
      </c>
      <c r="N17" s="32">
        <f t="shared" ref="N17:N81" si="13">+E17/(H17*216+K17*248)</f>
        <v>8.9927603541794771E-2</v>
      </c>
      <c r="O17" s="32">
        <f t="shared" si="0"/>
        <v>0.1174775606871586</v>
      </c>
      <c r="P17" s="33">
        <f t="shared" si="1"/>
        <v>0.10369621586210342</v>
      </c>
      <c r="Q17" s="41"/>
      <c r="R17" s="58">
        <f t="shared" si="10"/>
        <v>20.695896852316306</v>
      </c>
      <c r="S17" s="58">
        <f t="shared" si="11"/>
        <v>27.011252558262036</v>
      </c>
      <c r="T17" s="58">
        <f t="shared" si="12"/>
        <v>23.853574705289173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8351.9806197938287</v>
      </c>
      <c r="F18" s="56">
        <v>10017.428228677451</v>
      </c>
      <c r="G18" s="57">
        <f t="shared" si="4"/>
        <v>18369.408848471277</v>
      </c>
      <c r="H18" s="56">
        <v>168</v>
      </c>
      <c r="I18" s="56">
        <v>170</v>
      </c>
      <c r="J18" s="57">
        <f t="shared" si="5"/>
        <v>338</v>
      </c>
      <c r="K18" s="56">
        <v>133</v>
      </c>
      <c r="L18" s="56">
        <v>131</v>
      </c>
      <c r="M18" s="57">
        <f t="shared" si="6"/>
        <v>264</v>
      </c>
      <c r="N18" s="32">
        <f t="shared" si="13"/>
        <v>0.12056791517198621</v>
      </c>
      <c r="O18" s="32">
        <f t="shared" si="0"/>
        <v>0.14474379014965683</v>
      </c>
      <c r="P18" s="33">
        <f t="shared" si="1"/>
        <v>0.13265026609236913</v>
      </c>
      <c r="Q18" s="41"/>
      <c r="R18" s="58">
        <f t="shared" si="10"/>
        <v>27.747443919580828</v>
      </c>
      <c r="S18" s="58">
        <f t="shared" si="11"/>
        <v>33.280492454077908</v>
      </c>
      <c r="T18" s="58">
        <f t="shared" si="12"/>
        <v>30.513968186829363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11712.462173896802</v>
      </c>
      <c r="F19" s="56">
        <v>11430.841117582937</v>
      </c>
      <c r="G19" s="57">
        <f t="shared" si="4"/>
        <v>23143.303291479737</v>
      </c>
      <c r="H19" s="56">
        <v>168</v>
      </c>
      <c r="I19" s="56">
        <v>177</v>
      </c>
      <c r="J19" s="57">
        <f t="shared" si="5"/>
        <v>345</v>
      </c>
      <c r="K19" s="56">
        <v>133</v>
      </c>
      <c r="L19" s="56">
        <v>131</v>
      </c>
      <c r="M19" s="57">
        <f t="shared" si="6"/>
        <v>264</v>
      </c>
      <c r="N19" s="32">
        <f t="shared" si="13"/>
        <v>0.16907931305429036</v>
      </c>
      <c r="O19" s="32">
        <f t="shared" si="0"/>
        <v>0.16163519679840127</v>
      </c>
      <c r="P19" s="33">
        <f t="shared" si="1"/>
        <v>0.16531875601091303</v>
      </c>
      <c r="Q19" s="41"/>
      <c r="R19" s="58">
        <f t="shared" si="10"/>
        <v>38.911834464773428</v>
      </c>
      <c r="S19" s="58">
        <f t="shared" si="11"/>
        <v>37.113120511632914</v>
      </c>
      <c r="T19" s="58">
        <f t="shared" si="12"/>
        <v>38.002140051690866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17534.720009220793</v>
      </c>
      <c r="F20" s="56">
        <v>15763.121337742807</v>
      </c>
      <c r="G20" s="57">
        <f t="shared" si="4"/>
        <v>33297.8413469636</v>
      </c>
      <c r="H20" s="56">
        <v>180</v>
      </c>
      <c r="I20" s="56">
        <v>203</v>
      </c>
      <c r="J20" s="57">
        <f t="shared" si="5"/>
        <v>383</v>
      </c>
      <c r="K20" s="56">
        <v>133</v>
      </c>
      <c r="L20" s="56">
        <v>119</v>
      </c>
      <c r="M20" s="57">
        <f t="shared" si="6"/>
        <v>252</v>
      </c>
      <c r="N20" s="32">
        <f t="shared" si="13"/>
        <v>0.24399866427169087</v>
      </c>
      <c r="O20" s="32">
        <f t="shared" si="0"/>
        <v>0.21487351878057262</v>
      </c>
      <c r="P20" s="33">
        <f t="shared" si="1"/>
        <v>0.22928607769351897</v>
      </c>
      <c r="Q20" s="41"/>
      <c r="R20" s="58">
        <f t="shared" si="10"/>
        <v>56.021469678021703</v>
      </c>
      <c r="S20" s="58">
        <f t="shared" si="11"/>
        <v>48.953792974356546</v>
      </c>
      <c r="T20" s="58">
        <f t="shared" si="12"/>
        <v>52.437545428289134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17263.39473319002</v>
      </c>
      <c r="F21" s="56">
        <v>15678.301307267931</v>
      </c>
      <c r="G21" s="57">
        <f t="shared" si="4"/>
        <v>32941.696040457951</v>
      </c>
      <c r="H21" s="56">
        <v>185</v>
      </c>
      <c r="I21" s="56">
        <v>205</v>
      </c>
      <c r="J21" s="57">
        <f t="shared" si="5"/>
        <v>390</v>
      </c>
      <c r="K21" s="56">
        <v>131</v>
      </c>
      <c r="L21" s="56">
        <v>113</v>
      </c>
      <c r="M21" s="57">
        <f t="shared" si="6"/>
        <v>244</v>
      </c>
      <c r="N21" s="32">
        <f t="shared" si="13"/>
        <v>0.23828669850361667</v>
      </c>
      <c r="O21" s="32">
        <f t="shared" si="0"/>
        <v>0.21683864388232921</v>
      </c>
      <c r="P21" s="33">
        <f t="shared" si="1"/>
        <v>0.22757333950797193</v>
      </c>
      <c r="Q21" s="41"/>
      <c r="R21" s="58">
        <f t="shared" si="10"/>
        <v>54.63099599110766</v>
      </c>
      <c r="S21" s="58">
        <f t="shared" si="11"/>
        <v>49.302834299584688</v>
      </c>
      <c r="T21" s="58">
        <f t="shared" si="12"/>
        <v>51.958511104823266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16570.031666114839</v>
      </c>
      <c r="F22" s="56">
        <v>14656.58280655065</v>
      </c>
      <c r="G22" s="57">
        <f t="shared" si="4"/>
        <v>31226.614472665489</v>
      </c>
      <c r="H22" s="56">
        <v>185</v>
      </c>
      <c r="I22" s="56">
        <v>212</v>
      </c>
      <c r="J22" s="57">
        <f t="shared" si="5"/>
        <v>397</v>
      </c>
      <c r="K22" s="56">
        <v>136</v>
      </c>
      <c r="L22" s="56">
        <v>111</v>
      </c>
      <c r="M22" s="57">
        <f t="shared" si="6"/>
        <v>247</v>
      </c>
      <c r="N22" s="32">
        <f t="shared" si="13"/>
        <v>0.2248674365719634</v>
      </c>
      <c r="O22" s="32">
        <f t="shared" si="0"/>
        <v>0.1998988380598834</v>
      </c>
      <c r="P22" s="33">
        <f t="shared" si="1"/>
        <v>0.21241438882690392</v>
      </c>
      <c r="Q22" s="41"/>
      <c r="R22" s="58">
        <f t="shared" si="10"/>
        <v>51.62003634303688</v>
      </c>
      <c r="S22" s="58">
        <f t="shared" si="11"/>
        <v>45.37641735774195</v>
      </c>
      <c r="T22" s="58">
        <f t="shared" si="12"/>
        <v>48.488531789853248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15541.46283985644</v>
      </c>
      <c r="F23" s="56">
        <v>11277.177979297132</v>
      </c>
      <c r="G23" s="57">
        <f t="shared" si="4"/>
        <v>26818.640819153574</v>
      </c>
      <c r="H23" s="56">
        <v>183</v>
      </c>
      <c r="I23" s="56">
        <v>206</v>
      </c>
      <c r="J23" s="57">
        <f t="shared" si="5"/>
        <v>389</v>
      </c>
      <c r="K23" s="56">
        <v>153</v>
      </c>
      <c r="L23" s="56">
        <v>109</v>
      </c>
      <c r="M23" s="57">
        <f t="shared" si="6"/>
        <v>262</v>
      </c>
      <c r="N23" s="32">
        <f t="shared" si="13"/>
        <v>0.20060748192710193</v>
      </c>
      <c r="O23" s="32">
        <f t="shared" si="0"/>
        <v>0.15766102755979661</v>
      </c>
      <c r="P23" s="33">
        <f t="shared" si="1"/>
        <v>0.17999087798089647</v>
      </c>
      <c r="Q23" s="41"/>
      <c r="R23" s="58">
        <f t="shared" si="10"/>
        <v>46.25435369004893</v>
      </c>
      <c r="S23" s="58">
        <f t="shared" si="11"/>
        <v>35.800565013641688</v>
      </c>
      <c r="T23" s="58">
        <f t="shared" si="12"/>
        <v>41.196068846626076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14420.655333608071</v>
      </c>
      <c r="F24" s="56">
        <v>10385.123658338711</v>
      </c>
      <c r="G24" s="57">
        <f t="shared" si="4"/>
        <v>24805.778991946783</v>
      </c>
      <c r="H24" s="56">
        <v>177</v>
      </c>
      <c r="I24" s="56">
        <v>194</v>
      </c>
      <c r="J24" s="57">
        <f t="shared" si="5"/>
        <v>371</v>
      </c>
      <c r="K24" s="56">
        <v>151</v>
      </c>
      <c r="L24" s="56">
        <v>109</v>
      </c>
      <c r="M24" s="57">
        <f t="shared" si="6"/>
        <v>260</v>
      </c>
      <c r="N24" s="32">
        <f t="shared" si="13"/>
        <v>0.1905477713214597</v>
      </c>
      <c r="O24" s="32">
        <f t="shared" si="0"/>
        <v>0.15064877071977936</v>
      </c>
      <c r="P24" s="33">
        <f t="shared" si="1"/>
        <v>0.1715285929077473</v>
      </c>
      <c r="Q24" s="41"/>
      <c r="R24" s="58">
        <f t="shared" si="10"/>
        <v>43.96541260246363</v>
      </c>
      <c r="S24" s="58">
        <f t="shared" si="11"/>
        <v>34.274335506068354</v>
      </c>
      <c r="T24" s="58">
        <f t="shared" si="12"/>
        <v>39.311852602134365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13592.824517185665</v>
      </c>
      <c r="F25" s="56">
        <v>10214.714910412058</v>
      </c>
      <c r="G25" s="57">
        <f t="shared" si="4"/>
        <v>23807.539427597723</v>
      </c>
      <c r="H25" s="56">
        <v>190</v>
      </c>
      <c r="I25" s="56">
        <v>190</v>
      </c>
      <c r="J25" s="57">
        <f t="shared" si="5"/>
        <v>380</v>
      </c>
      <c r="K25" s="56">
        <v>146</v>
      </c>
      <c r="L25" s="56">
        <v>109</v>
      </c>
      <c r="M25" s="57">
        <f t="shared" si="6"/>
        <v>255</v>
      </c>
      <c r="N25" s="32">
        <f t="shared" si="13"/>
        <v>0.1759634491143546</v>
      </c>
      <c r="O25" s="32">
        <f t="shared" si="0"/>
        <v>0.15005751131760575</v>
      </c>
      <c r="P25" s="33">
        <f t="shared" si="1"/>
        <v>0.16382837481143492</v>
      </c>
      <c r="Q25" s="41"/>
      <c r="R25" s="58">
        <f t="shared" si="10"/>
        <v>40.454834872576384</v>
      </c>
      <c r="S25" s="58">
        <f t="shared" si="11"/>
        <v>34.162926121779456</v>
      </c>
      <c r="T25" s="58">
        <f t="shared" si="12"/>
        <v>37.492188074957042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13072.205251088528</v>
      </c>
      <c r="F26" s="56">
        <v>9858.482079424135</v>
      </c>
      <c r="G26" s="57">
        <f t="shared" si="4"/>
        <v>22930.687330512665</v>
      </c>
      <c r="H26" s="56">
        <v>193</v>
      </c>
      <c r="I26" s="56">
        <v>185</v>
      </c>
      <c r="J26" s="57">
        <f t="shared" si="5"/>
        <v>378</v>
      </c>
      <c r="K26" s="56">
        <v>131</v>
      </c>
      <c r="L26" s="56">
        <v>110</v>
      </c>
      <c r="M26" s="57">
        <f t="shared" si="6"/>
        <v>241</v>
      </c>
      <c r="N26" s="32">
        <f t="shared" si="13"/>
        <v>0.17623227527891133</v>
      </c>
      <c r="O26" s="32">
        <f t="shared" si="0"/>
        <v>0.14661633074693836</v>
      </c>
      <c r="P26" s="33">
        <f t="shared" si="1"/>
        <v>0.16215058642948935</v>
      </c>
      <c r="Q26" s="41"/>
      <c r="R26" s="58">
        <f t="shared" si="10"/>
        <v>40.346312503359655</v>
      </c>
      <c r="S26" s="58">
        <f t="shared" si="11"/>
        <v>33.418583320081815</v>
      </c>
      <c r="T26" s="58">
        <f t="shared" si="12"/>
        <v>37.044729128453419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11990.836978247014</v>
      </c>
      <c r="F27" s="56">
        <v>7900.5974806623299</v>
      </c>
      <c r="G27" s="57">
        <f t="shared" si="4"/>
        <v>19891.434458909345</v>
      </c>
      <c r="H27" s="56">
        <v>199</v>
      </c>
      <c r="I27" s="56">
        <v>185</v>
      </c>
      <c r="J27" s="57">
        <f t="shared" si="5"/>
        <v>384</v>
      </c>
      <c r="K27" s="56">
        <v>131</v>
      </c>
      <c r="L27" s="56">
        <v>108</v>
      </c>
      <c r="M27" s="57">
        <f t="shared" si="6"/>
        <v>239</v>
      </c>
      <c r="N27" s="32">
        <f t="shared" si="13"/>
        <v>0.15887795444995514</v>
      </c>
      <c r="O27" s="32">
        <f t="shared" si="0"/>
        <v>0.11837165109466513</v>
      </c>
      <c r="P27" s="33">
        <f t="shared" si="1"/>
        <v>0.13986776775404558</v>
      </c>
      <c r="Q27" s="41"/>
      <c r="R27" s="58">
        <f t="shared" si="10"/>
        <v>36.335869631051558</v>
      </c>
      <c r="S27" s="58">
        <f t="shared" si="11"/>
        <v>26.964496521031844</v>
      </c>
      <c r="T27" s="58">
        <f t="shared" si="12"/>
        <v>31.928466226178724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4627.0936244820377</v>
      </c>
      <c r="F28" s="56">
        <v>3282.7164497047752</v>
      </c>
      <c r="G28" s="57">
        <f t="shared" si="4"/>
        <v>7909.8100741868129</v>
      </c>
      <c r="H28" s="56">
        <v>108</v>
      </c>
      <c r="I28" s="56">
        <v>135</v>
      </c>
      <c r="J28" s="57">
        <f t="shared" si="5"/>
        <v>243</v>
      </c>
      <c r="K28" s="56">
        <v>0</v>
      </c>
      <c r="L28" s="56">
        <v>0</v>
      </c>
      <c r="M28" s="57">
        <f t="shared" si="6"/>
        <v>0</v>
      </c>
      <c r="N28" s="32">
        <f t="shared" si="13"/>
        <v>0.19834934947196664</v>
      </c>
      <c r="O28" s="32">
        <f t="shared" si="0"/>
        <v>0.11257600993500601</v>
      </c>
      <c r="P28" s="33">
        <f t="shared" si="1"/>
        <v>0.15069749417365519</v>
      </c>
      <c r="Q28" s="41"/>
      <c r="R28" s="58">
        <f t="shared" si="10"/>
        <v>42.843459485944791</v>
      </c>
      <c r="S28" s="58">
        <f t="shared" si="11"/>
        <v>24.316418145961297</v>
      </c>
      <c r="T28" s="58">
        <f t="shared" si="12"/>
        <v>32.550658741509515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4487.1427398875057</v>
      </c>
      <c r="F29" s="56">
        <v>3233.8709991581386</v>
      </c>
      <c r="G29" s="57">
        <f t="shared" si="4"/>
        <v>7721.0137390456439</v>
      </c>
      <c r="H29" s="56">
        <v>108</v>
      </c>
      <c r="I29" s="56">
        <v>135</v>
      </c>
      <c r="J29" s="57">
        <f t="shared" si="5"/>
        <v>243</v>
      </c>
      <c r="K29" s="56">
        <v>0</v>
      </c>
      <c r="L29" s="56">
        <v>0</v>
      </c>
      <c r="M29" s="57">
        <f t="shared" si="6"/>
        <v>0</v>
      </c>
      <c r="N29" s="32">
        <f t="shared" si="13"/>
        <v>0.19235008315704327</v>
      </c>
      <c r="O29" s="32">
        <f t="shared" si="0"/>
        <v>0.11090092589705551</v>
      </c>
      <c r="P29" s="33">
        <f t="shared" si="1"/>
        <v>0.14710055134593897</v>
      </c>
      <c r="Q29" s="41"/>
      <c r="R29" s="58">
        <f t="shared" si="10"/>
        <v>41.547617961921347</v>
      </c>
      <c r="S29" s="58">
        <f t="shared" si="11"/>
        <v>23.954599993763988</v>
      </c>
      <c r="T29" s="58">
        <f t="shared" si="12"/>
        <v>31.773719090722814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4435.2235866116116</v>
      </c>
      <c r="F30" s="56">
        <v>3222.2426191144095</v>
      </c>
      <c r="G30" s="57">
        <f t="shared" si="4"/>
        <v>7657.4662057260211</v>
      </c>
      <c r="H30" s="56">
        <v>108</v>
      </c>
      <c r="I30" s="56">
        <v>147</v>
      </c>
      <c r="J30" s="57">
        <f t="shared" si="5"/>
        <v>255</v>
      </c>
      <c r="K30" s="56">
        <v>0</v>
      </c>
      <c r="L30" s="56">
        <v>0</v>
      </c>
      <c r="M30" s="57">
        <f t="shared" si="6"/>
        <v>0</v>
      </c>
      <c r="N30" s="32">
        <f t="shared" si="13"/>
        <v>0.19012446787601217</v>
      </c>
      <c r="O30" s="32">
        <f t="shared" si="0"/>
        <v>0.10148156396807791</v>
      </c>
      <c r="P30" s="33">
        <f t="shared" si="1"/>
        <v>0.13902444091732064</v>
      </c>
      <c r="Q30" s="41"/>
      <c r="R30" s="58">
        <f t="shared" si="10"/>
        <v>41.066885061218628</v>
      </c>
      <c r="S30" s="58">
        <f t="shared" si="11"/>
        <v>21.920017817104828</v>
      </c>
      <c r="T30" s="58">
        <f t="shared" si="12"/>
        <v>30.02927923814126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4245.5320562002426</v>
      </c>
      <c r="F31" s="56">
        <v>3163.5169894601058</v>
      </c>
      <c r="G31" s="57">
        <f t="shared" si="4"/>
        <v>7409.0490456603484</v>
      </c>
      <c r="H31" s="56">
        <v>93</v>
      </c>
      <c r="I31" s="56">
        <v>113</v>
      </c>
      <c r="J31" s="57">
        <f t="shared" si="5"/>
        <v>206</v>
      </c>
      <c r="K31" s="56">
        <v>0</v>
      </c>
      <c r="L31" s="56">
        <v>0</v>
      </c>
      <c r="M31" s="57">
        <f t="shared" si="6"/>
        <v>0</v>
      </c>
      <c r="N31" s="32">
        <f t="shared" si="13"/>
        <v>0.21134667742932312</v>
      </c>
      <c r="O31" s="32">
        <f t="shared" si="0"/>
        <v>0.12960984060390471</v>
      </c>
      <c r="P31" s="33">
        <f t="shared" si="1"/>
        <v>0.16651045140372953</v>
      </c>
      <c r="Q31" s="41"/>
      <c r="R31" s="58">
        <f t="shared" si="10"/>
        <v>45.650882324733793</v>
      </c>
      <c r="S31" s="58">
        <f t="shared" si="11"/>
        <v>27.995725570443415</v>
      </c>
      <c r="T31" s="58">
        <f t="shared" si="12"/>
        <v>35.966257503205576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4029.8894911826706</v>
      </c>
      <c r="F32" s="56">
        <v>3068.7038574062317</v>
      </c>
      <c r="G32" s="57">
        <f t="shared" si="4"/>
        <v>7098.5933485889018</v>
      </c>
      <c r="H32" s="56">
        <v>93</v>
      </c>
      <c r="I32" s="56">
        <v>121</v>
      </c>
      <c r="J32" s="57">
        <f t="shared" si="5"/>
        <v>214</v>
      </c>
      <c r="K32" s="56">
        <v>0</v>
      </c>
      <c r="L32" s="56">
        <v>0</v>
      </c>
      <c r="M32" s="57">
        <f t="shared" si="6"/>
        <v>0</v>
      </c>
      <c r="N32" s="32">
        <f t="shared" si="13"/>
        <v>0.2006117827151867</v>
      </c>
      <c r="O32" s="32">
        <f t="shared" si="0"/>
        <v>0.11741291159344321</v>
      </c>
      <c r="P32" s="33">
        <f t="shared" si="1"/>
        <v>0.15356943035195789</v>
      </c>
      <c r="Q32" s="41"/>
      <c r="R32" s="58">
        <f t="shared" si="10"/>
        <v>43.332145066480329</v>
      </c>
      <c r="S32" s="58">
        <f t="shared" si="11"/>
        <v>25.361188904183734</v>
      </c>
      <c r="T32" s="58">
        <f t="shared" si="12"/>
        <v>33.170996956022904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2326.3723573138768</v>
      </c>
      <c r="F33" s="56">
        <v>2279.6605501213407</v>
      </c>
      <c r="G33" s="57">
        <f t="shared" si="4"/>
        <v>4606.0329074352176</v>
      </c>
      <c r="H33" s="56">
        <v>105</v>
      </c>
      <c r="I33" s="56">
        <v>121</v>
      </c>
      <c r="J33" s="57">
        <f t="shared" si="5"/>
        <v>226</v>
      </c>
      <c r="K33" s="56">
        <v>0</v>
      </c>
      <c r="L33" s="56">
        <v>0</v>
      </c>
      <c r="M33" s="57">
        <f t="shared" si="6"/>
        <v>0</v>
      </c>
      <c r="N33" s="32">
        <f t="shared" si="13"/>
        <v>0.10257373709496811</v>
      </c>
      <c r="O33" s="32">
        <f t="shared" si="0"/>
        <v>8.7223008498673885E-2</v>
      </c>
      <c r="P33" s="33">
        <f t="shared" si="1"/>
        <v>9.4354984173943335E-2</v>
      </c>
      <c r="Q33" s="41"/>
      <c r="R33" s="58">
        <f t="shared" si="10"/>
        <v>22.155927212513113</v>
      </c>
      <c r="S33" s="58">
        <f t="shared" si="11"/>
        <v>18.84016983571356</v>
      </c>
      <c r="T33" s="58">
        <f t="shared" si="12"/>
        <v>20.380676581571759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1375.922018576345</v>
      </c>
      <c r="F34" s="56">
        <v>1084.717096816333</v>
      </c>
      <c r="G34" s="57">
        <f t="shared" si="4"/>
        <v>2460.6391153926779</v>
      </c>
      <c r="H34" s="56">
        <v>107</v>
      </c>
      <c r="I34" s="56">
        <v>121</v>
      </c>
      <c r="J34" s="57">
        <f t="shared" si="5"/>
        <v>228</v>
      </c>
      <c r="K34" s="56">
        <v>0</v>
      </c>
      <c r="L34" s="56">
        <v>0</v>
      </c>
      <c r="M34" s="57">
        <f t="shared" si="6"/>
        <v>0</v>
      </c>
      <c r="N34" s="32">
        <f t="shared" si="13"/>
        <v>5.9532797619260336E-2</v>
      </c>
      <c r="O34" s="32">
        <f t="shared" si="0"/>
        <v>4.1502796786667163E-2</v>
      </c>
      <c r="P34" s="33">
        <f t="shared" si="1"/>
        <v>4.9964244545822732E-2</v>
      </c>
      <c r="Q34" s="41"/>
      <c r="R34" s="58">
        <f t="shared" si="10"/>
        <v>12.859084285760233</v>
      </c>
      <c r="S34" s="58">
        <f t="shared" si="11"/>
        <v>8.9646041059201078</v>
      </c>
      <c r="T34" s="58">
        <f t="shared" si="12"/>
        <v>10.79227682189771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991.12093899486115</v>
      </c>
      <c r="F35" s="56">
        <v>765.76101547004578</v>
      </c>
      <c r="G35" s="57">
        <f t="shared" si="4"/>
        <v>1756.8819544649068</v>
      </c>
      <c r="H35" s="56">
        <v>107</v>
      </c>
      <c r="I35" s="56">
        <v>121</v>
      </c>
      <c r="J35" s="57">
        <f t="shared" si="5"/>
        <v>228</v>
      </c>
      <c r="K35" s="56">
        <v>0</v>
      </c>
      <c r="L35" s="56">
        <v>0</v>
      </c>
      <c r="M35" s="57">
        <f t="shared" si="6"/>
        <v>0</v>
      </c>
      <c r="N35" s="32">
        <f t="shared" si="13"/>
        <v>4.2883391268382705E-2</v>
      </c>
      <c r="O35" s="32">
        <f t="shared" si="0"/>
        <v>2.9299089970540471E-2</v>
      </c>
      <c r="P35" s="33">
        <f t="shared" si="1"/>
        <v>3.567417873751029E-2</v>
      </c>
      <c r="Q35" s="41"/>
      <c r="R35" s="58">
        <f t="shared" si="10"/>
        <v>9.2628125139706654</v>
      </c>
      <c r="S35" s="58">
        <f t="shared" si="11"/>
        <v>6.3286034336367418</v>
      </c>
      <c r="T35" s="58">
        <f t="shared" si="12"/>
        <v>7.7056226073022227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666.86618826847609</v>
      </c>
      <c r="F36" s="61">
        <v>423</v>
      </c>
      <c r="G36" s="62">
        <f t="shared" si="4"/>
        <v>1089.866188268476</v>
      </c>
      <c r="H36" s="61">
        <v>107</v>
      </c>
      <c r="I36" s="61">
        <v>121</v>
      </c>
      <c r="J36" s="62">
        <f t="shared" si="5"/>
        <v>228</v>
      </c>
      <c r="K36" s="61">
        <v>0</v>
      </c>
      <c r="L36" s="61">
        <v>0</v>
      </c>
      <c r="M36" s="62">
        <f t="shared" si="6"/>
        <v>0</v>
      </c>
      <c r="N36" s="34">
        <f t="shared" si="13"/>
        <v>2.8853677235569232E-2</v>
      </c>
      <c r="O36" s="34">
        <f t="shared" si="0"/>
        <v>1.6184573002754821E-2</v>
      </c>
      <c r="P36" s="35">
        <f t="shared" si="1"/>
        <v>2.2130161392715966E-2</v>
      </c>
      <c r="Q36" s="41"/>
      <c r="R36" s="58">
        <f t="shared" si="10"/>
        <v>6.2323942828829537</v>
      </c>
      <c r="S36" s="58">
        <f t="shared" si="11"/>
        <v>3.4958677685950414</v>
      </c>
      <c r="T36" s="58">
        <f t="shared" si="12"/>
        <v>4.7801148608266493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3749.9428286659563</v>
      </c>
      <c r="F37" s="64">
        <v>3793.9491596839152</v>
      </c>
      <c r="G37" s="65">
        <f t="shared" si="4"/>
        <v>7543.8919883498711</v>
      </c>
      <c r="H37" s="64">
        <v>44</v>
      </c>
      <c r="I37" s="64">
        <v>43</v>
      </c>
      <c r="J37" s="65">
        <f t="shared" si="5"/>
        <v>87</v>
      </c>
      <c r="K37" s="64">
        <v>66</v>
      </c>
      <c r="L37" s="64">
        <v>68</v>
      </c>
      <c r="M37" s="65">
        <f t="shared" si="6"/>
        <v>134</v>
      </c>
      <c r="N37" s="30">
        <f t="shared" si="13"/>
        <v>0.14494213159655056</v>
      </c>
      <c r="O37" s="30">
        <f t="shared" si="0"/>
        <v>0.14507300243514512</v>
      </c>
      <c r="P37" s="31">
        <f t="shared" si="1"/>
        <v>0.14500791919786774</v>
      </c>
      <c r="Q37" s="41"/>
      <c r="R37" s="58">
        <f t="shared" si="10"/>
        <v>34.090389351508691</v>
      </c>
      <c r="S37" s="58">
        <f t="shared" si="11"/>
        <v>34.179722159314551</v>
      </c>
      <c r="T37" s="58">
        <f t="shared" si="12"/>
        <v>34.135257865836522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3420.5503469563241</v>
      </c>
      <c r="F38" s="56">
        <v>3604.921389131262</v>
      </c>
      <c r="G38" s="57">
        <f t="shared" si="4"/>
        <v>7025.4717360875857</v>
      </c>
      <c r="H38" s="56">
        <v>44</v>
      </c>
      <c r="I38" s="56">
        <v>43</v>
      </c>
      <c r="J38" s="57">
        <f t="shared" si="5"/>
        <v>87</v>
      </c>
      <c r="K38" s="56">
        <v>70</v>
      </c>
      <c r="L38" s="56">
        <v>87</v>
      </c>
      <c r="M38" s="57">
        <f t="shared" si="6"/>
        <v>157</v>
      </c>
      <c r="N38" s="32">
        <f t="shared" si="13"/>
        <v>0.12732840779319252</v>
      </c>
      <c r="O38" s="32">
        <f t="shared" si="0"/>
        <v>0.11680020052913627</v>
      </c>
      <c r="P38" s="33">
        <f t="shared" si="1"/>
        <v>0.12169955196936644</v>
      </c>
      <c r="Q38" s="41"/>
      <c r="R38" s="58">
        <f t="shared" si="10"/>
        <v>30.004827604880035</v>
      </c>
      <c r="S38" s="58">
        <f t="shared" si="11"/>
        <v>27.730164531778939</v>
      </c>
      <c r="T38" s="58">
        <f t="shared" si="12"/>
        <v>28.792916951178629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3292.6723711958066</v>
      </c>
      <c r="F39" s="56">
        <v>3561.1543435740896</v>
      </c>
      <c r="G39" s="57">
        <f t="shared" si="4"/>
        <v>6853.8267147698962</v>
      </c>
      <c r="H39" s="56">
        <v>44</v>
      </c>
      <c r="I39" s="56">
        <v>43</v>
      </c>
      <c r="J39" s="57">
        <f t="shared" si="5"/>
        <v>87</v>
      </c>
      <c r="K39" s="56">
        <v>68</v>
      </c>
      <c r="L39" s="56">
        <v>66</v>
      </c>
      <c r="M39" s="57">
        <f t="shared" si="6"/>
        <v>134</v>
      </c>
      <c r="N39" s="32">
        <f t="shared" si="13"/>
        <v>0.12487380048527785</v>
      </c>
      <c r="O39" s="32">
        <f t="shared" si="0"/>
        <v>0.13880395788798292</v>
      </c>
      <c r="P39" s="33">
        <f t="shared" si="1"/>
        <v>0.13174355518164493</v>
      </c>
      <c r="Q39" s="41"/>
      <c r="R39" s="58">
        <f t="shared" si="10"/>
        <v>29.398860457105418</v>
      </c>
      <c r="S39" s="58">
        <f t="shared" si="11"/>
        <v>32.671140766734766</v>
      </c>
      <c r="T39" s="58">
        <f t="shared" si="12"/>
        <v>31.012790564569666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3250.0786531876024</v>
      </c>
      <c r="F40" s="56">
        <v>3540.575749612105</v>
      </c>
      <c r="G40" s="57">
        <f t="shared" si="4"/>
        <v>6790.6544027997079</v>
      </c>
      <c r="H40" s="56">
        <v>46</v>
      </c>
      <c r="I40" s="56">
        <v>43</v>
      </c>
      <c r="J40" s="57">
        <f t="shared" si="5"/>
        <v>89</v>
      </c>
      <c r="K40" s="56">
        <v>66</v>
      </c>
      <c r="L40" s="56">
        <v>66</v>
      </c>
      <c r="M40" s="57">
        <f t="shared" si="6"/>
        <v>132</v>
      </c>
      <c r="N40" s="32">
        <f t="shared" si="13"/>
        <v>0.12355834295877442</v>
      </c>
      <c r="O40" s="32">
        <f t="shared" si="0"/>
        <v>0.13800186114796167</v>
      </c>
      <c r="P40" s="33">
        <f t="shared" si="1"/>
        <v>0.13069003854502903</v>
      </c>
      <c r="Q40" s="41"/>
      <c r="R40" s="58">
        <f t="shared" si="10"/>
        <v>29.018559403460735</v>
      </c>
      <c r="S40" s="58">
        <f t="shared" si="11"/>
        <v>32.482346326716559</v>
      </c>
      <c r="T40" s="58">
        <f t="shared" si="12"/>
        <v>30.726942999093701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3222.8406996590411</v>
      </c>
      <c r="F41" s="56">
        <v>3495.696399648813</v>
      </c>
      <c r="G41" s="57">
        <f t="shared" si="4"/>
        <v>6718.5370993078541</v>
      </c>
      <c r="H41" s="56">
        <v>44</v>
      </c>
      <c r="I41" s="56">
        <v>43</v>
      </c>
      <c r="J41" s="57">
        <f t="shared" si="5"/>
        <v>87</v>
      </c>
      <c r="K41" s="56">
        <v>66</v>
      </c>
      <c r="L41" s="56">
        <v>66</v>
      </c>
      <c r="M41" s="57">
        <f t="shared" si="6"/>
        <v>132</v>
      </c>
      <c r="N41" s="32">
        <f t="shared" si="13"/>
        <v>0.12456867268317258</v>
      </c>
      <c r="O41" s="32">
        <f t="shared" si="0"/>
        <v>0.13625258807486798</v>
      </c>
      <c r="P41" s="33">
        <f t="shared" si="1"/>
        <v>0.13038614150186023</v>
      </c>
      <c r="Q41" s="41"/>
      <c r="R41" s="58">
        <f t="shared" si="10"/>
        <v>29.298551815082192</v>
      </c>
      <c r="S41" s="58">
        <f t="shared" si="11"/>
        <v>32.070609171090027</v>
      </c>
      <c r="T41" s="58">
        <f t="shared" si="12"/>
        <v>30.678251595013034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2454.4076502956023</v>
      </c>
      <c r="F42" s="56">
        <v>1302.8998940655717</v>
      </c>
      <c r="G42" s="57">
        <f t="shared" si="4"/>
        <v>3757.3075443611742</v>
      </c>
      <c r="H42" s="56">
        <v>0</v>
      </c>
      <c r="I42" s="56">
        <v>0</v>
      </c>
      <c r="J42" s="57">
        <f t="shared" si="5"/>
        <v>0</v>
      </c>
      <c r="K42" s="56">
        <v>66</v>
      </c>
      <c r="L42" s="56">
        <v>66</v>
      </c>
      <c r="M42" s="57">
        <f t="shared" si="6"/>
        <v>132</v>
      </c>
      <c r="N42" s="32">
        <f t="shared" si="13"/>
        <v>0.14995159153809887</v>
      </c>
      <c r="O42" s="32">
        <f t="shared" si="0"/>
        <v>7.9600433410653204E-2</v>
      </c>
      <c r="P42" s="33">
        <f t="shared" si="1"/>
        <v>0.11477601247437605</v>
      </c>
      <c r="Q42" s="41"/>
      <c r="R42" s="58">
        <f t="shared" si="10"/>
        <v>37.187994701448517</v>
      </c>
      <c r="S42" s="58">
        <f t="shared" si="11"/>
        <v>19.740907485841998</v>
      </c>
      <c r="T42" s="58">
        <f t="shared" si="12"/>
        <v>28.464451093645259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2195.0394129564834</v>
      </c>
      <c r="F43" s="56">
        <v>1183.2115630165083</v>
      </c>
      <c r="G43" s="57">
        <f t="shared" si="4"/>
        <v>3378.2509759729919</v>
      </c>
      <c r="H43" s="56">
        <v>0</v>
      </c>
      <c r="I43" s="56">
        <v>0</v>
      </c>
      <c r="J43" s="57">
        <f t="shared" si="5"/>
        <v>0</v>
      </c>
      <c r="K43" s="56">
        <v>66</v>
      </c>
      <c r="L43" s="56">
        <v>66</v>
      </c>
      <c r="M43" s="57">
        <f t="shared" si="6"/>
        <v>132</v>
      </c>
      <c r="N43" s="32">
        <f t="shared" si="13"/>
        <v>0.13410553598218986</v>
      </c>
      <c r="O43" s="32">
        <f t="shared" si="0"/>
        <v>7.228809646972803E-2</v>
      </c>
      <c r="P43" s="33">
        <f t="shared" si="1"/>
        <v>0.10319681622595894</v>
      </c>
      <c r="Q43" s="41"/>
      <c r="R43" s="58">
        <f t="shared" si="10"/>
        <v>33.258172923583082</v>
      </c>
      <c r="S43" s="58">
        <f t="shared" si="11"/>
        <v>17.927447924492551</v>
      </c>
      <c r="T43" s="58">
        <f t="shared" si="12"/>
        <v>25.592810424037818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2118.7408523406029</v>
      </c>
      <c r="F44" s="56">
        <v>1147.1491018044394</v>
      </c>
      <c r="G44" s="57">
        <f t="shared" si="4"/>
        <v>3265.8899541450423</v>
      </c>
      <c r="H44" s="56">
        <v>0</v>
      </c>
      <c r="I44" s="56">
        <v>0</v>
      </c>
      <c r="J44" s="57">
        <f t="shared" si="5"/>
        <v>0</v>
      </c>
      <c r="K44" s="56">
        <v>66</v>
      </c>
      <c r="L44" s="56">
        <v>59</v>
      </c>
      <c r="M44" s="57">
        <f t="shared" si="6"/>
        <v>125</v>
      </c>
      <c r="N44" s="32">
        <f t="shared" si="13"/>
        <v>0.12944408921924505</v>
      </c>
      <c r="O44" s="32">
        <f t="shared" si="0"/>
        <v>7.8400020626328559E-2</v>
      </c>
      <c r="P44" s="33">
        <f t="shared" si="1"/>
        <v>0.10535128884338846</v>
      </c>
      <c r="Q44" s="41"/>
      <c r="R44" s="58">
        <f t="shared" si="10"/>
        <v>32.102134126372775</v>
      </c>
      <c r="S44" s="58">
        <f t="shared" si="11"/>
        <v>19.44320511532948</v>
      </c>
      <c r="T44" s="58">
        <f t="shared" si="12"/>
        <v>26.127119633160337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2019.692901301943</v>
      </c>
      <c r="F45" s="56">
        <v>1141.7285818447638</v>
      </c>
      <c r="G45" s="57">
        <f t="shared" si="4"/>
        <v>3161.421483146707</v>
      </c>
      <c r="H45" s="56">
        <v>0</v>
      </c>
      <c r="I45" s="56">
        <v>0</v>
      </c>
      <c r="J45" s="57">
        <f t="shared" si="5"/>
        <v>0</v>
      </c>
      <c r="K45" s="56">
        <v>66</v>
      </c>
      <c r="L45" s="56">
        <v>46</v>
      </c>
      <c r="M45" s="57">
        <f t="shared" si="6"/>
        <v>112</v>
      </c>
      <c r="N45" s="32">
        <f t="shared" si="13"/>
        <v>0.12339277256243543</v>
      </c>
      <c r="O45" s="32">
        <f t="shared" si="0"/>
        <v>0.10008139742678504</v>
      </c>
      <c r="P45" s="33">
        <f t="shared" si="1"/>
        <v>0.11381845777457902</v>
      </c>
      <c r="Q45" s="41"/>
      <c r="R45" s="58">
        <f t="shared" si="10"/>
        <v>30.601407595483984</v>
      </c>
      <c r="S45" s="58">
        <f t="shared" si="11"/>
        <v>24.820186561842689</v>
      </c>
      <c r="T45" s="58">
        <f t="shared" si="12"/>
        <v>28.226977528095599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1991.6268188647518</v>
      </c>
      <c r="F46" s="56">
        <v>1167.2766650867213</v>
      </c>
      <c r="G46" s="57">
        <f t="shared" si="4"/>
        <v>3158.9034839514734</v>
      </c>
      <c r="H46" s="56">
        <v>0</v>
      </c>
      <c r="I46" s="56">
        <v>0</v>
      </c>
      <c r="J46" s="57">
        <f t="shared" si="5"/>
        <v>0</v>
      </c>
      <c r="K46" s="56">
        <v>66</v>
      </c>
      <c r="L46" s="56">
        <v>46</v>
      </c>
      <c r="M46" s="57">
        <f t="shared" si="6"/>
        <v>112</v>
      </c>
      <c r="N46" s="32">
        <f t="shared" si="13"/>
        <v>0.12167808033142423</v>
      </c>
      <c r="O46" s="32">
        <f t="shared" si="0"/>
        <v>0.10232088578950924</v>
      </c>
      <c r="P46" s="33">
        <f t="shared" si="1"/>
        <v>0.11372780400170915</v>
      </c>
      <c r="Q46" s="41"/>
      <c r="R46" s="58">
        <f t="shared" si="10"/>
        <v>30.176163922193211</v>
      </c>
      <c r="S46" s="58">
        <f t="shared" si="11"/>
        <v>25.375579675798289</v>
      </c>
      <c r="T46" s="58">
        <f t="shared" si="12"/>
        <v>28.204495392423869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1952.7399928329849</v>
      </c>
      <c r="F47" s="56">
        <v>1154.9106386443384</v>
      </c>
      <c r="G47" s="57">
        <f t="shared" si="4"/>
        <v>3107.6506314773233</v>
      </c>
      <c r="H47" s="56">
        <v>0</v>
      </c>
      <c r="I47" s="56">
        <v>0</v>
      </c>
      <c r="J47" s="57">
        <f t="shared" si="5"/>
        <v>0</v>
      </c>
      <c r="K47" s="56">
        <v>66</v>
      </c>
      <c r="L47" s="56">
        <v>46</v>
      </c>
      <c r="M47" s="57">
        <f t="shared" si="6"/>
        <v>112</v>
      </c>
      <c r="N47" s="32">
        <f t="shared" si="13"/>
        <v>0.11930229672733289</v>
      </c>
      <c r="O47" s="32">
        <f t="shared" si="0"/>
        <v>0.10123690731454579</v>
      </c>
      <c r="P47" s="33">
        <f t="shared" si="1"/>
        <v>0.11188258321850962</v>
      </c>
      <c r="Q47" s="41"/>
      <c r="R47" s="58">
        <f t="shared" si="10"/>
        <v>29.586969588378558</v>
      </c>
      <c r="S47" s="58">
        <f t="shared" si="11"/>
        <v>25.106753014007356</v>
      </c>
      <c r="T47" s="58">
        <f t="shared" si="12"/>
        <v>27.746880638190387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1832.1931325506393</v>
      </c>
      <c r="F48" s="56">
        <v>924.45058639143576</v>
      </c>
      <c r="G48" s="57">
        <f t="shared" si="4"/>
        <v>2756.6437189420749</v>
      </c>
      <c r="H48" s="56">
        <v>0</v>
      </c>
      <c r="I48" s="56">
        <v>0</v>
      </c>
      <c r="J48" s="57">
        <f t="shared" ref="J48:J58" si="14">+H48+I48</f>
        <v>0</v>
      </c>
      <c r="K48" s="56">
        <v>66</v>
      </c>
      <c r="L48" s="56">
        <v>44</v>
      </c>
      <c r="M48" s="57">
        <f t="shared" ref="M48:M58" si="15">+K48+L48</f>
        <v>110</v>
      </c>
      <c r="N48" s="32">
        <f t="shared" ref="N48" si="16">+E48/(H48*216+K48*248)</f>
        <v>0.11193750809815733</v>
      </c>
      <c r="O48" s="32">
        <f t="shared" ref="O48" si="17">+F48/(I48*216+L48*248)</f>
        <v>8.4718712095989343E-2</v>
      </c>
      <c r="P48" s="33">
        <f t="shared" ref="P48" si="18">+G48/(J48*216+M48*248)</f>
        <v>0.10104998969729014</v>
      </c>
      <c r="Q48" s="41"/>
      <c r="R48" s="58">
        <f t="shared" ref="R48" si="19">+E48/(H48+K48)</f>
        <v>27.760502008343021</v>
      </c>
      <c r="S48" s="58">
        <f t="shared" ref="S48" si="20">+F48/(I48+L48)</f>
        <v>21.010240599805357</v>
      </c>
      <c r="T48" s="58">
        <f t="shared" ref="T48" si="21">+G48/(J48+M48)</f>
        <v>25.060397444927954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1706.0937641236176</v>
      </c>
      <c r="F49" s="56">
        <v>902.01448168913635</v>
      </c>
      <c r="G49" s="57">
        <f t="shared" si="4"/>
        <v>2608.1082458127539</v>
      </c>
      <c r="H49" s="56">
        <v>0</v>
      </c>
      <c r="I49" s="56">
        <v>0</v>
      </c>
      <c r="J49" s="57">
        <f t="shared" si="14"/>
        <v>0</v>
      </c>
      <c r="K49" s="56">
        <v>66</v>
      </c>
      <c r="L49" s="56">
        <v>44</v>
      </c>
      <c r="M49" s="57">
        <f t="shared" si="15"/>
        <v>110</v>
      </c>
      <c r="N49" s="32">
        <f t="shared" si="13"/>
        <v>0.10423348998800205</v>
      </c>
      <c r="O49" s="32">
        <f t="shared" si="0"/>
        <v>8.2662617456849011E-2</v>
      </c>
      <c r="P49" s="33">
        <f t="shared" si="1"/>
        <v>9.5605140975540834E-2</v>
      </c>
      <c r="Q49" s="41"/>
      <c r="R49" s="58">
        <f t="shared" si="10"/>
        <v>25.84990551702451</v>
      </c>
      <c r="S49" s="58">
        <f t="shared" si="11"/>
        <v>20.500329129298553</v>
      </c>
      <c r="T49" s="58">
        <f t="shared" si="12"/>
        <v>23.710074961934126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1701.5819754691597</v>
      </c>
      <c r="F50" s="56">
        <v>900.69113709789508</v>
      </c>
      <c r="G50" s="57">
        <f t="shared" si="4"/>
        <v>2602.2731125670548</v>
      </c>
      <c r="H50" s="56">
        <v>0</v>
      </c>
      <c r="I50" s="56">
        <v>0</v>
      </c>
      <c r="J50" s="57">
        <f t="shared" si="14"/>
        <v>0</v>
      </c>
      <c r="K50" s="56">
        <v>72</v>
      </c>
      <c r="L50" s="56">
        <v>44</v>
      </c>
      <c r="M50" s="57">
        <f t="shared" si="15"/>
        <v>116</v>
      </c>
      <c r="N50" s="32">
        <f t="shared" si="13"/>
        <v>9.5294689486400075E-2</v>
      </c>
      <c r="O50" s="32">
        <f t="shared" si="0"/>
        <v>8.2541343209117948E-2</v>
      </c>
      <c r="P50" s="33">
        <f t="shared" si="1"/>
        <v>9.0457213312258575E-2</v>
      </c>
      <c r="Q50" s="41"/>
      <c r="R50" s="58">
        <f t="shared" si="10"/>
        <v>23.633082992627219</v>
      </c>
      <c r="S50" s="58">
        <f t="shared" si="11"/>
        <v>20.470253115861251</v>
      </c>
      <c r="T50" s="58">
        <f t="shared" si="12"/>
        <v>22.433388901440129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1602.0320585674604</v>
      </c>
      <c r="F51" s="56">
        <v>854.21248781735335</v>
      </c>
      <c r="G51" s="57">
        <f t="shared" si="4"/>
        <v>2456.2445463848135</v>
      </c>
      <c r="H51" s="56">
        <v>0</v>
      </c>
      <c r="I51" s="56">
        <v>0</v>
      </c>
      <c r="J51" s="57">
        <f t="shared" si="14"/>
        <v>0</v>
      </c>
      <c r="K51" s="56">
        <v>88</v>
      </c>
      <c r="L51" s="56">
        <v>44</v>
      </c>
      <c r="M51" s="57">
        <f t="shared" si="15"/>
        <v>132</v>
      </c>
      <c r="N51" s="32">
        <f t="shared" si="13"/>
        <v>7.3406894179227467E-2</v>
      </c>
      <c r="O51" s="32">
        <f t="shared" si="0"/>
        <v>7.8281936200270658E-2</v>
      </c>
      <c r="P51" s="33">
        <f t="shared" si="1"/>
        <v>7.5031908186241864E-2</v>
      </c>
      <c r="Q51" s="41"/>
      <c r="R51" s="58">
        <f t="shared" si="10"/>
        <v>18.204909756448412</v>
      </c>
      <c r="S51" s="58">
        <f t="shared" si="11"/>
        <v>19.413920177667123</v>
      </c>
      <c r="T51" s="58">
        <f t="shared" si="12"/>
        <v>18.607913230187982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1609.3198492741292</v>
      </c>
      <c r="F52" s="56">
        <v>848.63303745361043</v>
      </c>
      <c r="G52" s="57">
        <f t="shared" si="4"/>
        <v>2457.9528867277395</v>
      </c>
      <c r="H52" s="56">
        <v>0</v>
      </c>
      <c r="I52" s="56">
        <v>0</v>
      </c>
      <c r="J52" s="57">
        <f t="shared" si="14"/>
        <v>0</v>
      </c>
      <c r="K52" s="56">
        <v>88</v>
      </c>
      <c r="L52" s="56">
        <v>44</v>
      </c>
      <c r="M52" s="57">
        <f t="shared" si="15"/>
        <v>132</v>
      </c>
      <c r="N52" s="32">
        <f t="shared" si="13"/>
        <v>7.374082887069873E-2</v>
      </c>
      <c r="O52" s="32">
        <f t="shared" si="0"/>
        <v>7.7770622933798605E-2</v>
      </c>
      <c r="P52" s="33">
        <f t="shared" si="1"/>
        <v>7.5084093558398693E-2</v>
      </c>
      <c r="Q52" s="41"/>
      <c r="R52" s="58">
        <f t="shared" si="10"/>
        <v>18.287725559933286</v>
      </c>
      <c r="S52" s="58">
        <f t="shared" si="11"/>
        <v>19.287114487582055</v>
      </c>
      <c r="T52" s="58">
        <f t="shared" si="12"/>
        <v>18.620855202482876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1568.8195921209995</v>
      </c>
      <c r="F53" s="56">
        <v>839.66867532976516</v>
      </c>
      <c r="G53" s="57">
        <f t="shared" si="4"/>
        <v>2408.4882674507644</v>
      </c>
      <c r="H53" s="56">
        <v>0</v>
      </c>
      <c r="I53" s="56">
        <v>0</v>
      </c>
      <c r="J53" s="57">
        <f t="shared" si="14"/>
        <v>0</v>
      </c>
      <c r="K53" s="56">
        <v>86</v>
      </c>
      <c r="L53" s="56">
        <v>52</v>
      </c>
      <c r="M53" s="57">
        <f t="shared" si="15"/>
        <v>138</v>
      </c>
      <c r="N53" s="32">
        <f t="shared" si="13"/>
        <v>7.3556807582567496E-2</v>
      </c>
      <c r="O53" s="32">
        <f t="shared" si="0"/>
        <v>6.5110784377308092E-2</v>
      </c>
      <c r="P53" s="33">
        <f t="shared" si="1"/>
        <v>7.0374248113919013E-2</v>
      </c>
      <c r="Q53" s="41"/>
      <c r="R53" s="58">
        <f t="shared" si="10"/>
        <v>18.242088280476739</v>
      </c>
      <c r="S53" s="58">
        <f t="shared" si="11"/>
        <v>16.147474525572406</v>
      </c>
      <c r="T53" s="58">
        <f t="shared" si="12"/>
        <v>17.452813532251916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1518.7679932084932</v>
      </c>
      <c r="F54" s="56">
        <v>813.02942161274461</v>
      </c>
      <c r="G54" s="57">
        <f t="shared" si="4"/>
        <v>2331.7974148212379</v>
      </c>
      <c r="H54" s="56">
        <v>0</v>
      </c>
      <c r="I54" s="56">
        <v>0</v>
      </c>
      <c r="J54" s="57">
        <f t="shared" si="14"/>
        <v>0</v>
      </c>
      <c r="K54" s="56">
        <v>91</v>
      </c>
      <c r="L54" s="56">
        <v>45</v>
      </c>
      <c r="M54" s="57">
        <f t="shared" si="15"/>
        <v>136</v>
      </c>
      <c r="N54" s="32">
        <f t="shared" si="13"/>
        <v>6.7297411964218942E-2</v>
      </c>
      <c r="O54" s="32">
        <f t="shared" si="0"/>
        <v>7.2852098710819407E-2</v>
      </c>
      <c r="P54" s="33">
        <f t="shared" si="1"/>
        <v>6.9135359784785286E-2</v>
      </c>
      <c r="Q54" s="41"/>
      <c r="R54" s="58">
        <f t="shared" si="10"/>
        <v>16.6897581671263</v>
      </c>
      <c r="S54" s="58">
        <f t="shared" si="11"/>
        <v>18.067320480283215</v>
      </c>
      <c r="T54" s="58">
        <f t="shared" si="12"/>
        <v>17.145569226626748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1097.9630719215695</v>
      </c>
      <c r="F55" s="56">
        <v>583.73000976099593</v>
      </c>
      <c r="G55" s="57">
        <f t="shared" si="4"/>
        <v>1681.6930816825654</v>
      </c>
      <c r="H55" s="56">
        <v>0</v>
      </c>
      <c r="I55" s="56">
        <v>0</v>
      </c>
      <c r="J55" s="57">
        <f t="shared" si="14"/>
        <v>0</v>
      </c>
      <c r="K55" s="56">
        <v>98</v>
      </c>
      <c r="L55" s="56">
        <v>44</v>
      </c>
      <c r="M55" s="57">
        <f t="shared" si="15"/>
        <v>142</v>
      </c>
      <c r="N55" s="32">
        <f t="shared" si="13"/>
        <v>4.5176229094863789E-2</v>
      </c>
      <c r="O55" s="32">
        <f t="shared" si="0"/>
        <v>5.3494319076337601E-2</v>
      </c>
      <c r="P55" s="33">
        <f t="shared" si="1"/>
        <v>4.7753665427151447E-2</v>
      </c>
      <c r="Q55" s="41"/>
      <c r="R55" s="58">
        <f t="shared" si="10"/>
        <v>11.203704815526219</v>
      </c>
      <c r="S55" s="58">
        <f t="shared" si="11"/>
        <v>13.266591130931726</v>
      </c>
      <c r="T55" s="58">
        <f t="shared" si="12"/>
        <v>11.84290902593356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1054.6364977416943</v>
      </c>
      <c r="F56" s="56">
        <v>516.56778730646727</v>
      </c>
      <c r="G56" s="57">
        <f t="shared" si="4"/>
        <v>1571.2042850481616</v>
      </c>
      <c r="H56" s="56">
        <v>0</v>
      </c>
      <c r="I56" s="56">
        <v>0</v>
      </c>
      <c r="J56" s="57">
        <f t="shared" si="14"/>
        <v>0</v>
      </c>
      <c r="K56" s="56">
        <v>108</v>
      </c>
      <c r="L56" s="56">
        <v>44</v>
      </c>
      <c r="M56" s="57">
        <f t="shared" si="15"/>
        <v>152</v>
      </c>
      <c r="N56" s="32">
        <f t="shared" si="13"/>
        <v>3.9375615955111049E-2</v>
      </c>
      <c r="O56" s="32">
        <f t="shared" si="0"/>
        <v>4.7339423323539888E-2</v>
      </c>
      <c r="P56" s="33">
        <f t="shared" si="1"/>
        <v>4.1680928614393084E-2</v>
      </c>
      <c r="Q56" s="41"/>
      <c r="R56" s="58">
        <f t="shared" si="10"/>
        <v>9.7651527568675398</v>
      </c>
      <c r="S56" s="58">
        <f t="shared" si="11"/>
        <v>11.740176984237893</v>
      </c>
      <c r="T56" s="58">
        <f t="shared" si="12"/>
        <v>10.336870296369485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762.78849880856387</v>
      </c>
      <c r="F57" s="56">
        <v>407.54969755947195</v>
      </c>
      <c r="G57" s="57">
        <f t="shared" si="4"/>
        <v>1170.3381963680358</v>
      </c>
      <c r="H57" s="56">
        <v>0</v>
      </c>
      <c r="I57" s="56">
        <v>0</v>
      </c>
      <c r="J57" s="57">
        <f t="shared" si="14"/>
        <v>0</v>
      </c>
      <c r="K57" s="56">
        <v>108</v>
      </c>
      <c r="L57" s="56">
        <v>44</v>
      </c>
      <c r="M57" s="57">
        <f t="shared" si="15"/>
        <v>152</v>
      </c>
      <c r="N57" s="32">
        <f t="shared" si="13"/>
        <v>2.8479259961490588E-2</v>
      </c>
      <c r="O57" s="32">
        <f t="shared" si="0"/>
        <v>3.7348762606256594E-2</v>
      </c>
      <c r="P57" s="33">
        <f t="shared" si="1"/>
        <v>3.104674756918601E-2</v>
      </c>
      <c r="Q57" s="41"/>
      <c r="R57" s="58">
        <f t="shared" si="10"/>
        <v>7.0628564704496659</v>
      </c>
      <c r="S57" s="58">
        <f t="shared" si="11"/>
        <v>9.2624931263516359</v>
      </c>
      <c r="T57" s="58">
        <f t="shared" si="12"/>
        <v>7.6995933971581305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722.14184723547908</v>
      </c>
      <c r="F58" s="61">
        <v>373.00000000000028</v>
      </c>
      <c r="G58" s="62">
        <f t="shared" si="4"/>
        <v>1095.1418472354794</v>
      </c>
      <c r="H58" s="56">
        <v>0</v>
      </c>
      <c r="I58" s="56">
        <v>0</v>
      </c>
      <c r="J58" s="57">
        <f t="shared" si="14"/>
        <v>0</v>
      </c>
      <c r="K58" s="56">
        <v>108</v>
      </c>
      <c r="L58" s="56">
        <v>44</v>
      </c>
      <c r="M58" s="57">
        <f t="shared" si="15"/>
        <v>152</v>
      </c>
      <c r="N58" s="34">
        <f t="shared" si="13"/>
        <v>2.6961687844813287E-2</v>
      </c>
      <c r="O58" s="34">
        <f t="shared" si="0"/>
        <v>3.4182551319648119E-2</v>
      </c>
      <c r="P58" s="35">
        <f t="shared" si="1"/>
        <v>2.9051937798054952E-2</v>
      </c>
      <c r="Q58" s="41"/>
      <c r="R58" s="58">
        <f t="shared" si="10"/>
        <v>6.6864985855136956</v>
      </c>
      <c r="S58" s="58">
        <f t="shared" si="11"/>
        <v>8.4772727272727337</v>
      </c>
      <c r="T58" s="58">
        <f t="shared" si="12"/>
        <v>7.2048805739176274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2707.0494253575721</v>
      </c>
      <c r="F59" s="64">
        <v>1557.8861760553821</v>
      </c>
      <c r="G59" s="65">
        <f t="shared" si="4"/>
        <v>4264.9356014129544</v>
      </c>
      <c r="H59" s="66">
        <v>4</v>
      </c>
      <c r="I59" s="64">
        <v>4</v>
      </c>
      <c r="J59" s="65">
        <f t="shared" si="5"/>
        <v>8</v>
      </c>
      <c r="K59" s="66">
        <v>44</v>
      </c>
      <c r="L59" s="64">
        <v>43</v>
      </c>
      <c r="M59" s="65">
        <f t="shared" si="6"/>
        <v>87</v>
      </c>
      <c r="N59" s="30">
        <f t="shared" si="13"/>
        <v>0.22987851777832644</v>
      </c>
      <c r="O59" s="30">
        <f t="shared" si="0"/>
        <v>0.13513932824907895</v>
      </c>
      <c r="P59" s="31">
        <f t="shared" si="1"/>
        <v>0.18301302786701659</v>
      </c>
      <c r="Q59" s="41"/>
      <c r="R59" s="58">
        <f t="shared" si="10"/>
        <v>56.396863028282752</v>
      </c>
      <c r="S59" s="58">
        <f t="shared" si="11"/>
        <v>33.146514384157065</v>
      </c>
      <c r="T59" s="58">
        <f t="shared" si="12"/>
        <v>44.894058962241623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2541.6088460008123</v>
      </c>
      <c r="F60" s="56">
        <v>1550.0785391839474</v>
      </c>
      <c r="G60" s="57">
        <f t="shared" si="4"/>
        <v>4091.6873851847595</v>
      </c>
      <c r="H60" s="55">
        <v>4</v>
      </c>
      <c r="I60" s="56">
        <v>4</v>
      </c>
      <c r="J60" s="57">
        <f t="shared" ref="J60:J84" si="22">+H60+I60</f>
        <v>8</v>
      </c>
      <c r="K60" s="55">
        <v>44</v>
      </c>
      <c r="L60" s="56">
        <v>43</v>
      </c>
      <c r="M60" s="57">
        <f t="shared" ref="M60:M84" si="23">+K60+L60</f>
        <v>87</v>
      </c>
      <c r="N60" s="32">
        <f t="shared" si="13"/>
        <v>0.21582955553675376</v>
      </c>
      <c r="O60" s="32">
        <f t="shared" si="0"/>
        <v>0.13446205232338199</v>
      </c>
      <c r="P60" s="33">
        <f t="shared" si="1"/>
        <v>0.17557875837559042</v>
      </c>
      <c r="Q60" s="41"/>
      <c r="R60" s="58">
        <f t="shared" si="10"/>
        <v>52.950184291683591</v>
      </c>
      <c r="S60" s="58">
        <f t="shared" si="11"/>
        <v>32.980394450722287</v>
      </c>
      <c r="T60" s="58">
        <f t="shared" si="12"/>
        <v>43.070393528260624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2387.1510619359651</v>
      </c>
      <c r="F61" s="56">
        <v>1482.5510743856344</v>
      </c>
      <c r="G61" s="57">
        <f t="shared" si="4"/>
        <v>3869.7021363215995</v>
      </c>
      <c r="H61" s="55">
        <v>4</v>
      </c>
      <c r="I61" s="56">
        <v>4</v>
      </c>
      <c r="J61" s="57">
        <f t="shared" si="22"/>
        <v>8</v>
      </c>
      <c r="K61" s="55">
        <v>45</v>
      </c>
      <c r="L61" s="56">
        <v>43</v>
      </c>
      <c r="M61" s="57">
        <f t="shared" si="23"/>
        <v>88</v>
      </c>
      <c r="N61" s="32">
        <f t="shared" si="13"/>
        <v>0.19853219077977088</v>
      </c>
      <c r="O61" s="32">
        <f t="shared" si="0"/>
        <v>0.12860436106745615</v>
      </c>
      <c r="P61" s="33">
        <f t="shared" si="1"/>
        <v>0.16430460836963312</v>
      </c>
      <c r="Q61" s="41"/>
      <c r="R61" s="58">
        <f t="shared" si="10"/>
        <v>48.717368610938067</v>
      </c>
      <c r="S61" s="58">
        <f t="shared" si="11"/>
        <v>31.543639880545413</v>
      </c>
      <c r="T61" s="58">
        <f t="shared" si="12"/>
        <v>40.309397253349992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2259.1980342703027</v>
      </c>
      <c r="F62" s="56">
        <v>1432.9036715539157</v>
      </c>
      <c r="G62" s="57">
        <f t="shared" si="4"/>
        <v>3692.1017058242187</v>
      </c>
      <c r="H62" s="55">
        <v>4</v>
      </c>
      <c r="I62" s="56">
        <v>4</v>
      </c>
      <c r="J62" s="57">
        <f t="shared" si="22"/>
        <v>8</v>
      </c>
      <c r="K62" s="55">
        <v>54</v>
      </c>
      <c r="L62" s="56">
        <v>43</v>
      </c>
      <c r="M62" s="57">
        <f t="shared" si="23"/>
        <v>97</v>
      </c>
      <c r="N62" s="32">
        <f t="shared" si="13"/>
        <v>0.1584734872524062</v>
      </c>
      <c r="O62" s="32">
        <f t="shared" si="0"/>
        <v>0.12429768143250483</v>
      </c>
      <c r="P62" s="33">
        <f t="shared" si="1"/>
        <v>0.14319351946262096</v>
      </c>
      <c r="Q62" s="41"/>
      <c r="R62" s="58">
        <f t="shared" si="10"/>
        <v>38.951690246039703</v>
      </c>
      <c r="S62" s="58">
        <f t="shared" si="11"/>
        <v>30.487312160721611</v>
      </c>
      <c r="T62" s="58">
        <f t="shared" si="12"/>
        <v>35.162873388802083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2203.8106270628118</v>
      </c>
      <c r="F63" s="56">
        <v>1401.5794346913267</v>
      </c>
      <c r="G63" s="57">
        <f t="shared" si="4"/>
        <v>3605.3900617541385</v>
      </c>
      <c r="H63" s="55">
        <v>4</v>
      </c>
      <c r="I63" s="56">
        <v>2</v>
      </c>
      <c r="J63" s="57">
        <f t="shared" si="22"/>
        <v>6</v>
      </c>
      <c r="K63" s="55">
        <v>65</v>
      </c>
      <c r="L63" s="56">
        <v>43</v>
      </c>
      <c r="M63" s="57">
        <f t="shared" si="23"/>
        <v>108</v>
      </c>
      <c r="N63" s="32">
        <f t="shared" si="13"/>
        <v>0.12975804445730169</v>
      </c>
      <c r="O63" s="32">
        <f t="shared" si="0"/>
        <v>0.1263139360752818</v>
      </c>
      <c r="P63" s="33">
        <f t="shared" si="1"/>
        <v>0.12839708197130123</v>
      </c>
      <c r="Q63" s="41"/>
      <c r="R63" s="58">
        <f t="shared" si="10"/>
        <v>31.939284450185678</v>
      </c>
      <c r="S63" s="58">
        <f t="shared" si="11"/>
        <v>31.146209659807258</v>
      </c>
      <c r="T63" s="58">
        <f t="shared" si="12"/>
        <v>31.626228611878407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2060.1171414197829</v>
      </c>
      <c r="F64" s="56">
        <v>1283.6150329886211</v>
      </c>
      <c r="G64" s="57">
        <f t="shared" si="4"/>
        <v>3343.7321744084038</v>
      </c>
      <c r="H64" s="55">
        <v>4</v>
      </c>
      <c r="I64" s="56">
        <v>2</v>
      </c>
      <c r="J64" s="57">
        <f t="shared" si="22"/>
        <v>6</v>
      </c>
      <c r="K64" s="55">
        <v>65</v>
      </c>
      <c r="L64" s="56">
        <v>43</v>
      </c>
      <c r="M64" s="57">
        <f t="shared" si="23"/>
        <v>108</v>
      </c>
      <c r="N64" s="3">
        <f t="shared" si="13"/>
        <v>0.12129752363517328</v>
      </c>
      <c r="O64" s="3">
        <f t="shared" si="0"/>
        <v>0.11568268141570126</v>
      </c>
      <c r="P64" s="4">
        <f t="shared" si="1"/>
        <v>0.11907878113990042</v>
      </c>
      <c r="Q64" s="41"/>
      <c r="R64" s="58">
        <f t="shared" si="10"/>
        <v>29.856770165504098</v>
      </c>
      <c r="S64" s="58">
        <f t="shared" si="11"/>
        <v>28.524778510858248</v>
      </c>
      <c r="T64" s="58">
        <f t="shared" si="12"/>
        <v>29.330983986038628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1725.2024501869178</v>
      </c>
      <c r="F65" s="56">
        <v>1125.3789463071469</v>
      </c>
      <c r="G65" s="57">
        <f t="shared" si="4"/>
        <v>2850.5813964940644</v>
      </c>
      <c r="H65" s="55">
        <v>4</v>
      </c>
      <c r="I65" s="56">
        <v>2</v>
      </c>
      <c r="J65" s="57">
        <f t="shared" si="22"/>
        <v>6</v>
      </c>
      <c r="K65" s="55">
        <v>62</v>
      </c>
      <c r="L65" s="56">
        <v>43</v>
      </c>
      <c r="M65" s="57">
        <f t="shared" si="23"/>
        <v>105</v>
      </c>
      <c r="N65" s="3">
        <f t="shared" si="13"/>
        <v>0.10623167796717474</v>
      </c>
      <c r="O65" s="3">
        <f t="shared" si="0"/>
        <v>0.1014220391408748</v>
      </c>
      <c r="P65" s="4">
        <f t="shared" si="1"/>
        <v>0.10427938968737432</v>
      </c>
      <c r="Q65" s="41"/>
      <c r="R65" s="58">
        <f t="shared" si="10"/>
        <v>26.139431063438149</v>
      </c>
      <c r="S65" s="58">
        <f t="shared" si="11"/>
        <v>25.008421029047707</v>
      </c>
      <c r="T65" s="58">
        <f t="shared" si="12"/>
        <v>25.680913481928506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750.22317950699801</v>
      </c>
      <c r="F66" s="56">
        <v>616.06792020246246</v>
      </c>
      <c r="G66" s="57">
        <f t="shared" si="4"/>
        <v>1366.2910997094605</v>
      </c>
      <c r="H66" s="55">
        <v>4</v>
      </c>
      <c r="I66" s="56">
        <v>2</v>
      </c>
      <c r="J66" s="57">
        <f t="shared" si="22"/>
        <v>6</v>
      </c>
      <c r="K66" s="55">
        <v>46</v>
      </c>
      <c r="L66" s="56">
        <v>43</v>
      </c>
      <c r="M66" s="57">
        <f t="shared" si="23"/>
        <v>89</v>
      </c>
      <c r="N66" s="3">
        <f t="shared" si="13"/>
        <v>6.1132918799462026E-2</v>
      </c>
      <c r="O66" s="3">
        <f t="shared" si="0"/>
        <v>5.552162222444687E-2</v>
      </c>
      <c r="P66" s="4">
        <f t="shared" si="1"/>
        <v>5.8468465410367189E-2</v>
      </c>
      <c r="Q66" s="41"/>
      <c r="R66" s="58">
        <f t="shared" si="10"/>
        <v>15.004463590139959</v>
      </c>
      <c r="S66" s="58">
        <f t="shared" si="11"/>
        <v>13.690398226721388</v>
      </c>
      <c r="T66" s="58">
        <f t="shared" si="12"/>
        <v>14.382011575889058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725.12448424397485</v>
      </c>
      <c r="F67" s="56">
        <v>532.8754052319631</v>
      </c>
      <c r="G67" s="57">
        <f t="shared" si="4"/>
        <v>1257.9998894759378</v>
      </c>
      <c r="H67" s="55">
        <v>6</v>
      </c>
      <c r="I67" s="56">
        <v>2</v>
      </c>
      <c r="J67" s="57">
        <f t="shared" si="22"/>
        <v>8</v>
      </c>
      <c r="K67" s="55">
        <v>45</v>
      </c>
      <c r="L67" s="56">
        <v>43</v>
      </c>
      <c r="M67" s="57">
        <f t="shared" si="23"/>
        <v>88</v>
      </c>
      <c r="N67" s="3">
        <f t="shared" si="13"/>
        <v>5.8214875099869529E-2</v>
      </c>
      <c r="O67" s="3">
        <f t="shared" si="0"/>
        <v>4.8024099245851035E-2</v>
      </c>
      <c r="P67" s="4">
        <f t="shared" si="1"/>
        <v>5.3413718133319368E-2</v>
      </c>
      <c r="Q67" s="41"/>
      <c r="R67" s="58">
        <f t="shared" si="10"/>
        <v>14.218127142038723</v>
      </c>
      <c r="S67" s="58">
        <f t="shared" si="11"/>
        <v>11.841675671821402</v>
      </c>
      <c r="T67" s="58">
        <f t="shared" si="12"/>
        <v>13.104165515374353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709.37602227153729</v>
      </c>
      <c r="F68" s="56">
        <v>512.98284919985451</v>
      </c>
      <c r="G68" s="57">
        <f t="shared" si="4"/>
        <v>1222.3588714713919</v>
      </c>
      <c r="H68" s="55">
        <v>6</v>
      </c>
      <c r="I68" s="56">
        <v>2</v>
      </c>
      <c r="J68" s="57">
        <f t="shared" si="22"/>
        <v>8</v>
      </c>
      <c r="K68" s="55">
        <v>43</v>
      </c>
      <c r="L68" s="56">
        <v>43</v>
      </c>
      <c r="M68" s="57">
        <f t="shared" si="23"/>
        <v>86</v>
      </c>
      <c r="N68" s="3">
        <f t="shared" si="13"/>
        <v>5.9312376444108472E-2</v>
      </c>
      <c r="O68" s="3">
        <f t="shared" si="0"/>
        <v>4.6231331038198854E-2</v>
      </c>
      <c r="P68" s="4">
        <f t="shared" si="1"/>
        <v>5.3016953134602356E-2</v>
      </c>
      <c r="Q68" s="41"/>
      <c r="R68" s="58">
        <f t="shared" si="10"/>
        <v>14.477061679010966</v>
      </c>
      <c r="S68" s="58">
        <f t="shared" si="11"/>
        <v>11.399618871107878</v>
      </c>
      <c r="T68" s="58">
        <f t="shared" si="12"/>
        <v>13.003817781610552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354.12676581780988</v>
      </c>
      <c r="F69" s="61">
        <v>284.99999999999989</v>
      </c>
      <c r="G69" s="62">
        <f t="shared" si="4"/>
        <v>639.12676581780977</v>
      </c>
      <c r="H69" s="67">
        <v>6</v>
      </c>
      <c r="I69" s="61">
        <v>2</v>
      </c>
      <c r="J69" s="62">
        <f t="shared" si="22"/>
        <v>8</v>
      </c>
      <c r="K69" s="67">
        <v>43</v>
      </c>
      <c r="L69" s="61">
        <v>43</v>
      </c>
      <c r="M69" s="62">
        <f t="shared" si="23"/>
        <v>86</v>
      </c>
      <c r="N69" s="6">
        <f t="shared" si="13"/>
        <v>2.9609261356004172E-2</v>
      </c>
      <c r="O69" s="6">
        <f t="shared" si="0"/>
        <v>2.5684931506849303E-2</v>
      </c>
      <c r="P69" s="7">
        <f t="shared" si="1"/>
        <v>2.7720626553513608E-2</v>
      </c>
      <c r="Q69" s="41"/>
      <c r="R69" s="58">
        <f t="shared" si="10"/>
        <v>7.2270768534246912</v>
      </c>
      <c r="S69" s="58">
        <f t="shared" si="11"/>
        <v>6.3333333333333304</v>
      </c>
      <c r="T69" s="58">
        <f t="shared" si="12"/>
        <v>6.7992209129554233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1395</v>
      </c>
      <c r="F70" s="64">
        <v>3188.0541610362125</v>
      </c>
      <c r="G70" s="65">
        <f t="shared" si="4"/>
        <v>4583.0541610362125</v>
      </c>
      <c r="H70" s="66">
        <v>104</v>
      </c>
      <c r="I70" s="64">
        <v>110</v>
      </c>
      <c r="J70" s="65">
        <f t="shared" si="22"/>
        <v>214</v>
      </c>
      <c r="K70" s="66">
        <v>0</v>
      </c>
      <c r="L70" s="64">
        <v>0</v>
      </c>
      <c r="M70" s="65">
        <f t="shared" si="23"/>
        <v>0</v>
      </c>
      <c r="N70" s="15">
        <f t="shared" si="13"/>
        <v>6.2099358974358976E-2</v>
      </c>
      <c r="O70" s="15">
        <f t="shared" si="0"/>
        <v>0.13417736367997526</v>
      </c>
      <c r="P70" s="16">
        <f t="shared" si="1"/>
        <v>9.9148800645470159E-2</v>
      </c>
      <c r="Q70" s="41"/>
      <c r="R70" s="58">
        <f t="shared" si="10"/>
        <v>13.413461538461538</v>
      </c>
      <c r="S70" s="58">
        <f t="shared" si="11"/>
        <v>28.982310554874658</v>
      </c>
      <c r="T70" s="58">
        <f t="shared" si="12"/>
        <v>21.416140939421553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2030.6168133637721</v>
      </c>
      <c r="F71" s="56">
        <v>4550.0391940867848</v>
      </c>
      <c r="G71" s="57">
        <f t="shared" ref="G71:G84" si="24">+E71+F71</f>
        <v>6580.6560074505569</v>
      </c>
      <c r="H71" s="55">
        <v>106</v>
      </c>
      <c r="I71" s="56">
        <v>110</v>
      </c>
      <c r="J71" s="57">
        <f t="shared" si="22"/>
        <v>216</v>
      </c>
      <c r="K71" s="55">
        <v>0</v>
      </c>
      <c r="L71" s="56">
        <v>0</v>
      </c>
      <c r="M71" s="57">
        <f t="shared" si="23"/>
        <v>0</v>
      </c>
      <c r="N71" s="3">
        <f t="shared" si="13"/>
        <v>8.8688714769556781E-2</v>
      </c>
      <c r="O71" s="3">
        <f t="shared" si="0"/>
        <v>0.19149996608109363</v>
      </c>
      <c r="P71" s="4">
        <f t="shared" si="1"/>
        <v>0.1410462964559876</v>
      </c>
      <c r="Q71" s="41"/>
      <c r="R71" s="58">
        <f t="shared" ref="R71:R86" si="25">+E71/(H71+K71)</f>
        <v>19.156762390224266</v>
      </c>
      <c r="S71" s="58">
        <f t="shared" ref="S71:S86" si="26">+F71/(I71+L71)</f>
        <v>41.363992673516229</v>
      </c>
      <c r="T71" s="58">
        <f t="shared" ref="T71:T86" si="27">+G71/(J71+M71)</f>
        <v>30.46600003449332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3868.3671712081709</v>
      </c>
      <c r="F72" s="56">
        <v>7272.2028986532914</v>
      </c>
      <c r="G72" s="57">
        <f t="shared" si="24"/>
        <v>11140.570069861462</v>
      </c>
      <c r="H72" s="55">
        <v>106</v>
      </c>
      <c r="I72" s="56">
        <v>110</v>
      </c>
      <c r="J72" s="57">
        <f t="shared" si="22"/>
        <v>216</v>
      </c>
      <c r="K72" s="55">
        <v>0</v>
      </c>
      <c r="L72" s="56">
        <v>0</v>
      </c>
      <c r="M72" s="57">
        <f t="shared" si="23"/>
        <v>0</v>
      </c>
      <c r="N72" s="3">
        <f t="shared" si="13"/>
        <v>0.16895384220860285</v>
      </c>
      <c r="O72" s="3">
        <f t="shared" si="0"/>
        <v>0.30606914556621595</v>
      </c>
      <c r="P72" s="4">
        <f t="shared" si="1"/>
        <v>0.23878108002960952</v>
      </c>
      <c r="Q72" s="41"/>
      <c r="R72" s="58">
        <f t="shared" si="25"/>
        <v>36.494029917058214</v>
      </c>
      <c r="S72" s="58">
        <f t="shared" si="26"/>
        <v>66.110935442302647</v>
      </c>
      <c r="T72" s="58">
        <f t="shared" si="27"/>
        <v>51.576713286395659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4356.15964938462</v>
      </c>
      <c r="F73" s="56">
        <v>8413.0383758718745</v>
      </c>
      <c r="G73" s="57">
        <f t="shared" si="24"/>
        <v>12769.198025256494</v>
      </c>
      <c r="H73" s="55">
        <v>106</v>
      </c>
      <c r="I73" s="56">
        <v>110</v>
      </c>
      <c r="J73" s="57">
        <f t="shared" si="22"/>
        <v>216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0.19025854513384957</v>
      </c>
      <c r="O73" s="3">
        <f t="shared" ref="O73" si="29">+F73/(I73*216+L73*248)</f>
        <v>0.35408410672861423</v>
      </c>
      <c r="P73" s="4">
        <f t="shared" ref="P73" si="30">+G73/(J73*216+M73*248)</f>
        <v>0.27368822927933156</v>
      </c>
      <c r="Q73" s="41"/>
      <c r="R73" s="58">
        <f t="shared" si="25"/>
        <v>41.095845748911508</v>
      </c>
      <c r="S73" s="58">
        <f t="shared" si="26"/>
        <v>76.482167053380678</v>
      </c>
      <c r="T73" s="58">
        <f t="shared" si="27"/>
        <v>59.116657524335615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4818.4488987549921</v>
      </c>
      <c r="F74" s="56">
        <v>9466.2144056474517</v>
      </c>
      <c r="G74" s="57">
        <f t="shared" si="24"/>
        <v>14284.663304402444</v>
      </c>
      <c r="H74" s="55">
        <v>106</v>
      </c>
      <c r="I74" s="56">
        <v>110</v>
      </c>
      <c r="J74" s="57">
        <f t="shared" si="22"/>
        <v>216</v>
      </c>
      <c r="K74" s="55">
        <v>0</v>
      </c>
      <c r="L74" s="56">
        <v>0</v>
      </c>
      <c r="M74" s="57">
        <f t="shared" si="23"/>
        <v>0</v>
      </c>
      <c r="N74" s="3">
        <f t="shared" si="13"/>
        <v>0.21044937538238087</v>
      </c>
      <c r="O74" s="3">
        <f t="shared" si="0"/>
        <v>0.39840969720738434</v>
      </c>
      <c r="P74" s="4">
        <f t="shared" si="1"/>
        <v>0.30616990964511409</v>
      </c>
      <c r="Q74" s="41"/>
      <c r="R74" s="58">
        <f t="shared" si="25"/>
        <v>45.457065082594262</v>
      </c>
      <c r="S74" s="58">
        <f t="shared" si="26"/>
        <v>86.056494596795019</v>
      </c>
      <c r="T74" s="58">
        <f t="shared" si="27"/>
        <v>66.132700483344649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5727.906515285119</v>
      </c>
      <c r="F75" s="56">
        <v>10043.844486730681</v>
      </c>
      <c r="G75" s="57">
        <f t="shared" si="24"/>
        <v>15771.751002015801</v>
      </c>
      <c r="H75" s="55">
        <v>108</v>
      </c>
      <c r="I75" s="56">
        <v>102</v>
      </c>
      <c r="J75" s="57">
        <f t="shared" si="22"/>
        <v>210</v>
      </c>
      <c r="K75" s="55">
        <v>0</v>
      </c>
      <c r="L75" s="56">
        <v>0</v>
      </c>
      <c r="M75" s="57">
        <f t="shared" si="23"/>
        <v>0</v>
      </c>
      <c r="N75" s="3">
        <f t="shared" si="13"/>
        <v>0.24553783073067212</v>
      </c>
      <c r="O75" s="3">
        <f t="shared" si="0"/>
        <v>0.45587529442314273</v>
      </c>
      <c r="P75" s="4">
        <f t="shared" si="1"/>
        <v>0.34770174166701501</v>
      </c>
      <c r="Q75" s="41"/>
      <c r="R75" s="58">
        <f t="shared" si="25"/>
        <v>53.036171437825175</v>
      </c>
      <c r="S75" s="58">
        <f t="shared" si="26"/>
        <v>98.469063595398836</v>
      </c>
      <c r="T75" s="58">
        <f t="shared" si="27"/>
        <v>75.103576200075238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10221.530240602944</v>
      </c>
      <c r="F76" s="56">
        <v>11527.558275202096</v>
      </c>
      <c r="G76" s="57">
        <f t="shared" si="24"/>
        <v>21749.088515805041</v>
      </c>
      <c r="H76" s="55">
        <v>108</v>
      </c>
      <c r="I76" s="56">
        <v>110</v>
      </c>
      <c r="J76" s="57">
        <f t="shared" si="22"/>
        <v>218</v>
      </c>
      <c r="K76" s="55">
        <v>0</v>
      </c>
      <c r="L76" s="56">
        <v>0</v>
      </c>
      <c r="M76" s="57">
        <f t="shared" si="23"/>
        <v>0</v>
      </c>
      <c r="N76" s="3">
        <f t="shared" si="13"/>
        <v>0.43816573390787655</v>
      </c>
      <c r="O76" s="3">
        <f t="shared" si="0"/>
        <v>0.48516659407416229</v>
      </c>
      <c r="P76" s="4">
        <f t="shared" si="1"/>
        <v>0.46188176426701155</v>
      </c>
      <c r="Q76" s="41"/>
      <c r="R76" s="58">
        <f t="shared" si="25"/>
        <v>94.643798524101328</v>
      </c>
      <c r="S76" s="58">
        <f t="shared" si="26"/>
        <v>104.79598432001906</v>
      </c>
      <c r="T76" s="58">
        <f t="shared" si="27"/>
        <v>99.766461081674493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12766.948801015247</v>
      </c>
      <c r="F77" s="56">
        <v>11901.696299873609</v>
      </c>
      <c r="G77" s="57">
        <f t="shared" si="24"/>
        <v>24668.645100888854</v>
      </c>
      <c r="H77" s="55">
        <v>109</v>
      </c>
      <c r="I77" s="56">
        <v>110</v>
      </c>
      <c r="J77" s="57">
        <f t="shared" si="22"/>
        <v>219</v>
      </c>
      <c r="K77" s="55">
        <v>0</v>
      </c>
      <c r="L77" s="56">
        <v>0</v>
      </c>
      <c r="M77" s="57">
        <f t="shared" si="23"/>
        <v>0</v>
      </c>
      <c r="N77" s="3">
        <f t="shared" si="13"/>
        <v>0.54225912338664828</v>
      </c>
      <c r="O77" s="3">
        <f t="shared" si="0"/>
        <v>0.50091314393407449</v>
      </c>
      <c r="P77" s="4">
        <f t="shared" si="1"/>
        <v>0.52149173644699931</v>
      </c>
      <c r="Q77" s="41"/>
      <c r="R77" s="58">
        <f t="shared" si="25"/>
        <v>117.12797065151602</v>
      </c>
      <c r="S77" s="58">
        <f t="shared" si="26"/>
        <v>108.19723908976007</v>
      </c>
      <c r="T77" s="58">
        <f t="shared" si="27"/>
        <v>112.64221507255185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11079.069900451525</v>
      </c>
      <c r="F78" s="56">
        <v>8645.9927583013869</v>
      </c>
      <c r="G78" s="57">
        <f t="shared" si="24"/>
        <v>19725.062658752911</v>
      </c>
      <c r="H78" s="55">
        <v>114</v>
      </c>
      <c r="I78" s="56">
        <v>108</v>
      </c>
      <c r="J78" s="57">
        <f t="shared" si="22"/>
        <v>222</v>
      </c>
      <c r="K78" s="55">
        <v>0</v>
      </c>
      <c r="L78" s="56">
        <v>0</v>
      </c>
      <c r="M78" s="57">
        <f t="shared" si="23"/>
        <v>0</v>
      </c>
      <c r="N78" s="3">
        <f t="shared" si="13"/>
        <v>0.44992973929708918</v>
      </c>
      <c r="O78" s="3">
        <f t="shared" si="0"/>
        <v>0.37062726158699361</v>
      </c>
      <c r="P78" s="4">
        <f t="shared" si="1"/>
        <v>0.41135015554623189</v>
      </c>
      <c r="Q78" s="41"/>
      <c r="R78" s="58">
        <f t="shared" si="25"/>
        <v>97.184823688171264</v>
      </c>
      <c r="S78" s="58">
        <f t="shared" si="26"/>
        <v>80.055488502790624</v>
      </c>
      <c r="T78" s="58">
        <f t="shared" si="27"/>
        <v>88.851633597986094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10377.005210483212</v>
      </c>
      <c r="F79" s="56">
        <v>8403.6902150899132</v>
      </c>
      <c r="G79" s="57">
        <f t="shared" si="24"/>
        <v>18780.695425573125</v>
      </c>
      <c r="H79" s="55">
        <v>108</v>
      </c>
      <c r="I79" s="56">
        <v>108</v>
      </c>
      <c r="J79" s="57">
        <f t="shared" si="22"/>
        <v>216</v>
      </c>
      <c r="K79" s="55">
        <v>0</v>
      </c>
      <c r="L79" s="56">
        <v>0</v>
      </c>
      <c r="M79" s="57">
        <f t="shared" si="23"/>
        <v>0</v>
      </c>
      <c r="N79" s="3">
        <f t="shared" si="13"/>
        <v>0.44483047027105677</v>
      </c>
      <c r="O79" s="3">
        <f t="shared" si="0"/>
        <v>0.36024049275934128</v>
      </c>
      <c r="P79" s="4">
        <f t="shared" si="1"/>
        <v>0.40253548151519902</v>
      </c>
      <c r="Q79" s="41"/>
      <c r="R79" s="58">
        <f t="shared" si="25"/>
        <v>96.083381578548256</v>
      </c>
      <c r="S79" s="58">
        <f t="shared" si="26"/>
        <v>77.81194643601772</v>
      </c>
      <c r="T79" s="58">
        <f t="shared" si="27"/>
        <v>86.947664007282981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8194.8981352819847</v>
      </c>
      <c r="F80" s="56">
        <v>6956.1205272731713</v>
      </c>
      <c r="G80" s="57">
        <f t="shared" si="24"/>
        <v>15151.018662555156</v>
      </c>
      <c r="H80" s="55">
        <v>108</v>
      </c>
      <c r="I80" s="56">
        <v>108</v>
      </c>
      <c r="J80" s="57">
        <f t="shared" si="22"/>
        <v>216</v>
      </c>
      <c r="K80" s="55">
        <v>0</v>
      </c>
      <c r="L80" s="56">
        <v>0</v>
      </c>
      <c r="M80" s="57">
        <f t="shared" si="23"/>
        <v>0</v>
      </c>
      <c r="N80" s="3">
        <f t="shared" si="13"/>
        <v>0.35129021498979701</v>
      </c>
      <c r="O80" s="3">
        <f t="shared" si="0"/>
        <v>0.29818760833646996</v>
      </c>
      <c r="P80" s="4">
        <f t="shared" si="1"/>
        <v>0.32473891166313351</v>
      </c>
      <c r="Q80" s="41"/>
      <c r="R80" s="58">
        <f t="shared" si="25"/>
        <v>75.878686437796148</v>
      </c>
      <c r="S80" s="58">
        <f t="shared" si="26"/>
        <v>64.40852340067751</v>
      </c>
      <c r="T80" s="58">
        <f t="shared" si="27"/>
        <v>70.143604919236836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6933.3971544022424</v>
      </c>
      <c r="F81" s="56">
        <v>6351.0788291736053</v>
      </c>
      <c r="G81" s="57">
        <f t="shared" si="24"/>
        <v>13284.475983575849</v>
      </c>
      <c r="H81" s="55">
        <v>110</v>
      </c>
      <c r="I81" s="56">
        <v>108</v>
      </c>
      <c r="J81" s="57">
        <f t="shared" si="22"/>
        <v>218</v>
      </c>
      <c r="K81" s="55">
        <v>0</v>
      </c>
      <c r="L81" s="56">
        <v>0</v>
      </c>
      <c r="M81" s="57">
        <f t="shared" si="23"/>
        <v>0</v>
      </c>
      <c r="N81" s="3">
        <f t="shared" si="13"/>
        <v>0.29180964454554892</v>
      </c>
      <c r="O81" s="3">
        <f t="shared" ref="O81:O86" si="31">+F81/(I81*216+L81*248)</f>
        <v>0.27225132155236648</v>
      </c>
      <c r="P81" s="4">
        <f t="shared" ref="P81:P86" si="32">+G81/(J81*216+M81*248)</f>
        <v>0.28212020012690808</v>
      </c>
      <c r="Q81" s="41"/>
      <c r="R81" s="58">
        <f t="shared" si="25"/>
        <v>63.030883221838565</v>
      </c>
      <c r="S81" s="58">
        <f t="shared" si="26"/>
        <v>58.806285455311162</v>
      </c>
      <c r="T81" s="58">
        <f t="shared" si="27"/>
        <v>60.937963227412148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6136.7167790337535</v>
      </c>
      <c r="F82" s="56">
        <v>6026.3906411700245</v>
      </c>
      <c r="G82" s="57">
        <f t="shared" si="24"/>
        <v>12163.107420203778</v>
      </c>
      <c r="H82" s="55">
        <v>110</v>
      </c>
      <c r="I82" s="56">
        <v>108</v>
      </c>
      <c r="J82" s="57">
        <f t="shared" si="22"/>
        <v>218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0.25827932571690881</v>
      </c>
      <c r="O82" s="3">
        <f t="shared" si="31"/>
        <v>0.25833293214892078</v>
      </c>
      <c r="P82" s="4">
        <f t="shared" si="32"/>
        <v>0.25830588303185054</v>
      </c>
      <c r="Q82" s="41"/>
      <c r="R82" s="58">
        <f t="shared" si="25"/>
        <v>55.788334354852303</v>
      </c>
      <c r="S82" s="58">
        <f t="shared" si="26"/>
        <v>55.799913344166896</v>
      </c>
      <c r="T82" s="58">
        <f t="shared" si="27"/>
        <v>55.794070734879718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4790.7564745864456</v>
      </c>
      <c r="F83" s="56">
        <v>4541.7468205612195</v>
      </c>
      <c r="G83" s="57">
        <f t="shared" si="24"/>
        <v>9332.5032951476642</v>
      </c>
      <c r="H83" s="55">
        <v>110</v>
      </c>
      <c r="I83" s="56">
        <v>108</v>
      </c>
      <c r="J83" s="57">
        <f t="shared" si="22"/>
        <v>218</v>
      </c>
      <c r="K83" s="55">
        <v>0</v>
      </c>
      <c r="L83" s="56">
        <v>0</v>
      </c>
      <c r="M83" s="57">
        <f t="shared" si="23"/>
        <v>0</v>
      </c>
      <c r="N83" s="3">
        <f t="shared" si="33"/>
        <v>0.20163116475532178</v>
      </c>
      <c r="O83" s="3">
        <f t="shared" si="31"/>
        <v>0.19469079306246653</v>
      </c>
      <c r="P83" s="4">
        <f t="shared" si="32"/>
        <v>0.19819281547629256</v>
      </c>
      <c r="Q83" s="41"/>
      <c r="R83" s="58">
        <f t="shared" si="25"/>
        <v>43.552331587149503</v>
      </c>
      <c r="S83" s="58">
        <f t="shared" si="26"/>
        <v>42.053211301492773</v>
      </c>
      <c r="T83" s="58">
        <f t="shared" si="27"/>
        <v>42.80964814287919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2915.5546288241449</v>
      </c>
      <c r="F84" s="61">
        <v>2815.0000000000005</v>
      </c>
      <c r="G84" s="62">
        <f t="shared" si="24"/>
        <v>5730.5546288241458</v>
      </c>
      <c r="H84" s="67">
        <v>114</v>
      </c>
      <c r="I84" s="61">
        <v>108</v>
      </c>
      <c r="J84" s="62">
        <f t="shared" si="22"/>
        <v>222</v>
      </c>
      <c r="K84" s="67">
        <v>0</v>
      </c>
      <c r="L84" s="61">
        <v>0</v>
      </c>
      <c r="M84" s="62">
        <f t="shared" si="23"/>
        <v>0</v>
      </c>
      <c r="N84" s="6">
        <f t="shared" si="33"/>
        <v>0.11840296575796559</v>
      </c>
      <c r="O84" s="6">
        <f t="shared" si="31"/>
        <v>0.12067043895747602</v>
      </c>
      <c r="P84" s="7">
        <f t="shared" si="32"/>
        <v>0.1195060608279977</v>
      </c>
      <c r="Q84" s="41"/>
      <c r="R84" s="58">
        <f t="shared" si="25"/>
        <v>25.57504060372057</v>
      </c>
      <c r="S84" s="58">
        <f t="shared" si="26"/>
        <v>26.06481481481482</v>
      </c>
      <c r="T84" s="58">
        <f t="shared" si="27"/>
        <v>25.813309138847504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822.70765874319272</v>
      </c>
      <c r="F85" s="64">
        <v>2257.7657873409426</v>
      </c>
      <c r="G85" s="65">
        <f t="shared" ref="G85:G86" si="34">+E85+F85</f>
        <v>3080.4734460841355</v>
      </c>
      <c r="H85" s="71">
        <v>44</v>
      </c>
      <c r="I85" s="64">
        <v>43</v>
      </c>
      <c r="J85" s="65">
        <f t="shared" ref="J85:J86" si="35">+H85+I85</f>
        <v>87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8.6564358032743344E-2</v>
      </c>
      <c r="O85" s="3">
        <f t="shared" si="31"/>
        <v>0.24308417176366737</v>
      </c>
      <c r="P85" s="4">
        <f t="shared" si="32"/>
        <v>0.16392472573883224</v>
      </c>
      <c r="Q85" s="41"/>
      <c r="R85" s="58">
        <f t="shared" si="25"/>
        <v>18.697901335072562</v>
      </c>
      <c r="S85" s="58">
        <f t="shared" si="26"/>
        <v>52.506181100952155</v>
      </c>
      <c r="T85" s="58">
        <f t="shared" si="27"/>
        <v>35.407740759587767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660.35668563556374</v>
      </c>
      <c r="F86" s="61">
        <v>2177.0000000000005</v>
      </c>
      <c r="G86" s="62">
        <f t="shared" si="34"/>
        <v>2837.3566856355642</v>
      </c>
      <c r="H86" s="72">
        <v>44</v>
      </c>
      <c r="I86" s="61">
        <v>43</v>
      </c>
      <c r="J86" s="62">
        <f t="shared" si="35"/>
        <v>87</v>
      </c>
      <c r="K86" s="72">
        <v>0</v>
      </c>
      <c r="L86" s="61">
        <v>0</v>
      </c>
      <c r="M86" s="62">
        <f t="shared" si="36"/>
        <v>0</v>
      </c>
      <c r="N86" s="6">
        <f t="shared" si="33"/>
        <v>6.9481974498691465E-2</v>
      </c>
      <c r="O86" s="6">
        <f t="shared" si="31"/>
        <v>0.23438845822566759</v>
      </c>
      <c r="P86" s="7">
        <f t="shared" si="32"/>
        <v>0.15098747794995551</v>
      </c>
      <c r="Q86" s="41"/>
      <c r="R86" s="58">
        <f t="shared" si="25"/>
        <v>15.008106491717358</v>
      </c>
      <c r="S86" s="58">
        <f t="shared" si="26"/>
        <v>50.6279069767442</v>
      </c>
      <c r="T86" s="58">
        <f t="shared" si="27"/>
        <v>32.613295237190393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494495.3466685075</v>
      </c>
    </row>
    <row r="91" spans="2:20" x14ac:dyDescent="0.25">
      <c r="C91" t="s">
        <v>112</v>
      </c>
      <c r="D91" s="78">
        <f>SUMPRODUCT(((((J5:J86)*216)+((M5:M86)*248))*((D5:D86))/1000))</f>
        <v>3364225.8899200009</v>
      </c>
    </row>
    <row r="92" spans="2:20" x14ac:dyDescent="0.25">
      <c r="C92" t="s">
        <v>111</v>
      </c>
      <c r="D92" s="39">
        <f>+D90/D91</f>
        <v>0.14698636858783173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workbookViewId="0">
      <pane xSplit="4" ySplit="4" topLeftCell="H86" activePane="bottomRight" state="frozen"/>
      <selection activeCell="H42" sqref="H42"/>
      <selection pane="topRight" activeCell="H42" sqref="H42"/>
      <selection pane="bottomLeft" activeCell="H42" sqref="H42"/>
      <selection pane="bottomRight" activeCell="D92" sqref="D92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6" t="s">
        <v>84</v>
      </c>
      <c r="I2" s="107"/>
      <c r="J2" s="107"/>
      <c r="K2" s="107"/>
      <c r="L2" s="107"/>
      <c r="M2" s="107"/>
      <c r="N2" s="107"/>
      <c r="O2" s="108"/>
      <c r="P2" s="94">
        <v>0.1986345112235659</v>
      </c>
      <c r="U2">
        <v>8</v>
      </c>
    </row>
    <row r="3" spans="1:23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  <c r="U3" s="109" t="s">
        <v>89</v>
      </c>
      <c r="V3" s="110"/>
    </row>
    <row r="4" spans="1:23" x14ac:dyDescent="0.25">
      <c r="B4" s="112"/>
      <c r="C4" s="114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9878.9999999999982</v>
      </c>
      <c r="F5" s="2">
        <v>14269.11806922934</v>
      </c>
      <c r="G5" s="9">
        <f>+E5+F5</f>
        <v>24148.118069229338</v>
      </c>
      <c r="H5" s="2">
        <v>2407</v>
      </c>
      <c r="I5" s="2">
        <v>2374</v>
      </c>
      <c r="J5" s="9">
        <f>+H5+I5</f>
        <v>4781</v>
      </c>
      <c r="K5" s="2">
        <v>0</v>
      </c>
      <c r="L5" s="2">
        <v>0</v>
      </c>
      <c r="M5" s="9">
        <f>+K5+L5</f>
        <v>0</v>
      </c>
      <c r="N5" s="32">
        <f>+E5/(H5*216+K5*248)</f>
        <v>1.9001292526427547E-2</v>
      </c>
      <c r="O5" s="32">
        <f t="shared" ref="O5:O80" si="0">+F5/(I5*216+L5*248)</f>
        <v>2.7826761500416044E-2</v>
      </c>
      <c r="P5" s="33">
        <f>+G5/(J5*216+M5*248)</f>
        <v>2.3383568900459901E-2</v>
      </c>
      <c r="Q5" s="41"/>
      <c r="R5" s="37">
        <f>+E5/(H5+K5)</f>
        <v>4.10427918570835</v>
      </c>
      <c r="S5" s="37">
        <f t="shared" ref="S5:S70" si="1">+F5/(I5+L5)</f>
        <v>6.0105804840898651</v>
      </c>
      <c r="T5" s="37">
        <f t="shared" ref="T5:T70" si="2">+G5/(J5+M5)</f>
        <v>5.050850882499339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17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18262.593915177637</v>
      </c>
      <c r="F6" s="2">
        <v>26318.871122803896</v>
      </c>
      <c r="G6" s="9">
        <f t="shared" ref="G6:G70" si="3">+E6+F6</f>
        <v>44581.465037981528</v>
      </c>
      <c r="H6" s="2">
        <v>2408</v>
      </c>
      <c r="I6" s="2">
        <v>2374</v>
      </c>
      <c r="J6" s="9">
        <f t="shared" ref="J6:J70" si="4">+H6+I6</f>
        <v>4782</v>
      </c>
      <c r="K6" s="2">
        <v>0</v>
      </c>
      <c r="L6" s="2">
        <v>0</v>
      </c>
      <c r="M6" s="9">
        <f t="shared" ref="M6:M70" si="5">+K6+L6</f>
        <v>0</v>
      </c>
      <c r="N6" s="32">
        <f t="shared" ref="N6:N16" si="6">+E6/(H6*216+K6*248)</f>
        <v>3.5111730026412033E-2</v>
      </c>
      <c r="O6" s="32">
        <f t="shared" ref="O6:O16" si="7">+F6/(I6*216+L6*248)</f>
        <v>5.132545306172559E-2</v>
      </c>
      <c r="P6" s="33">
        <f t="shared" ref="P6:P16" si="8">+G6/(J6*216+M6*248)</f>
        <v>4.3160951792584001E-2</v>
      </c>
      <c r="Q6" s="41"/>
      <c r="R6" s="37">
        <f t="shared" ref="R6:R16" si="9">+E6/(H6+K6)</f>
        <v>7.5841336857049981</v>
      </c>
      <c r="S6" s="37">
        <f t="shared" ref="S6:S16" si="10">+F6/(I6+L6)</f>
        <v>11.086297861332728</v>
      </c>
      <c r="T6" s="37">
        <f t="shared" ref="T6:T16" si="11">+G6/(J6+M6)</f>
        <v>9.3227655871981447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16</v>
      </c>
      <c r="V6" t="e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#DIV/0!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27566.953888503733</v>
      </c>
      <c r="F7" s="2">
        <v>36044.041033952672</v>
      </c>
      <c r="G7" s="9">
        <f t="shared" si="3"/>
        <v>63610.994922456404</v>
      </c>
      <c r="H7" s="2">
        <v>2408</v>
      </c>
      <c r="I7" s="2">
        <v>2374</v>
      </c>
      <c r="J7" s="9">
        <f t="shared" si="4"/>
        <v>4782</v>
      </c>
      <c r="K7" s="2">
        <v>0</v>
      </c>
      <c r="L7" s="2">
        <v>0</v>
      </c>
      <c r="M7" s="9">
        <f t="shared" si="5"/>
        <v>0</v>
      </c>
      <c r="N7" s="32">
        <f t="shared" si="6"/>
        <v>5.3000326628260222E-2</v>
      </c>
      <c r="O7" s="32">
        <f t="shared" si="7"/>
        <v>7.0290884727200284E-2</v>
      </c>
      <c r="P7" s="33">
        <f t="shared" si="8"/>
        <v>6.1584137779846108E-2</v>
      </c>
      <c r="Q7" s="41"/>
      <c r="R7" s="37">
        <f t="shared" si="9"/>
        <v>11.448070551704207</v>
      </c>
      <c r="S7" s="37">
        <f t="shared" si="10"/>
        <v>15.182831101075262</v>
      </c>
      <c r="T7" s="37">
        <f t="shared" si="11"/>
        <v>13.30217376044676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13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3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34221.219667054262</v>
      </c>
      <c r="F8" s="2">
        <v>40778.089313412049</v>
      </c>
      <c r="G8" s="9">
        <f t="shared" si="3"/>
        <v>74999.308980466303</v>
      </c>
      <c r="H8" s="2">
        <v>2408</v>
      </c>
      <c r="I8" s="2">
        <v>2374</v>
      </c>
      <c r="J8" s="9">
        <f t="shared" si="4"/>
        <v>4782</v>
      </c>
      <c r="K8" s="2">
        <v>0</v>
      </c>
      <c r="L8" s="2">
        <v>0</v>
      </c>
      <c r="M8" s="9">
        <f t="shared" si="5"/>
        <v>0</v>
      </c>
      <c r="N8" s="32">
        <f t="shared" si="6"/>
        <v>6.5793842413894771E-2</v>
      </c>
      <c r="O8" s="32">
        <f t="shared" si="7"/>
        <v>7.9522936194210525E-2</v>
      </c>
      <c r="P8" s="33">
        <f t="shared" si="8"/>
        <v>7.2609582404373554E-2</v>
      </c>
      <c r="Q8" s="41"/>
      <c r="R8" s="37">
        <f t="shared" si="9"/>
        <v>14.211469961401271</v>
      </c>
      <c r="S8" s="37">
        <f t="shared" si="10"/>
        <v>17.176954217949472</v>
      </c>
      <c r="T8" s="37">
        <f t="shared" si="11"/>
        <v>15.683669799344688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11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2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46818.585609213209</v>
      </c>
      <c r="F9" s="2">
        <v>51657.528783327434</v>
      </c>
      <c r="G9" s="9">
        <f t="shared" si="3"/>
        <v>98476.11439254065</v>
      </c>
      <c r="H9" s="2">
        <v>2408</v>
      </c>
      <c r="I9" s="2">
        <v>2375</v>
      </c>
      <c r="J9" s="9">
        <f t="shared" si="4"/>
        <v>4783</v>
      </c>
      <c r="K9" s="2">
        <v>0</v>
      </c>
      <c r="L9" s="2">
        <v>0</v>
      </c>
      <c r="M9" s="9">
        <f t="shared" si="5"/>
        <v>0</v>
      </c>
      <c r="N9" s="32">
        <f t="shared" si="6"/>
        <v>9.0013584366181412E-2</v>
      </c>
      <c r="O9" s="32">
        <f t="shared" si="7"/>
        <v>0.10069693719946868</v>
      </c>
      <c r="P9" s="33">
        <f t="shared" si="8"/>
        <v>9.531840623092265E-2</v>
      </c>
      <c r="Q9" s="41"/>
      <c r="R9" s="37">
        <f t="shared" si="9"/>
        <v>19.442934223095186</v>
      </c>
      <c r="S9" s="37">
        <f t="shared" si="10"/>
        <v>21.750538435085236</v>
      </c>
      <c r="T9" s="37">
        <f t="shared" si="11"/>
        <v>20.588775745879293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4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52432.314715159227</v>
      </c>
      <c r="F10" s="2">
        <v>60355.396827964665</v>
      </c>
      <c r="G10" s="9">
        <f t="shared" si="3"/>
        <v>112787.71154312389</v>
      </c>
      <c r="H10" s="2">
        <v>2408</v>
      </c>
      <c r="I10" s="2">
        <v>2375</v>
      </c>
      <c r="J10" s="9">
        <f t="shared" si="4"/>
        <v>4783</v>
      </c>
      <c r="K10" s="2">
        <v>0</v>
      </c>
      <c r="L10" s="2">
        <v>0</v>
      </c>
      <c r="M10" s="9">
        <f t="shared" si="5"/>
        <v>0</v>
      </c>
      <c r="N10" s="32">
        <f t="shared" si="6"/>
        <v>0.10080656052963738</v>
      </c>
      <c r="O10" s="32">
        <f t="shared" si="7"/>
        <v>0.11765184566854711</v>
      </c>
      <c r="P10" s="33">
        <f t="shared" si="8"/>
        <v>0.10917109161993857</v>
      </c>
      <c r="Q10" s="41"/>
      <c r="R10" s="37">
        <f t="shared" si="9"/>
        <v>21.774217074401673</v>
      </c>
      <c r="S10" s="37">
        <f t="shared" si="10"/>
        <v>25.412798664406175</v>
      </c>
      <c r="T10" s="37">
        <f t="shared" si="11"/>
        <v>23.580955789906731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4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67548.959931425765</v>
      </c>
      <c r="F11" s="2">
        <v>75123.309520714989</v>
      </c>
      <c r="G11" s="9">
        <f t="shared" si="3"/>
        <v>142672.26945214075</v>
      </c>
      <c r="H11" s="2">
        <v>2408</v>
      </c>
      <c r="I11" s="2">
        <v>2375</v>
      </c>
      <c r="J11" s="9">
        <f t="shared" si="4"/>
        <v>4783</v>
      </c>
      <c r="K11" s="2">
        <v>0</v>
      </c>
      <c r="L11" s="2">
        <v>0</v>
      </c>
      <c r="M11" s="9">
        <f t="shared" si="5"/>
        <v>0</v>
      </c>
      <c r="N11" s="32">
        <f t="shared" si="6"/>
        <v>0.1298698780519906</v>
      </c>
      <c r="O11" s="32">
        <f t="shared" si="7"/>
        <v>0.14643919984544831</v>
      </c>
      <c r="P11" s="33">
        <f t="shared" si="8"/>
        <v>0.13809737946521705</v>
      </c>
      <c r="Q11" s="41"/>
      <c r="R11" s="37">
        <f t="shared" si="9"/>
        <v>28.051893659229968</v>
      </c>
      <c r="S11" s="37">
        <f t="shared" si="10"/>
        <v>31.630867166616838</v>
      </c>
      <c r="T11" s="37">
        <f t="shared" si="11"/>
        <v>29.829033964486882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71054.264570470797</v>
      </c>
      <c r="F12" s="2">
        <v>77134.238443332972</v>
      </c>
      <c r="G12" s="9">
        <f t="shared" si="3"/>
        <v>148188.50301380377</v>
      </c>
      <c r="H12" s="2">
        <v>2406</v>
      </c>
      <c r="I12" s="2">
        <v>2375</v>
      </c>
      <c r="J12" s="9">
        <f t="shared" si="4"/>
        <v>4781</v>
      </c>
      <c r="K12" s="2">
        <v>0</v>
      </c>
      <c r="L12" s="2">
        <v>0</v>
      </c>
      <c r="M12" s="9">
        <f t="shared" si="5"/>
        <v>0</v>
      </c>
      <c r="N12" s="32">
        <f t="shared" si="6"/>
        <v>0.13672274670282394</v>
      </c>
      <c r="O12" s="32">
        <f t="shared" si="7"/>
        <v>0.15035913926575628</v>
      </c>
      <c r="P12" s="33">
        <f t="shared" si="8"/>
        <v>0.1434967338053055</v>
      </c>
      <c r="Q12" s="41"/>
      <c r="R12" s="37">
        <f t="shared" si="9"/>
        <v>29.532113287809974</v>
      </c>
      <c r="S12" s="37">
        <f t="shared" si="10"/>
        <v>32.477574081403354</v>
      </c>
      <c r="T12" s="37">
        <f t="shared" si="11"/>
        <v>30.995294501945988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73250.061912691177</v>
      </c>
      <c r="F13" s="2">
        <v>78478.871798161184</v>
      </c>
      <c r="G13" s="9">
        <f t="shared" si="3"/>
        <v>151728.93371085235</v>
      </c>
      <c r="H13" s="2">
        <v>2406</v>
      </c>
      <c r="I13" s="2">
        <v>2375</v>
      </c>
      <c r="J13" s="87">
        <f t="shared" si="4"/>
        <v>4781</v>
      </c>
      <c r="K13" s="2">
        <v>0</v>
      </c>
      <c r="L13" s="2">
        <v>0</v>
      </c>
      <c r="M13" s="9">
        <f t="shared" si="5"/>
        <v>0</v>
      </c>
      <c r="N13" s="32">
        <f t="shared" si="6"/>
        <v>0.1409479039913549</v>
      </c>
      <c r="O13" s="32">
        <f t="shared" si="7"/>
        <v>0.15298025691649353</v>
      </c>
      <c r="P13" s="33">
        <f t="shared" si="8"/>
        <v>0.14692507157077431</v>
      </c>
      <c r="Q13" s="41"/>
      <c r="R13" s="37">
        <f t="shared" si="9"/>
        <v>30.444747262132658</v>
      </c>
      <c r="S13" s="37">
        <f t="shared" si="10"/>
        <v>33.0437354939626</v>
      </c>
      <c r="T13" s="37">
        <f t="shared" si="11"/>
        <v>31.735815459287252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86955.873228319542</v>
      </c>
      <c r="F14" s="2">
        <v>93285.004785375582</v>
      </c>
      <c r="G14" s="9">
        <f t="shared" si="3"/>
        <v>180240.87801369512</v>
      </c>
      <c r="H14" s="2">
        <v>2406</v>
      </c>
      <c r="I14" s="2">
        <v>2375</v>
      </c>
      <c r="J14" s="9">
        <f t="shared" si="4"/>
        <v>4781</v>
      </c>
      <c r="K14" s="2">
        <v>0</v>
      </c>
      <c r="L14" s="2">
        <v>0</v>
      </c>
      <c r="M14" s="9">
        <f t="shared" si="5"/>
        <v>0</v>
      </c>
      <c r="N14" s="32">
        <f t="shared" si="6"/>
        <v>0.16732065135833168</v>
      </c>
      <c r="O14" s="32">
        <f t="shared" si="7"/>
        <v>0.18184211459137539</v>
      </c>
      <c r="P14" s="33">
        <f t="shared" si="8"/>
        <v>0.17453430439712667</v>
      </c>
      <c r="Q14" s="41"/>
      <c r="R14" s="37">
        <f t="shared" si="9"/>
        <v>36.141260693399644</v>
      </c>
      <c r="S14" s="37">
        <f t="shared" si="10"/>
        <v>39.277896751737089</v>
      </c>
      <c r="T14" s="37">
        <f t="shared" si="11"/>
        <v>37.699409749779363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164706.75771110223</v>
      </c>
      <c r="F15" s="2">
        <v>165923.46921060904</v>
      </c>
      <c r="G15" s="9">
        <f t="shared" si="3"/>
        <v>330630.22692171123</v>
      </c>
      <c r="H15" s="2">
        <v>4030</v>
      </c>
      <c r="I15" s="2">
        <v>4002</v>
      </c>
      <c r="J15" s="9">
        <f t="shared" si="4"/>
        <v>8032</v>
      </c>
      <c r="K15" s="2">
        <v>2575</v>
      </c>
      <c r="L15" s="2">
        <v>2525</v>
      </c>
      <c r="M15" s="9">
        <f t="shared" si="5"/>
        <v>5100</v>
      </c>
      <c r="N15" s="32">
        <f t="shared" si="6"/>
        <v>0.10914382120967889</v>
      </c>
      <c r="O15" s="32">
        <f t="shared" si="7"/>
        <v>0.1113108193106072</v>
      </c>
      <c r="P15" s="33">
        <f t="shared" si="8"/>
        <v>0.11022065682362547</v>
      </c>
      <c r="Q15" s="41"/>
      <c r="R15" s="37">
        <f t="shared" si="9"/>
        <v>24.93667792749466</v>
      </c>
      <c r="S15" s="37">
        <f t="shared" si="10"/>
        <v>25.421092264533328</v>
      </c>
      <c r="T15" s="37">
        <f t="shared" si="11"/>
        <v>25.177446460684681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343447.22254298802</v>
      </c>
      <c r="F16" s="2">
        <v>334400.65489651624</v>
      </c>
      <c r="G16" s="9">
        <f t="shared" si="3"/>
        <v>677847.87743950426</v>
      </c>
      <c r="H16" s="2">
        <v>5018</v>
      </c>
      <c r="I16" s="2">
        <v>4946</v>
      </c>
      <c r="J16" s="9">
        <f t="shared" si="4"/>
        <v>9964</v>
      </c>
      <c r="K16" s="2">
        <v>3953</v>
      </c>
      <c r="L16" s="2">
        <v>3885</v>
      </c>
      <c r="M16" s="9">
        <f t="shared" si="5"/>
        <v>7838</v>
      </c>
      <c r="N16" s="32">
        <f t="shared" si="6"/>
        <v>0.16638014648692009</v>
      </c>
      <c r="O16" s="32">
        <f t="shared" si="7"/>
        <v>0.16458215453393232</v>
      </c>
      <c r="P16" s="33">
        <f t="shared" si="8"/>
        <v>0.16548826513739689</v>
      </c>
      <c r="Q16" s="41"/>
      <c r="R16" s="37">
        <f t="shared" si="9"/>
        <v>38.284162584214471</v>
      </c>
      <c r="S16" s="37">
        <f t="shared" si="10"/>
        <v>37.8666804321726</v>
      </c>
      <c r="T16" s="37">
        <f t="shared" si="11"/>
        <v>38.077063107488165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370749.13206978957</v>
      </c>
      <c r="F17" s="2">
        <v>361436.32476033585</v>
      </c>
      <c r="G17" s="9">
        <f t="shared" si="3"/>
        <v>732185.45683012542</v>
      </c>
      <c r="H17" s="2">
        <v>5018</v>
      </c>
      <c r="I17" s="2">
        <v>4946</v>
      </c>
      <c r="J17" s="9">
        <f t="shared" si="4"/>
        <v>9964</v>
      </c>
      <c r="K17" s="2">
        <v>3954</v>
      </c>
      <c r="L17" s="2">
        <v>3887</v>
      </c>
      <c r="M17" s="9">
        <f t="shared" si="5"/>
        <v>7841</v>
      </c>
      <c r="N17" s="32">
        <f t="shared" ref="N17:N81" si="12">+E17/(H17*216+K17*248)</f>
        <v>0.17958475357949197</v>
      </c>
      <c r="O17" s="32">
        <f t="shared" si="0"/>
        <v>0.17784490017297336</v>
      </c>
      <c r="P17" s="33">
        <f t="shared" ref="P17:P80" si="13">+G17/(J17*216+M17*248)</f>
        <v>0.17872165753841673</v>
      </c>
      <c r="Q17" s="41"/>
      <c r="R17" s="37">
        <f t="shared" ref="R17:R70" si="14">+E17/(H17+K17)</f>
        <v>41.322908166494599</v>
      </c>
      <c r="S17" s="37">
        <f t="shared" si="1"/>
        <v>40.918863892260369</v>
      </c>
      <c r="T17" s="37">
        <f t="shared" si="2"/>
        <v>41.1224631749579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484614.74883310217</v>
      </c>
      <c r="F18" s="2">
        <v>442288.54685490701</v>
      </c>
      <c r="G18" s="9">
        <f t="shared" si="3"/>
        <v>926903.29568800912</v>
      </c>
      <c r="H18" s="2">
        <v>5018</v>
      </c>
      <c r="I18" s="2">
        <v>4946</v>
      </c>
      <c r="J18" s="9">
        <f t="shared" si="4"/>
        <v>9964</v>
      </c>
      <c r="K18" s="2">
        <v>3954</v>
      </c>
      <c r="L18" s="2">
        <v>3889</v>
      </c>
      <c r="M18" s="9">
        <f t="shared" si="5"/>
        <v>7843</v>
      </c>
      <c r="N18" s="32">
        <f t="shared" si="12"/>
        <v>0.23473937690512969</v>
      </c>
      <c r="O18" s="32">
        <f t="shared" si="0"/>
        <v>0.21757517033330595</v>
      </c>
      <c r="P18" s="33">
        <f t="shared" si="13"/>
        <v>0.22622361320171028</v>
      </c>
      <c r="Q18" s="41"/>
      <c r="R18" s="37">
        <f t="shared" si="14"/>
        <v>54.014127154826369</v>
      </c>
      <c r="S18" s="37">
        <f t="shared" si="1"/>
        <v>50.060956067335255</v>
      </c>
      <c r="T18" s="37">
        <f t="shared" si="2"/>
        <v>52.052748676813003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586052.75771640777</v>
      </c>
      <c r="F19" s="2">
        <v>552789.12196772767</v>
      </c>
      <c r="G19" s="9">
        <f t="shared" si="3"/>
        <v>1138841.8796841353</v>
      </c>
      <c r="H19" s="2">
        <v>5018</v>
      </c>
      <c r="I19" s="2">
        <v>4947</v>
      </c>
      <c r="J19" s="9">
        <f t="shared" si="4"/>
        <v>9965</v>
      </c>
      <c r="K19" s="2">
        <v>3954</v>
      </c>
      <c r="L19" s="2">
        <v>3889</v>
      </c>
      <c r="M19" s="9">
        <f t="shared" si="5"/>
        <v>7843</v>
      </c>
      <c r="N19" s="32">
        <f t="shared" si="12"/>
        <v>0.28387427231865059</v>
      </c>
      <c r="O19" s="32">
        <f t="shared" si="0"/>
        <v>0.27190486780664058</v>
      </c>
      <c r="P19" s="33">
        <f t="shared" si="13"/>
        <v>0.27793551383577303</v>
      </c>
      <c r="Q19" s="41"/>
      <c r="R19" s="37">
        <f t="shared" si="14"/>
        <v>65.320191453010224</v>
      </c>
      <c r="S19" s="37">
        <f t="shared" si="1"/>
        <v>62.561014256193715</v>
      </c>
      <c r="T19" s="37">
        <f t="shared" si="2"/>
        <v>63.95113879627894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698387.16676258424</v>
      </c>
      <c r="F20" s="2">
        <v>795465.9678709833</v>
      </c>
      <c r="G20" s="9">
        <f t="shared" si="3"/>
        <v>1493853.1346335676</v>
      </c>
      <c r="H20" s="2">
        <v>5269</v>
      </c>
      <c r="I20" s="2">
        <v>5221</v>
      </c>
      <c r="J20" s="9">
        <f t="shared" si="4"/>
        <v>10490</v>
      </c>
      <c r="K20" s="2">
        <v>3954</v>
      </c>
      <c r="L20" s="2">
        <v>3888</v>
      </c>
      <c r="M20" s="9">
        <f t="shared" si="5"/>
        <v>7842</v>
      </c>
      <c r="N20" s="32">
        <f t="shared" si="12"/>
        <v>0.32963066280513309</v>
      </c>
      <c r="O20" s="32">
        <f t="shared" si="0"/>
        <v>0.38024912898477181</v>
      </c>
      <c r="P20" s="33">
        <f t="shared" si="13"/>
        <v>0.35477919227635019</v>
      </c>
      <c r="Q20" s="41"/>
      <c r="R20" s="37">
        <f t="shared" si="14"/>
        <v>75.72234270438949</v>
      </c>
      <c r="S20" s="37">
        <f t="shared" si="1"/>
        <v>87.327474790974122</v>
      </c>
      <c r="T20" s="37">
        <f t="shared" si="2"/>
        <v>81.488824712719165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689400.78858960699</v>
      </c>
      <c r="F21" s="2">
        <v>788448.44469304592</v>
      </c>
      <c r="G21" s="9">
        <f t="shared" si="3"/>
        <v>1477849.2332826529</v>
      </c>
      <c r="H21" s="2">
        <v>5269</v>
      </c>
      <c r="I21" s="2">
        <v>5223</v>
      </c>
      <c r="J21" s="9">
        <f t="shared" si="4"/>
        <v>10492</v>
      </c>
      <c r="K21" s="2">
        <v>3954</v>
      </c>
      <c r="L21" s="2">
        <v>3888</v>
      </c>
      <c r="M21" s="9">
        <f t="shared" si="5"/>
        <v>7842</v>
      </c>
      <c r="N21" s="32">
        <f t="shared" si="12"/>
        <v>0.32538919627431545</v>
      </c>
      <c r="O21" s="32">
        <f t="shared" si="0"/>
        <v>0.37681679374278143</v>
      </c>
      <c r="P21" s="33">
        <f t="shared" si="13"/>
        <v>0.35094237719151272</v>
      </c>
      <c r="Q21" s="41"/>
      <c r="R21" s="37">
        <f t="shared" si="14"/>
        <v>74.747998329134447</v>
      </c>
      <c r="S21" s="37">
        <f t="shared" si="1"/>
        <v>86.538079759965527</v>
      </c>
      <c r="T21" s="37">
        <f t="shared" si="2"/>
        <v>80.60702701443509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650986.13835545187</v>
      </c>
      <c r="F22" s="2">
        <v>747653.07155978377</v>
      </c>
      <c r="G22" s="9">
        <f t="shared" si="3"/>
        <v>1398639.2099152356</v>
      </c>
      <c r="H22" s="2">
        <v>5265</v>
      </c>
      <c r="I22" s="2">
        <v>5228</v>
      </c>
      <c r="J22" s="9">
        <f t="shared" si="4"/>
        <v>10493</v>
      </c>
      <c r="K22" s="2">
        <v>3954</v>
      </c>
      <c r="L22" s="2">
        <v>3888</v>
      </c>
      <c r="M22" s="9">
        <f t="shared" si="5"/>
        <v>7842</v>
      </c>
      <c r="N22" s="32">
        <f t="shared" si="12"/>
        <v>0.30738327608396315</v>
      </c>
      <c r="O22" s="32">
        <f t="shared" si="0"/>
        <v>0.35713545323738927</v>
      </c>
      <c r="P22" s="33">
        <f t="shared" si="13"/>
        <v>0.33211547062744357</v>
      </c>
      <c r="Q22" s="41"/>
      <c r="R22" s="37">
        <f t="shared" si="14"/>
        <v>70.613530573321597</v>
      </c>
      <c r="S22" s="37">
        <f t="shared" si="1"/>
        <v>82.015475160134244</v>
      </c>
      <c r="T22" s="37">
        <f t="shared" si="2"/>
        <v>76.28247667931474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590359.86860806181</v>
      </c>
      <c r="F23" s="2">
        <v>618429.48479373776</v>
      </c>
      <c r="G23" s="9">
        <f t="shared" si="3"/>
        <v>1208789.3534017997</v>
      </c>
      <c r="H23" s="2">
        <v>5264</v>
      </c>
      <c r="I23" s="2">
        <v>5226</v>
      </c>
      <c r="J23" s="9">
        <f t="shared" si="4"/>
        <v>10490</v>
      </c>
      <c r="K23" s="2">
        <v>3950</v>
      </c>
      <c r="L23" s="2">
        <v>3884</v>
      </c>
      <c r="M23" s="9">
        <f t="shared" si="5"/>
        <v>7834</v>
      </c>
      <c r="N23" s="32">
        <f t="shared" si="12"/>
        <v>0.27891579638521619</v>
      </c>
      <c r="O23" s="32">
        <f t="shared" si="0"/>
        <v>0.29560960589515045</v>
      </c>
      <c r="P23" s="33">
        <f t="shared" si="13"/>
        <v>0.28721396046111453</v>
      </c>
      <c r="Q23" s="41"/>
      <c r="R23" s="37">
        <f t="shared" si="14"/>
        <v>64.072049990021895</v>
      </c>
      <c r="S23" s="37">
        <f t="shared" si="1"/>
        <v>67.884685487786797</v>
      </c>
      <c r="T23" s="37">
        <f t="shared" si="2"/>
        <v>65.967548210096027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545778.76744422573</v>
      </c>
      <c r="F24" s="2">
        <v>569414.01834010892</v>
      </c>
      <c r="G24" s="9">
        <f t="shared" si="3"/>
        <v>1115192.7857843346</v>
      </c>
      <c r="H24" s="2">
        <v>5262</v>
      </c>
      <c r="I24" s="2">
        <v>5226</v>
      </c>
      <c r="J24" s="9">
        <f t="shared" si="4"/>
        <v>10488</v>
      </c>
      <c r="K24" s="2">
        <v>3948</v>
      </c>
      <c r="L24" s="2">
        <v>3884</v>
      </c>
      <c r="M24" s="9">
        <f t="shared" si="5"/>
        <v>7832</v>
      </c>
      <c r="N24" s="32">
        <f t="shared" si="12"/>
        <v>0.25796653557232502</v>
      </c>
      <c r="O24" s="32">
        <f t="shared" si="0"/>
        <v>0.27218018818885081</v>
      </c>
      <c r="P24" s="33">
        <f t="shared" si="13"/>
        <v>0.26503342070818342</v>
      </c>
      <c r="Q24" s="41"/>
      <c r="R24" s="37">
        <f t="shared" si="14"/>
        <v>59.259366714899642</v>
      </c>
      <c r="S24" s="37">
        <f t="shared" si="1"/>
        <v>62.50428302306355</v>
      </c>
      <c r="T24" s="37">
        <f t="shared" si="2"/>
        <v>60.872968656350146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518761.74609003105</v>
      </c>
      <c r="F25" s="2">
        <v>543434.88900143118</v>
      </c>
      <c r="G25" s="9">
        <f t="shared" si="3"/>
        <v>1062196.6350914622</v>
      </c>
      <c r="H25" s="2">
        <v>5262</v>
      </c>
      <c r="I25" s="2">
        <v>5229</v>
      </c>
      <c r="J25" s="9">
        <f t="shared" si="4"/>
        <v>10491</v>
      </c>
      <c r="K25" s="2">
        <v>3948</v>
      </c>
      <c r="L25" s="2">
        <v>3884</v>
      </c>
      <c r="M25" s="9">
        <f t="shared" si="5"/>
        <v>7832</v>
      </c>
      <c r="N25" s="32">
        <f t="shared" si="12"/>
        <v>0.24519673246535942</v>
      </c>
      <c r="O25" s="32">
        <f t="shared" si="0"/>
        <v>0.25968171631303888</v>
      </c>
      <c r="P25" s="33">
        <f t="shared" si="13"/>
        <v>0.25239964221285999</v>
      </c>
      <c r="Q25" s="41"/>
      <c r="R25" s="37">
        <f t="shared" si="14"/>
        <v>56.325922485345394</v>
      </c>
      <c r="S25" s="37">
        <f t="shared" si="1"/>
        <v>59.63292977081435</v>
      </c>
      <c r="T25" s="37">
        <f t="shared" si="2"/>
        <v>57.970672656849977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493732.47825974179</v>
      </c>
      <c r="F26" s="2">
        <v>512398.34422484785</v>
      </c>
      <c r="G26" s="9">
        <f t="shared" si="3"/>
        <v>1006130.8224845896</v>
      </c>
      <c r="H26" s="2">
        <v>5262</v>
      </c>
      <c r="I26" s="2">
        <v>5229</v>
      </c>
      <c r="J26" s="9">
        <f t="shared" si="4"/>
        <v>10491</v>
      </c>
      <c r="K26" s="2">
        <v>3948</v>
      </c>
      <c r="L26" s="2">
        <v>3884</v>
      </c>
      <c r="M26" s="9">
        <f t="shared" si="5"/>
        <v>7832</v>
      </c>
      <c r="N26" s="32">
        <f t="shared" si="12"/>
        <v>0.23336645636222869</v>
      </c>
      <c r="O26" s="32">
        <f t="shared" si="0"/>
        <v>0.24485082602769243</v>
      </c>
      <c r="P26" s="33">
        <f t="shared" si="13"/>
        <v>0.23907725860247564</v>
      </c>
      <c r="Q26" s="41"/>
      <c r="R26" s="37">
        <f t="shared" si="14"/>
        <v>53.608303828419302</v>
      </c>
      <c r="S26" s="37">
        <f t="shared" si="1"/>
        <v>56.227185803231414</v>
      </c>
      <c r="T26" s="37">
        <f t="shared" si="2"/>
        <v>54.910812775451056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442869.34363190766</v>
      </c>
      <c r="F27" s="2">
        <v>466839.55249232583</v>
      </c>
      <c r="G27" s="9">
        <f t="shared" si="3"/>
        <v>909708.89612423349</v>
      </c>
      <c r="H27" s="2">
        <v>5262</v>
      </c>
      <c r="I27" s="2">
        <v>5231</v>
      </c>
      <c r="J27" s="9">
        <f t="shared" si="4"/>
        <v>10493</v>
      </c>
      <c r="K27" s="2">
        <v>3946</v>
      </c>
      <c r="L27" s="2">
        <v>3882</v>
      </c>
      <c r="M27" s="9">
        <f t="shared" si="5"/>
        <v>7828</v>
      </c>
      <c r="N27" s="32">
        <f t="shared" si="12"/>
        <v>0.20937468968982018</v>
      </c>
      <c r="O27" s="32">
        <f t="shared" si="0"/>
        <v>0.22308726641489082</v>
      </c>
      <c r="P27" s="33">
        <f t="shared" si="13"/>
        <v>0.21619420550160592</v>
      </c>
      <c r="Q27" s="41"/>
      <c r="R27" s="37">
        <f t="shared" si="14"/>
        <v>48.096149395298397</v>
      </c>
      <c r="S27" s="37">
        <f t="shared" si="1"/>
        <v>51.227867057206829</v>
      </c>
      <c r="T27" s="37">
        <f t="shared" si="2"/>
        <v>49.653888768311418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158789.31966067621</v>
      </c>
      <c r="F28" s="2">
        <v>158781.44270036963</v>
      </c>
      <c r="G28" s="9">
        <f t="shared" si="3"/>
        <v>317570.76236104581</v>
      </c>
      <c r="H28" s="2">
        <v>2909</v>
      </c>
      <c r="I28" s="2">
        <v>2952</v>
      </c>
      <c r="J28" s="9">
        <f t="shared" si="4"/>
        <v>5861</v>
      </c>
      <c r="K28" s="2">
        <v>0</v>
      </c>
      <c r="L28" s="2">
        <v>0</v>
      </c>
      <c r="M28" s="9">
        <f t="shared" si="5"/>
        <v>0</v>
      </c>
      <c r="N28" s="32">
        <f t="shared" si="12"/>
        <v>0.25271080755235381</v>
      </c>
      <c r="O28" s="32">
        <f t="shared" si="0"/>
        <v>0.24901736848271358</v>
      </c>
      <c r="P28" s="33">
        <f t="shared" si="13"/>
        <v>0.25085053931594736</v>
      </c>
      <c r="Q28" s="41"/>
      <c r="R28" s="37">
        <f t="shared" si="14"/>
        <v>54.585534431308425</v>
      </c>
      <c r="S28" s="37">
        <f t="shared" si="1"/>
        <v>53.787751592266133</v>
      </c>
      <c r="T28" s="37">
        <f t="shared" si="2"/>
        <v>54.183716492244635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0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154874.70118402762</v>
      </c>
      <c r="F29" s="2">
        <v>152844.52064416657</v>
      </c>
      <c r="G29" s="9">
        <f t="shared" si="3"/>
        <v>307719.22182819422</v>
      </c>
      <c r="H29" s="2">
        <v>2909</v>
      </c>
      <c r="I29" s="2">
        <v>2952</v>
      </c>
      <c r="J29" s="9">
        <f t="shared" si="4"/>
        <v>5861</v>
      </c>
      <c r="K29" s="2">
        <v>0</v>
      </c>
      <c r="L29" s="2">
        <v>0</v>
      </c>
      <c r="M29" s="9">
        <f t="shared" si="5"/>
        <v>0</v>
      </c>
      <c r="N29" s="32">
        <f t="shared" si="12"/>
        <v>0.2464807512827808</v>
      </c>
      <c r="O29" s="32">
        <f t="shared" si="0"/>
        <v>0.23970647747316096</v>
      </c>
      <c r="P29" s="33">
        <f t="shared" si="13"/>
        <v>0.24306876420105453</v>
      </c>
      <c r="Q29" s="41"/>
      <c r="R29" s="37">
        <f t="shared" si="14"/>
        <v>53.239842277080655</v>
      </c>
      <c r="S29" s="37">
        <f t="shared" si="1"/>
        <v>51.776599134202769</v>
      </c>
      <c r="T29" s="37">
        <f t="shared" si="2"/>
        <v>52.502853067427779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151265.00501304981</v>
      </c>
      <c r="F30" s="2">
        <v>151064.16975840461</v>
      </c>
      <c r="G30" s="9">
        <f t="shared" si="3"/>
        <v>302329.17477145442</v>
      </c>
      <c r="H30" s="2">
        <v>2909</v>
      </c>
      <c r="I30" s="2">
        <v>2952</v>
      </c>
      <c r="J30" s="9">
        <f t="shared" si="4"/>
        <v>5861</v>
      </c>
      <c r="K30" s="2">
        <v>0</v>
      </c>
      <c r="L30" s="2">
        <v>0</v>
      </c>
      <c r="M30" s="9">
        <f t="shared" si="5"/>
        <v>0</v>
      </c>
      <c r="N30" s="32">
        <f t="shared" si="12"/>
        <v>0.24073597426417664</v>
      </c>
      <c r="O30" s="32">
        <f t="shared" si="0"/>
        <v>0.23691434833635169</v>
      </c>
      <c r="P30" s="33">
        <f t="shared" si="13"/>
        <v>0.23881114236877668</v>
      </c>
      <c r="Q30" s="41"/>
      <c r="R30" s="37">
        <f t="shared" si="14"/>
        <v>51.998970441062156</v>
      </c>
      <c r="S30" s="37">
        <f t="shared" si="1"/>
        <v>51.173499240651964</v>
      </c>
      <c r="T30" s="37">
        <f t="shared" si="2"/>
        <v>51.583206751655759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140103.44330753843</v>
      </c>
      <c r="F31" s="2">
        <v>141466.18442625544</v>
      </c>
      <c r="G31" s="9">
        <f t="shared" si="3"/>
        <v>281569.62773379387</v>
      </c>
      <c r="H31" s="2">
        <v>2907</v>
      </c>
      <c r="I31" s="2">
        <v>2952</v>
      </c>
      <c r="J31" s="9">
        <f t="shared" si="4"/>
        <v>5859</v>
      </c>
      <c r="K31" s="2">
        <v>0</v>
      </c>
      <c r="L31" s="2">
        <v>0</v>
      </c>
      <c r="M31" s="9">
        <f t="shared" si="5"/>
        <v>0</v>
      </c>
      <c r="N31" s="32">
        <f t="shared" si="12"/>
        <v>0.22312592100093392</v>
      </c>
      <c r="O31" s="32">
        <f t="shared" si="0"/>
        <v>0.22186180183280549</v>
      </c>
      <c r="P31" s="33">
        <f t="shared" si="13"/>
        <v>0.22248900688857429</v>
      </c>
      <c r="Q31" s="41"/>
      <c r="R31" s="37">
        <f t="shared" si="14"/>
        <v>48.195198936201727</v>
      </c>
      <c r="S31" s="37">
        <f t="shared" si="1"/>
        <v>47.922149195885986</v>
      </c>
      <c r="T31" s="37">
        <f t="shared" si="2"/>
        <v>48.05762548793205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0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132085.07458711221</v>
      </c>
      <c r="F32" s="2">
        <v>133190.91372369303</v>
      </c>
      <c r="G32" s="9">
        <f t="shared" si="3"/>
        <v>265275.98831080523</v>
      </c>
      <c r="H32" s="2">
        <v>2908</v>
      </c>
      <c r="I32" s="2">
        <v>2952</v>
      </c>
      <c r="J32" s="9">
        <f t="shared" si="4"/>
        <v>5860</v>
      </c>
      <c r="K32" s="2">
        <v>0</v>
      </c>
      <c r="L32" s="2">
        <v>0</v>
      </c>
      <c r="M32" s="9">
        <f t="shared" si="5"/>
        <v>0</v>
      </c>
      <c r="N32" s="32">
        <f t="shared" si="12"/>
        <v>0.21028369152005993</v>
      </c>
      <c r="O32" s="32">
        <f t="shared" si="0"/>
        <v>0.20888367228070898</v>
      </c>
      <c r="P32" s="33">
        <f t="shared" si="13"/>
        <v>0.20957842585545855</v>
      </c>
      <c r="Q32" s="41"/>
      <c r="R32" s="37">
        <f t="shared" si="14"/>
        <v>45.421277368332944</v>
      </c>
      <c r="S32" s="37">
        <f t="shared" si="1"/>
        <v>45.11887321263314</v>
      </c>
      <c r="T32" s="37">
        <f t="shared" si="2"/>
        <v>45.268939984779053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0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92172.005212676813</v>
      </c>
      <c r="F33" s="2">
        <v>92811.525283198804</v>
      </c>
      <c r="G33" s="9">
        <f t="shared" si="3"/>
        <v>184983.53049587563</v>
      </c>
      <c r="H33" s="2">
        <v>2882</v>
      </c>
      <c r="I33" s="2">
        <v>2903</v>
      </c>
      <c r="J33" s="9">
        <f t="shared" si="4"/>
        <v>5785</v>
      </c>
      <c r="K33" s="2">
        <v>0</v>
      </c>
      <c r="L33" s="2">
        <v>0</v>
      </c>
      <c r="M33" s="9">
        <f t="shared" si="5"/>
        <v>0</v>
      </c>
      <c r="N33" s="32">
        <f t="shared" si="12"/>
        <v>0.14806462399548412</v>
      </c>
      <c r="O33" s="32">
        <f t="shared" si="0"/>
        <v>0.14801343004554485</v>
      </c>
      <c r="P33" s="33">
        <f t="shared" si="13"/>
        <v>0.14803893410150423</v>
      </c>
      <c r="Q33" s="41"/>
      <c r="R33" s="37">
        <f t="shared" si="14"/>
        <v>31.98195878302457</v>
      </c>
      <c r="S33" s="37">
        <f t="shared" si="1"/>
        <v>31.970900889837687</v>
      </c>
      <c r="T33" s="37">
        <f t="shared" si="2"/>
        <v>31.976409765924913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0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46861.037967780067</v>
      </c>
      <c r="F34" s="2">
        <v>48764.673172570445</v>
      </c>
      <c r="G34" s="9">
        <f t="shared" si="3"/>
        <v>95625.711140350511</v>
      </c>
      <c r="H34" s="2">
        <v>2883</v>
      </c>
      <c r="I34" s="2">
        <v>2904</v>
      </c>
      <c r="J34" s="9">
        <f t="shared" si="4"/>
        <v>5787</v>
      </c>
      <c r="K34" s="2">
        <v>0</v>
      </c>
      <c r="L34" s="2">
        <v>0</v>
      </c>
      <c r="M34" s="9">
        <f t="shared" si="5"/>
        <v>0</v>
      </c>
      <c r="N34" s="32">
        <f t="shared" si="12"/>
        <v>7.525121396144073E-2</v>
      </c>
      <c r="O34" s="32">
        <f t="shared" si="0"/>
        <v>7.7741864944537623E-2</v>
      </c>
      <c r="P34" s="33">
        <f t="shared" si="13"/>
        <v>7.6501058519054935E-2</v>
      </c>
      <c r="Q34" s="41"/>
      <c r="R34" s="37">
        <f t="shared" si="14"/>
        <v>16.254262215671201</v>
      </c>
      <c r="S34" s="37">
        <f t="shared" si="1"/>
        <v>16.792242828020125</v>
      </c>
      <c r="T34" s="37">
        <f t="shared" si="2"/>
        <v>16.524228640115865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3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2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27228.111720453271</v>
      </c>
      <c r="F35" s="2">
        <v>29629.486321037879</v>
      </c>
      <c r="G35" s="9">
        <f t="shared" si="3"/>
        <v>56857.598041491146</v>
      </c>
      <c r="H35" s="2">
        <v>2916</v>
      </c>
      <c r="I35" s="2">
        <v>2937</v>
      </c>
      <c r="J35" s="9">
        <f t="shared" si="4"/>
        <v>5853</v>
      </c>
      <c r="K35" s="2">
        <v>0</v>
      </c>
      <c r="L35" s="2">
        <v>0</v>
      </c>
      <c r="M35" s="9">
        <f t="shared" si="5"/>
        <v>0</v>
      </c>
      <c r="N35" s="32">
        <f t="shared" si="12"/>
        <v>4.3229105891589938E-2</v>
      </c>
      <c r="O35" s="32">
        <f t="shared" si="0"/>
        <v>4.6705327811570573E-2</v>
      </c>
      <c r="P35" s="33">
        <f t="shared" si="13"/>
        <v>4.4973453026218864E-2</v>
      </c>
      <c r="Q35" s="41"/>
      <c r="R35" s="37">
        <f t="shared" si="14"/>
        <v>9.3374868725834261</v>
      </c>
      <c r="S35" s="37">
        <f t="shared" si="1"/>
        <v>10.088350807299244</v>
      </c>
      <c r="T35" s="37">
        <f t="shared" si="2"/>
        <v>9.7142658536632744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4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5</v>
      </c>
    </row>
    <row r="36" spans="2:22" x14ac:dyDescent="0.25">
      <c r="B36" s="19" t="s">
        <v>28</v>
      </c>
      <c r="C36" s="19" t="s">
        <v>29</v>
      </c>
      <c r="D36" s="22">
        <v>708.96</v>
      </c>
      <c r="E36" s="5">
        <v>11844.755084752253</v>
      </c>
      <c r="F36" s="5">
        <v>11670</v>
      </c>
      <c r="G36" s="11">
        <f t="shared" si="3"/>
        <v>23514.755084752251</v>
      </c>
      <c r="H36" s="5">
        <v>2879</v>
      </c>
      <c r="I36" s="5">
        <v>2903</v>
      </c>
      <c r="J36" s="11">
        <f t="shared" si="4"/>
        <v>5782</v>
      </c>
      <c r="K36" s="5">
        <v>0</v>
      </c>
      <c r="L36" s="5">
        <v>0</v>
      </c>
      <c r="M36" s="11">
        <f t="shared" si="5"/>
        <v>0</v>
      </c>
      <c r="N36" s="34">
        <f t="shared" si="12"/>
        <v>1.9047179262269971E-2</v>
      </c>
      <c r="O36" s="34">
        <f t="shared" si="0"/>
        <v>1.8611015424656485E-2</v>
      </c>
      <c r="P36" s="35">
        <f t="shared" si="13"/>
        <v>1.8828192126228469E-2</v>
      </c>
      <c r="Q36" s="41"/>
      <c r="R36" s="37">
        <f t="shared" si="14"/>
        <v>4.1141907206503134</v>
      </c>
      <c r="S36" s="37">
        <f t="shared" si="1"/>
        <v>4.0199793317258008</v>
      </c>
      <c r="T36" s="37">
        <f t="shared" si="2"/>
        <v>4.0668894992653497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17</v>
      </c>
    </row>
    <row r="37" spans="2:22" x14ac:dyDescent="0.25">
      <c r="B37" s="17" t="s">
        <v>30</v>
      </c>
      <c r="C37" s="17" t="s">
        <v>31</v>
      </c>
      <c r="D37" s="21">
        <v>687.03</v>
      </c>
      <c r="E37" s="13">
        <v>165287.28876132402</v>
      </c>
      <c r="F37" s="13">
        <v>206136.86706821114</v>
      </c>
      <c r="G37" s="14">
        <f t="shared" si="3"/>
        <v>371424.15582953516</v>
      </c>
      <c r="H37" s="13">
        <v>1346</v>
      </c>
      <c r="I37" s="13">
        <v>1325</v>
      </c>
      <c r="J37" s="14">
        <f t="shared" si="4"/>
        <v>2671</v>
      </c>
      <c r="K37" s="13">
        <v>2522</v>
      </c>
      <c r="L37" s="13">
        <v>2479</v>
      </c>
      <c r="M37" s="14">
        <f t="shared" si="5"/>
        <v>5001</v>
      </c>
      <c r="N37" s="30">
        <f t="shared" si="12"/>
        <v>0.18040682385496054</v>
      </c>
      <c r="O37" s="30">
        <f t="shared" si="0"/>
        <v>0.22878878732354022</v>
      </c>
      <c r="P37" s="31">
        <f t="shared" si="13"/>
        <v>0.20439545793355826</v>
      </c>
      <c r="Q37" s="41"/>
      <c r="R37" s="37">
        <f t="shared" si="14"/>
        <v>42.731977446050678</v>
      </c>
      <c r="S37" s="37">
        <f t="shared" si="1"/>
        <v>54.189502383862028</v>
      </c>
      <c r="T37" s="37">
        <f t="shared" si="2"/>
        <v>48.412950447019703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152178.24836522603</v>
      </c>
      <c r="F38" s="2">
        <v>193404.36449100776</v>
      </c>
      <c r="G38" s="9">
        <f t="shared" si="3"/>
        <v>345582.61285623378</v>
      </c>
      <c r="H38" s="2">
        <v>1346</v>
      </c>
      <c r="I38" s="2">
        <v>1325</v>
      </c>
      <c r="J38" s="9">
        <f t="shared" si="4"/>
        <v>2671</v>
      </c>
      <c r="K38" s="2">
        <v>2522</v>
      </c>
      <c r="L38" s="2">
        <v>2479</v>
      </c>
      <c r="M38" s="9">
        <f t="shared" si="5"/>
        <v>5001</v>
      </c>
      <c r="N38" s="32">
        <f t="shared" si="12"/>
        <v>0.16609864347781472</v>
      </c>
      <c r="O38" s="32">
        <f t="shared" si="0"/>
        <v>0.21465713845517803</v>
      </c>
      <c r="P38" s="33">
        <f t="shared" si="13"/>
        <v>0.19017480500391473</v>
      </c>
      <c r="Q38" s="41"/>
      <c r="R38" s="37">
        <f t="shared" si="14"/>
        <v>39.342877033409003</v>
      </c>
      <c r="S38" s="37">
        <f t="shared" si="1"/>
        <v>50.84236711120078</v>
      </c>
      <c r="T38" s="37">
        <f t="shared" si="2"/>
        <v>45.044657567288034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148455.20572891118</v>
      </c>
      <c r="F39" s="2">
        <v>190377.43686998301</v>
      </c>
      <c r="G39" s="9">
        <f t="shared" si="3"/>
        <v>338832.64259889419</v>
      </c>
      <c r="H39" s="2">
        <v>1346</v>
      </c>
      <c r="I39" s="2">
        <v>1323</v>
      </c>
      <c r="J39" s="9">
        <f t="shared" si="4"/>
        <v>2669</v>
      </c>
      <c r="K39" s="2">
        <v>2520</v>
      </c>
      <c r="L39" s="2">
        <v>2479</v>
      </c>
      <c r="M39" s="9">
        <f t="shared" si="5"/>
        <v>4999</v>
      </c>
      <c r="N39" s="32">
        <f t="shared" si="12"/>
        <v>0.16212280683645139</v>
      </c>
      <c r="O39" s="32">
        <f t="shared" si="0"/>
        <v>0.21139894828771322</v>
      </c>
      <c r="P39" s="33">
        <f t="shared" si="13"/>
        <v>0.18655555307120483</v>
      </c>
      <c r="Q39" s="41"/>
      <c r="R39" s="37">
        <f t="shared" si="14"/>
        <v>38.400208414100149</v>
      </c>
      <c r="S39" s="37">
        <f t="shared" si="1"/>
        <v>50.072971296681487</v>
      </c>
      <c r="T39" s="37">
        <f t="shared" si="2"/>
        <v>44.187877229902739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146042.31748876534</v>
      </c>
      <c r="F40" s="2">
        <v>188225.63402062218</v>
      </c>
      <c r="G40" s="9">
        <f t="shared" si="3"/>
        <v>334267.95150938752</v>
      </c>
      <c r="H40" s="2">
        <v>1346</v>
      </c>
      <c r="I40" s="2">
        <v>1323</v>
      </c>
      <c r="J40" s="9">
        <f t="shared" si="4"/>
        <v>2669</v>
      </c>
      <c r="K40" s="2">
        <v>2518</v>
      </c>
      <c r="L40" s="2">
        <v>2479</v>
      </c>
      <c r="M40" s="9">
        <f t="shared" si="5"/>
        <v>4997</v>
      </c>
      <c r="N40" s="32">
        <f t="shared" si="12"/>
        <v>0.1595742105427943</v>
      </c>
      <c r="O40" s="32">
        <f t="shared" si="0"/>
        <v>0.20900954297395197</v>
      </c>
      <c r="P40" s="33">
        <f t="shared" si="13"/>
        <v>0.18409258465292083</v>
      </c>
      <c r="Q40" s="41"/>
      <c r="R40" s="37">
        <f t="shared" si="14"/>
        <v>37.795630820073846</v>
      </c>
      <c r="S40" s="37">
        <f t="shared" si="1"/>
        <v>49.507005265813305</v>
      </c>
      <c r="T40" s="37">
        <f t="shared" si="2"/>
        <v>43.603959236810269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144392.51278143088</v>
      </c>
      <c r="F41" s="2">
        <v>185798.60951183637</v>
      </c>
      <c r="G41" s="9">
        <f t="shared" si="3"/>
        <v>330191.12229326728</v>
      </c>
      <c r="H41" s="2">
        <v>1346</v>
      </c>
      <c r="I41" s="2">
        <v>1323</v>
      </c>
      <c r="J41" s="9">
        <f t="shared" si="4"/>
        <v>2669</v>
      </c>
      <c r="K41" s="2">
        <v>2518</v>
      </c>
      <c r="L41" s="2">
        <v>2479</v>
      </c>
      <c r="M41" s="9">
        <f t="shared" si="5"/>
        <v>4997</v>
      </c>
      <c r="N41" s="32">
        <f t="shared" si="12"/>
        <v>0.15777153931537466</v>
      </c>
      <c r="O41" s="32">
        <f t="shared" si="0"/>
        <v>0.20631452597476724</v>
      </c>
      <c r="P41" s="33">
        <f t="shared" si="13"/>
        <v>0.18184733791540031</v>
      </c>
      <c r="Q41" s="41"/>
      <c r="R41" s="37">
        <f t="shared" si="14"/>
        <v>37.368662728113584</v>
      </c>
      <c r="S41" s="37">
        <f t="shared" si="1"/>
        <v>48.868650581756015</v>
      </c>
      <c r="T41" s="37">
        <f t="shared" si="2"/>
        <v>43.072152660222706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110529.92347860125</v>
      </c>
      <c r="F42" s="2">
        <v>119555.80817778753</v>
      </c>
      <c r="G42" s="9">
        <f t="shared" si="3"/>
        <v>230085.73165638879</v>
      </c>
      <c r="H42" s="2">
        <v>0</v>
      </c>
      <c r="I42" s="2">
        <v>0</v>
      </c>
      <c r="J42" s="9">
        <f t="shared" si="4"/>
        <v>0</v>
      </c>
      <c r="K42" s="2">
        <v>2518</v>
      </c>
      <c r="L42" s="2">
        <v>2479</v>
      </c>
      <c r="M42" s="9">
        <f t="shared" si="5"/>
        <v>4997</v>
      </c>
      <c r="N42" s="32">
        <f t="shared" si="12"/>
        <v>0.17699967248488505</v>
      </c>
      <c r="O42" s="32">
        <f t="shared" si="0"/>
        <v>0.19446545852546476</v>
      </c>
      <c r="P42" s="33">
        <f t="shared" si="13"/>
        <v>0.18566440804514062</v>
      </c>
      <c r="Q42" s="41"/>
      <c r="R42" s="37">
        <f t="shared" si="14"/>
        <v>43.895918776251492</v>
      </c>
      <c r="S42" s="37">
        <f t="shared" si="1"/>
        <v>48.227433714315261</v>
      </c>
      <c r="T42" s="37">
        <f t="shared" si="2"/>
        <v>46.044773195194871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97669.134288878704</v>
      </c>
      <c r="F43" s="2">
        <v>105118.84749791771</v>
      </c>
      <c r="G43" s="9">
        <f t="shared" si="3"/>
        <v>202787.98178679642</v>
      </c>
      <c r="H43" s="2">
        <v>0</v>
      </c>
      <c r="I43" s="2">
        <v>0</v>
      </c>
      <c r="J43" s="9">
        <f t="shared" si="4"/>
        <v>0</v>
      </c>
      <c r="K43" s="2">
        <v>2521</v>
      </c>
      <c r="L43" s="2">
        <v>2481</v>
      </c>
      <c r="M43" s="9">
        <f t="shared" si="5"/>
        <v>5002</v>
      </c>
      <c r="N43" s="32">
        <f t="shared" si="12"/>
        <v>0.15621862530370487</v>
      </c>
      <c r="O43" s="32">
        <f t="shared" si="0"/>
        <v>0.17084494984124135</v>
      </c>
      <c r="P43" s="33">
        <f t="shared" si="13"/>
        <v>0.16347330566708512</v>
      </c>
      <c r="Q43" s="41"/>
      <c r="R43" s="37">
        <f t="shared" si="14"/>
        <v>38.7422190753188</v>
      </c>
      <c r="S43" s="37">
        <f t="shared" si="1"/>
        <v>42.369547560627858</v>
      </c>
      <c r="T43" s="37">
        <f t="shared" si="2"/>
        <v>40.54137980543711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93840.532298357706</v>
      </c>
      <c r="F44" s="2">
        <v>101155.5418517364</v>
      </c>
      <c r="G44" s="9">
        <f t="shared" si="3"/>
        <v>194996.07415009412</v>
      </c>
      <c r="H44" s="2">
        <v>0</v>
      </c>
      <c r="I44" s="2">
        <v>0</v>
      </c>
      <c r="J44" s="9">
        <f t="shared" si="4"/>
        <v>0</v>
      </c>
      <c r="K44" s="2">
        <v>2521</v>
      </c>
      <c r="L44" s="2">
        <v>2481</v>
      </c>
      <c r="M44" s="9">
        <f t="shared" si="5"/>
        <v>5002</v>
      </c>
      <c r="N44" s="32">
        <f t="shared" si="12"/>
        <v>0.15009490009462084</v>
      </c>
      <c r="O44" s="32">
        <f t="shared" si="0"/>
        <v>0.16440356686907009</v>
      </c>
      <c r="P44" s="33">
        <f t="shared" si="13"/>
        <v>0.15719202169946064</v>
      </c>
      <c r="Q44" s="41"/>
      <c r="R44" s="37">
        <f t="shared" si="14"/>
        <v>37.223535223465966</v>
      </c>
      <c r="S44" s="37">
        <f t="shared" si="1"/>
        <v>40.772084583529384</v>
      </c>
      <c r="T44" s="37">
        <f t="shared" si="2"/>
        <v>38.983621381466236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91337.698395035564</v>
      </c>
      <c r="F45" s="2">
        <v>98236.184547582176</v>
      </c>
      <c r="G45" s="9">
        <f t="shared" si="3"/>
        <v>189573.88294261775</v>
      </c>
      <c r="H45" s="2">
        <v>0</v>
      </c>
      <c r="I45" s="2">
        <v>0</v>
      </c>
      <c r="J45" s="9">
        <f t="shared" si="4"/>
        <v>0</v>
      </c>
      <c r="K45" s="2">
        <v>2517</v>
      </c>
      <c r="L45" s="2">
        <v>2479</v>
      </c>
      <c r="M45" s="9">
        <f t="shared" si="5"/>
        <v>4996</v>
      </c>
      <c r="N45" s="32">
        <f t="shared" si="12"/>
        <v>0.14632386608967979</v>
      </c>
      <c r="O45" s="32">
        <f t="shared" si="0"/>
        <v>0.15978767542125169</v>
      </c>
      <c r="P45" s="33">
        <f t="shared" si="13"/>
        <v>0.15300456731725523</v>
      </c>
      <c r="Q45" s="41"/>
      <c r="R45" s="37">
        <f t="shared" si="14"/>
        <v>36.288318790240588</v>
      </c>
      <c r="S45" s="37">
        <f t="shared" si="1"/>
        <v>39.627343504470424</v>
      </c>
      <c r="T45" s="37">
        <f t="shared" si="2"/>
        <v>37.945132694679295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90427.550284864526</v>
      </c>
      <c r="F46" s="2">
        <v>97183.440060413806</v>
      </c>
      <c r="G46" s="9">
        <f t="shared" si="3"/>
        <v>187610.99034527835</v>
      </c>
      <c r="H46" s="2">
        <v>0</v>
      </c>
      <c r="I46" s="2">
        <v>0</v>
      </c>
      <c r="J46" s="9">
        <f t="shared" si="4"/>
        <v>0</v>
      </c>
      <c r="K46" s="2">
        <v>2519</v>
      </c>
      <c r="L46" s="2">
        <v>2481</v>
      </c>
      <c r="M46" s="9">
        <f t="shared" si="5"/>
        <v>5000</v>
      </c>
      <c r="N46" s="32">
        <f t="shared" si="12"/>
        <v>0.14475078161595187</v>
      </c>
      <c r="O46" s="32">
        <f t="shared" si="0"/>
        <v>0.15794788791657532</v>
      </c>
      <c r="P46" s="33">
        <f t="shared" si="13"/>
        <v>0.15129918576232124</v>
      </c>
      <c r="Q46" s="41"/>
      <c r="R46" s="37">
        <f t="shared" si="14"/>
        <v>35.898193840756065</v>
      </c>
      <c r="S46" s="37">
        <f t="shared" si="1"/>
        <v>39.171076203310683</v>
      </c>
      <c r="T46" s="37">
        <f t="shared" si="2"/>
        <v>37.522198069055669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105</v>
      </c>
      <c r="D47" s="21">
        <v>852.51</v>
      </c>
      <c r="E47" s="2">
        <v>89466.4512737857</v>
      </c>
      <c r="F47" s="2">
        <v>96056.903295203039</v>
      </c>
      <c r="G47" s="9">
        <f t="shared" si="3"/>
        <v>185523.35456898873</v>
      </c>
      <c r="H47" s="2">
        <v>0</v>
      </c>
      <c r="I47" s="2">
        <v>0</v>
      </c>
      <c r="J47" s="9">
        <f t="shared" si="4"/>
        <v>0</v>
      </c>
      <c r="K47" s="2">
        <v>2519</v>
      </c>
      <c r="L47" s="2">
        <v>2481</v>
      </c>
      <c r="M47" s="9">
        <f t="shared" si="5"/>
        <v>5000</v>
      </c>
      <c r="N47" s="32">
        <f t="shared" si="12"/>
        <v>0.14321231427247388</v>
      </c>
      <c r="O47" s="32">
        <f t="shared" si="0"/>
        <v>0.15611697822028553</v>
      </c>
      <c r="P47" s="33">
        <f t="shared" si="13"/>
        <v>0.14961560852337799</v>
      </c>
      <c r="Q47" s="41"/>
      <c r="R47" s="37">
        <f t="shared" si="14"/>
        <v>35.516653939573523</v>
      </c>
      <c r="S47" s="37">
        <f t="shared" si="1"/>
        <v>38.717010598630807</v>
      </c>
      <c r="T47" s="37">
        <f t="shared" si="2"/>
        <v>37.104670913797747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105</v>
      </c>
      <c r="C48" s="18" t="s">
        <v>41</v>
      </c>
      <c r="D48" s="21">
        <v>1834.12</v>
      </c>
      <c r="E48" s="2">
        <v>81822.405320392951</v>
      </c>
      <c r="F48" s="2">
        <v>88940.694570455336</v>
      </c>
      <c r="G48" s="9">
        <f t="shared" si="3"/>
        <v>170763.09989084827</v>
      </c>
      <c r="H48" s="2">
        <v>0</v>
      </c>
      <c r="I48" s="2">
        <v>0</v>
      </c>
      <c r="J48" s="9">
        <f t="shared" ref="J48:J58" si="15">+H48+I48</f>
        <v>0</v>
      </c>
      <c r="K48" s="2">
        <v>2521</v>
      </c>
      <c r="L48" s="2">
        <v>2483</v>
      </c>
      <c r="M48" s="9">
        <f t="shared" ref="M48:M58" si="16">+K48+L48</f>
        <v>5004</v>
      </c>
      <c r="N48" s="32">
        <f t="shared" ref="N48:N49" si="17">+E48/(H48*216+K48*248)</f>
        <v>0.13087229421311461</v>
      </c>
      <c r="O48" s="32">
        <f t="shared" ref="O48:O49" si="18">+F48/(I48*216+L48*248)</f>
        <v>0.14443489043309884</v>
      </c>
      <c r="P48" s="33">
        <f t="shared" ref="P48:P49" si="19">+G48/(J48*216+M48*248)</f>
        <v>0.13760209565480541</v>
      </c>
      <c r="Q48" s="41"/>
      <c r="R48" s="37">
        <f t="shared" ref="R48" si="20">+E48/(H48+K48)</f>
        <v>32.456328964852418</v>
      </c>
      <c r="S48" s="37">
        <f t="shared" ref="S48" si="21">+F48/(I48+L48)</f>
        <v>35.819852827408511</v>
      </c>
      <c r="T48" s="37">
        <f t="shared" ref="T48" si="22">+G48/(J48+M48)</f>
        <v>34.125319722391744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77502.362353216129</v>
      </c>
      <c r="F49" s="2">
        <v>84066.372512191621</v>
      </c>
      <c r="G49" s="9">
        <f t="shared" si="3"/>
        <v>161568.73486540775</v>
      </c>
      <c r="H49" s="2">
        <v>0</v>
      </c>
      <c r="I49" s="2">
        <v>0</v>
      </c>
      <c r="J49" s="9">
        <f t="shared" si="15"/>
        <v>0</v>
      </c>
      <c r="K49" s="2">
        <v>2515</v>
      </c>
      <c r="L49" s="2">
        <v>2477</v>
      </c>
      <c r="M49" s="9">
        <f t="shared" si="16"/>
        <v>4992</v>
      </c>
      <c r="N49" s="32">
        <f t="shared" si="17"/>
        <v>0.12425826068302465</v>
      </c>
      <c r="O49" s="32">
        <f t="shared" si="18"/>
        <v>0.13684994288126834</v>
      </c>
      <c r="P49" s="33">
        <f t="shared" si="19"/>
        <v>0.13050617670967721</v>
      </c>
      <c r="Q49" s="41"/>
      <c r="R49" s="37">
        <f t="shared" si="14"/>
        <v>30.816048649390112</v>
      </c>
      <c r="S49" s="37">
        <f t="shared" si="1"/>
        <v>33.938785834554551</v>
      </c>
      <c r="T49" s="37">
        <f t="shared" si="2"/>
        <v>32.365531823999952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76848.211630773483</v>
      </c>
      <c r="F50" s="2">
        <v>83465.70974752956</v>
      </c>
      <c r="G50" s="9">
        <f t="shared" si="3"/>
        <v>160313.92137830303</v>
      </c>
      <c r="H50" s="2">
        <v>0</v>
      </c>
      <c r="I50" s="2">
        <v>0</v>
      </c>
      <c r="J50" s="9">
        <f t="shared" si="15"/>
        <v>0</v>
      </c>
      <c r="K50" s="2">
        <v>2515</v>
      </c>
      <c r="L50" s="2">
        <v>2477</v>
      </c>
      <c r="M50" s="9">
        <f t="shared" si="16"/>
        <v>4992</v>
      </c>
      <c r="N50" s="32">
        <f t="shared" si="12"/>
        <v>0.12320947160708889</v>
      </c>
      <c r="O50" s="32">
        <f t="shared" si="0"/>
        <v>0.13587213614858237</v>
      </c>
      <c r="P50" s="33">
        <f t="shared" si="13"/>
        <v>0.12949260864019774</v>
      </c>
      <c r="Q50" s="41"/>
      <c r="R50" s="37">
        <f t="shared" si="14"/>
        <v>30.555948958558044</v>
      </c>
      <c r="S50" s="37">
        <f t="shared" si="1"/>
        <v>33.69628976484843</v>
      </c>
      <c r="T50" s="37">
        <f t="shared" si="2"/>
        <v>32.114166942769039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71773.844579373792</v>
      </c>
      <c r="F51" s="2">
        <v>77725.661015510297</v>
      </c>
      <c r="G51" s="9">
        <f t="shared" si="3"/>
        <v>149499.5055948841</v>
      </c>
      <c r="H51" s="2">
        <v>0</v>
      </c>
      <c r="I51" s="2">
        <v>0</v>
      </c>
      <c r="J51" s="9">
        <f t="shared" si="15"/>
        <v>0</v>
      </c>
      <c r="K51" s="2">
        <v>2509</v>
      </c>
      <c r="L51" s="2">
        <v>2471</v>
      </c>
      <c r="M51" s="9">
        <f t="shared" si="16"/>
        <v>4980</v>
      </c>
      <c r="N51" s="32">
        <f t="shared" si="12"/>
        <v>0.11534900901813759</v>
      </c>
      <c r="O51" s="32">
        <f t="shared" si="0"/>
        <v>0.12683525837702886</v>
      </c>
      <c r="P51" s="33">
        <f t="shared" si="13"/>
        <v>0.12104831065786056</v>
      </c>
      <c r="Q51" s="41"/>
      <c r="R51" s="37">
        <f t="shared" si="14"/>
        <v>28.606554236498123</v>
      </c>
      <c r="S51" s="37">
        <f t="shared" si="1"/>
        <v>31.455144077503157</v>
      </c>
      <c r="T51" s="37">
        <f t="shared" si="2"/>
        <v>30.019981043149418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71559.997810170855</v>
      </c>
      <c r="F52" s="2">
        <v>77328.776931864675</v>
      </c>
      <c r="G52" s="9">
        <f t="shared" si="3"/>
        <v>148888.77474203554</v>
      </c>
      <c r="H52" s="2">
        <v>0</v>
      </c>
      <c r="I52" s="2">
        <v>0</v>
      </c>
      <c r="J52" s="9">
        <f t="shared" si="15"/>
        <v>0</v>
      </c>
      <c r="K52" s="2">
        <v>2509</v>
      </c>
      <c r="L52" s="2">
        <v>2471</v>
      </c>
      <c r="M52" s="9">
        <f t="shared" si="16"/>
        <v>4980</v>
      </c>
      <c r="N52" s="32">
        <f t="shared" si="12"/>
        <v>0.11500533211112712</v>
      </c>
      <c r="O52" s="32">
        <f t="shared" si="0"/>
        <v>0.12618761003750714</v>
      </c>
      <c r="P52" s="33">
        <f t="shared" si="13"/>
        <v>0.12055380776495947</v>
      </c>
      <c r="Q52" s="41"/>
      <c r="R52" s="37">
        <f t="shared" si="14"/>
        <v>28.521322363559527</v>
      </c>
      <c r="S52" s="37">
        <f t="shared" si="1"/>
        <v>31.294527289301772</v>
      </c>
      <c r="T52" s="37">
        <f t="shared" si="2"/>
        <v>29.897344325709948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70656.153452754108</v>
      </c>
      <c r="F53" s="2">
        <v>76312.071042208292</v>
      </c>
      <c r="G53" s="9">
        <f t="shared" si="3"/>
        <v>146968.2244949624</v>
      </c>
      <c r="H53" s="2">
        <v>0</v>
      </c>
      <c r="I53" s="2">
        <v>0</v>
      </c>
      <c r="J53" s="9">
        <f t="shared" si="15"/>
        <v>0</v>
      </c>
      <c r="K53" s="2">
        <v>2509</v>
      </c>
      <c r="L53" s="2">
        <v>2471</v>
      </c>
      <c r="M53" s="9">
        <f t="shared" si="16"/>
        <v>4980</v>
      </c>
      <c r="N53" s="32">
        <f t="shared" si="12"/>
        <v>0.1135527479344587</v>
      </c>
      <c r="O53" s="32">
        <f t="shared" si="0"/>
        <v>0.12452851634151038</v>
      </c>
      <c r="P53" s="33">
        <f t="shared" si="13"/>
        <v>0.11899875671635121</v>
      </c>
      <c r="Q53" s="41"/>
      <c r="R53" s="37">
        <f t="shared" si="14"/>
        <v>28.161081487745758</v>
      </c>
      <c r="S53" s="37">
        <f t="shared" si="1"/>
        <v>30.883072052694573</v>
      </c>
      <c r="T53" s="37">
        <f t="shared" si="2"/>
        <v>29.5116916656551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68701.119737873159</v>
      </c>
      <c r="F54" s="2">
        <v>74130.940810860804</v>
      </c>
      <c r="G54" s="9">
        <f t="shared" si="3"/>
        <v>142832.06054873398</v>
      </c>
      <c r="H54" s="2">
        <v>0</v>
      </c>
      <c r="I54" s="2">
        <v>0</v>
      </c>
      <c r="J54" s="9">
        <f t="shared" si="15"/>
        <v>0</v>
      </c>
      <c r="K54" s="2">
        <v>2507</v>
      </c>
      <c r="L54" s="2">
        <v>2471</v>
      </c>
      <c r="M54" s="9">
        <f t="shared" si="16"/>
        <v>4978</v>
      </c>
      <c r="N54" s="32">
        <f t="shared" si="12"/>
        <v>0.11049886083140298</v>
      </c>
      <c r="O54" s="32">
        <f t="shared" si="0"/>
        <v>0.12096927718120652</v>
      </c>
      <c r="P54" s="33">
        <f t="shared" si="13"/>
        <v>0.11569620892307927</v>
      </c>
      <c r="Q54" s="41"/>
      <c r="R54" s="37">
        <f t="shared" si="14"/>
        <v>27.403717486187936</v>
      </c>
      <c r="S54" s="37">
        <f t="shared" si="1"/>
        <v>30.000380740939217</v>
      </c>
      <c r="T54" s="37">
        <f t="shared" si="2"/>
        <v>28.692659812923658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49377.206694978828</v>
      </c>
      <c r="F55" s="2">
        <v>53783.491905539944</v>
      </c>
      <c r="G55" s="9">
        <f t="shared" si="3"/>
        <v>103160.69860051878</v>
      </c>
      <c r="H55" s="2">
        <v>0</v>
      </c>
      <c r="I55" s="2">
        <v>0</v>
      </c>
      <c r="J55" s="9">
        <f t="shared" si="15"/>
        <v>0</v>
      </c>
      <c r="K55" s="2">
        <v>2495</v>
      </c>
      <c r="L55" s="2">
        <v>2459</v>
      </c>
      <c r="M55" s="9">
        <f t="shared" si="16"/>
        <v>4954</v>
      </c>
      <c r="N55" s="32">
        <f t="shared" si="12"/>
        <v>7.9800256472588441E-2</v>
      </c>
      <c r="O55" s="32">
        <f t="shared" si="0"/>
        <v>8.8193948342395842E-2</v>
      </c>
      <c r="P55" s="33">
        <f t="shared" si="13"/>
        <v>8.3966604536346301E-2</v>
      </c>
      <c r="Q55" s="41"/>
      <c r="R55" s="37">
        <f t="shared" si="14"/>
        <v>19.790463605201936</v>
      </c>
      <c r="S55" s="37">
        <f t="shared" si="1"/>
        <v>21.87209918891417</v>
      </c>
      <c r="T55" s="37">
        <f t="shared" si="2"/>
        <v>20.823717925013884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0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46850.625241402835</v>
      </c>
      <c r="F56" s="2">
        <v>51184.037661614151</v>
      </c>
      <c r="G56" s="9">
        <f t="shared" si="3"/>
        <v>98034.662903016986</v>
      </c>
      <c r="H56" s="2">
        <v>0</v>
      </c>
      <c r="I56" s="2">
        <v>0</v>
      </c>
      <c r="J56" s="9">
        <f t="shared" si="15"/>
        <v>0</v>
      </c>
      <c r="K56" s="2">
        <v>2493</v>
      </c>
      <c r="L56" s="2">
        <v>2457</v>
      </c>
      <c r="M56" s="9">
        <f t="shared" si="16"/>
        <v>4950</v>
      </c>
      <c r="N56" s="32">
        <f t="shared" si="12"/>
        <v>7.5777702148924792E-2</v>
      </c>
      <c r="O56" s="32">
        <f t="shared" si="0"/>
        <v>8.3999694194359348E-2</v>
      </c>
      <c r="P56" s="33">
        <f t="shared" si="13"/>
        <v>7.9858800018749579E-2</v>
      </c>
      <c r="Q56" s="41"/>
      <c r="R56" s="37">
        <f t="shared" si="14"/>
        <v>18.792870132933349</v>
      </c>
      <c r="S56" s="37">
        <f t="shared" si="1"/>
        <v>20.831924160201119</v>
      </c>
      <c r="T56" s="37">
        <f t="shared" si="2"/>
        <v>19.804982404649895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0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1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36547.696616569978</v>
      </c>
      <c r="F57" s="2">
        <v>40168.549804677721</v>
      </c>
      <c r="G57" s="9">
        <f t="shared" si="3"/>
        <v>76716.246421247692</v>
      </c>
      <c r="H57" s="2">
        <v>0</v>
      </c>
      <c r="I57" s="2">
        <v>0</v>
      </c>
      <c r="J57" s="9">
        <f t="shared" si="15"/>
        <v>0</v>
      </c>
      <c r="K57" s="2">
        <v>2493</v>
      </c>
      <c r="L57" s="2">
        <v>2457</v>
      </c>
      <c r="M57" s="9">
        <f t="shared" si="16"/>
        <v>4950</v>
      </c>
      <c r="N57" s="32">
        <f t="shared" si="12"/>
        <v>5.9113415331589703E-2</v>
      </c>
      <c r="O57" s="32">
        <f t="shared" si="0"/>
        <v>6.5921839189999804E-2</v>
      </c>
      <c r="P57" s="33">
        <f t="shared" si="13"/>
        <v>6.2492869355855074E-2</v>
      </c>
      <c r="Q57" s="41"/>
      <c r="R57" s="37">
        <f t="shared" si="14"/>
        <v>14.660127002234248</v>
      </c>
      <c r="S57" s="37">
        <f t="shared" si="1"/>
        <v>16.348616119119953</v>
      </c>
      <c r="T57" s="37">
        <f t="shared" si="2"/>
        <v>15.498231600252058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2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34563.295375697518</v>
      </c>
      <c r="F58" s="5">
        <v>38147.000000000007</v>
      </c>
      <c r="G58" s="11">
        <f t="shared" si="3"/>
        <v>72710.295375697518</v>
      </c>
      <c r="H58" s="2">
        <v>0</v>
      </c>
      <c r="I58" s="2">
        <v>0</v>
      </c>
      <c r="J58" s="9">
        <f t="shared" si="15"/>
        <v>0</v>
      </c>
      <c r="K58" s="2">
        <v>2493</v>
      </c>
      <c r="L58" s="2">
        <v>2456</v>
      </c>
      <c r="M58" s="9">
        <f t="shared" si="16"/>
        <v>4949</v>
      </c>
      <c r="N58" s="34">
        <f t="shared" si="12"/>
        <v>5.5903781193304997E-2</v>
      </c>
      <c r="O58" s="34">
        <f t="shared" si="0"/>
        <v>6.2629702112010105E-2</v>
      </c>
      <c r="P58" s="35">
        <f t="shared" si="13"/>
        <v>5.9241599293191782E-2</v>
      </c>
      <c r="Q58" s="41"/>
      <c r="R58" s="37">
        <f t="shared" si="14"/>
        <v>13.864137735939638</v>
      </c>
      <c r="S58" s="37">
        <f t="shared" si="1"/>
        <v>15.532166123778504</v>
      </c>
      <c r="T58" s="37">
        <f t="shared" si="2"/>
        <v>14.691916624711562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2</v>
      </c>
    </row>
    <row r="59" spans="2:22" x14ac:dyDescent="0.25">
      <c r="B59" s="17" t="s">
        <v>52</v>
      </c>
      <c r="C59" s="17" t="s">
        <v>53</v>
      </c>
      <c r="D59" s="21">
        <v>685.98</v>
      </c>
      <c r="E59" s="12">
        <v>124047.55529045811</v>
      </c>
      <c r="F59" s="13">
        <v>120420.59721870099</v>
      </c>
      <c r="G59" s="14">
        <f t="shared" si="3"/>
        <v>244468.15250915912</v>
      </c>
      <c r="H59" s="12">
        <v>990</v>
      </c>
      <c r="I59" s="44">
        <v>943</v>
      </c>
      <c r="J59" s="14">
        <f t="shared" si="4"/>
        <v>1933</v>
      </c>
      <c r="K59" s="12">
        <v>1383</v>
      </c>
      <c r="L59" s="44">
        <v>1364</v>
      </c>
      <c r="M59" s="14">
        <f t="shared" si="5"/>
        <v>2747</v>
      </c>
      <c r="N59" s="30">
        <f t="shared" si="12"/>
        <v>0.22277695517876045</v>
      </c>
      <c r="O59" s="30">
        <f t="shared" si="0"/>
        <v>0.2221946217778083</v>
      </c>
      <c r="P59" s="31">
        <f t="shared" si="13"/>
        <v>0.22248972728867467</v>
      </c>
      <c r="Q59" s="41"/>
      <c r="R59" s="37">
        <f t="shared" si="14"/>
        <v>52.274570286750155</v>
      </c>
      <c r="S59" s="37">
        <f t="shared" si="1"/>
        <v>52.197918170221499</v>
      </c>
      <c r="T59" s="37">
        <f t="shared" si="2"/>
        <v>52.236784724179302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119342.49674380735</v>
      </c>
      <c r="F60" s="2">
        <v>118797.74338950384</v>
      </c>
      <c r="G60" s="9">
        <f t="shared" si="3"/>
        <v>238140.24013331119</v>
      </c>
      <c r="H60" s="8">
        <v>990</v>
      </c>
      <c r="I60" s="45">
        <v>942</v>
      </c>
      <c r="J60" s="9">
        <f t="shared" ref="J60:J69" si="23">+H60+I60</f>
        <v>1932</v>
      </c>
      <c r="K60" s="8">
        <v>1383</v>
      </c>
      <c r="L60" s="45">
        <v>1364</v>
      </c>
      <c r="M60" s="9">
        <f t="shared" si="5"/>
        <v>2747</v>
      </c>
      <c r="N60" s="32">
        <f t="shared" si="12"/>
        <v>0.21432714240730885</v>
      </c>
      <c r="O60" s="32">
        <f t="shared" si="0"/>
        <v>0.21928760335048259</v>
      </c>
      <c r="P60" s="33">
        <f t="shared" si="13"/>
        <v>0.21677332685214862</v>
      </c>
      <c r="Q60" s="41"/>
      <c r="R60" s="37">
        <f t="shared" si="14"/>
        <v>50.291823322295556</v>
      </c>
      <c r="S60" s="37">
        <f t="shared" si="1"/>
        <v>51.516801122941821</v>
      </c>
      <c r="T60" s="37">
        <f t="shared" si="2"/>
        <v>50.895541810923532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114022.91216836682</v>
      </c>
      <c r="F61" s="2">
        <v>113605.94206542583</v>
      </c>
      <c r="G61" s="9">
        <f t="shared" si="3"/>
        <v>227628.85423379263</v>
      </c>
      <c r="H61" s="8">
        <v>990</v>
      </c>
      <c r="I61" s="45">
        <v>942</v>
      </c>
      <c r="J61" s="9">
        <f t="shared" si="23"/>
        <v>1932</v>
      </c>
      <c r="K61" s="8">
        <v>1383</v>
      </c>
      <c r="L61" s="45">
        <v>1364</v>
      </c>
      <c r="M61" s="9">
        <f t="shared" si="5"/>
        <v>2747</v>
      </c>
      <c r="N61" s="32">
        <f t="shared" si="12"/>
        <v>0.20477370258531749</v>
      </c>
      <c r="O61" s="32">
        <f t="shared" si="0"/>
        <v>0.20970410759588631</v>
      </c>
      <c r="P61" s="33">
        <f t="shared" si="13"/>
        <v>0.20720506535216085</v>
      </c>
      <c r="Q61" s="41"/>
      <c r="R61" s="37">
        <f t="shared" si="14"/>
        <v>48.050110479716317</v>
      </c>
      <c r="S61" s="37">
        <f t="shared" si="1"/>
        <v>49.265369499317359</v>
      </c>
      <c r="T61" s="37">
        <f t="shared" si="2"/>
        <v>48.649039160887504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109962.21280849585</v>
      </c>
      <c r="F62" s="2">
        <v>109384.43638037037</v>
      </c>
      <c r="G62" s="9">
        <f t="shared" si="3"/>
        <v>219346.64918886623</v>
      </c>
      <c r="H62" s="8">
        <v>990</v>
      </c>
      <c r="I62" s="45">
        <v>942</v>
      </c>
      <c r="J62" s="9">
        <f t="shared" si="23"/>
        <v>1932</v>
      </c>
      <c r="K62" s="8">
        <v>1383</v>
      </c>
      <c r="L62" s="45">
        <v>1364</v>
      </c>
      <c r="M62" s="9">
        <f t="shared" si="5"/>
        <v>2747</v>
      </c>
      <c r="N62" s="32">
        <f t="shared" si="12"/>
        <v>0.19748109422096721</v>
      </c>
      <c r="O62" s="32">
        <f t="shared" si="0"/>
        <v>0.20191167115901676</v>
      </c>
      <c r="P62" s="33">
        <f t="shared" si="13"/>
        <v>0.19966597351175916</v>
      </c>
      <c r="Q62" s="41"/>
      <c r="R62" s="37">
        <f t="shared" si="14"/>
        <v>46.338901309943466</v>
      </c>
      <c r="S62" s="37">
        <f t="shared" si="1"/>
        <v>47.434707883942053</v>
      </c>
      <c r="T62" s="37">
        <f t="shared" si="2"/>
        <v>46.878959005955593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106840.54372230379</v>
      </c>
      <c r="F63" s="2">
        <v>104755.23929449232</v>
      </c>
      <c r="G63" s="9">
        <f t="shared" si="3"/>
        <v>211595.78301679611</v>
      </c>
      <c r="H63" s="8">
        <v>990</v>
      </c>
      <c r="I63" s="45">
        <v>942</v>
      </c>
      <c r="J63" s="9">
        <f t="shared" si="23"/>
        <v>1932</v>
      </c>
      <c r="K63" s="8">
        <v>1383</v>
      </c>
      <c r="L63" s="45">
        <v>1366</v>
      </c>
      <c r="M63" s="9">
        <f t="shared" si="5"/>
        <v>2749</v>
      </c>
      <c r="N63" s="32">
        <f t="shared" si="12"/>
        <v>0.19187488995140975</v>
      </c>
      <c r="O63" s="32">
        <f t="shared" si="0"/>
        <v>0.19318980395118826</v>
      </c>
      <c r="P63" s="33">
        <f t="shared" si="13"/>
        <v>0.19252362284343413</v>
      </c>
      <c r="Q63" s="41"/>
      <c r="R63" s="37">
        <f t="shared" si="14"/>
        <v>45.023406541215252</v>
      </c>
      <c r="S63" s="37">
        <f t="shared" si="1"/>
        <v>45.387885309572063</v>
      </c>
      <c r="T63" s="37">
        <f t="shared" si="2"/>
        <v>45.203115363553962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101243.75891488882</v>
      </c>
      <c r="F64" s="2">
        <v>98671.237147125154</v>
      </c>
      <c r="G64" s="9">
        <f t="shared" si="3"/>
        <v>199914.99606201396</v>
      </c>
      <c r="H64" s="8">
        <v>990</v>
      </c>
      <c r="I64" s="45">
        <v>942</v>
      </c>
      <c r="J64" s="9">
        <f t="shared" si="23"/>
        <v>1932</v>
      </c>
      <c r="K64" s="8">
        <v>1383</v>
      </c>
      <c r="L64" s="45">
        <v>1366</v>
      </c>
      <c r="M64" s="9">
        <f t="shared" si="5"/>
        <v>2749</v>
      </c>
      <c r="N64" s="3">
        <f t="shared" si="12"/>
        <v>0.18182362634313323</v>
      </c>
      <c r="O64" s="3">
        <f t="shared" si="0"/>
        <v>0.18196967606064687</v>
      </c>
      <c r="P64" s="4">
        <f t="shared" si="13"/>
        <v>0.18189568220050331</v>
      </c>
      <c r="Q64" s="41"/>
      <c r="R64" s="37">
        <f t="shared" si="14"/>
        <v>42.664879441588212</v>
      </c>
      <c r="S64" s="37">
        <f t="shared" si="1"/>
        <v>42.751835852307259</v>
      </c>
      <c r="T64" s="37">
        <f t="shared" si="2"/>
        <v>42.707753911987602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87572.653384811623</v>
      </c>
      <c r="F65" s="2">
        <v>82744.831741407383</v>
      </c>
      <c r="G65" s="9">
        <f t="shared" si="3"/>
        <v>170317.48512621899</v>
      </c>
      <c r="H65" s="8">
        <v>990</v>
      </c>
      <c r="I65" s="45">
        <v>940</v>
      </c>
      <c r="J65" s="9">
        <f t="shared" si="23"/>
        <v>1930</v>
      </c>
      <c r="K65" s="8">
        <v>1383</v>
      </c>
      <c r="L65" s="45">
        <v>1366</v>
      </c>
      <c r="M65" s="9">
        <f t="shared" si="5"/>
        <v>2749</v>
      </c>
      <c r="N65" s="3">
        <f t="shared" si="12"/>
        <v>0.15727169336237595</v>
      </c>
      <c r="O65" s="3">
        <f t="shared" si="0"/>
        <v>0.15271984123786911</v>
      </c>
      <c r="P65" s="4">
        <f t="shared" si="13"/>
        <v>0.1550268744458736</v>
      </c>
      <c r="Q65" s="41"/>
      <c r="R65" s="37">
        <f t="shared" si="14"/>
        <v>36.903773023519435</v>
      </c>
      <c r="S65" s="37">
        <f t="shared" si="1"/>
        <v>35.882407520124623</v>
      </c>
      <c r="T65" s="37">
        <f t="shared" si="2"/>
        <v>36.40040289083543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46715.708922556318</v>
      </c>
      <c r="F66" s="2">
        <v>47002.727071400419</v>
      </c>
      <c r="G66" s="9">
        <f t="shared" si="3"/>
        <v>93718.435993956737</v>
      </c>
      <c r="H66" s="8">
        <v>990</v>
      </c>
      <c r="I66" s="45">
        <v>940</v>
      </c>
      <c r="J66" s="9">
        <f t="shared" si="23"/>
        <v>1930</v>
      </c>
      <c r="K66" s="8">
        <v>1383</v>
      </c>
      <c r="L66" s="45">
        <v>1366</v>
      </c>
      <c r="M66" s="9">
        <f t="shared" si="5"/>
        <v>2749</v>
      </c>
      <c r="N66" s="3">
        <f t="shared" si="12"/>
        <v>8.3896723062505063E-2</v>
      </c>
      <c r="O66" s="3">
        <f t="shared" si="0"/>
        <v>8.6751629860394128E-2</v>
      </c>
      <c r="P66" s="4">
        <f t="shared" si="13"/>
        <v>8.5304666161150178E-2</v>
      </c>
      <c r="Q66" s="41"/>
      <c r="R66" s="37">
        <f t="shared" si="14"/>
        <v>19.686350156998028</v>
      </c>
      <c r="S66" s="37">
        <f t="shared" si="1"/>
        <v>20.382795781179713</v>
      </c>
      <c r="T66" s="37">
        <f t="shared" si="2"/>
        <v>20.029586662525482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0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42625.234680092559</v>
      </c>
      <c r="F67" s="2">
        <v>42603.958462720257</v>
      </c>
      <c r="G67" s="9">
        <f t="shared" si="3"/>
        <v>85229.193142812815</v>
      </c>
      <c r="H67" s="8">
        <v>990</v>
      </c>
      <c r="I67" s="45">
        <v>942</v>
      </c>
      <c r="J67" s="9">
        <f t="shared" si="23"/>
        <v>1932</v>
      </c>
      <c r="K67" s="8">
        <v>1383</v>
      </c>
      <c r="L67" s="45">
        <v>1366</v>
      </c>
      <c r="M67" s="9">
        <f t="shared" si="5"/>
        <v>2749</v>
      </c>
      <c r="N67" s="3">
        <f t="shared" si="12"/>
        <v>7.6550641998355956E-2</v>
      </c>
      <c r="O67" s="3">
        <f t="shared" si="0"/>
        <v>7.857029813868445E-2</v>
      </c>
      <c r="P67" s="4">
        <f t="shared" si="13"/>
        <v>7.7547070182275843E-2</v>
      </c>
      <c r="Q67" s="41"/>
      <c r="R67" s="37">
        <f t="shared" si="14"/>
        <v>17.962593628357588</v>
      </c>
      <c r="S67" s="37">
        <f t="shared" si="1"/>
        <v>18.459254099965449</v>
      </c>
      <c r="T67" s="37">
        <f t="shared" si="2"/>
        <v>18.207475569923695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2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1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39413.408886739096</v>
      </c>
      <c r="F68" s="2">
        <v>39227.125319264429</v>
      </c>
      <c r="G68" s="9">
        <f t="shared" si="3"/>
        <v>78640.534206003533</v>
      </c>
      <c r="H68" s="8">
        <v>990</v>
      </c>
      <c r="I68" s="45">
        <v>942</v>
      </c>
      <c r="J68" s="9">
        <f t="shared" si="23"/>
        <v>1932</v>
      </c>
      <c r="K68" s="8">
        <v>1383</v>
      </c>
      <c r="L68" s="45">
        <v>1366</v>
      </c>
      <c r="M68" s="9">
        <f t="shared" si="5"/>
        <v>2749</v>
      </c>
      <c r="N68" s="3">
        <f t="shared" si="12"/>
        <v>7.0782525334287125E-2</v>
      </c>
      <c r="O68" s="3">
        <f t="shared" si="0"/>
        <v>7.2342736277781844E-2</v>
      </c>
      <c r="P68" s="4">
        <f t="shared" si="13"/>
        <v>7.1552279217591996E-2</v>
      </c>
      <c r="Q68" s="41"/>
      <c r="R68" s="37">
        <f t="shared" si="14"/>
        <v>16.60910614696127</v>
      </c>
      <c r="S68" s="37">
        <f t="shared" si="1"/>
        <v>16.996154817705559</v>
      </c>
      <c r="T68" s="37">
        <f t="shared" si="2"/>
        <v>16.799943218543802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2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3</v>
      </c>
    </row>
    <row r="69" spans="2:22" x14ac:dyDescent="0.25">
      <c r="B69" s="19" t="s">
        <v>62</v>
      </c>
      <c r="C69" s="19" t="s">
        <v>63</v>
      </c>
      <c r="D69" s="22">
        <v>702.48</v>
      </c>
      <c r="E69" s="10">
        <v>24068.057005186056</v>
      </c>
      <c r="F69" s="5">
        <v>22922</v>
      </c>
      <c r="G69" s="11">
        <f t="shared" si="3"/>
        <v>46990.057005186056</v>
      </c>
      <c r="H69" s="10">
        <v>990</v>
      </c>
      <c r="I69" s="46">
        <v>942</v>
      </c>
      <c r="J69" s="11">
        <f t="shared" si="23"/>
        <v>1932</v>
      </c>
      <c r="K69" s="10">
        <v>1383</v>
      </c>
      <c r="L69" s="46">
        <v>1366</v>
      </c>
      <c r="M69" s="11">
        <f t="shared" si="5"/>
        <v>2749</v>
      </c>
      <c r="N69" s="6">
        <f t="shared" si="12"/>
        <v>4.3223813997216455E-2</v>
      </c>
      <c r="O69" s="6">
        <f t="shared" si="0"/>
        <v>4.2272794334611979E-2</v>
      </c>
      <c r="P69" s="7">
        <f t="shared" si="13"/>
        <v>4.2754613930750217E-2</v>
      </c>
      <c r="Q69" s="41"/>
      <c r="R69" s="37">
        <f t="shared" si="14"/>
        <v>10.142459757769092</v>
      </c>
      <c r="S69" s="37">
        <f t="shared" si="1"/>
        <v>9.9315424610051988</v>
      </c>
      <c r="T69" s="37">
        <f t="shared" si="2"/>
        <v>10.038465499932933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9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10</v>
      </c>
    </row>
    <row r="70" spans="2:22" x14ac:dyDescent="0.25">
      <c r="B70" s="17" t="s">
        <v>100</v>
      </c>
      <c r="C70" s="17" t="s">
        <v>64</v>
      </c>
      <c r="D70" s="21">
        <v>463.71</v>
      </c>
      <c r="E70" s="13">
        <v>149247.99999999997</v>
      </c>
      <c r="F70" s="13">
        <v>123332.82890784155</v>
      </c>
      <c r="G70" s="14">
        <f t="shared" si="3"/>
        <v>272580.82890784153</v>
      </c>
      <c r="H70" s="12">
        <v>5744</v>
      </c>
      <c r="I70" s="13">
        <v>5803</v>
      </c>
      <c r="J70" s="14">
        <f t="shared" si="4"/>
        <v>11547</v>
      </c>
      <c r="K70" s="12">
        <v>0</v>
      </c>
      <c r="L70" s="13">
        <v>0</v>
      </c>
      <c r="M70" s="14">
        <f t="shared" si="5"/>
        <v>0</v>
      </c>
      <c r="N70" s="15">
        <f t="shared" si="12"/>
        <v>0.12029299494480551</v>
      </c>
      <c r="O70" s="15">
        <f t="shared" si="0"/>
        <v>9.8394850769909531E-2</v>
      </c>
      <c r="P70" s="16">
        <f t="shared" si="13"/>
        <v>0.10928797800127719</v>
      </c>
      <c r="Q70" s="41"/>
      <c r="R70" s="37">
        <f t="shared" si="14"/>
        <v>25.983286908077989</v>
      </c>
      <c r="S70" s="37">
        <f t="shared" si="1"/>
        <v>21.253287766300456</v>
      </c>
      <c r="T70" s="37">
        <f t="shared" si="2"/>
        <v>23.606203248275875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1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203481.18147391401</v>
      </c>
      <c r="F71" s="2">
        <v>184401.12711791167</v>
      </c>
      <c r="G71" s="9">
        <f t="shared" ref="G71:G84" si="24">+E71+F71</f>
        <v>387882.30859182565</v>
      </c>
      <c r="H71" s="8">
        <v>5744</v>
      </c>
      <c r="I71" s="2">
        <v>5804</v>
      </c>
      <c r="J71" s="9">
        <f t="shared" ref="J71:J84" si="25">+H71+I71</f>
        <v>11548</v>
      </c>
      <c r="K71" s="8">
        <v>0</v>
      </c>
      <c r="L71" s="2">
        <v>0</v>
      </c>
      <c r="M71" s="9">
        <f t="shared" ref="M71:M84" si="26">+K71+L71</f>
        <v>0</v>
      </c>
      <c r="N71" s="3">
        <f t="shared" si="12"/>
        <v>0.16400461469771518</v>
      </c>
      <c r="O71" s="3">
        <f t="shared" si="0"/>
        <v>0.14708975221264364</v>
      </c>
      <c r="P71" s="4">
        <f t="shared" si="13"/>
        <v>0.15550324113836678</v>
      </c>
      <c r="Q71" s="41"/>
      <c r="R71" s="37">
        <f t="shared" ref="R71:R86" si="27">+E71/(H71+K71)</f>
        <v>35.424996774706479</v>
      </c>
      <c r="S71" s="37">
        <f t="shared" ref="S71:S86" si="28">+F71/(I71+L71)</f>
        <v>31.771386477931024</v>
      </c>
      <c r="T71" s="37">
        <f t="shared" ref="T71:T86" si="29">+G71/(J71+M71)</f>
        <v>33.588700085887226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311477.23771212244</v>
      </c>
      <c r="F72" s="2">
        <v>291442.34071891295</v>
      </c>
      <c r="G72" s="9">
        <f t="shared" si="24"/>
        <v>602919.57843103539</v>
      </c>
      <c r="H72" s="8">
        <v>5744</v>
      </c>
      <c r="I72" s="2">
        <v>5806</v>
      </c>
      <c r="J72" s="9">
        <f t="shared" si="25"/>
        <v>11550</v>
      </c>
      <c r="K72" s="8">
        <v>0</v>
      </c>
      <c r="L72" s="2">
        <v>0</v>
      </c>
      <c r="M72" s="9">
        <f t="shared" si="26"/>
        <v>0</v>
      </c>
      <c r="N72" s="3">
        <f t="shared" si="12"/>
        <v>0.25104878980975515</v>
      </c>
      <c r="O72" s="3">
        <f t="shared" si="0"/>
        <v>0.23239236925954071</v>
      </c>
      <c r="P72" s="4">
        <f t="shared" si="13"/>
        <v>0.24167050602494605</v>
      </c>
      <c r="Q72" s="41"/>
      <c r="R72" s="37">
        <f t="shared" si="27"/>
        <v>54.226538598907112</v>
      </c>
      <c r="S72" s="37">
        <f t="shared" si="28"/>
        <v>50.196751760060792</v>
      </c>
      <c r="T72" s="37">
        <f t="shared" si="29"/>
        <v>52.200829301388346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359225.04151412548</v>
      </c>
      <c r="F73" s="2">
        <v>332381.81943773408</v>
      </c>
      <c r="G73" s="9">
        <f t="shared" si="24"/>
        <v>691606.8609518595</v>
      </c>
      <c r="H73" s="8">
        <v>5744</v>
      </c>
      <c r="I73" s="2">
        <v>5807</v>
      </c>
      <c r="J73" s="9">
        <f t="shared" si="25"/>
        <v>11551</v>
      </c>
      <c r="K73" s="8">
        <v>0</v>
      </c>
      <c r="L73" s="2">
        <v>0</v>
      </c>
      <c r="M73" s="9">
        <f t="shared" si="26"/>
        <v>0</v>
      </c>
      <c r="N73" s="3">
        <f t="shared" ref="N73" si="30">+E73/(H73*216+K73*248)</f>
        <v>0.28953323396565617</v>
      </c>
      <c r="O73" s="3">
        <f t="shared" ref="O73" si="31">+F73/(I73*216+L73*248)</f>
        <v>0.26499134141882885</v>
      </c>
      <c r="P73" s="4">
        <f t="shared" ref="P73" si="32">+G73/(J73*216+M73*248)</f>
        <v>0.27719536105253811</v>
      </c>
      <c r="Q73" s="41"/>
      <c r="R73" s="37">
        <f t="shared" si="27"/>
        <v>62.539178536581737</v>
      </c>
      <c r="S73" s="37">
        <f t="shared" si="28"/>
        <v>57.238129746467038</v>
      </c>
      <c r="T73" s="37">
        <f t="shared" si="29"/>
        <v>59.874197987348239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396085.57269564446</v>
      </c>
      <c r="F74" s="2">
        <v>369850.29109562351</v>
      </c>
      <c r="G74" s="9">
        <f t="shared" si="24"/>
        <v>765935.86379126797</v>
      </c>
      <c r="H74" s="8">
        <v>5746</v>
      </c>
      <c r="I74" s="2">
        <v>5808</v>
      </c>
      <c r="J74" s="9">
        <f t="shared" si="25"/>
        <v>11554</v>
      </c>
      <c r="K74" s="8">
        <v>0</v>
      </c>
      <c r="L74" s="2">
        <v>0</v>
      </c>
      <c r="M74" s="9">
        <f t="shared" si="26"/>
        <v>0</v>
      </c>
      <c r="N74" s="3">
        <f t="shared" si="12"/>
        <v>0.31913148333111313</v>
      </c>
      <c r="O74" s="3">
        <f t="shared" si="0"/>
        <v>0.2948123047836505</v>
      </c>
      <c r="P74" s="4">
        <f t="shared" si="13"/>
        <v>0.30690664440055548</v>
      </c>
      <c r="Q74" s="41"/>
      <c r="R74" s="37">
        <f t="shared" si="27"/>
        <v>68.932400399520446</v>
      </c>
      <c r="S74" s="37">
        <f t="shared" si="28"/>
        <v>63.679457833268515</v>
      </c>
      <c r="T74" s="37">
        <f t="shared" si="29"/>
        <v>66.29183519051999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411196.40171402734</v>
      </c>
      <c r="F75" s="2">
        <v>391180.54109353689</v>
      </c>
      <c r="G75" s="9">
        <f t="shared" si="24"/>
        <v>802376.94280756428</v>
      </c>
      <c r="H75" s="8">
        <v>5745</v>
      </c>
      <c r="I75" s="2">
        <v>5808</v>
      </c>
      <c r="J75" s="9">
        <f t="shared" si="25"/>
        <v>11553</v>
      </c>
      <c r="K75" s="8">
        <v>0</v>
      </c>
      <c r="L75" s="2">
        <v>0</v>
      </c>
      <c r="M75" s="9">
        <f t="shared" si="26"/>
        <v>0</v>
      </c>
      <c r="N75" s="3">
        <f t="shared" si="12"/>
        <v>0.33136415056089624</v>
      </c>
      <c r="O75" s="3">
        <f t="shared" si="0"/>
        <v>0.31181491452844168</v>
      </c>
      <c r="P75" s="4">
        <f t="shared" si="13"/>
        <v>0.32153623029113981</v>
      </c>
      <c r="Q75" s="41"/>
      <c r="R75" s="37">
        <f t="shared" si="27"/>
        <v>71.574656521153585</v>
      </c>
      <c r="S75" s="37">
        <f t="shared" si="28"/>
        <v>67.352021538143404</v>
      </c>
      <c r="T75" s="37">
        <f t="shared" si="29"/>
        <v>69.4518257428862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497553.97713498294</v>
      </c>
      <c r="F76" s="2">
        <v>496028.65710294002</v>
      </c>
      <c r="G76" s="9">
        <f t="shared" si="24"/>
        <v>993582.63423792296</v>
      </c>
      <c r="H76" s="8">
        <v>5746</v>
      </c>
      <c r="I76" s="2">
        <v>5814</v>
      </c>
      <c r="J76" s="9">
        <f t="shared" si="25"/>
        <v>11560</v>
      </c>
      <c r="K76" s="8">
        <v>0</v>
      </c>
      <c r="L76" s="2">
        <v>0</v>
      </c>
      <c r="M76" s="9">
        <f t="shared" si="26"/>
        <v>0</v>
      </c>
      <c r="N76" s="3">
        <f t="shared" si="12"/>
        <v>0.40088594411489387</v>
      </c>
      <c r="O76" s="3">
        <f t="shared" si="0"/>
        <v>0.39498262264691553</v>
      </c>
      <c r="P76" s="4">
        <f t="shared" si="13"/>
        <v>0.39791692067070478</v>
      </c>
      <c r="Q76" s="41"/>
      <c r="R76" s="37">
        <f t="shared" si="27"/>
        <v>86.591363928817074</v>
      </c>
      <c r="S76" s="37">
        <f t="shared" si="28"/>
        <v>85.31624649173375</v>
      </c>
      <c r="T76" s="37">
        <f t="shared" si="29"/>
        <v>85.950054864872229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532370.20433604706</v>
      </c>
      <c r="F77" s="2">
        <v>530709.73136930901</v>
      </c>
      <c r="G77" s="9">
        <f t="shared" si="24"/>
        <v>1063079.9357053561</v>
      </c>
      <c r="H77" s="8">
        <v>5746</v>
      </c>
      <c r="I77" s="2">
        <v>5816</v>
      </c>
      <c r="J77" s="9">
        <f t="shared" si="25"/>
        <v>11562</v>
      </c>
      <c r="K77" s="8">
        <v>0</v>
      </c>
      <c r="L77" s="2">
        <v>0</v>
      </c>
      <c r="M77" s="9">
        <f t="shared" si="26"/>
        <v>0</v>
      </c>
      <c r="N77" s="3">
        <f t="shared" si="12"/>
        <v>0.42893784753326553</v>
      </c>
      <c r="O77" s="3">
        <f t="shared" si="0"/>
        <v>0.42245348986934911</v>
      </c>
      <c r="P77" s="4">
        <f t="shared" si="13"/>
        <v>0.42567603952657657</v>
      </c>
      <c r="Q77" s="41"/>
      <c r="R77" s="37">
        <f t="shared" si="27"/>
        <v>92.650575067185358</v>
      </c>
      <c r="S77" s="37">
        <f t="shared" si="28"/>
        <v>91.249953811779406</v>
      </c>
      <c r="T77" s="37">
        <f t="shared" si="29"/>
        <v>91.946024537740541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449837.77937140025</v>
      </c>
      <c r="F78" s="2">
        <v>436222.48595654592</v>
      </c>
      <c r="G78" s="9">
        <f t="shared" si="24"/>
        <v>886060.26532794617</v>
      </c>
      <c r="H78" s="8">
        <v>5806</v>
      </c>
      <c r="I78" s="2">
        <v>5744</v>
      </c>
      <c r="J78" s="9">
        <f t="shared" si="25"/>
        <v>11550</v>
      </c>
      <c r="K78" s="8">
        <v>0</v>
      </c>
      <c r="L78" s="2">
        <v>0</v>
      </c>
      <c r="M78" s="9">
        <f t="shared" si="26"/>
        <v>0</v>
      </c>
      <c r="N78" s="3">
        <f t="shared" si="12"/>
        <v>0.35869485220541347</v>
      </c>
      <c r="O78" s="3">
        <f t="shared" si="0"/>
        <v>0.35159271345667131</v>
      </c>
      <c r="P78" s="4">
        <f t="shared" si="13"/>
        <v>0.35516284484846328</v>
      </c>
      <c r="Q78" s="41"/>
      <c r="R78" s="37">
        <f t="shared" si="27"/>
        <v>77.478088076369318</v>
      </c>
      <c r="S78" s="37">
        <f t="shared" si="28"/>
        <v>75.944026106641005</v>
      </c>
      <c r="T78" s="37">
        <f t="shared" si="29"/>
        <v>76.715174487268072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427467.58039434982</v>
      </c>
      <c r="F79" s="2">
        <v>417779.65215909999</v>
      </c>
      <c r="G79" s="9">
        <f t="shared" si="24"/>
        <v>845247.23255344981</v>
      </c>
      <c r="H79" s="8">
        <v>5810</v>
      </c>
      <c r="I79" s="2">
        <v>5750</v>
      </c>
      <c r="J79" s="9">
        <f t="shared" si="25"/>
        <v>11560</v>
      </c>
      <c r="K79" s="8">
        <v>0</v>
      </c>
      <c r="L79" s="2">
        <v>0</v>
      </c>
      <c r="M79" s="9">
        <f t="shared" si="26"/>
        <v>0</v>
      </c>
      <c r="N79" s="3">
        <f t="shared" si="12"/>
        <v>0.34062247433730941</v>
      </c>
      <c r="O79" s="3">
        <f t="shared" si="0"/>
        <v>0.33637653152906599</v>
      </c>
      <c r="P79" s="4">
        <f t="shared" si="13"/>
        <v>0.33851052181590807</v>
      </c>
      <c r="Q79" s="41"/>
      <c r="R79" s="37">
        <f t="shared" si="27"/>
        <v>73.574454456858831</v>
      </c>
      <c r="S79" s="37">
        <f t="shared" si="28"/>
        <v>72.657330810278253</v>
      </c>
      <c r="T79" s="37">
        <f t="shared" si="29"/>
        <v>73.118272712236148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347031.63435194979</v>
      </c>
      <c r="F80" s="2">
        <v>331449.37882737647</v>
      </c>
      <c r="G80" s="9">
        <f t="shared" si="24"/>
        <v>678481.0131793262</v>
      </c>
      <c r="H80" s="8">
        <v>5808</v>
      </c>
      <c r="I80" s="2">
        <v>5750</v>
      </c>
      <c r="J80" s="9">
        <f t="shared" si="25"/>
        <v>11558</v>
      </c>
      <c r="K80" s="8">
        <v>0</v>
      </c>
      <c r="L80" s="2">
        <v>0</v>
      </c>
      <c r="M80" s="9">
        <f t="shared" si="26"/>
        <v>0</v>
      </c>
      <c r="N80" s="3">
        <f t="shared" si="12"/>
        <v>0.27662326735788262</v>
      </c>
      <c r="O80" s="3">
        <f t="shared" si="0"/>
        <v>0.26686745477244483</v>
      </c>
      <c r="P80" s="4">
        <f t="shared" si="13"/>
        <v>0.27176983922444536</v>
      </c>
      <c r="Q80" s="41"/>
      <c r="R80" s="37">
        <f t="shared" si="27"/>
        <v>59.75062574930265</v>
      </c>
      <c r="S80" s="37">
        <f t="shared" si="28"/>
        <v>57.643370230848078</v>
      </c>
      <c r="T80" s="37">
        <f t="shared" si="29"/>
        <v>58.702285272480204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304264.25855507888</v>
      </c>
      <c r="F81" s="2">
        <v>287814.60269729502</v>
      </c>
      <c r="G81" s="9">
        <f t="shared" si="24"/>
        <v>592078.8612523739</v>
      </c>
      <c r="H81" s="8">
        <v>5810</v>
      </c>
      <c r="I81" s="2">
        <v>5752</v>
      </c>
      <c r="J81" s="9">
        <f t="shared" si="25"/>
        <v>11562</v>
      </c>
      <c r="K81" s="8">
        <v>0</v>
      </c>
      <c r="L81" s="2">
        <v>0</v>
      </c>
      <c r="M81" s="9">
        <f t="shared" si="26"/>
        <v>0</v>
      </c>
      <c r="N81" s="3">
        <f t="shared" si="12"/>
        <v>0.24244936775281992</v>
      </c>
      <c r="O81" s="3">
        <f t="shared" ref="O81:O86" si="33">+F81/(I81*216+L81*248)</f>
        <v>0.23165420940324705</v>
      </c>
      <c r="P81" s="4">
        <f t="shared" ref="P81:P86" si="34">+G81/(J81*216+M81*248)</f>
        <v>0.23707886517309815</v>
      </c>
      <c r="Q81" s="41"/>
      <c r="R81" s="37">
        <f t="shared" si="27"/>
        <v>52.369063434609103</v>
      </c>
      <c r="S81" s="37">
        <f t="shared" si="28"/>
        <v>50.037309231101361</v>
      </c>
      <c r="T81" s="37">
        <f t="shared" si="29"/>
        <v>51.2090348773892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275437.83914705581</v>
      </c>
      <c r="F82" s="2">
        <v>259211.40388957097</v>
      </c>
      <c r="G82" s="9">
        <f t="shared" si="24"/>
        <v>534649.24303662684</v>
      </c>
      <c r="H82" s="8">
        <v>5810</v>
      </c>
      <c r="I82" s="2">
        <v>5750</v>
      </c>
      <c r="J82" s="9">
        <f t="shared" si="25"/>
        <v>11560</v>
      </c>
      <c r="K82" s="8">
        <v>0</v>
      </c>
      <c r="L82" s="2">
        <v>0</v>
      </c>
      <c r="M82" s="9">
        <f t="shared" si="26"/>
        <v>0</v>
      </c>
      <c r="N82" s="3">
        <f t="shared" ref="N82:N86" si="35">+E82/(H82*216+K82*248)</f>
        <v>0.21947937714911694</v>
      </c>
      <c r="O82" s="3">
        <f t="shared" si="33"/>
        <v>0.20870483404957405</v>
      </c>
      <c r="P82" s="4">
        <f t="shared" si="34"/>
        <v>0.21412006721638585</v>
      </c>
      <c r="Q82" s="41"/>
      <c r="R82" s="37">
        <f t="shared" si="27"/>
        <v>47.407545464209264</v>
      </c>
      <c r="S82" s="37">
        <f t="shared" si="28"/>
        <v>45.080244154707991</v>
      </c>
      <c r="T82" s="37">
        <f t="shared" si="29"/>
        <v>46.249934518739344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0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208686.28686035165</v>
      </c>
      <c r="F83" s="2">
        <v>204005.49150066811</v>
      </c>
      <c r="G83" s="9">
        <f t="shared" si="24"/>
        <v>412691.77836101979</v>
      </c>
      <c r="H83" s="8">
        <v>5776</v>
      </c>
      <c r="I83" s="2">
        <v>5716</v>
      </c>
      <c r="J83" s="9">
        <f t="shared" si="25"/>
        <v>11492</v>
      </c>
      <c r="K83" s="8">
        <v>0</v>
      </c>
      <c r="L83" s="2">
        <v>0</v>
      </c>
      <c r="M83" s="9">
        <f t="shared" si="26"/>
        <v>0</v>
      </c>
      <c r="N83" s="3">
        <f t="shared" si="35"/>
        <v>0.16726804310008181</v>
      </c>
      <c r="O83" s="3">
        <f t="shared" si="33"/>
        <v>0.16523265711312957</v>
      </c>
      <c r="P83" s="4">
        <f t="shared" si="34"/>
        <v>0.16625566350545781</v>
      </c>
      <c r="Q83" s="41"/>
      <c r="R83" s="37">
        <f t="shared" si="27"/>
        <v>36.129897309617668</v>
      </c>
      <c r="S83" s="37">
        <f t="shared" si="28"/>
        <v>35.690253936435987</v>
      </c>
      <c r="T83" s="37">
        <f t="shared" si="29"/>
        <v>35.911223317178887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0</v>
      </c>
    </row>
    <row r="84" spans="2:22" x14ac:dyDescent="0.25">
      <c r="B84" s="19" t="s">
        <v>77</v>
      </c>
      <c r="C84" s="19" t="s">
        <v>78</v>
      </c>
      <c r="D84" s="22">
        <v>351.77</v>
      </c>
      <c r="E84" s="5">
        <v>98623.049009077833</v>
      </c>
      <c r="F84" s="5">
        <v>113810</v>
      </c>
      <c r="G84" s="11">
        <f t="shared" si="24"/>
        <v>212433.04900907783</v>
      </c>
      <c r="H84" s="10">
        <v>5772</v>
      </c>
      <c r="I84" s="5">
        <v>5714</v>
      </c>
      <c r="J84" s="11">
        <f t="shared" si="25"/>
        <v>11486</v>
      </c>
      <c r="K84" s="10">
        <v>0</v>
      </c>
      <c r="L84" s="5">
        <v>0</v>
      </c>
      <c r="M84" s="11">
        <f t="shared" si="26"/>
        <v>0</v>
      </c>
      <c r="N84" s="6">
        <f t="shared" si="35"/>
        <v>7.9103982996680838E-2</v>
      </c>
      <c r="O84" s="6">
        <f t="shared" si="33"/>
        <v>9.2211786515251692E-2</v>
      </c>
      <c r="P84" s="7">
        <f t="shared" si="34"/>
        <v>8.5624790005658188E-2</v>
      </c>
      <c r="Q84" s="41"/>
      <c r="R84" s="37">
        <f t="shared" si="27"/>
        <v>17.086460327283064</v>
      </c>
      <c r="S84" s="37">
        <f t="shared" si="28"/>
        <v>19.917745887294366</v>
      </c>
      <c r="T84" s="37">
        <f t="shared" si="29"/>
        <v>18.494954641222169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0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8" t="s">
        <v>79</v>
      </c>
      <c r="C85" s="18" t="s">
        <v>80</v>
      </c>
      <c r="D85" s="20">
        <v>683.54</v>
      </c>
      <c r="E85" s="12">
        <v>35747.07960706779</v>
      </c>
      <c r="F85" s="13">
        <v>68757.323769266251</v>
      </c>
      <c r="G85" s="14">
        <f t="shared" ref="G85:G86" si="36">+E85+F85</f>
        <v>104504.40337633404</v>
      </c>
      <c r="H85" s="2">
        <v>1348</v>
      </c>
      <c r="I85" s="2">
        <v>1325</v>
      </c>
      <c r="J85" s="9">
        <f t="shared" ref="J85:J86" si="37">+H85+I85</f>
        <v>2673</v>
      </c>
      <c r="K85" s="45">
        <v>0</v>
      </c>
      <c r="L85" s="2">
        <v>0</v>
      </c>
      <c r="M85" s="9">
        <f t="shared" ref="M85:M86" si="38">+K85+L85</f>
        <v>0</v>
      </c>
      <c r="N85" s="3">
        <f t="shared" si="35"/>
        <v>0.12277131967478497</v>
      </c>
      <c r="O85" s="3">
        <f t="shared" si="33"/>
        <v>0.24024222141602464</v>
      </c>
      <c r="P85" s="4">
        <f t="shared" si="34"/>
        <v>0.181001377589915</v>
      </c>
      <c r="Q85" s="41"/>
      <c r="R85" s="37">
        <f t="shared" si="27"/>
        <v>26.518605049753553</v>
      </c>
      <c r="S85" s="37">
        <f t="shared" si="28"/>
        <v>51.892319825861321</v>
      </c>
      <c r="T85" s="37">
        <f t="shared" si="29"/>
        <v>39.096297559421636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0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31888.217236646637</v>
      </c>
      <c r="F86" s="5">
        <v>64436.999999999993</v>
      </c>
      <c r="G86" s="11">
        <f t="shared" si="36"/>
        <v>96325.217236646626</v>
      </c>
      <c r="H86" s="5">
        <v>1348</v>
      </c>
      <c r="I86" s="5">
        <v>1325</v>
      </c>
      <c r="J86" s="11">
        <f t="shared" si="37"/>
        <v>2673</v>
      </c>
      <c r="K86" s="46">
        <v>0</v>
      </c>
      <c r="L86" s="5">
        <v>0</v>
      </c>
      <c r="M86" s="11">
        <f t="shared" si="38"/>
        <v>0</v>
      </c>
      <c r="N86" s="6">
        <f t="shared" si="35"/>
        <v>0.10951827548579046</v>
      </c>
      <c r="O86" s="6">
        <f t="shared" si="33"/>
        <v>0.22514675052410899</v>
      </c>
      <c r="P86" s="7">
        <f t="shared" si="34"/>
        <v>0.16683504668884772</v>
      </c>
      <c r="Q86" s="41"/>
      <c r="R86" s="37">
        <f t="shared" si="27"/>
        <v>23.65594750493074</v>
      </c>
      <c r="S86" s="37">
        <f t="shared" si="28"/>
        <v>48.631698113207541</v>
      </c>
      <c r="T86" s="37">
        <f t="shared" si="29"/>
        <v>36.036370084791109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1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8" t="s">
        <v>85</v>
      </c>
      <c r="Q87" s="41"/>
    </row>
    <row r="88" spans="2:22" x14ac:dyDescent="0.25">
      <c r="B88" s="47"/>
      <c r="D88" s="1"/>
      <c r="G88" s="1"/>
      <c r="Q88" s="41"/>
    </row>
    <row r="90" spans="2:22" x14ac:dyDescent="0.25">
      <c r="C90" t="s">
        <v>110</v>
      </c>
      <c r="D90" s="1">
        <f>(SUMPRODUCT((G5:G86)*(D5:D86)))/1000</f>
        <v>23959537.198024362</v>
      </c>
    </row>
    <row r="91" spans="2:22" x14ac:dyDescent="0.25">
      <c r="C91" t="s">
        <v>112</v>
      </c>
      <c r="D91" s="78">
        <f>SUMPRODUCT(((((J5:J86)*216)+((M5:M86)*248))*((D5:D86))/1000))</f>
        <v>120621220.60480005</v>
      </c>
    </row>
    <row r="92" spans="2:22" x14ac:dyDescent="0.25">
      <c r="C92" t="s">
        <v>111</v>
      </c>
      <c r="D92" s="39">
        <f>+D90/D91</f>
        <v>0.19863451122356582</v>
      </c>
    </row>
    <row r="93" spans="2:22" x14ac:dyDescent="0.25">
      <c r="D93" s="82">
        <f>+D92-P2</f>
        <v>0</v>
      </c>
    </row>
    <row r="174" spans="3:3" x14ac:dyDescent="0.25">
      <c r="C174" s="76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zoomScale="78" zoomScaleNormal="78" workbookViewId="0">
      <selection activeCell="H10" sqref="H10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0.15240578054110182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115.99999999999996</v>
      </c>
      <c r="F5" s="56">
        <v>321.21279505465657</v>
      </c>
      <c r="G5" s="57">
        <f>+E5+F5</f>
        <v>437.21279505465651</v>
      </c>
      <c r="H5" s="56">
        <v>44</v>
      </c>
      <c r="I5" s="56">
        <v>49</v>
      </c>
      <c r="J5" s="57">
        <f>+H5+I5</f>
        <v>93</v>
      </c>
      <c r="K5" s="56">
        <v>0</v>
      </c>
      <c r="L5" s="56">
        <v>0</v>
      </c>
      <c r="M5" s="57">
        <f>+K5+L5</f>
        <v>0</v>
      </c>
      <c r="N5" s="32">
        <f>+E5/(H5*216+K5*248)</f>
        <v>1.22053872053872E-2</v>
      </c>
      <c r="O5" s="32">
        <f t="shared" ref="O5:O80" si="0">+F5/(I5*216+L5*248)</f>
        <v>3.0348903538799751E-2</v>
      </c>
      <c r="P5" s="33">
        <f t="shared" ref="P5:P80" si="1">+G5/(J5*216+M5*248)</f>
        <v>2.1764874305787361E-2</v>
      </c>
      <c r="Q5" s="41"/>
      <c r="R5" s="58">
        <f>+E5/(H5+K5)</f>
        <v>2.6363636363636354</v>
      </c>
      <c r="S5" s="58">
        <f t="shared" ref="S5" si="2">+F5/(I5+L5)</f>
        <v>6.5553631643807462</v>
      </c>
      <c r="T5" s="58">
        <f t="shared" ref="T5" si="3">+G5/(J5+M5)</f>
        <v>4.7012128500500703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198.67757689249197</v>
      </c>
      <c r="F6" s="56">
        <v>593.04208648595375</v>
      </c>
      <c r="G6" s="57">
        <f t="shared" ref="G6:G70" si="4">+E6+F6</f>
        <v>791.71966337844572</v>
      </c>
      <c r="H6" s="56">
        <v>44</v>
      </c>
      <c r="I6" s="56">
        <v>48</v>
      </c>
      <c r="J6" s="57">
        <f t="shared" ref="J6:J59" si="5">+H6+I6</f>
        <v>92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2.0904627198284089E-2</v>
      </c>
      <c r="O6" s="32">
        <f t="shared" ref="O6:O16" si="8">+F6/(I6*216+L6*248)</f>
        <v>5.7199275316932266E-2</v>
      </c>
      <c r="P6" s="33">
        <f t="shared" ref="P6:P16" si="9">+G6/(J6*216+M6*248)</f>
        <v>3.9840965347144007E-2</v>
      </c>
      <c r="Q6" s="41"/>
      <c r="R6" s="58">
        <f t="shared" ref="R6:R70" si="10">+E6/(H6+K6)</f>
        <v>4.5153994748293629</v>
      </c>
      <c r="S6" s="58">
        <f t="shared" ref="S6:S70" si="11">+F6/(I6+L6)</f>
        <v>12.355043468457369</v>
      </c>
      <c r="T6" s="58">
        <f t="shared" ref="T6:T70" si="12">+G6/(J6+M6)</f>
        <v>8.6056485149831055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271.12012357919446</v>
      </c>
      <c r="F7" s="56">
        <v>778.45011373803413</v>
      </c>
      <c r="G7" s="57">
        <f t="shared" si="4"/>
        <v>1049.5702373172285</v>
      </c>
      <c r="H7" s="56">
        <v>44</v>
      </c>
      <c r="I7" s="56">
        <v>48</v>
      </c>
      <c r="J7" s="57">
        <f t="shared" si="5"/>
        <v>92</v>
      </c>
      <c r="K7" s="56">
        <v>0</v>
      </c>
      <c r="L7" s="56">
        <v>0</v>
      </c>
      <c r="M7" s="57">
        <f t="shared" si="6"/>
        <v>0</v>
      </c>
      <c r="N7" s="32">
        <f t="shared" si="7"/>
        <v>2.8526949029797397E-2</v>
      </c>
      <c r="O7" s="32">
        <f t="shared" si="8"/>
        <v>7.5081993994794954E-2</v>
      </c>
      <c r="P7" s="33">
        <f t="shared" si="9"/>
        <v>5.2816537707187423E-2</v>
      </c>
      <c r="Q7" s="41"/>
      <c r="R7" s="58">
        <f t="shared" si="10"/>
        <v>6.1618209904362375</v>
      </c>
      <c r="S7" s="58">
        <f t="shared" si="11"/>
        <v>16.21771070287571</v>
      </c>
      <c r="T7" s="58">
        <f t="shared" si="12"/>
        <v>11.408372144752484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293.53083112123863</v>
      </c>
      <c r="F8" s="56">
        <v>853.81584838504079</v>
      </c>
      <c r="G8" s="57">
        <f t="shared" si="4"/>
        <v>1147.3466795062795</v>
      </c>
      <c r="H8" s="56">
        <v>44</v>
      </c>
      <c r="I8" s="56">
        <v>48</v>
      </c>
      <c r="J8" s="57">
        <f t="shared" si="5"/>
        <v>92</v>
      </c>
      <c r="K8" s="56">
        <v>0</v>
      </c>
      <c r="L8" s="56">
        <v>0</v>
      </c>
      <c r="M8" s="57">
        <f t="shared" si="6"/>
        <v>0</v>
      </c>
      <c r="N8" s="32">
        <f t="shared" si="7"/>
        <v>3.0884978022015848E-2</v>
      </c>
      <c r="O8" s="32">
        <f t="shared" si="8"/>
        <v>8.2351065623557179E-2</v>
      </c>
      <c r="P8" s="33">
        <f t="shared" si="9"/>
        <v>5.7736849814124372E-2</v>
      </c>
      <c r="Q8" s="41"/>
      <c r="R8" s="58">
        <f t="shared" si="10"/>
        <v>6.6711552527554234</v>
      </c>
      <c r="S8" s="58">
        <f t="shared" si="11"/>
        <v>17.787830174688349</v>
      </c>
      <c r="T8" s="58">
        <f t="shared" si="12"/>
        <v>12.471159559850864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380.83396643653026</v>
      </c>
      <c r="F9" s="56">
        <v>1121.2440190876277</v>
      </c>
      <c r="G9" s="57">
        <f t="shared" si="4"/>
        <v>1502.0779855241581</v>
      </c>
      <c r="H9" s="56">
        <v>46</v>
      </c>
      <c r="I9" s="56">
        <v>46</v>
      </c>
      <c r="J9" s="57">
        <f t="shared" si="5"/>
        <v>92</v>
      </c>
      <c r="K9" s="56">
        <v>0</v>
      </c>
      <c r="L9" s="56">
        <v>0</v>
      </c>
      <c r="M9" s="57">
        <f t="shared" si="6"/>
        <v>0</v>
      </c>
      <c r="N9" s="32">
        <f t="shared" si="7"/>
        <v>3.832870032573775E-2</v>
      </c>
      <c r="O9" s="32">
        <f t="shared" si="8"/>
        <v>0.11284662027854546</v>
      </c>
      <c r="P9" s="33">
        <f t="shared" si="9"/>
        <v>7.5587660302141604E-2</v>
      </c>
      <c r="Q9" s="41"/>
      <c r="R9" s="58">
        <f t="shared" si="10"/>
        <v>8.2789992703593533</v>
      </c>
      <c r="S9" s="58">
        <f t="shared" si="11"/>
        <v>24.374869980165819</v>
      </c>
      <c r="T9" s="58">
        <f t="shared" si="12"/>
        <v>16.326934625262588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435.61583048346029</v>
      </c>
      <c r="F10" s="56">
        <v>1306.6475433460214</v>
      </c>
      <c r="G10" s="57">
        <f t="shared" si="4"/>
        <v>1742.2633738294817</v>
      </c>
      <c r="H10" s="56">
        <v>46</v>
      </c>
      <c r="I10" s="56">
        <v>46</v>
      </c>
      <c r="J10" s="57">
        <f t="shared" si="5"/>
        <v>92</v>
      </c>
      <c r="K10" s="56">
        <v>0</v>
      </c>
      <c r="L10" s="56">
        <v>0</v>
      </c>
      <c r="M10" s="57">
        <f t="shared" si="6"/>
        <v>0</v>
      </c>
      <c r="N10" s="32">
        <f t="shared" si="7"/>
        <v>4.3842172955259689E-2</v>
      </c>
      <c r="O10" s="32">
        <f t="shared" si="8"/>
        <v>0.13150639526429361</v>
      </c>
      <c r="P10" s="33">
        <f t="shared" si="9"/>
        <v>8.7674284109776651E-2</v>
      </c>
      <c r="Q10" s="41"/>
      <c r="R10" s="58">
        <f t="shared" si="10"/>
        <v>9.4699093583360927</v>
      </c>
      <c r="S10" s="58">
        <f t="shared" si="11"/>
        <v>28.405381377087423</v>
      </c>
      <c r="T10" s="58">
        <f t="shared" si="12"/>
        <v>18.937645367711756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692.15978010753236</v>
      </c>
      <c r="F11" s="56">
        <v>1635.5217221561634</v>
      </c>
      <c r="G11" s="57">
        <f t="shared" si="4"/>
        <v>2327.6815022636956</v>
      </c>
      <c r="H11" s="56">
        <v>46</v>
      </c>
      <c r="I11" s="56">
        <v>46</v>
      </c>
      <c r="J11" s="57">
        <f t="shared" si="5"/>
        <v>92</v>
      </c>
      <c r="K11" s="56">
        <v>0</v>
      </c>
      <c r="L11" s="56">
        <v>0</v>
      </c>
      <c r="M11" s="57">
        <f t="shared" si="6"/>
        <v>0</v>
      </c>
      <c r="N11" s="32">
        <f t="shared" si="7"/>
        <v>6.9661813617907839E-2</v>
      </c>
      <c r="O11" s="32">
        <f t="shared" si="8"/>
        <v>0.16460564836515332</v>
      </c>
      <c r="P11" s="33">
        <f t="shared" si="9"/>
        <v>0.11713373099153057</v>
      </c>
      <c r="Q11" s="41"/>
      <c r="R11" s="58">
        <f t="shared" si="10"/>
        <v>15.046951741468094</v>
      </c>
      <c r="S11" s="58">
        <f t="shared" si="11"/>
        <v>35.554820046873118</v>
      </c>
      <c r="T11" s="58">
        <f t="shared" si="12"/>
        <v>25.300885894170605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681.97633040127698</v>
      </c>
      <c r="F12" s="56">
        <v>1692.3177876349946</v>
      </c>
      <c r="G12" s="57">
        <f t="shared" si="4"/>
        <v>2374.2941180362714</v>
      </c>
      <c r="H12" s="56">
        <v>46</v>
      </c>
      <c r="I12" s="56">
        <v>46</v>
      </c>
      <c r="J12" s="57">
        <f t="shared" si="5"/>
        <v>92</v>
      </c>
      <c r="K12" s="56">
        <v>0</v>
      </c>
      <c r="L12" s="56">
        <v>0</v>
      </c>
      <c r="M12" s="57">
        <f t="shared" si="6"/>
        <v>0</v>
      </c>
      <c r="N12" s="32">
        <f t="shared" si="7"/>
        <v>6.8636909259387785E-2</v>
      </c>
      <c r="O12" s="32">
        <f t="shared" si="8"/>
        <v>0.17032183853009206</v>
      </c>
      <c r="P12" s="33">
        <f t="shared" si="9"/>
        <v>0.11947937389473991</v>
      </c>
      <c r="Q12" s="41"/>
      <c r="R12" s="58">
        <f t="shared" si="10"/>
        <v>14.825572400027761</v>
      </c>
      <c r="S12" s="58">
        <f t="shared" si="11"/>
        <v>36.78951712249988</v>
      </c>
      <c r="T12" s="58">
        <f t="shared" si="12"/>
        <v>25.80754476126382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715.33517210233106</v>
      </c>
      <c r="F13" s="56">
        <v>1738.1352734789916</v>
      </c>
      <c r="G13" s="57">
        <f t="shared" si="4"/>
        <v>2453.4704455813226</v>
      </c>
      <c r="H13" s="56">
        <v>46</v>
      </c>
      <c r="I13" s="56">
        <v>46</v>
      </c>
      <c r="J13" s="57">
        <f t="shared" si="5"/>
        <v>92</v>
      </c>
      <c r="K13" s="56">
        <v>0</v>
      </c>
      <c r="L13" s="56">
        <v>0</v>
      </c>
      <c r="M13" s="57">
        <f t="shared" si="6"/>
        <v>0</v>
      </c>
      <c r="N13" s="32">
        <f t="shared" si="7"/>
        <v>7.1994280606112224E-2</v>
      </c>
      <c r="O13" s="32">
        <f t="shared" si="8"/>
        <v>0.17493309918266825</v>
      </c>
      <c r="P13" s="33">
        <f t="shared" si="9"/>
        <v>0.12346368989439023</v>
      </c>
      <c r="Q13" s="41"/>
      <c r="R13" s="58">
        <f t="shared" si="10"/>
        <v>15.55076461092024</v>
      </c>
      <c r="S13" s="58">
        <f t="shared" si="11"/>
        <v>37.785549423456338</v>
      </c>
      <c r="T13" s="58">
        <f t="shared" si="12"/>
        <v>26.668157017188289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786.33661924639648</v>
      </c>
      <c r="F14" s="56">
        <v>2019.3946129292442</v>
      </c>
      <c r="G14" s="57">
        <f t="shared" si="4"/>
        <v>2805.7312321756408</v>
      </c>
      <c r="H14" s="56">
        <v>46</v>
      </c>
      <c r="I14" s="56">
        <v>46</v>
      </c>
      <c r="J14" s="57">
        <f t="shared" si="5"/>
        <v>92</v>
      </c>
      <c r="K14" s="56">
        <v>0</v>
      </c>
      <c r="L14" s="56">
        <v>0</v>
      </c>
      <c r="M14" s="57">
        <f t="shared" si="6"/>
        <v>0</v>
      </c>
      <c r="N14" s="32">
        <f t="shared" si="7"/>
        <v>7.91401589418676E-2</v>
      </c>
      <c r="O14" s="32">
        <f t="shared" si="8"/>
        <v>0.20324019856373229</v>
      </c>
      <c r="P14" s="33">
        <f t="shared" si="9"/>
        <v>0.14119017875279996</v>
      </c>
      <c r="Q14" s="41"/>
      <c r="R14" s="58">
        <f t="shared" si="10"/>
        <v>17.094274331443401</v>
      </c>
      <c r="S14" s="58">
        <f t="shared" si="11"/>
        <v>43.899882889766175</v>
      </c>
      <c r="T14" s="58">
        <f t="shared" si="12"/>
        <v>30.497078610604792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2246.987394377667</v>
      </c>
      <c r="F15" s="56">
        <v>3208.9082484192654</v>
      </c>
      <c r="G15" s="57">
        <f t="shared" si="4"/>
        <v>5455.8956427969324</v>
      </c>
      <c r="H15" s="56">
        <v>88</v>
      </c>
      <c r="I15" s="56">
        <v>94</v>
      </c>
      <c r="J15" s="57">
        <f t="shared" si="5"/>
        <v>182</v>
      </c>
      <c r="K15" s="56">
        <v>44</v>
      </c>
      <c r="L15" s="56">
        <v>44</v>
      </c>
      <c r="M15" s="57">
        <f t="shared" si="6"/>
        <v>88</v>
      </c>
      <c r="N15" s="32">
        <f t="shared" si="7"/>
        <v>7.5099846068772291E-2</v>
      </c>
      <c r="O15" s="32">
        <f t="shared" si="8"/>
        <v>0.10279690698421531</v>
      </c>
      <c r="P15" s="33">
        <f t="shared" si="9"/>
        <v>8.9241946525728422E-2</v>
      </c>
      <c r="Q15" s="41"/>
      <c r="R15" s="58">
        <f t="shared" si="10"/>
        <v>17.022631775588387</v>
      </c>
      <c r="S15" s="58">
        <f t="shared" si="11"/>
        <v>23.252958321878737</v>
      </c>
      <c r="T15" s="58">
        <f t="shared" si="12"/>
        <v>20.207020899247897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5285.4744559537621</v>
      </c>
      <c r="F16" s="56">
        <v>5698.1630540858023</v>
      </c>
      <c r="G16" s="57">
        <f t="shared" si="4"/>
        <v>10983.637510039563</v>
      </c>
      <c r="H16" s="56">
        <v>91</v>
      </c>
      <c r="I16" s="56">
        <v>94</v>
      </c>
      <c r="J16" s="57">
        <f t="shared" si="5"/>
        <v>185</v>
      </c>
      <c r="K16" s="56">
        <v>82</v>
      </c>
      <c r="L16" s="56">
        <v>86</v>
      </c>
      <c r="M16" s="57">
        <f t="shared" si="6"/>
        <v>168</v>
      </c>
      <c r="N16" s="32">
        <f t="shared" si="7"/>
        <v>0.13216329405765559</v>
      </c>
      <c r="O16" s="32">
        <f t="shared" si="8"/>
        <v>0.13686978896247604</v>
      </c>
      <c r="P16" s="33">
        <f t="shared" si="9"/>
        <v>0.13456382326325056</v>
      </c>
      <c r="Q16" s="41"/>
      <c r="R16" s="58">
        <f t="shared" si="10"/>
        <v>30.551875467940821</v>
      </c>
      <c r="S16" s="58">
        <f t="shared" si="11"/>
        <v>31.656461411587792</v>
      </c>
      <c r="T16" s="58">
        <f t="shared" si="12"/>
        <v>31.115120425041255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5479.2931848273038</v>
      </c>
      <c r="F17" s="56">
        <v>6188.6947647130464</v>
      </c>
      <c r="G17" s="57">
        <f t="shared" si="4"/>
        <v>11667.987949540351</v>
      </c>
      <c r="H17" s="56">
        <v>93</v>
      </c>
      <c r="I17" s="56">
        <v>92</v>
      </c>
      <c r="J17" s="57">
        <f t="shared" si="5"/>
        <v>185</v>
      </c>
      <c r="K17" s="56">
        <v>85</v>
      </c>
      <c r="L17" s="56">
        <v>86</v>
      </c>
      <c r="M17" s="57">
        <f t="shared" si="6"/>
        <v>171</v>
      </c>
      <c r="N17" s="32">
        <f t="shared" ref="N17:N81" si="13">+E17/(H17*216+K17*248)</f>
        <v>0.13309592850824192</v>
      </c>
      <c r="O17" s="32">
        <f t="shared" si="0"/>
        <v>0.15021103797847199</v>
      </c>
      <c r="P17" s="33">
        <f t="shared" si="1"/>
        <v>0.14165680785669618</v>
      </c>
      <c r="Q17" s="41"/>
      <c r="R17" s="58">
        <f t="shared" si="10"/>
        <v>30.782545982175865</v>
      </c>
      <c r="S17" s="58">
        <f t="shared" si="11"/>
        <v>34.767948116365432</v>
      </c>
      <c r="T17" s="58">
        <f t="shared" si="12"/>
        <v>32.775247049270646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7141.3770262723592</v>
      </c>
      <c r="F18" s="56">
        <v>7486.2774751722927</v>
      </c>
      <c r="G18" s="57">
        <f t="shared" si="4"/>
        <v>14627.654501444653</v>
      </c>
      <c r="H18" s="56">
        <v>93</v>
      </c>
      <c r="I18" s="56">
        <v>90</v>
      </c>
      <c r="J18" s="57">
        <f t="shared" si="5"/>
        <v>183</v>
      </c>
      <c r="K18" s="56">
        <v>85</v>
      </c>
      <c r="L18" s="56">
        <v>86</v>
      </c>
      <c r="M18" s="57">
        <f t="shared" si="6"/>
        <v>171</v>
      </c>
      <c r="N18" s="32">
        <f t="shared" si="13"/>
        <v>0.17346912714419838</v>
      </c>
      <c r="O18" s="32">
        <f t="shared" si="0"/>
        <v>0.18363121750324501</v>
      </c>
      <c r="P18" s="33">
        <f t="shared" si="1"/>
        <v>0.17852536737752212</v>
      </c>
      <c r="Q18" s="41"/>
      <c r="R18" s="58">
        <f t="shared" si="10"/>
        <v>40.1200956532155</v>
      </c>
      <c r="S18" s="58">
        <f t="shared" si="11"/>
        <v>42.535667472569848</v>
      </c>
      <c r="T18" s="58">
        <f t="shared" si="12"/>
        <v>41.321057913685458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9051.119926768235</v>
      </c>
      <c r="F19" s="56">
        <v>8593.4880751594155</v>
      </c>
      <c r="G19" s="57">
        <f t="shared" si="4"/>
        <v>17644.608001927649</v>
      </c>
      <c r="H19" s="56">
        <v>93</v>
      </c>
      <c r="I19" s="56">
        <v>83</v>
      </c>
      <c r="J19" s="57">
        <f t="shared" si="5"/>
        <v>176</v>
      </c>
      <c r="K19" s="56">
        <v>85</v>
      </c>
      <c r="L19" s="56">
        <v>86</v>
      </c>
      <c r="M19" s="57">
        <f t="shared" si="6"/>
        <v>171</v>
      </c>
      <c r="N19" s="32">
        <f t="shared" si="13"/>
        <v>0.21985814046755331</v>
      </c>
      <c r="O19" s="32">
        <f t="shared" si="0"/>
        <v>0.21890890755959383</v>
      </c>
      <c r="P19" s="33">
        <f t="shared" si="1"/>
        <v>0.21939480754411181</v>
      </c>
      <c r="Q19" s="41"/>
      <c r="R19" s="58">
        <f t="shared" si="10"/>
        <v>50.848988352630535</v>
      </c>
      <c r="S19" s="58">
        <f t="shared" si="11"/>
        <v>50.849041864848616</v>
      </c>
      <c r="T19" s="58">
        <f t="shared" si="12"/>
        <v>50.849014414777088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13246.993778601049</v>
      </c>
      <c r="F20" s="56">
        <v>12110.75190929225</v>
      </c>
      <c r="G20" s="57">
        <f t="shared" si="4"/>
        <v>25357.745687893301</v>
      </c>
      <c r="H20" s="56">
        <v>158</v>
      </c>
      <c r="I20" s="56">
        <v>152</v>
      </c>
      <c r="J20" s="57">
        <f t="shared" si="5"/>
        <v>310</v>
      </c>
      <c r="K20" s="56">
        <v>85</v>
      </c>
      <c r="L20" s="56">
        <v>84</v>
      </c>
      <c r="M20" s="57">
        <f t="shared" si="6"/>
        <v>169</v>
      </c>
      <c r="N20" s="32">
        <f t="shared" si="13"/>
        <v>0.23994699642445025</v>
      </c>
      <c r="O20" s="32">
        <f t="shared" si="0"/>
        <v>0.22567739842897008</v>
      </c>
      <c r="P20" s="33">
        <f t="shared" si="1"/>
        <v>0.23291338165821607</v>
      </c>
      <c r="Q20" s="41"/>
      <c r="R20" s="58">
        <f t="shared" si="10"/>
        <v>54.514377689716248</v>
      </c>
      <c r="S20" s="58">
        <f t="shared" si="11"/>
        <v>51.316745378356991</v>
      </c>
      <c r="T20" s="58">
        <f t="shared" si="12"/>
        <v>52.938926279526726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12995.16931162897</v>
      </c>
      <c r="F21" s="56">
        <v>12089.602415876629</v>
      </c>
      <c r="G21" s="57">
        <f t="shared" si="4"/>
        <v>25084.771727505598</v>
      </c>
      <c r="H21" s="56">
        <v>153</v>
      </c>
      <c r="I21" s="56">
        <v>150</v>
      </c>
      <c r="J21" s="57">
        <f t="shared" si="5"/>
        <v>303</v>
      </c>
      <c r="K21" s="56">
        <v>87</v>
      </c>
      <c r="L21" s="56">
        <v>84</v>
      </c>
      <c r="M21" s="57">
        <f t="shared" si="6"/>
        <v>171</v>
      </c>
      <c r="N21" s="32">
        <f t="shared" si="13"/>
        <v>0.23790219155735517</v>
      </c>
      <c r="O21" s="32">
        <f t="shared" si="0"/>
        <v>0.22711155725647408</v>
      </c>
      <c r="P21" s="33">
        <f t="shared" si="1"/>
        <v>0.23257650689350243</v>
      </c>
      <c r="Q21" s="41"/>
      <c r="R21" s="58">
        <f t="shared" si="10"/>
        <v>54.146538798454038</v>
      </c>
      <c r="S21" s="58">
        <f t="shared" si="11"/>
        <v>51.66496758921636</v>
      </c>
      <c r="T21" s="58">
        <f t="shared" si="12"/>
        <v>52.921459340729108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12462.206228681236</v>
      </c>
      <c r="F22" s="56">
        <v>11588.832599515752</v>
      </c>
      <c r="G22" s="57">
        <f t="shared" si="4"/>
        <v>24051.038828196986</v>
      </c>
      <c r="H22" s="56">
        <v>153</v>
      </c>
      <c r="I22" s="56">
        <v>150</v>
      </c>
      <c r="J22" s="57">
        <f t="shared" si="5"/>
        <v>303</v>
      </c>
      <c r="K22" s="56">
        <v>87</v>
      </c>
      <c r="L22" s="56">
        <v>84</v>
      </c>
      <c r="M22" s="57">
        <f t="shared" si="6"/>
        <v>171</v>
      </c>
      <c r="N22" s="32">
        <f t="shared" si="13"/>
        <v>0.22814525169671274</v>
      </c>
      <c r="O22" s="32">
        <f t="shared" si="0"/>
        <v>0.21770424931461813</v>
      </c>
      <c r="P22" s="33">
        <f t="shared" si="1"/>
        <v>0.22299212680052094</v>
      </c>
      <c r="Q22" s="41"/>
      <c r="R22" s="58">
        <f t="shared" si="10"/>
        <v>51.925859286171814</v>
      </c>
      <c r="S22" s="58">
        <f t="shared" si="11"/>
        <v>49.524925638956205</v>
      </c>
      <c r="T22" s="58">
        <f t="shared" si="12"/>
        <v>50.740588245141325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11478.739248776448</v>
      </c>
      <c r="F23" s="56">
        <v>9441.0177366770113</v>
      </c>
      <c r="G23" s="57">
        <f t="shared" si="4"/>
        <v>20919.756985453459</v>
      </c>
      <c r="H23" s="56">
        <v>153</v>
      </c>
      <c r="I23" s="56">
        <v>151</v>
      </c>
      <c r="J23" s="57">
        <f t="shared" si="5"/>
        <v>304</v>
      </c>
      <c r="K23" s="56">
        <v>87</v>
      </c>
      <c r="L23" s="56">
        <v>84</v>
      </c>
      <c r="M23" s="57">
        <f t="shared" si="6"/>
        <v>171</v>
      </c>
      <c r="N23" s="32">
        <f t="shared" si="13"/>
        <v>0.21014094992634094</v>
      </c>
      <c r="O23" s="32">
        <f t="shared" si="0"/>
        <v>0.17663930805038563</v>
      </c>
      <c r="P23" s="33">
        <f t="shared" si="1"/>
        <v>0.19357240529881431</v>
      </c>
      <c r="Q23" s="41"/>
      <c r="R23" s="58">
        <f t="shared" si="10"/>
        <v>47.828080203235203</v>
      </c>
      <c r="S23" s="58">
        <f t="shared" si="11"/>
        <v>40.174543560327706</v>
      </c>
      <c r="T23" s="58">
        <f t="shared" si="12"/>
        <v>44.041593653586233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10696.675887467447</v>
      </c>
      <c r="F24" s="56">
        <v>8744.8312745957355</v>
      </c>
      <c r="G24" s="57">
        <f t="shared" si="4"/>
        <v>19441.507162063182</v>
      </c>
      <c r="H24" s="56">
        <v>150</v>
      </c>
      <c r="I24" s="56">
        <v>153</v>
      </c>
      <c r="J24" s="57">
        <f t="shared" si="5"/>
        <v>303</v>
      </c>
      <c r="K24" s="56">
        <v>89</v>
      </c>
      <c r="L24" s="56">
        <v>84</v>
      </c>
      <c r="M24" s="57">
        <f t="shared" si="6"/>
        <v>173</v>
      </c>
      <c r="N24" s="32">
        <f t="shared" si="13"/>
        <v>0.19637016976552077</v>
      </c>
      <c r="O24" s="32">
        <f t="shared" si="0"/>
        <v>0.16230199099101217</v>
      </c>
      <c r="P24" s="33">
        <f t="shared" si="1"/>
        <v>0.17942914908874025</v>
      </c>
      <c r="Q24" s="41"/>
      <c r="R24" s="58">
        <f t="shared" si="10"/>
        <v>44.755966056349152</v>
      </c>
      <c r="S24" s="58">
        <f t="shared" si="11"/>
        <v>36.898022255678207</v>
      </c>
      <c r="T24" s="58">
        <f t="shared" si="12"/>
        <v>40.843502441309205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10145.824194084096</v>
      </c>
      <c r="F25" s="56">
        <v>8701.012317324843</v>
      </c>
      <c r="G25" s="57">
        <f t="shared" si="4"/>
        <v>18846.836511408939</v>
      </c>
      <c r="H25" s="56">
        <v>150</v>
      </c>
      <c r="I25" s="56">
        <v>150</v>
      </c>
      <c r="J25" s="57">
        <f t="shared" si="5"/>
        <v>300</v>
      </c>
      <c r="K25" s="56">
        <v>94</v>
      </c>
      <c r="L25" s="56">
        <v>84</v>
      </c>
      <c r="M25" s="57">
        <f t="shared" si="6"/>
        <v>178</v>
      </c>
      <c r="N25" s="32">
        <f t="shared" si="13"/>
        <v>0.18211200807876393</v>
      </c>
      <c r="O25" s="32">
        <f t="shared" si="0"/>
        <v>0.16345454458455144</v>
      </c>
      <c r="P25" s="33">
        <f t="shared" si="1"/>
        <v>0.17299563547702435</v>
      </c>
      <c r="Q25" s="41"/>
      <c r="R25" s="58">
        <f t="shared" si="10"/>
        <v>41.581246697065971</v>
      </c>
      <c r="S25" s="58">
        <f t="shared" si="11"/>
        <v>37.183813321901042</v>
      </c>
      <c r="T25" s="58">
        <f t="shared" si="12"/>
        <v>39.428528266545896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9590.7302285210717</v>
      </c>
      <c r="F26" s="56">
        <v>8418.1471620278426</v>
      </c>
      <c r="G26" s="57">
        <f t="shared" si="4"/>
        <v>18008.877390548914</v>
      </c>
      <c r="H26" s="56">
        <v>152</v>
      </c>
      <c r="I26" s="56">
        <v>150</v>
      </c>
      <c r="J26" s="57">
        <f t="shared" si="5"/>
        <v>302</v>
      </c>
      <c r="K26" s="56">
        <v>109</v>
      </c>
      <c r="L26" s="56">
        <v>83</v>
      </c>
      <c r="M26" s="57">
        <f t="shared" si="6"/>
        <v>192</v>
      </c>
      <c r="N26" s="32">
        <f t="shared" si="13"/>
        <v>0.16020864340039209</v>
      </c>
      <c r="O26" s="32">
        <f t="shared" si="0"/>
        <v>0.15888092937543113</v>
      </c>
      <c r="P26" s="33">
        <f t="shared" si="1"/>
        <v>0.15958525973476637</v>
      </c>
      <c r="Q26" s="41"/>
      <c r="R26" s="58">
        <f t="shared" si="10"/>
        <v>36.746092829582651</v>
      </c>
      <c r="S26" s="58">
        <f t="shared" si="11"/>
        <v>36.129386961492884</v>
      </c>
      <c r="T26" s="58">
        <f t="shared" si="12"/>
        <v>36.455217389775129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9179.8423240612719</v>
      </c>
      <c r="F27" s="56">
        <v>6624.8927369485218</v>
      </c>
      <c r="G27" s="57">
        <f t="shared" si="4"/>
        <v>15804.735061009793</v>
      </c>
      <c r="H27" s="56">
        <v>152</v>
      </c>
      <c r="I27" s="56">
        <v>150</v>
      </c>
      <c r="J27" s="57">
        <f t="shared" si="5"/>
        <v>302</v>
      </c>
      <c r="K27" s="56">
        <v>109</v>
      </c>
      <c r="L27" s="56">
        <v>85</v>
      </c>
      <c r="M27" s="57">
        <f t="shared" si="6"/>
        <v>194</v>
      </c>
      <c r="N27" s="32">
        <f t="shared" si="13"/>
        <v>0.15334495396333811</v>
      </c>
      <c r="O27" s="32">
        <f t="shared" si="0"/>
        <v>0.12387607959888784</v>
      </c>
      <c r="P27" s="33">
        <f t="shared" si="1"/>
        <v>0.13944042085165331</v>
      </c>
      <c r="Q27" s="41"/>
      <c r="R27" s="58">
        <f t="shared" si="10"/>
        <v>35.171809670732841</v>
      </c>
      <c r="S27" s="58">
        <f t="shared" si="11"/>
        <v>28.191032923185197</v>
      </c>
      <c r="T27" s="58">
        <f t="shared" si="12"/>
        <v>31.864385203648776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3963.196525997364</v>
      </c>
      <c r="F28" s="56">
        <v>3144.411349135125</v>
      </c>
      <c r="G28" s="57">
        <f t="shared" si="4"/>
        <v>7107.6078751324894</v>
      </c>
      <c r="H28" s="56">
        <v>106</v>
      </c>
      <c r="I28" s="56">
        <v>106</v>
      </c>
      <c r="J28" s="57">
        <f t="shared" si="5"/>
        <v>212</v>
      </c>
      <c r="K28" s="56">
        <v>0</v>
      </c>
      <c r="L28" s="56">
        <v>0</v>
      </c>
      <c r="M28" s="57">
        <f t="shared" si="6"/>
        <v>0</v>
      </c>
      <c r="N28" s="32">
        <f t="shared" si="13"/>
        <v>0.17309558551700577</v>
      </c>
      <c r="O28" s="32">
        <f t="shared" si="0"/>
        <v>0.13733452782735522</v>
      </c>
      <c r="P28" s="33">
        <f t="shared" si="1"/>
        <v>0.1552150566721805</v>
      </c>
      <c r="Q28" s="41"/>
      <c r="R28" s="58">
        <f t="shared" si="10"/>
        <v>37.388646471673248</v>
      </c>
      <c r="S28" s="58">
        <f t="shared" si="11"/>
        <v>29.664258010708725</v>
      </c>
      <c r="T28" s="58">
        <f t="shared" si="12"/>
        <v>33.526452241190988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3774.7712623612642</v>
      </c>
      <c r="F29" s="56">
        <v>3186.3651149911266</v>
      </c>
      <c r="G29" s="57">
        <f t="shared" si="4"/>
        <v>6961.1363773523908</v>
      </c>
      <c r="H29" s="56">
        <v>106</v>
      </c>
      <c r="I29" s="56">
        <v>107</v>
      </c>
      <c r="J29" s="57">
        <f t="shared" si="5"/>
        <v>213</v>
      </c>
      <c r="K29" s="56">
        <v>0</v>
      </c>
      <c r="L29" s="56">
        <v>0</v>
      </c>
      <c r="M29" s="57">
        <f t="shared" si="6"/>
        <v>0</v>
      </c>
      <c r="N29" s="32">
        <f t="shared" si="13"/>
        <v>0.16486597057832217</v>
      </c>
      <c r="O29" s="32">
        <f t="shared" si="0"/>
        <v>0.13786626492692655</v>
      </c>
      <c r="P29" s="33">
        <f t="shared" si="1"/>
        <v>0.15130273816189338</v>
      </c>
      <c r="Q29" s="41"/>
      <c r="R29" s="58">
        <f t="shared" si="10"/>
        <v>35.611049644917586</v>
      </c>
      <c r="S29" s="58">
        <f t="shared" si="11"/>
        <v>29.779113224216136</v>
      </c>
      <c r="T29" s="58">
        <f t="shared" si="12"/>
        <v>32.681391442968973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3747.7738497586492</v>
      </c>
      <c r="F30" s="56">
        <v>3182.8664116691029</v>
      </c>
      <c r="G30" s="57">
        <f t="shared" si="4"/>
        <v>6930.6402614277522</v>
      </c>
      <c r="H30" s="56">
        <v>106</v>
      </c>
      <c r="I30" s="56">
        <v>107</v>
      </c>
      <c r="J30" s="57">
        <f t="shared" si="5"/>
        <v>213</v>
      </c>
      <c r="K30" s="56">
        <v>0</v>
      </c>
      <c r="L30" s="56">
        <v>0</v>
      </c>
      <c r="M30" s="57">
        <f t="shared" si="6"/>
        <v>0</v>
      </c>
      <c r="N30" s="32">
        <f t="shared" si="13"/>
        <v>0.16368683830182779</v>
      </c>
      <c r="O30" s="32">
        <f t="shared" si="0"/>
        <v>0.13771488454781511</v>
      </c>
      <c r="P30" s="33">
        <f t="shared" si="1"/>
        <v>0.15063989439722988</v>
      </c>
      <c r="Q30" s="41"/>
      <c r="R30" s="58">
        <f t="shared" si="10"/>
        <v>35.356357073194808</v>
      </c>
      <c r="S30" s="58">
        <f t="shared" si="11"/>
        <v>29.746415062328065</v>
      </c>
      <c r="T30" s="58">
        <f t="shared" si="12"/>
        <v>32.538217189801657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3582.3380631371792</v>
      </c>
      <c r="F31" s="56">
        <v>3133.4802121286511</v>
      </c>
      <c r="G31" s="57">
        <f t="shared" si="4"/>
        <v>6715.8182752658304</v>
      </c>
      <c r="H31" s="56">
        <v>104</v>
      </c>
      <c r="I31" s="56">
        <v>106</v>
      </c>
      <c r="J31" s="57">
        <f t="shared" si="5"/>
        <v>210</v>
      </c>
      <c r="K31" s="56">
        <v>0</v>
      </c>
      <c r="L31" s="56">
        <v>0</v>
      </c>
      <c r="M31" s="57">
        <f t="shared" si="6"/>
        <v>0</v>
      </c>
      <c r="N31" s="32">
        <f t="shared" si="13"/>
        <v>0.15947017731201832</v>
      </c>
      <c r="O31" s="32">
        <f t="shared" si="0"/>
        <v>0.1368571022068768</v>
      </c>
      <c r="P31" s="33">
        <f t="shared" si="1"/>
        <v>0.14805595844942307</v>
      </c>
      <c r="Q31" s="41"/>
      <c r="R31" s="58">
        <f t="shared" si="10"/>
        <v>34.445558299395955</v>
      </c>
      <c r="S31" s="58">
        <f t="shared" si="11"/>
        <v>29.561134076685388</v>
      </c>
      <c r="T31" s="58">
        <f t="shared" si="12"/>
        <v>31.980087025075381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3364.6820373072592</v>
      </c>
      <c r="F32" s="56">
        <v>3037.9831364994238</v>
      </c>
      <c r="G32" s="57">
        <f t="shared" si="4"/>
        <v>6402.665173806683</v>
      </c>
      <c r="H32" s="56">
        <v>105</v>
      </c>
      <c r="I32" s="56">
        <v>108</v>
      </c>
      <c r="J32" s="57">
        <f t="shared" si="5"/>
        <v>213</v>
      </c>
      <c r="K32" s="56">
        <v>0</v>
      </c>
      <c r="L32" s="56">
        <v>0</v>
      </c>
      <c r="M32" s="57">
        <f t="shared" si="6"/>
        <v>0</v>
      </c>
      <c r="N32" s="32">
        <f t="shared" si="13"/>
        <v>0.14835458718285977</v>
      </c>
      <c r="O32" s="32">
        <f t="shared" si="0"/>
        <v>0.13022904391715637</v>
      </c>
      <c r="P32" s="33">
        <f t="shared" si="1"/>
        <v>0.13916417087912283</v>
      </c>
      <c r="Q32" s="41"/>
      <c r="R32" s="58">
        <f t="shared" si="10"/>
        <v>32.044590831497707</v>
      </c>
      <c r="S32" s="58">
        <f t="shared" si="11"/>
        <v>28.129473486105777</v>
      </c>
      <c r="T32" s="58">
        <f t="shared" si="12"/>
        <v>30.059460909890532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1996.7908463612839</v>
      </c>
      <c r="F33" s="56">
        <v>2227.4398107067195</v>
      </c>
      <c r="G33" s="57">
        <f t="shared" si="4"/>
        <v>4224.230657068003</v>
      </c>
      <c r="H33" s="56">
        <v>107</v>
      </c>
      <c r="I33" s="56">
        <v>106</v>
      </c>
      <c r="J33" s="57">
        <f t="shared" si="5"/>
        <v>213</v>
      </c>
      <c r="K33" s="56">
        <v>0</v>
      </c>
      <c r="L33" s="56">
        <v>0</v>
      </c>
      <c r="M33" s="57">
        <f t="shared" si="6"/>
        <v>0</v>
      </c>
      <c r="N33" s="32">
        <f t="shared" si="13"/>
        <v>8.6396280995209587E-2</v>
      </c>
      <c r="O33" s="32">
        <f t="shared" si="0"/>
        <v>9.7285107036457E-2</v>
      </c>
      <c r="P33" s="33">
        <f t="shared" si="1"/>
        <v>9.1815133391323314E-2</v>
      </c>
      <c r="Q33" s="41"/>
      <c r="R33" s="58">
        <f t="shared" si="10"/>
        <v>18.661596694965269</v>
      </c>
      <c r="S33" s="58">
        <f t="shared" si="11"/>
        <v>21.013583119874713</v>
      </c>
      <c r="T33" s="58">
        <f t="shared" si="12"/>
        <v>19.832068812525836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1015.3312468298664</v>
      </c>
      <c r="F34" s="56">
        <v>1208.8387472139118</v>
      </c>
      <c r="G34" s="57">
        <f t="shared" si="4"/>
        <v>2224.1699940437784</v>
      </c>
      <c r="H34" s="56">
        <v>107</v>
      </c>
      <c r="I34" s="56">
        <v>106</v>
      </c>
      <c r="J34" s="57">
        <f t="shared" si="5"/>
        <v>213</v>
      </c>
      <c r="K34" s="56">
        <v>0</v>
      </c>
      <c r="L34" s="56">
        <v>0</v>
      </c>
      <c r="M34" s="57">
        <f t="shared" si="6"/>
        <v>0</v>
      </c>
      <c r="N34" s="32">
        <f t="shared" si="13"/>
        <v>4.3930912375816304E-2</v>
      </c>
      <c r="O34" s="32">
        <f t="shared" si="0"/>
        <v>5.279694039194234E-2</v>
      </c>
      <c r="P34" s="33">
        <f t="shared" si="1"/>
        <v>4.8343114111540998E-2</v>
      </c>
      <c r="Q34" s="41"/>
      <c r="R34" s="58">
        <f t="shared" si="10"/>
        <v>9.4890770731763219</v>
      </c>
      <c r="S34" s="58">
        <f t="shared" si="11"/>
        <v>11.404139124659546</v>
      </c>
      <c r="T34" s="58">
        <f t="shared" si="12"/>
        <v>10.442112648092856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745.34991817938237</v>
      </c>
      <c r="F35" s="56">
        <v>922.62530132802476</v>
      </c>
      <c r="G35" s="57">
        <f t="shared" si="4"/>
        <v>1667.975219507407</v>
      </c>
      <c r="H35" s="56">
        <v>107</v>
      </c>
      <c r="I35" s="56">
        <v>106</v>
      </c>
      <c r="J35" s="57">
        <f t="shared" si="5"/>
        <v>213</v>
      </c>
      <c r="K35" s="56">
        <v>0</v>
      </c>
      <c r="L35" s="56">
        <v>0</v>
      </c>
      <c r="M35" s="57">
        <f t="shared" si="6"/>
        <v>0</v>
      </c>
      <c r="N35" s="32">
        <f t="shared" si="13"/>
        <v>3.2249477249021392E-2</v>
      </c>
      <c r="O35" s="32">
        <f t="shared" si="0"/>
        <v>4.0296353132775367E-2</v>
      </c>
      <c r="P35" s="33">
        <f t="shared" si="1"/>
        <v>3.6254025810889566E-2</v>
      </c>
      <c r="Q35" s="41"/>
      <c r="R35" s="58">
        <f t="shared" si="10"/>
        <v>6.9658870857886201</v>
      </c>
      <c r="S35" s="58">
        <f t="shared" si="11"/>
        <v>8.7040122766794781</v>
      </c>
      <c r="T35" s="58">
        <f t="shared" si="12"/>
        <v>7.8308695751521453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438.37029541363137</v>
      </c>
      <c r="F36" s="61">
        <v>646.99999999999989</v>
      </c>
      <c r="G36" s="62">
        <f t="shared" si="4"/>
        <v>1085.3702954136313</v>
      </c>
      <c r="H36" s="61">
        <v>107</v>
      </c>
      <c r="I36" s="61">
        <v>106</v>
      </c>
      <c r="J36" s="62">
        <f t="shared" si="5"/>
        <v>213</v>
      </c>
      <c r="K36" s="61">
        <v>0</v>
      </c>
      <c r="L36" s="61">
        <v>0</v>
      </c>
      <c r="M36" s="62">
        <f t="shared" si="6"/>
        <v>0</v>
      </c>
      <c r="N36" s="34">
        <f t="shared" si="13"/>
        <v>1.8967215966321883E-2</v>
      </c>
      <c r="O36" s="34">
        <f t="shared" si="0"/>
        <v>2.8258211041229903E-2</v>
      </c>
      <c r="P36" s="35">
        <f t="shared" si="1"/>
        <v>2.3590903656182213E-2</v>
      </c>
      <c r="Q36" s="41"/>
      <c r="R36" s="58">
        <f t="shared" si="10"/>
        <v>4.0969186487255271</v>
      </c>
      <c r="S36" s="58">
        <f t="shared" si="11"/>
        <v>6.1037735849056594</v>
      </c>
      <c r="T36" s="58">
        <f t="shared" si="12"/>
        <v>5.0956351897353587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2963.9028987373317</v>
      </c>
      <c r="F37" s="64">
        <v>3088.2468592680098</v>
      </c>
      <c r="G37" s="65">
        <f t="shared" si="4"/>
        <v>6052.1497580053419</v>
      </c>
      <c r="H37" s="64">
        <v>42</v>
      </c>
      <c r="I37" s="64">
        <v>42</v>
      </c>
      <c r="J37" s="65">
        <f t="shared" si="5"/>
        <v>84</v>
      </c>
      <c r="K37" s="64">
        <v>41</v>
      </c>
      <c r="L37" s="64">
        <v>44</v>
      </c>
      <c r="M37" s="65">
        <f t="shared" si="6"/>
        <v>85</v>
      </c>
      <c r="N37" s="30">
        <f t="shared" si="13"/>
        <v>0.15404900721088002</v>
      </c>
      <c r="O37" s="30">
        <f t="shared" si="0"/>
        <v>0.15453597174079312</v>
      </c>
      <c r="P37" s="31">
        <f t="shared" si="1"/>
        <v>0.15429710784227366</v>
      </c>
      <c r="Q37" s="41"/>
      <c r="R37" s="58">
        <f t="shared" si="10"/>
        <v>35.70967347876303</v>
      </c>
      <c r="S37" s="58">
        <f t="shared" si="11"/>
        <v>35.909847200790814</v>
      </c>
      <c r="T37" s="58">
        <f t="shared" si="12"/>
        <v>35.811537029617405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2733.6540288687083</v>
      </c>
      <c r="F38" s="56">
        <v>2872.1960232675783</v>
      </c>
      <c r="G38" s="57">
        <f t="shared" si="4"/>
        <v>5605.8500521362866</v>
      </c>
      <c r="H38" s="56">
        <v>42</v>
      </c>
      <c r="I38" s="56">
        <v>42</v>
      </c>
      <c r="J38" s="57">
        <f t="shared" si="5"/>
        <v>84</v>
      </c>
      <c r="K38" s="56">
        <v>40</v>
      </c>
      <c r="L38" s="56">
        <v>40</v>
      </c>
      <c r="M38" s="57">
        <f t="shared" si="6"/>
        <v>80</v>
      </c>
      <c r="N38" s="32">
        <f t="shared" si="13"/>
        <v>0.14393713294380309</v>
      </c>
      <c r="O38" s="32">
        <f t="shared" si="0"/>
        <v>0.15123188833548748</v>
      </c>
      <c r="P38" s="33">
        <f t="shared" si="1"/>
        <v>0.14758451063964528</v>
      </c>
      <c r="Q38" s="41"/>
      <c r="R38" s="58">
        <f t="shared" si="10"/>
        <v>33.33724425449644</v>
      </c>
      <c r="S38" s="58">
        <f t="shared" si="11"/>
        <v>35.026780771555835</v>
      </c>
      <c r="T38" s="58">
        <f t="shared" si="12"/>
        <v>34.182012513026137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2626.3437608842</v>
      </c>
      <c r="F39" s="56">
        <v>2856.5765352778817</v>
      </c>
      <c r="G39" s="57">
        <f t="shared" si="4"/>
        <v>5482.9202961620813</v>
      </c>
      <c r="H39" s="56">
        <v>42</v>
      </c>
      <c r="I39" s="56">
        <v>42</v>
      </c>
      <c r="J39" s="57">
        <f t="shared" si="5"/>
        <v>84</v>
      </c>
      <c r="K39" s="56">
        <v>41</v>
      </c>
      <c r="L39" s="56">
        <v>42</v>
      </c>
      <c r="M39" s="57">
        <f t="shared" si="6"/>
        <v>83</v>
      </c>
      <c r="N39" s="32">
        <f t="shared" si="13"/>
        <v>0.13650435347630976</v>
      </c>
      <c r="O39" s="32">
        <f t="shared" si="0"/>
        <v>0.14658130825522792</v>
      </c>
      <c r="P39" s="33">
        <f t="shared" si="1"/>
        <v>0.14157509543901264</v>
      </c>
      <c r="Q39" s="41"/>
      <c r="R39" s="58">
        <f t="shared" si="10"/>
        <v>31.64269591426747</v>
      </c>
      <c r="S39" s="58">
        <f t="shared" si="11"/>
        <v>34.006863515212878</v>
      </c>
      <c r="T39" s="58">
        <f t="shared" si="12"/>
        <v>32.831858060850784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2554.3859154148231</v>
      </c>
      <c r="F40" s="56">
        <v>2839.7275312911015</v>
      </c>
      <c r="G40" s="57">
        <f t="shared" si="4"/>
        <v>5394.1134467059246</v>
      </c>
      <c r="H40" s="56">
        <v>42</v>
      </c>
      <c r="I40" s="56">
        <v>42</v>
      </c>
      <c r="J40" s="57">
        <f t="shared" si="5"/>
        <v>84</v>
      </c>
      <c r="K40" s="56">
        <v>43</v>
      </c>
      <c r="L40" s="56">
        <v>42</v>
      </c>
      <c r="M40" s="57">
        <f t="shared" si="6"/>
        <v>85</v>
      </c>
      <c r="N40" s="32">
        <f t="shared" si="13"/>
        <v>0.12942774196467485</v>
      </c>
      <c r="O40" s="32">
        <f t="shared" si="0"/>
        <v>0.14571672471731842</v>
      </c>
      <c r="P40" s="33">
        <f t="shared" si="1"/>
        <v>0.13752073849444027</v>
      </c>
      <c r="Q40" s="41"/>
      <c r="R40" s="58">
        <f t="shared" si="10"/>
        <v>30.051599004880273</v>
      </c>
      <c r="S40" s="58">
        <f t="shared" si="11"/>
        <v>33.806280134417875</v>
      </c>
      <c r="T40" s="58">
        <f t="shared" si="12"/>
        <v>31.917831045597186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2534.3762170420837</v>
      </c>
      <c r="F41" s="56">
        <v>2820.7233262931177</v>
      </c>
      <c r="G41" s="57">
        <f t="shared" si="4"/>
        <v>5355.0995433352018</v>
      </c>
      <c r="H41" s="56">
        <v>44</v>
      </c>
      <c r="I41" s="56">
        <v>42</v>
      </c>
      <c r="J41" s="57">
        <f t="shared" si="5"/>
        <v>86</v>
      </c>
      <c r="K41" s="56">
        <v>43</v>
      </c>
      <c r="L41" s="56">
        <v>42</v>
      </c>
      <c r="M41" s="57">
        <f t="shared" si="6"/>
        <v>85</v>
      </c>
      <c r="N41" s="32">
        <f t="shared" si="13"/>
        <v>0.12566323963913545</v>
      </c>
      <c r="O41" s="32">
        <f t="shared" si="0"/>
        <v>0.14474154999451547</v>
      </c>
      <c r="P41" s="33">
        <f t="shared" si="1"/>
        <v>0.135038822456506</v>
      </c>
      <c r="Q41" s="41"/>
      <c r="R41" s="58">
        <f t="shared" si="10"/>
        <v>29.13076111542625</v>
      </c>
      <c r="S41" s="58">
        <f t="shared" si="11"/>
        <v>33.580039598727595</v>
      </c>
      <c r="T41" s="58">
        <f t="shared" si="12"/>
        <v>31.316371598451472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1864.9334158817035</v>
      </c>
      <c r="F42" s="56">
        <v>1187.9710968855841</v>
      </c>
      <c r="G42" s="57">
        <f t="shared" si="4"/>
        <v>3052.9045127672875</v>
      </c>
      <c r="H42" s="56">
        <v>0</v>
      </c>
      <c r="I42" s="56">
        <v>0</v>
      </c>
      <c r="J42" s="57">
        <f t="shared" si="5"/>
        <v>0</v>
      </c>
      <c r="K42" s="56">
        <v>43</v>
      </c>
      <c r="L42" s="56">
        <v>42</v>
      </c>
      <c r="M42" s="57">
        <f t="shared" si="6"/>
        <v>85</v>
      </c>
      <c r="N42" s="32">
        <f t="shared" si="13"/>
        <v>0.17488122804592118</v>
      </c>
      <c r="O42" s="32">
        <f t="shared" si="0"/>
        <v>0.11405252466259448</v>
      </c>
      <c r="P42" s="33">
        <f t="shared" si="1"/>
        <v>0.1448246922565127</v>
      </c>
      <c r="Q42" s="41"/>
      <c r="R42" s="58">
        <f t="shared" si="10"/>
        <v>43.370544555388456</v>
      </c>
      <c r="S42" s="58">
        <f t="shared" si="11"/>
        <v>28.285026116323429</v>
      </c>
      <c r="T42" s="58">
        <f t="shared" si="12"/>
        <v>35.916523679615146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1632.0371511348035</v>
      </c>
      <c r="F43" s="56">
        <v>1058.2297539329452</v>
      </c>
      <c r="G43" s="57">
        <f t="shared" si="4"/>
        <v>2690.2669050677487</v>
      </c>
      <c r="H43" s="56">
        <v>0</v>
      </c>
      <c r="I43" s="56">
        <v>0</v>
      </c>
      <c r="J43" s="57">
        <f t="shared" si="5"/>
        <v>0</v>
      </c>
      <c r="K43" s="56">
        <v>43</v>
      </c>
      <c r="L43" s="56">
        <v>42</v>
      </c>
      <c r="M43" s="57">
        <f t="shared" si="6"/>
        <v>85</v>
      </c>
      <c r="N43" s="32">
        <f t="shared" si="13"/>
        <v>0.15304174335472651</v>
      </c>
      <c r="O43" s="32">
        <f t="shared" si="0"/>
        <v>0.10159655855731041</v>
      </c>
      <c r="P43" s="33">
        <f t="shared" si="1"/>
        <v>0.1276217696901209</v>
      </c>
      <c r="Q43" s="41"/>
      <c r="R43" s="58">
        <f t="shared" si="10"/>
        <v>37.954352351972176</v>
      </c>
      <c r="S43" s="58">
        <f t="shared" si="11"/>
        <v>25.195946522212981</v>
      </c>
      <c r="T43" s="58">
        <f t="shared" si="12"/>
        <v>31.650198883149983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1524.1660063169199</v>
      </c>
      <c r="F44" s="56">
        <v>1033.14131691898</v>
      </c>
      <c r="G44" s="57">
        <f t="shared" si="4"/>
        <v>2557.3073232359002</v>
      </c>
      <c r="H44" s="56">
        <v>0</v>
      </c>
      <c r="I44" s="56">
        <v>0</v>
      </c>
      <c r="J44" s="57">
        <f t="shared" si="5"/>
        <v>0</v>
      </c>
      <c r="K44" s="56">
        <v>43</v>
      </c>
      <c r="L44" s="56">
        <v>42</v>
      </c>
      <c r="M44" s="57">
        <f t="shared" si="6"/>
        <v>85</v>
      </c>
      <c r="N44" s="32">
        <f t="shared" si="13"/>
        <v>0.14292629466587772</v>
      </c>
      <c r="O44" s="32">
        <f t="shared" si="0"/>
        <v>9.9187914450746928E-2</v>
      </c>
      <c r="P44" s="33">
        <f t="shared" si="1"/>
        <v>0.1213143891478131</v>
      </c>
      <c r="Q44" s="41"/>
      <c r="R44" s="58">
        <f t="shared" si="10"/>
        <v>35.445721077137677</v>
      </c>
      <c r="S44" s="58">
        <f t="shared" si="11"/>
        <v>24.598602783785239</v>
      </c>
      <c r="T44" s="58">
        <f t="shared" si="12"/>
        <v>30.08596850865765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1451.2468307553931</v>
      </c>
      <c r="F45" s="56">
        <v>1031.8879924973085</v>
      </c>
      <c r="G45" s="57">
        <f t="shared" si="4"/>
        <v>2483.1348232527016</v>
      </c>
      <c r="H45" s="56">
        <v>0</v>
      </c>
      <c r="I45" s="56">
        <v>0</v>
      </c>
      <c r="J45" s="57">
        <f t="shared" si="5"/>
        <v>0</v>
      </c>
      <c r="K45" s="56">
        <v>43</v>
      </c>
      <c r="L45" s="56">
        <v>42</v>
      </c>
      <c r="M45" s="57">
        <f t="shared" si="6"/>
        <v>85</v>
      </c>
      <c r="N45" s="32">
        <f t="shared" si="13"/>
        <v>0.13608841248643971</v>
      </c>
      <c r="O45" s="32">
        <f t="shared" si="0"/>
        <v>9.9067587605348353E-2</v>
      </c>
      <c r="P45" s="33">
        <f t="shared" si="1"/>
        <v>0.11779576960401811</v>
      </c>
      <c r="Q45" s="41"/>
      <c r="R45" s="58">
        <f t="shared" si="10"/>
        <v>33.749926296637049</v>
      </c>
      <c r="S45" s="58">
        <f t="shared" si="11"/>
        <v>24.568761726126393</v>
      </c>
      <c r="T45" s="58">
        <f t="shared" si="12"/>
        <v>29.213350861796489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1426.6676186223981</v>
      </c>
      <c r="F46" s="56">
        <v>1026.5206529149539</v>
      </c>
      <c r="G46" s="57">
        <f t="shared" si="4"/>
        <v>2453.1882715373522</v>
      </c>
      <c r="H46" s="56">
        <v>0</v>
      </c>
      <c r="I46" s="56">
        <v>0</v>
      </c>
      <c r="J46" s="57">
        <f t="shared" si="5"/>
        <v>0</v>
      </c>
      <c r="K46" s="56">
        <v>43</v>
      </c>
      <c r="L46" s="56">
        <v>42</v>
      </c>
      <c r="M46" s="57">
        <f t="shared" si="6"/>
        <v>85</v>
      </c>
      <c r="N46" s="32">
        <f t="shared" si="13"/>
        <v>0.13378353512963223</v>
      </c>
      <c r="O46" s="32">
        <f t="shared" si="0"/>
        <v>9.855229002639726E-2</v>
      </c>
      <c r="P46" s="33">
        <f t="shared" si="1"/>
        <v>0.11637515519626908</v>
      </c>
      <c r="Q46" s="41"/>
      <c r="R46" s="58">
        <f t="shared" si="10"/>
        <v>33.178316712148792</v>
      </c>
      <c r="S46" s="58">
        <f t="shared" si="11"/>
        <v>24.44096792654652</v>
      </c>
      <c r="T46" s="58">
        <f t="shared" si="12"/>
        <v>28.861038488674733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1396.4151967287535</v>
      </c>
      <c r="F47" s="56">
        <v>997.8954401754479</v>
      </c>
      <c r="G47" s="57">
        <f t="shared" si="4"/>
        <v>2394.3106369042016</v>
      </c>
      <c r="H47" s="56">
        <v>0</v>
      </c>
      <c r="I47" s="56">
        <v>0</v>
      </c>
      <c r="J47" s="57">
        <f t="shared" si="5"/>
        <v>0</v>
      </c>
      <c r="K47" s="56">
        <v>43</v>
      </c>
      <c r="L47" s="56">
        <v>42</v>
      </c>
      <c r="M47" s="57">
        <f t="shared" si="6"/>
        <v>85</v>
      </c>
      <c r="N47" s="32">
        <f t="shared" si="13"/>
        <v>0.13094666135866032</v>
      </c>
      <c r="O47" s="32">
        <f t="shared" si="0"/>
        <v>9.5804093718841007E-2</v>
      </c>
      <c r="P47" s="33">
        <f t="shared" si="1"/>
        <v>0.11358209852486725</v>
      </c>
      <c r="Q47" s="41"/>
      <c r="R47" s="58">
        <f t="shared" si="10"/>
        <v>32.474772016947753</v>
      </c>
      <c r="S47" s="58">
        <f t="shared" si="11"/>
        <v>23.759415242272571</v>
      </c>
      <c r="T47" s="58">
        <f t="shared" si="12"/>
        <v>28.168360434167077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1342.6385587030868</v>
      </c>
      <c r="F48" s="56">
        <v>855.05549801414384</v>
      </c>
      <c r="G48" s="57">
        <f t="shared" si="4"/>
        <v>2197.6940567172305</v>
      </c>
      <c r="H48" s="56">
        <v>0</v>
      </c>
      <c r="I48" s="56">
        <v>0</v>
      </c>
      <c r="J48" s="57">
        <f t="shared" ref="J48:J58" si="14">+H48+I48</f>
        <v>0</v>
      </c>
      <c r="K48" s="56">
        <v>43</v>
      </c>
      <c r="L48" s="56">
        <v>42</v>
      </c>
      <c r="M48" s="57">
        <f t="shared" ref="M48:M58" si="15">+K48+L48</f>
        <v>85</v>
      </c>
      <c r="N48" s="32">
        <f t="shared" ref="N48" si="16">+E48/(H48*216+K48*248)</f>
        <v>0.12590384083862405</v>
      </c>
      <c r="O48" s="32">
        <f t="shared" ref="O48" si="17">+F48/(I48*216+L48*248)</f>
        <v>8.2090581606580629E-2</v>
      </c>
      <c r="P48" s="33">
        <f t="shared" ref="P48" si="18">+G48/(J48*216+M48*248)</f>
        <v>0.10425493627690847</v>
      </c>
      <c r="Q48" s="41"/>
      <c r="R48" s="58">
        <f t="shared" ref="R48" si="19">+E48/(H48+K48)</f>
        <v>31.224152527978763</v>
      </c>
      <c r="S48" s="58">
        <f t="shared" ref="S48" si="20">+F48/(I48+L48)</f>
        <v>20.358464238431996</v>
      </c>
      <c r="T48" s="58">
        <f t="shared" ref="T48" si="21">+G48/(J48+M48)</f>
        <v>25.855224196673301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1283.4399371172779</v>
      </c>
      <c r="F49" s="56">
        <v>822.82600114952265</v>
      </c>
      <c r="G49" s="57">
        <f t="shared" si="4"/>
        <v>2106.2659382668007</v>
      </c>
      <c r="H49" s="56">
        <v>0</v>
      </c>
      <c r="I49" s="56">
        <v>0</v>
      </c>
      <c r="J49" s="57">
        <f t="shared" si="14"/>
        <v>0</v>
      </c>
      <c r="K49" s="56">
        <v>43</v>
      </c>
      <c r="L49" s="56">
        <v>42</v>
      </c>
      <c r="M49" s="57">
        <f t="shared" si="15"/>
        <v>85</v>
      </c>
      <c r="N49" s="32">
        <f t="shared" si="13"/>
        <v>0.12035258225030737</v>
      </c>
      <c r="O49" s="32">
        <f t="shared" si="0"/>
        <v>7.8996351876874288E-2</v>
      </c>
      <c r="P49" s="33">
        <f t="shared" si="1"/>
        <v>9.9917739006963976E-2</v>
      </c>
      <c r="Q49" s="41"/>
      <c r="R49" s="58">
        <f t="shared" si="10"/>
        <v>29.84744039807623</v>
      </c>
      <c r="S49" s="58">
        <f t="shared" si="11"/>
        <v>19.591095265464826</v>
      </c>
      <c r="T49" s="58">
        <f t="shared" si="12"/>
        <v>24.779599273727069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1286.1741421760184</v>
      </c>
      <c r="F50" s="56">
        <v>814.35628732679299</v>
      </c>
      <c r="G50" s="57">
        <f t="shared" si="4"/>
        <v>2100.5304295028113</v>
      </c>
      <c r="H50" s="56">
        <v>0</v>
      </c>
      <c r="I50" s="56">
        <v>0</v>
      </c>
      <c r="J50" s="57">
        <f t="shared" si="14"/>
        <v>0</v>
      </c>
      <c r="K50" s="56">
        <v>43</v>
      </c>
      <c r="L50" s="56">
        <v>42</v>
      </c>
      <c r="M50" s="57">
        <f t="shared" si="15"/>
        <v>85</v>
      </c>
      <c r="N50" s="32">
        <f t="shared" si="13"/>
        <v>0.12060897807352011</v>
      </c>
      <c r="O50" s="32">
        <f t="shared" si="0"/>
        <v>7.8183207308639882E-2</v>
      </c>
      <c r="P50" s="33">
        <f t="shared" si="1"/>
        <v>9.9645656048520465E-2</v>
      </c>
      <c r="Q50" s="41"/>
      <c r="R50" s="58">
        <f t="shared" si="10"/>
        <v>29.911026562232987</v>
      </c>
      <c r="S50" s="58">
        <f t="shared" si="11"/>
        <v>19.389435412542689</v>
      </c>
      <c r="T50" s="58">
        <f t="shared" si="12"/>
        <v>24.712122700033074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1183.005812554487</v>
      </c>
      <c r="F51" s="56">
        <v>759.60311945668093</v>
      </c>
      <c r="G51" s="57">
        <f t="shared" si="4"/>
        <v>1942.6089320111678</v>
      </c>
      <c r="H51" s="56">
        <v>0</v>
      </c>
      <c r="I51" s="56">
        <v>0</v>
      </c>
      <c r="J51" s="57">
        <f t="shared" si="14"/>
        <v>0</v>
      </c>
      <c r="K51" s="56">
        <v>43</v>
      </c>
      <c r="L51" s="56">
        <v>42</v>
      </c>
      <c r="M51" s="57">
        <f t="shared" si="15"/>
        <v>85</v>
      </c>
      <c r="N51" s="32">
        <f t="shared" si="13"/>
        <v>0.11093452855912293</v>
      </c>
      <c r="O51" s="32">
        <f t="shared" si="0"/>
        <v>7.2926566768114529E-2</v>
      </c>
      <c r="P51" s="33">
        <f t="shared" si="1"/>
        <v>9.2154123909448188E-2</v>
      </c>
      <c r="Q51" s="41"/>
      <c r="R51" s="58">
        <f t="shared" si="10"/>
        <v>27.511763082662487</v>
      </c>
      <c r="S51" s="58">
        <f t="shared" si="11"/>
        <v>18.085788558492403</v>
      </c>
      <c r="T51" s="58">
        <f t="shared" si="12"/>
        <v>22.854222729543149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1163.4930885775241</v>
      </c>
      <c r="F52" s="56">
        <v>739.81049348831868</v>
      </c>
      <c r="G52" s="57">
        <f t="shared" si="4"/>
        <v>1903.3035820658429</v>
      </c>
      <c r="H52" s="56">
        <v>0</v>
      </c>
      <c r="I52" s="56">
        <v>0</v>
      </c>
      <c r="J52" s="57">
        <f t="shared" si="14"/>
        <v>0</v>
      </c>
      <c r="K52" s="56">
        <v>43</v>
      </c>
      <c r="L52" s="56">
        <v>42</v>
      </c>
      <c r="M52" s="57">
        <f t="shared" si="15"/>
        <v>85</v>
      </c>
      <c r="N52" s="32">
        <f t="shared" si="13"/>
        <v>0.1091047532424535</v>
      </c>
      <c r="O52" s="32">
        <f t="shared" si="0"/>
        <v>7.1026353061474534E-2</v>
      </c>
      <c r="P52" s="33">
        <f t="shared" si="1"/>
        <v>9.0289543741263897E-2</v>
      </c>
      <c r="Q52" s="41"/>
      <c r="R52" s="58">
        <f t="shared" si="10"/>
        <v>27.057978804128467</v>
      </c>
      <c r="S52" s="58">
        <f t="shared" si="11"/>
        <v>17.614535559245684</v>
      </c>
      <c r="T52" s="58">
        <f t="shared" si="12"/>
        <v>22.391806847833447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1143.3856995905148</v>
      </c>
      <c r="F53" s="56">
        <v>712.02543812937517</v>
      </c>
      <c r="G53" s="57">
        <f t="shared" si="4"/>
        <v>1855.4111377198901</v>
      </c>
      <c r="H53" s="56">
        <v>0</v>
      </c>
      <c r="I53" s="56">
        <v>0</v>
      </c>
      <c r="J53" s="57">
        <f t="shared" si="14"/>
        <v>0</v>
      </c>
      <c r="K53" s="56">
        <v>44</v>
      </c>
      <c r="L53" s="56">
        <v>43</v>
      </c>
      <c r="M53" s="57">
        <f t="shared" si="15"/>
        <v>87</v>
      </c>
      <c r="N53" s="32">
        <f t="shared" si="13"/>
        <v>0.10478241381877886</v>
      </c>
      <c r="O53" s="32">
        <f t="shared" si="0"/>
        <v>6.6769077093902396E-2</v>
      </c>
      <c r="P53" s="33">
        <f t="shared" si="1"/>
        <v>8.5994212908782452E-2</v>
      </c>
      <c r="Q53" s="41"/>
      <c r="R53" s="58">
        <f t="shared" si="10"/>
        <v>25.986038627057155</v>
      </c>
      <c r="S53" s="58">
        <f t="shared" si="11"/>
        <v>16.558731119287796</v>
      </c>
      <c r="T53" s="58">
        <f t="shared" si="12"/>
        <v>21.326564801378048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1086.0899488276991</v>
      </c>
      <c r="F54" s="56">
        <v>715.83100963098468</v>
      </c>
      <c r="G54" s="57">
        <f t="shared" si="4"/>
        <v>1801.9209584586838</v>
      </c>
      <c r="H54" s="56">
        <v>0</v>
      </c>
      <c r="I54" s="56">
        <v>0</v>
      </c>
      <c r="J54" s="57">
        <f t="shared" si="14"/>
        <v>0</v>
      </c>
      <c r="K54" s="56">
        <v>41</v>
      </c>
      <c r="L54" s="56">
        <v>42</v>
      </c>
      <c r="M54" s="57">
        <f t="shared" si="15"/>
        <v>83</v>
      </c>
      <c r="N54" s="32">
        <f t="shared" si="13"/>
        <v>0.10681451109635121</v>
      </c>
      <c r="O54" s="32">
        <f t="shared" si="0"/>
        <v>6.8724175271791921E-2</v>
      </c>
      <c r="P54" s="33">
        <f t="shared" si="1"/>
        <v>8.7539883329706747E-2</v>
      </c>
      <c r="Q54" s="41"/>
      <c r="R54" s="58">
        <f t="shared" si="10"/>
        <v>26.489998751895101</v>
      </c>
      <c r="S54" s="58">
        <f t="shared" si="11"/>
        <v>17.043595467404398</v>
      </c>
      <c r="T54" s="58">
        <f t="shared" si="12"/>
        <v>21.709891065767273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777.45433720991844</v>
      </c>
      <c r="F55" s="56">
        <v>592.68130346239263</v>
      </c>
      <c r="G55" s="57">
        <f t="shared" si="4"/>
        <v>1370.1356406723112</v>
      </c>
      <c r="H55" s="56">
        <v>0</v>
      </c>
      <c r="I55" s="56">
        <v>0</v>
      </c>
      <c r="J55" s="57">
        <f t="shared" si="14"/>
        <v>0</v>
      </c>
      <c r="K55" s="56">
        <v>42</v>
      </c>
      <c r="L55" s="56">
        <v>42</v>
      </c>
      <c r="M55" s="57">
        <f t="shared" si="15"/>
        <v>84</v>
      </c>
      <c r="N55" s="32">
        <f t="shared" si="13"/>
        <v>7.4640393357327042E-2</v>
      </c>
      <c r="O55" s="32">
        <f t="shared" si="0"/>
        <v>5.6901046799384854E-2</v>
      </c>
      <c r="P55" s="33">
        <f t="shared" si="1"/>
        <v>6.5770720078355951E-2</v>
      </c>
      <c r="Q55" s="41"/>
      <c r="R55" s="58">
        <f t="shared" si="10"/>
        <v>18.510817552617105</v>
      </c>
      <c r="S55" s="58">
        <f t="shared" si="11"/>
        <v>14.111459606247443</v>
      </c>
      <c r="T55" s="58">
        <f t="shared" si="12"/>
        <v>16.311138579432274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755.76328996701272</v>
      </c>
      <c r="F56" s="56">
        <v>546.86915718356818</v>
      </c>
      <c r="G56" s="57">
        <f t="shared" si="4"/>
        <v>1302.6324471505809</v>
      </c>
      <c r="H56" s="56">
        <v>0</v>
      </c>
      <c r="I56" s="56">
        <v>0</v>
      </c>
      <c r="J56" s="57">
        <f t="shared" si="14"/>
        <v>0</v>
      </c>
      <c r="K56" s="56">
        <v>44</v>
      </c>
      <c r="L56" s="56">
        <v>42</v>
      </c>
      <c r="M56" s="57">
        <f t="shared" si="15"/>
        <v>86</v>
      </c>
      <c r="N56" s="32">
        <f t="shared" si="13"/>
        <v>6.9259832291698381E-2</v>
      </c>
      <c r="O56" s="32">
        <f t="shared" si="0"/>
        <v>5.2502799268775747E-2</v>
      </c>
      <c r="P56" s="33">
        <f t="shared" si="1"/>
        <v>6.1076165001433841E-2</v>
      </c>
      <c r="Q56" s="41"/>
      <c r="R56" s="58">
        <f t="shared" si="10"/>
        <v>17.176438408341198</v>
      </c>
      <c r="S56" s="58">
        <f t="shared" si="11"/>
        <v>13.020694218656384</v>
      </c>
      <c r="T56" s="58">
        <f t="shared" si="12"/>
        <v>15.146888920355591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597.55976956206518</v>
      </c>
      <c r="F57" s="56">
        <v>396.86150324727413</v>
      </c>
      <c r="G57" s="57">
        <f t="shared" si="4"/>
        <v>994.42127280933937</v>
      </c>
      <c r="H57" s="56">
        <v>0</v>
      </c>
      <c r="I57" s="56">
        <v>0</v>
      </c>
      <c r="J57" s="57">
        <f t="shared" si="14"/>
        <v>0</v>
      </c>
      <c r="K57" s="56">
        <v>44</v>
      </c>
      <c r="L57" s="56">
        <v>42</v>
      </c>
      <c r="M57" s="57">
        <f t="shared" si="15"/>
        <v>86</v>
      </c>
      <c r="N57" s="32">
        <f t="shared" si="13"/>
        <v>5.4761709087432657E-2</v>
      </c>
      <c r="O57" s="32">
        <f t="shared" si="0"/>
        <v>3.810114278487655E-2</v>
      </c>
      <c r="P57" s="33">
        <f t="shared" si="1"/>
        <v>4.6625153451300611E-2</v>
      </c>
      <c r="Q57" s="41"/>
      <c r="R57" s="58">
        <f t="shared" si="10"/>
        <v>13.580903853683299</v>
      </c>
      <c r="S57" s="58">
        <f t="shared" si="11"/>
        <v>9.4490834106493846</v>
      </c>
      <c r="T57" s="58">
        <f t="shared" si="12"/>
        <v>11.563038055922551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579.64518770118889</v>
      </c>
      <c r="F58" s="61">
        <v>371.00000000000011</v>
      </c>
      <c r="G58" s="62">
        <f t="shared" si="4"/>
        <v>950.645187701189</v>
      </c>
      <c r="H58" s="56">
        <v>0</v>
      </c>
      <c r="I58" s="56">
        <v>0</v>
      </c>
      <c r="J58" s="57">
        <f t="shared" si="14"/>
        <v>0</v>
      </c>
      <c r="K58" s="56">
        <v>44</v>
      </c>
      <c r="L58" s="56">
        <v>42</v>
      </c>
      <c r="M58" s="57">
        <f t="shared" si="15"/>
        <v>86</v>
      </c>
      <c r="N58" s="34">
        <f t="shared" si="13"/>
        <v>5.3119976878774643E-2</v>
      </c>
      <c r="O58" s="34">
        <f t="shared" si="0"/>
        <v>3.5618279569892483E-2</v>
      </c>
      <c r="P58" s="35">
        <f t="shared" si="1"/>
        <v>4.4572636332576382E-2</v>
      </c>
      <c r="Q58" s="41"/>
      <c r="R58" s="58">
        <f t="shared" si="10"/>
        <v>13.173754265936111</v>
      </c>
      <c r="S58" s="58">
        <f t="shared" si="11"/>
        <v>8.8333333333333357</v>
      </c>
      <c r="T58" s="58">
        <f t="shared" si="12"/>
        <v>11.054013810478942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2170.9019039534646</v>
      </c>
      <c r="F59" s="64">
        <v>1356.4541659101576</v>
      </c>
      <c r="G59" s="65">
        <f t="shared" si="4"/>
        <v>3527.356069863622</v>
      </c>
      <c r="H59" s="66">
        <v>2</v>
      </c>
      <c r="I59" s="64">
        <v>0</v>
      </c>
      <c r="J59" s="65">
        <f t="shared" si="5"/>
        <v>2</v>
      </c>
      <c r="K59" s="66">
        <v>43</v>
      </c>
      <c r="L59" s="64">
        <v>42</v>
      </c>
      <c r="M59" s="65">
        <f t="shared" si="6"/>
        <v>85</v>
      </c>
      <c r="N59" s="30">
        <f t="shared" si="13"/>
        <v>0.1956472516180123</v>
      </c>
      <c r="O59" s="30">
        <f t="shared" si="0"/>
        <v>0.13022793451518411</v>
      </c>
      <c r="P59" s="31">
        <f t="shared" si="1"/>
        <v>0.16397155401002333</v>
      </c>
      <c r="Q59" s="41"/>
      <c r="R59" s="58">
        <f t="shared" si="10"/>
        <v>48.242264532299217</v>
      </c>
      <c r="S59" s="58">
        <f t="shared" si="11"/>
        <v>32.296527759765659</v>
      </c>
      <c r="T59" s="58">
        <f t="shared" si="12"/>
        <v>40.5443226421106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2076.8576815174874</v>
      </c>
      <c r="F60" s="56">
        <v>1362.7820829461018</v>
      </c>
      <c r="G60" s="57">
        <f t="shared" si="4"/>
        <v>3439.639764463589</v>
      </c>
      <c r="H60" s="55">
        <v>2</v>
      </c>
      <c r="I60" s="56">
        <v>0</v>
      </c>
      <c r="J60" s="57">
        <f t="shared" ref="J60:J84" si="22">+H60+I60</f>
        <v>2</v>
      </c>
      <c r="K60" s="55">
        <v>43</v>
      </c>
      <c r="L60" s="56">
        <v>42</v>
      </c>
      <c r="M60" s="57">
        <f t="shared" ref="M60:M84" si="23">+K60+L60</f>
        <v>85</v>
      </c>
      <c r="N60" s="32">
        <f t="shared" si="13"/>
        <v>0.18717174490965099</v>
      </c>
      <c r="O60" s="32">
        <f t="shared" si="0"/>
        <v>0.13083545343184541</v>
      </c>
      <c r="P60" s="33">
        <f t="shared" si="1"/>
        <v>0.15989400169503482</v>
      </c>
      <c r="Q60" s="41"/>
      <c r="R60" s="58">
        <f t="shared" si="10"/>
        <v>46.152392922610829</v>
      </c>
      <c r="S60" s="58">
        <f t="shared" si="11"/>
        <v>32.447192451097663</v>
      </c>
      <c r="T60" s="58">
        <f t="shared" si="12"/>
        <v>39.536089246707917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1983.52372595221</v>
      </c>
      <c r="F61" s="56">
        <v>1312.7141684728022</v>
      </c>
      <c r="G61" s="57">
        <f t="shared" si="4"/>
        <v>3296.2378944250122</v>
      </c>
      <c r="H61" s="55">
        <v>2</v>
      </c>
      <c r="I61" s="56">
        <v>0</v>
      </c>
      <c r="J61" s="57">
        <f t="shared" si="22"/>
        <v>2</v>
      </c>
      <c r="K61" s="55">
        <v>43</v>
      </c>
      <c r="L61" s="56">
        <v>42</v>
      </c>
      <c r="M61" s="57">
        <f t="shared" si="23"/>
        <v>85</v>
      </c>
      <c r="N61" s="32">
        <f t="shared" si="13"/>
        <v>0.17876024927471251</v>
      </c>
      <c r="O61" s="32">
        <f t="shared" si="0"/>
        <v>0.12602862600545336</v>
      </c>
      <c r="P61" s="33">
        <f t="shared" si="1"/>
        <v>0.15322786790744758</v>
      </c>
      <c r="Q61" s="41"/>
      <c r="R61" s="58">
        <f t="shared" si="10"/>
        <v>44.078305021160226</v>
      </c>
      <c r="S61" s="58">
        <f t="shared" si="11"/>
        <v>31.255099249352433</v>
      </c>
      <c r="T61" s="58">
        <f t="shared" si="12"/>
        <v>37.887791889942669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1888.2811480737078</v>
      </c>
      <c r="F62" s="56">
        <v>1298.0709535204996</v>
      </c>
      <c r="G62" s="57">
        <f t="shared" si="4"/>
        <v>3186.3521015942074</v>
      </c>
      <c r="H62" s="55">
        <v>2</v>
      </c>
      <c r="I62" s="56">
        <v>0</v>
      </c>
      <c r="J62" s="57">
        <f t="shared" si="22"/>
        <v>2</v>
      </c>
      <c r="K62" s="55">
        <v>43</v>
      </c>
      <c r="L62" s="56">
        <v>42</v>
      </c>
      <c r="M62" s="57">
        <f t="shared" si="23"/>
        <v>85</v>
      </c>
      <c r="N62" s="32">
        <f t="shared" si="13"/>
        <v>0.17017674369806307</v>
      </c>
      <c r="O62" s="32">
        <f t="shared" si="0"/>
        <v>0.12462278739636133</v>
      </c>
      <c r="P62" s="33">
        <f t="shared" si="1"/>
        <v>0.14811975184056375</v>
      </c>
      <c r="Q62" s="41"/>
      <c r="R62" s="58">
        <f t="shared" si="10"/>
        <v>41.961803290526838</v>
      </c>
      <c r="S62" s="58">
        <f t="shared" si="11"/>
        <v>30.906451274297609</v>
      </c>
      <c r="T62" s="58">
        <f t="shared" si="12"/>
        <v>36.624736799933416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1847.2015556548188</v>
      </c>
      <c r="F63" s="56">
        <v>1243.9844516519372</v>
      </c>
      <c r="G63" s="57">
        <f t="shared" si="4"/>
        <v>3091.186007306756</v>
      </c>
      <c r="H63" s="55">
        <v>2</v>
      </c>
      <c r="I63" s="56">
        <v>0</v>
      </c>
      <c r="J63" s="57">
        <f t="shared" si="22"/>
        <v>2</v>
      </c>
      <c r="K63" s="55">
        <v>42</v>
      </c>
      <c r="L63" s="56">
        <v>42</v>
      </c>
      <c r="M63" s="57">
        <f t="shared" si="23"/>
        <v>84</v>
      </c>
      <c r="N63" s="32">
        <f t="shared" si="13"/>
        <v>0.17028037939295895</v>
      </c>
      <c r="O63" s="32">
        <f t="shared" si="0"/>
        <v>0.11943015088824283</v>
      </c>
      <c r="P63" s="33">
        <f t="shared" si="1"/>
        <v>0.14537180245046821</v>
      </c>
      <c r="Q63" s="41"/>
      <c r="R63" s="58">
        <f t="shared" si="10"/>
        <v>41.981853537609517</v>
      </c>
      <c r="S63" s="58">
        <f t="shared" si="11"/>
        <v>29.618677420284218</v>
      </c>
      <c r="T63" s="58">
        <f t="shared" si="12"/>
        <v>35.944023340776234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1707.6684835920612</v>
      </c>
      <c r="F64" s="56">
        <v>1216.5683747425592</v>
      </c>
      <c r="G64" s="57">
        <f t="shared" si="4"/>
        <v>2924.2368583346206</v>
      </c>
      <c r="H64" s="55">
        <v>2</v>
      </c>
      <c r="I64" s="56">
        <v>0</v>
      </c>
      <c r="J64" s="57">
        <f t="shared" si="22"/>
        <v>2</v>
      </c>
      <c r="K64" s="55">
        <v>41</v>
      </c>
      <c r="L64" s="56">
        <v>42</v>
      </c>
      <c r="M64" s="57">
        <f t="shared" si="23"/>
        <v>83</v>
      </c>
      <c r="N64" s="3">
        <f t="shared" si="13"/>
        <v>0.1611008003388737</v>
      </c>
      <c r="O64" s="3">
        <f t="shared" si="0"/>
        <v>0.11679803904978486</v>
      </c>
      <c r="P64" s="4">
        <f t="shared" si="1"/>
        <v>0.13914336021767323</v>
      </c>
      <c r="Q64" s="41"/>
      <c r="R64" s="58">
        <f t="shared" si="10"/>
        <v>39.713220548652586</v>
      </c>
      <c r="S64" s="58">
        <f t="shared" si="11"/>
        <v>28.965913684346646</v>
      </c>
      <c r="T64" s="58">
        <f t="shared" si="12"/>
        <v>34.402786568642597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1453.7185169546101</v>
      </c>
      <c r="F65" s="56">
        <v>1034.6088178594528</v>
      </c>
      <c r="G65" s="57">
        <f t="shared" si="4"/>
        <v>2488.3273348140629</v>
      </c>
      <c r="H65" s="55">
        <v>2</v>
      </c>
      <c r="I65" s="56">
        <v>0</v>
      </c>
      <c r="J65" s="57">
        <f t="shared" si="22"/>
        <v>2</v>
      </c>
      <c r="K65" s="55">
        <v>26</v>
      </c>
      <c r="L65" s="56">
        <v>42</v>
      </c>
      <c r="M65" s="57">
        <f t="shared" si="23"/>
        <v>68</v>
      </c>
      <c r="N65" s="3">
        <f t="shared" si="13"/>
        <v>0.21129629606898404</v>
      </c>
      <c r="O65" s="3">
        <f t="shared" si="0"/>
        <v>9.9328803557935177E-2</v>
      </c>
      <c r="P65" s="4">
        <f t="shared" si="1"/>
        <v>0.14386721408499439</v>
      </c>
      <c r="Q65" s="41"/>
      <c r="R65" s="58">
        <f t="shared" si="10"/>
        <v>51.918518462664643</v>
      </c>
      <c r="S65" s="58">
        <f t="shared" si="11"/>
        <v>24.633543282367924</v>
      </c>
      <c r="T65" s="58">
        <f t="shared" si="12"/>
        <v>35.54753335448661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601.93067129353142</v>
      </c>
      <c r="F66" s="56">
        <v>563.00101921998453</v>
      </c>
      <c r="G66" s="57">
        <f t="shared" si="4"/>
        <v>1164.9316905135161</v>
      </c>
      <c r="H66" s="55">
        <v>2</v>
      </c>
      <c r="I66" s="56">
        <v>0</v>
      </c>
      <c r="J66" s="57">
        <f t="shared" si="22"/>
        <v>2</v>
      </c>
      <c r="K66" s="55">
        <v>41</v>
      </c>
      <c r="L66" s="56">
        <v>42</v>
      </c>
      <c r="M66" s="57">
        <f t="shared" si="23"/>
        <v>83</v>
      </c>
      <c r="N66" s="3">
        <f t="shared" si="13"/>
        <v>5.6785912386182212E-2</v>
      </c>
      <c r="O66" s="3">
        <f t="shared" si="0"/>
        <v>5.4051557144775782E-2</v>
      </c>
      <c r="P66" s="4">
        <f t="shared" si="1"/>
        <v>5.543070472561458E-2</v>
      </c>
      <c r="Q66" s="41"/>
      <c r="R66" s="58">
        <f t="shared" si="10"/>
        <v>13.998387704500731</v>
      </c>
      <c r="S66" s="58">
        <f t="shared" si="11"/>
        <v>13.404786171904394</v>
      </c>
      <c r="T66" s="58">
        <f t="shared" si="12"/>
        <v>13.705078711923719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582.77008982149914</v>
      </c>
      <c r="F67" s="56">
        <v>459.07687315164753</v>
      </c>
      <c r="G67" s="57">
        <f t="shared" si="4"/>
        <v>1041.8469629731467</v>
      </c>
      <c r="H67" s="55">
        <v>2</v>
      </c>
      <c r="I67" s="56">
        <v>0</v>
      </c>
      <c r="J67" s="57">
        <f t="shared" si="22"/>
        <v>2</v>
      </c>
      <c r="K67" s="55">
        <v>42</v>
      </c>
      <c r="L67" s="56">
        <v>42</v>
      </c>
      <c r="M67" s="57">
        <f t="shared" si="23"/>
        <v>84</v>
      </c>
      <c r="N67" s="3">
        <f t="shared" si="13"/>
        <v>5.3721431583840261E-2</v>
      </c>
      <c r="O67" s="3">
        <f t="shared" si="0"/>
        <v>4.4074200571394731E-2</v>
      </c>
      <c r="P67" s="4">
        <f t="shared" si="1"/>
        <v>4.8995812780904188E-2</v>
      </c>
      <c r="Q67" s="41"/>
      <c r="R67" s="58">
        <f t="shared" si="10"/>
        <v>13.244774768670435</v>
      </c>
      <c r="S67" s="58">
        <f t="shared" si="11"/>
        <v>10.930401741705893</v>
      </c>
      <c r="T67" s="58">
        <f t="shared" si="12"/>
        <v>12.114499569455194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564.32906093150586</v>
      </c>
      <c r="F68" s="56">
        <v>456.0775843312943</v>
      </c>
      <c r="G68" s="57">
        <f t="shared" si="4"/>
        <v>1020.4066452628001</v>
      </c>
      <c r="H68" s="55">
        <v>2</v>
      </c>
      <c r="I68" s="56">
        <v>0</v>
      </c>
      <c r="J68" s="57">
        <f t="shared" si="22"/>
        <v>2</v>
      </c>
      <c r="K68" s="55">
        <v>44</v>
      </c>
      <c r="L68" s="56">
        <v>42</v>
      </c>
      <c r="M68" s="57">
        <f t="shared" si="23"/>
        <v>86</v>
      </c>
      <c r="N68" s="3">
        <f t="shared" si="13"/>
        <v>4.9746920039801294E-2</v>
      </c>
      <c r="O68" s="3">
        <f t="shared" si="0"/>
        <v>4.3786250415830869E-2</v>
      </c>
      <c r="P68" s="4">
        <f t="shared" si="1"/>
        <v>4.6893687741856621E-2</v>
      </c>
      <c r="Q68" s="41"/>
      <c r="R68" s="58">
        <f t="shared" si="10"/>
        <v>12.268023063728389</v>
      </c>
      <c r="S68" s="58">
        <f t="shared" si="11"/>
        <v>10.858990103126056</v>
      </c>
      <c r="T68" s="58">
        <f t="shared" si="12"/>
        <v>11.595530059804547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335.7589038403969</v>
      </c>
      <c r="F69" s="61">
        <v>327.99999999999994</v>
      </c>
      <c r="G69" s="62">
        <f t="shared" si="4"/>
        <v>663.7589038403969</v>
      </c>
      <c r="H69" s="67">
        <v>2</v>
      </c>
      <c r="I69" s="61">
        <v>0</v>
      </c>
      <c r="J69" s="62">
        <f t="shared" si="22"/>
        <v>2</v>
      </c>
      <c r="K69" s="67">
        <v>44</v>
      </c>
      <c r="L69" s="61">
        <v>42</v>
      </c>
      <c r="M69" s="62">
        <f t="shared" si="23"/>
        <v>86</v>
      </c>
      <c r="N69" s="6">
        <f t="shared" si="13"/>
        <v>2.9597928758850221E-2</v>
      </c>
      <c r="O69" s="6">
        <f t="shared" si="0"/>
        <v>3.1490015360983101E-2</v>
      </c>
      <c r="P69" s="7">
        <f t="shared" si="1"/>
        <v>3.0503626095606477E-2</v>
      </c>
      <c r="Q69" s="41"/>
      <c r="R69" s="58">
        <f t="shared" si="10"/>
        <v>7.2991066052260196</v>
      </c>
      <c r="S69" s="58">
        <f t="shared" si="11"/>
        <v>7.8095238095238084</v>
      </c>
      <c r="T69" s="58">
        <f t="shared" si="12"/>
        <v>7.5427148163681466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1161.9999999999998</v>
      </c>
      <c r="F70" s="64">
        <v>2452.1755175377962</v>
      </c>
      <c r="G70" s="65">
        <f t="shared" si="4"/>
        <v>3614.1755175377957</v>
      </c>
      <c r="H70" s="66">
        <v>100</v>
      </c>
      <c r="I70" s="64">
        <v>106</v>
      </c>
      <c r="J70" s="65">
        <f t="shared" si="22"/>
        <v>206</v>
      </c>
      <c r="K70" s="66">
        <v>0</v>
      </c>
      <c r="L70" s="64">
        <v>0</v>
      </c>
      <c r="M70" s="65">
        <f t="shared" si="23"/>
        <v>0</v>
      </c>
      <c r="N70" s="15">
        <f t="shared" si="13"/>
        <v>5.3796296296296287E-2</v>
      </c>
      <c r="O70" s="15">
        <f t="shared" si="0"/>
        <v>0.10710060785891842</v>
      </c>
      <c r="P70" s="16">
        <f t="shared" si="1"/>
        <v>8.1224728459587281E-2</v>
      </c>
      <c r="Q70" s="41"/>
      <c r="R70" s="58">
        <f t="shared" si="10"/>
        <v>11.619999999999997</v>
      </c>
      <c r="S70" s="58">
        <f t="shared" si="11"/>
        <v>23.133731297526378</v>
      </c>
      <c r="T70" s="58">
        <f t="shared" si="12"/>
        <v>17.544541347270854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1594.0910263588239</v>
      </c>
      <c r="F71" s="56">
        <v>3672.5071547147109</v>
      </c>
      <c r="G71" s="57">
        <f t="shared" ref="G71:G84" si="24">+E71+F71</f>
        <v>5266.5981810735348</v>
      </c>
      <c r="H71" s="55">
        <v>100</v>
      </c>
      <c r="I71" s="56">
        <v>106</v>
      </c>
      <c r="J71" s="57">
        <f t="shared" si="22"/>
        <v>206</v>
      </c>
      <c r="K71" s="55">
        <v>0</v>
      </c>
      <c r="L71" s="56">
        <v>0</v>
      </c>
      <c r="M71" s="57">
        <f t="shared" si="23"/>
        <v>0</v>
      </c>
      <c r="N71" s="3">
        <f t="shared" si="13"/>
        <v>7.3800510479575185E-2</v>
      </c>
      <c r="O71" s="3">
        <f t="shared" si="0"/>
        <v>0.16039950885371729</v>
      </c>
      <c r="P71" s="4">
        <f t="shared" si="1"/>
        <v>0.11836116012840558</v>
      </c>
      <c r="Q71" s="41"/>
      <c r="R71" s="58">
        <f t="shared" ref="R71:R86" si="25">+E71/(H71+K71)</f>
        <v>15.94091026358824</v>
      </c>
      <c r="S71" s="58">
        <f t="shared" ref="S71:S86" si="26">+F71/(I71+L71)</f>
        <v>34.646293912402932</v>
      </c>
      <c r="T71" s="58">
        <f t="shared" ref="T71:T86" si="27">+G71/(J71+M71)</f>
        <v>25.566010587735605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3186.2827679126449</v>
      </c>
      <c r="F72" s="56">
        <v>5694.3901715704778</v>
      </c>
      <c r="G72" s="57">
        <f t="shared" si="24"/>
        <v>8880.6729394831236</v>
      </c>
      <c r="H72" s="55">
        <v>98</v>
      </c>
      <c r="I72" s="56">
        <v>102</v>
      </c>
      <c r="J72" s="57">
        <f t="shared" si="22"/>
        <v>200</v>
      </c>
      <c r="K72" s="55">
        <v>0</v>
      </c>
      <c r="L72" s="56">
        <v>0</v>
      </c>
      <c r="M72" s="57">
        <f t="shared" si="23"/>
        <v>0</v>
      </c>
      <c r="N72" s="3">
        <f t="shared" si="13"/>
        <v>0.1505235623541499</v>
      </c>
      <c r="O72" s="3">
        <f t="shared" si="0"/>
        <v>0.2584599751075925</v>
      </c>
      <c r="P72" s="4">
        <f t="shared" si="1"/>
        <v>0.20557113285840564</v>
      </c>
      <c r="Q72" s="41"/>
      <c r="R72" s="58">
        <f t="shared" si="25"/>
        <v>32.513089468496375</v>
      </c>
      <c r="S72" s="58">
        <f t="shared" si="26"/>
        <v>55.827354623239977</v>
      </c>
      <c r="T72" s="58">
        <f t="shared" si="27"/>
        <v>44.403364697415618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3596.3113168331756</v>
      </c>
      <c r="F73" s="56">
        <v>6574.664404388679</v>
      </c>
      <c r="G73" s="57">
        <f t="shared" si="24"/>
        <v>10170.975721221854</v>
      </c>
      <c r="H73" s="55">
        <v>98</v>
      </c>
      <c r="I73" s="56">
        <v>104</v>
      </c>
      <c r="J73" s="57">
        <f t="shared" si="22"/>
        <v>202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0.1698937696916655</v>
      </c>
      <c r="O73" s="3">
        <f t="shared" ref="O73" si="29">+F73/(I73*216+L73*248)</f>
        <v>0.2926755878022026</v>
      </c>
      <c r="P73" s="4">
        <f t="shared" ref="P73" si="30">+G73/(J73*216+M73*248)</f>
        <v>0.23310817109511034</v>
      </c>
      <c r="Q73" s="41"/>
      <c r="R73" s="58">
        <f t="shared" si="25"/>
        <v>36.697054253399749</v>
      </c>
      <c r="S73" s="58">
        <f t="shared" si="26"/>
        <v>63.217926965275758</v>
      </c>
      <c r="T73" s="58">
        <f t="shared" si="27"/>
        <v>50.351364956543833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3985.0289817807952</v>
      </c>
      <c r="F74" s="56">
        <v>7375.8226240326876</v>
      </c>
      <c r="G74" s="57">
        <f t="shared" si="24"/>
        <v>11360.851605813483</v>
      </c>
      <c r="H74" s="55">
        <v>100</v>
      </c>
      <c r="I74" s="56">
        <v>104</v>
      </c>
      <c r="J74" s="57">
        <f t="shared" si="22"/>
        <v>204</v>
      </c>
      <c r="K74" s="55">
        <v>0</v>
      </c>
      <c r="L74" s="56">
        <v>0</v>
      </c>
      <c r="M74" s="57">
        <f t="shared" si="23"/>
        <v>0</v>
      </c>
      <c r="N74" s="3">
        <f t="shared" si="13"/>
        <v>0.18449208248985163</v>
      </c>
      <c r="O74" s="3">
        <f t="shared" si="0"/>
        <v>0.32833968233763744</v>
      </c>
      <c r="P74" s="4">
        <f t="shared" si="1"/>
        <v>0.25782615300048756</v>
      </c>
      <c r="Q74" s="41"/>
      <c r="R74" s="58">
        <f t="shared" si="25"/>
        <v>39.850289817807955</v>
      </c>
      <c r="S74" s="58">
        <f t="shared" si="26"/>
        <v>70.921371384929685</v>
      </c>
      <c r="T74" s="58">
        <f t="shared" si="27"/>
        <v>55.690449048105307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4799.6853774987212</v>
      </c>
      <c r="F75" s="56">
        <v>7773.6024298999891</v>
      </c>
      <c r="G75" s="57">
        <f t="shared" si="24"/>
        <v>12573.28780739871</v>
      </c>
      <c r="H75" s="55">
        <v>100</v>
      </c>
      <c r="I75" s="56">
        <v>104</v>
      </c>
      <c r="J75" s="57">
        <f t="shared" si="22"/>
        <v>204</v>
      </c>
      <c r="K75" s="55">
        <v>0</v>
      </c>
      <c r="L75" s="56">
        <v>0</v>
      </c>
      <c r="M75" s="57">
        <f t="shared" si="23"/>
        <v>0</v>
      </c>
      <c r="N75" s="3">
        <f t="shared" si="13"/>
        <v>0.22220765636568154</v>
      </c>
      <c r="O75" s="3">
        <f t="shared" si="0"/>
        <v>0.34604711671563343</v>
      </c>
      <c r="P75" s="4">
        <f t="shared" si="1"/>
        <v>0.28534149889702953</v>
      </c>
      <c r="Q75" s="41"/>
      <c r="R75" s="58">
        <f t="shared" si="25"/>
        <v>47.996853774987216</v>
      </c>
      <c r="S75" s="58">
        <f t="shared" si="26"/>
        <v>74.746177210576818</v>
      </c>
      <c r="T75" s="58">
        <f t="shared" si="27"/>
        <v>61.633763761758381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8029.9537690110246</v>
      </c>
      <c r="F76" s="56">
        <v>8856.0379002303907</v>
      </c>
      <c r="G76" s="57">
        <f t="shared" si="24"/>
        <v>16885.991669241415</v>
      </c>
      <c r="H76" s="55">
        <v>100</v>
      </c>
      <c r="I76" s="56">
        <v>103</v>
      </c>
      <c r="J76" s="57">
        <f t="shared" si="22"/>
        <v>203</v>
      </c>
      <c r="K76" s="55">
        <v>0</v>
      </c>
      <c r="L76" s="56">
        <v>0</v>
      </c>
      <c r="M76" s="57">
        <f t="shared" si="23"/>
        <v>0</v>
      </c>
      <c r="N76" s="3">
        <f t="shared" si="13"/>
        <v>0.37175711893569557</v>
      </c>
      <c r="O76" s="3">
        <f t="shared" si="0"/>
        <v>0.39805995596145227</v>
      </c>
      <c r="P76" s="4">
        <f t="shared" si="1"/>
        <v>0.38510289338718789</v>
      </c>
      <c r="Q76" s="41"/>
      <c r="R76" s="58">
        <f t="shared" si="25"/>
        <v>80.299537690110242</v>
      </c>
      <c r="S76" s="58">
        <f t="shared" si="26"/>
        <v>85.980950487673695</v>
      </c>
      <c r="T76" s="58">
        <f t="shared" si="27"/>
        <v>83.182224971632593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10456.678556017558</v>
      </c>
      <c r="F77" s="56">
        <v>8917.6111191282889</v>
      </c>
      <c r="G77" s="57">
        <f t="shared" si="24"/>
        <v>19374.289675145847</v>
      </c>
      <c r="H77" s="55">
        <v>98</v>
      </c>
      <c r="I77" s="56">
        <v>104</v>
      </c>
      <c r="J77" s="57">
        <f t="shared" si="22"/>
        <v>202</v>
      </c>
      <c r="K77" s="55">
        <v>0</v>
      </c>
      <c r="L77" s="56">
        <v>0</v>
      </c>
      <c r="M77" s="57">
        <f t="shared" si="23"/>
        <v>0</v>
      </c>
      <c r="N77" s="3">
        <f t="shared" si="13"/>
        <v>0.49398519255562912</v>
      </c>
      <c r="O77" s="3">
        <f t="shared" si="0"/>
        <v>0.39697342944837466</v>
      </c>
      <c r="P77" s="4">
        <f t="shared" si="1"/>
        <v>0.44403854224298328</v>
      </c>
      <c r="Q77" s="41"/>
      <c r="R77" s="58">
        <f t="shared" si="25"/>
        <v>106.70080159201589</v>
      </c>
      <c r="S77" s="58">
        <f t="shared" si="26"/>
        <v>85.746260760848926</v>
      </c>
      <c r="T77" s="58">
        <f t="shared" si="27"/>
        <v>95.912325124484383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8857.7319362818253</v>
      </c>
      <c r="F78" s="56">
        <v>5984.9748157290651</v>
      </c>
      <c r="G78" s="57">
        <f t="shared" si="24"/>
        <v>14842.70675201089</v>
      </c>
      <c r="H78" s="55">
        <v>91</v>
      </c>
      <c r="I78" s="56">
        <v>104</v>
      </c>
      <c r="J78" s="57">
        <f t="shared" si="22"/>
        <v>195</v>
      </c>
      <c r="K78" s="55">
        <v>0</v>
      </c>
      <c r="L78" s="56">
        <v>0</v>
      </c>
      <c r="M78" s="57">
        <f t="shared" si="23"/>
        <v>0</v>
      </c>
      <c r="N78" s="3">
        <f t="shared" si="13"/>
        <v>0.45063756289590073</v>
      </c>
      <c r="O78" s="3">
        <f t="shared" si="0"/>
        <v>0.26642516095660013</v>
      </c>
      <c r="P78" s="4">
        <f t="shared" si="1"/>
        <v>0.35239094852827374</v>
      </c>
      <c r="Q78" s="41"/>
      <c r="R78" s="58">
        <f t="shared" si="25"/>
        <v>97.337713585514564</v>
      </c>
      <c r="S78" s="58">
        <f t="shared" si="26"/>
        <v>57.547834766625627</v>
      </c>
      <c r="T78" s="58">
        <f t="shared" si="27"/>
        <v>76.116444882107132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8312.3604431383574</v>
      </c>
      <c r="F79" s="56">
        <v>5823.1929014165562</v>
      </c>
      <c r="G79" s="57">
        <f t="shared" si="24"/>
        <v>14135.553344554914</v>
      </c>
      <c r="H79" s="55">
        <v>100</v>
      </c>
      <c r="I79" s="56">
        <v>104</v>
      </c>
      <c r="J79" s="57">
        <f t="shared" si="22"/>
        <v>204</v>
      </c>
      <c r="K79" s="55">
        <v>0</v>
      </c>
      <c r="L79" s="56">
        <v>0</v>
      </c>
      <c r="M79" s="57">
        <f t="shared" si="23"/>
        <v>0</v>
      </c>
      <c r="N79" s="3">
        <f t="shared" si="13"/>
        <v>0.38483150199714616</v>
      </c>
      <c r="O79" s="3">
        <f t="shared" si="0"/>
        <v>0.25922333072545212</v>
      </c>
      <c r="P79" s="4">
        <f t="shared" si="1"/>
        <v>0.32079596370177271</v>
      </c>
      <c r="Q79" s="41"/>
      <c r="R79" s="58">
        <f t="shared" si="25"/>
        <v>83.123604431383569</v>
      </c>
      <c r="S79" s="58">
        <f t="shared" si="26"/>
        <v>55.992239436697659</v>
      </c>
      <c r="T79" s="58">
        <f t="shared" si="27"/>
        <v>69.291928159582909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6488.1536033845068</v>
      </c>
      <c r="F80" s="56">
        <v>4776.0782907508592</v>
      </c>
      <c r="G80" s="57">
        <f t="shared" si="24"/>
        <v>11264.231894135366</v>
      </c>
      <c r="H80" s="55">
        <v>100</v>
      </c>
      <c r="I80" s="56">
        <v>104</v>
      </c>
      <c r="J80" s="57">
        <f t="shared" si="22"/>
        <v>204</v>
      </c>
      <c r="K80" s="55">
        <v>0</v>
      </c>
      <c r="L80" s="56">
        <v>0</v>
      </c>
      <c r="M80" s="57">
        <f t="shared" si="23"/>
        <v>0</v>
      </c>
      <c r="N80" s="3">
        <f t="shared" si="13"/>
        <v>0.30037748163817163</v>
      </c>
      <c r="O80" s="3">
        <f t="shared" si="0"/>
        <v>0.21261032277202899</v>
      </c>
      <c r="P80" s="4">
        <f t="shared" si="1"/>
        <v>0.25563343986327536</v>
      </c>
      <c r="Q80" s="41"/>
      <c r="R80" s="58">
        <f t="shared" si="25"/>
        <v>64.881536033845066</v>
      </c>
      <c r="S80" s="58">
        <f t="shared" si="26"/>
        <v>45.923829718758263</v>
      </c>
      <c r="T80" s="58">
        <f t="shared" si="27"/>
        <v>55.216823010467479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5505.6485717893347</v>
      </c>
      <c r="F81" s="56">
        <v>4286.031418419032</v>
      </c>
      <c r="G81" s="57">
        <f t="shared" si="24"/>
        <v>9791.6799902083658</v>
      </c>
      <c r="H81" s="55">
        <v>100</v>
      </c>
      <c r="I81" s="56">
        <v>104</v>
      </c>
      <c r="J81" s="57">
        <f t="shared" si="22"/>
        <v>204</v>
      </c>
      <c r="K81" s="55">
        <v>0</v>
      </c>
      <c r="L81" s="56">
        <v>0</v>
      </c>
      <c r="M81" s="57">
        <f t="shared" si="23"/>
        <v>0</v>
      </c>
      <c r="N81" s="3">
        <f t="shared" si="13"/>
        <v>0.25489113758283954</v>
      </c>
      <c r="O81" s="3">
        <f t="shared" ref="O81:O86" si="31">+F81/(I81*216+L81*248)</f>
        <v>0.19079555815611787</v>
      </c>
      <c r="P81" s="4">
        <f t="shared" ref="P81:P86" si="32">+G81/(J81*216+M81*248)</f>
        <v>0.22221495983588338</v>
      </c>
      <c r="Q81" s="41"/>
      <c r="R81" s="58">
        <f t="shared" si="25"/>
        <v>55.056485717893345</v>
      </c>
      <c r="S81" s="58">
        <f t="shared" si="26"/>
        <v>41.211840561721459</v>
      </c>
      <c r="T81" s="58">
        <f t="shared" si="27"/>
        <v>47.998431324550815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4805.1750548495575</v>
      </c>
      <c r="F82" s="56">
        <v>4038.0897456420003</v>
      </c>
      <c r="G82" s="57">
        <f t="shared" si="24"/>
        <v>8843.2648004915573</v>
      </c>
      <c r="H82" s="55">
        <v>100</v>
      </c>
      <c r="I82" s="56">
        <v>102</v>
      </c>
      <c r="J82" s="57">
        <f t="shared" si="22"/>
        <v>202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0.22246180809488691</v>
      </c>
      <c r="O82" s="3">
        <f t="shared" si="31"/>
        <v>0.18328294052478214</v>
      </c>
      <c r="P82" s="4">
        <f t="shared" si="32"/>
        <v>0.2026784195198835</v>
      </c>
      <c r="Q82" s="41"/>
      <c r="R82" s="58">
        <f t="shared" si="25"/>
        <v>48.051750548495576</v>
      </c>
      <c r="S82" s="58">
        <f t="shared" si="26"/>
        <v>39.589115153352942</v>
      </c>
      <c r="T82" s="58">
        <f t="shared" si="27"/>
        <v>43.778538616294838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3684.5181511377014</v>
      </c>
      <c r="F83" s="56">
        <v>3364.1054814248787</v>
      </c>
      <c r="G83" s="57">
        <f t="shared" si="24"/>
        <v>7048.6236325625796</v>
      </c>
      <c r="H83" s="55">
        <v>100</v>
      </c>
      <c r="I83" s="56">
        <v>102</v>
      </c>
      <c r="J83" s="57">
        <f t="shared" si="22"/>
        <v>202</v>
      </c>
      <c r="K83" s="55">
        <v>0</v>
      </c>
      <c r="L83" s="56">
        <v>0</v>
      </c>
      <c r="M83" s="57">
        <f t="shared" si="23"/>
        <v>0</v>
      </c>
      <c r="N83" s="3">
        <f t="shared" si="33"/>
        <v>0.17057954403415285</v>
      </c>
      <c r="O83" s="3">
        <f t="shared" si="31"/>
        <v>0.1526917883725889</v>
      </c>
      <c r="P83" s="4">
        <f t="shared" si="32"/>
        <v>0.16154711295752153</v>
      </c>
      <c r="Q83" s="41"/>
      <c r="R83" s="58">
        <f t="shared" si="25"/>
        <v>36.845181511377014</v>
      </c>
      <c r="S83" s="58">
        <f t="shared" si="26"/>
        <v>32.981426288479206</v>
      </c>
      <c r="T83" s="58">
        <f t="shared" si="27"/>
        <v>34.894176398824655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2353.8563993599323</v>
      </c>
      <c r="F84" s="61">
        <v>1940.0000000000002</v>
      </c>
      <c r="G84" s="62">
        <f t="shared" si="24"/>
        <v>4293.8563993599328</v>
      </c>
      <c r="H84" s="67">
        <v>102</v>
      </c>
      <c r="I84" s="61">
        <v>102</v>
      </c>
      <c r="J84" s="62">
        <f t="shared" si="22"/>
        <v>204</v>
      </c>
      <c r="K84" s="67">
        <v>0</v>
      </c>
      <c r="L84" s="61">
        <v>0</v>
      </c>
      <c r="M84" s="62">
        <f t="shared" si="23"/>
        <v>0</v>
      </c>
      <c r="N84" s="6">
        <f t="shared" si="33"/>
        <v>0.1068380718663731</v>
      </c>
      <c r="O84" s="6">
        <f t="shared" si="31"/>
        <v>8.8053740014524345E-2</v>
      </c>
      <c r="P84" s="7">
        <f t="shared" si="32"/>
        <v>9.7445905940448732E-2</v>
      </c>
      <c r="Q84" s="41"/>
      <c r="R84" s="58">
        <f t="shared" si="25"/>
        <v>23.077023523136592</v>
      </c>
      <c r="S84" s="58">
        <f t="shared" si="26"/>
        <v>19.019607843137258</v>
      </c>
      <c r="T84" s="58">
        <f t="shared" si="27"/>
        <v>21.048315683136924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731.12584765110523</v>
      </c>
      <c r="F85" s="64">
        <v>1711.9082773706793</v>
      </c>
      <c r="G85" s="65">
        <f t="shared" ref="G85:G86" si="34">+E85+F85</f>
        <v>2443.0341250217843</v>
      </c>
      <c r="H85" s="71">
        <v>44</v>
      </c>
      <c r="I85" s="64">
        <v>42</v>
      </c>
      <c r="J85" s="65">
        <f t="shared" ref="J85:J86" si="35">+H85+I85</f>
        <v>86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7.6928224710764437E-2</v>
      </c>
      <c r="O85" s="3">
        <f t="shared" si="31"/>
        <v>0.18870241152675038</v>
      </c>
      <c r="P85" s="4">
        <f t="shared" si="32"/>
        <v>0.13151561827205988</v>
      </c>
      <c r="Q85" s="41"/>
      <c r="R85" s="58">
        <f t="shared" si="25"/>
        <v>16.616496537525119</v>
      </c>
      <c r="S85" s="58">
        <f t="shared" si="26"/>
        <v>40.75972088977808</v>
      </c>
      <c r="T85" s="58">
        <f t="shared" si="27"/>
        <v>28.407373546764934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652.97965091288972</v>
      </c>
      <c r="F86" s="61">
        <v>1661.0000000000002</v>
      </c>
      <c r="G86" s="62">
        <f t="shared" si="34"/>
        <v>2313.9796509128901</v>
      </c>
      <c r="H86" s="72">
        <v>44</v>
      </c>
      <c r="I86" s="61">
        <v>42</v>
      </c>
      <c r="J86" s="62">
        <f t="shared" si="35"/>
        <v>86</v>
      </c>
      <c r="K86" s="72">
        <v>0</v>
      </c>
      <c r="L86" s="61">
        <v>0</v>
      </c>
      <c r="M86" s="62">
        <f t="shared" si="36"/>
        <v>0</v>
      </c>
      <c r="N86" s="6">
        <f t="shared" si="33"/>
        <v>6.8705771350261971E-2</v>
      </c>
      <c r="O86" s="6">
        <f t="shared" si="31"/>
        <v>0.18309082892416229</v>
      </c>
      <c r="P86" s="7">
        <f t="shared" si="32"/>
        <v>0.12456824132821329</v>
      </c>
      <c r="Q86" s="41"/>
      <c r="R86" s="58">
        <f t="shared" si="25"/>
        <v>14.840446611656585</v>
      </c>
      <c r="S86" s="58">
        <f t="shared" si="26"/>
        <v>39.547619047619051</v>
      </c>
      <c r="T86" s="58">
        <f t="shared" si="27"/>
        <v>26.906740126894071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392716.06591210735</v>
      </c>
    </row>
    <row r="91" spans="2:20" x14ac:dyDescent="0.25">
      <c r="C91" t="s">
        <v>112</v>
      </c>
      <c r="D91" s="78">
        <f>SUMPRODUCT(((((J5:J86)*216)+((M5:M86)*248))*((D5:D86))/1000))</f>
        <v>2576779.3355199997</v>
      </c>
    </row>
    <row r="92" spans="2:20" x14ac:dyDescent="0.25">
      <c r="C92" t="s">
        <v>111</v>
      </c>
      <c r="D92" s="39">
        <f>+D90/D91</f>
        <v>0.15240578054110185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0.13389343186085695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64.999999999999972</v>
      </c>
      <c r="F5" s="56">
        <v>282.35210338189216</v>
      </c>
      <c r="G5" s="57">
        <f>+E5+F5</f>
        <v>347.35210338189211</v>
      </c>
      <c r="H5" s="56">
        <v>42</v>
      </c>
      <c r="I5" s="56">
        <v>41</v>
      </c>
      <c r="J5" s="57">
        <f>+H5+I5</f>
        <v>83</v>
      </c>
      <c r="K5" s="56">
        <v>0</v>
      </c>
      <c r="L5" s="56">
        <v>0</v>
      </c>
      <c r="M5" s="57">
        <f>+K5+L5</f>
        <v>0</v>
      </c>
      <c r="N5" s="32">
        <f>+E5/(H5*216+K5*248)</f>
        <v>7.1649029982363286E-3</v>
      </c>
      <c r="O5" s="32">
        <f t="shared" ref="O5:O80" si="0">+F5/(I5*216+L5*248)</f>
        <v>3.1882577165976984E-2</v>
      </c>
      <c r="P5" s="33">
        <f t="shared" ref="P5:P80" si="1">+G5/(J5*216+M5*248)</f>
        <v>1.9374838430493757E-2</v>
      </c>
      <c r="Q5" s="41"/>
      <c r="R5" s="58">
        <f>+E5/(H5+K5)</f>
        <v>1.547619047619047</v>
      </c>
      <c r="S5" s="58">
        <f t="shared" ref="S5" si="2">+F5/(I5+L5)</f>
        <v>6.886636667851028</v>
      </c>
      <c r="T5" s="58">
        <f t="shared" ref="T5" si="3">+G5/(J5+M5)</f>
        <v>4.184965100986652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92.329754811378891</v>
      </c>
      <c r="F6" s="56">
        <v>489.85891379358293</v>
      </c>
      <c r="G6" s="57">
        <f t="shared" ref="G6:G70" si="4">+E6+F6</f>
        <v>582.18866860496178</v>
      </c>
      <c r="H6" s="56">
        <v>42</v>
      </c>
      <c r="I6" s="56">
        <v>42</v>
      </c>
      <c r="J6" s="57">
        <f t="shared" ref="J6:J59" si="5">+H6+I6</f>
        <v>84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1.0177442108838062E-2</v>
      </c>
      <c r="O6" s="32">
        <f t="shared" ref="O6:O16" si="8">+F6/(I6*216+L6*248)</f>
        <v>5.3996793848499001E-2</v>
      </c>
      <c r="P6" s="33">
        <f t="shared" ref="P6:P16" si="9">+G6/(J6*216+M6*248)</f>
        <v>3.2087117978668526E-2</v>
      </c>
      <c r="Q6" s="41"/>
      <c r="R6" s="58">
        <f t="shared" ref="R6:R70" si="10">+E6/(H6+K6)</f>
        <v>2.1983274955090213</v>
      </c>
      <c r="S6" s="58">
        <f t="shared" ref="S6:S70" si="11">+F6/(I6+L6)</f>
        <v>11.663307471275784</v>
      </c>
      <c r="T6" s="58">
        <f t="shared" ref="T6:T70" si="12">+G6/(J6+M6)</f>
        <v>6.9308174833924019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145.72939608284904</v>
      </c>
      <c r="F7" s="56">
        <v>645.54304845207298</v>
      </c>
      <c r="G7" s="57">
        <f t="shared" si="4"/>
        <v>791.27244453492199</v>
      </c>
      <c r="H7" s="56">
        <v>42</v>
      </c>
      <c r="I7" s="56">
        <v>42</v>
      </c>
      <c r="J7" s="57">
        <f t="shared" si="5"/>
        <v>84</v>
      </c>
      <c r="K7" s="56">
        <v>0</v>
      </c>
      <c r="L7" s="56">
        <v>0</v>
      </c>
      <c r="M7" s="57">
        <f t="shared" si="6"/>
        <v>0</v>
      </c>
      <c r="N7" s="32">
        <f t="shared" si="7"/>
        <v>1.6063645952695001E-2</v>
      </c>
      <c r="O7" s="32">
        <f t="shared" si="8"/>
        <v>7.115774343607506E-2</v>
      </c>
      <c r="P7" s="33">
        <f t="shared" si="9"/>
        <v>4.3610694694385027E-2</v>
      </c>
      <c r="Q7" s="41"/>
      <c r="R7" s="58">
        <f t="shared" si="10"/>
        <v>3.46974752578212</v>
      </c>
      <c r="S7" s="58">
        <f t="shared" si="11"/>
        <v>15.370072582192213</v>
      </c>
      <c r="T7" s="58">
        <f t="shared" si="12"/>
        <v>9.4199100539871665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171.34711257058774</v>
      </c>
      <c r="F8" s="56">
        <v>721.59027336637052</v>
      </c>
      <c r="G8" s="57">
        <f t="shared" si="4"/>
        <v>892.93738593695821</v>
      </c>
      <c r="H8" s="56">
        <v>42</v>
      </c>
      <c r="I8" s="56">
        <v>42</v>
      </c>
      <c r="J8" s="57">
        <f t="shared" si="5"/>
        <v>84</v>
      </c>
      <c r="K8" s="56">
        <v>0</v>
      </c>
      <c r="L8" s="56">
        <v>0</v>
      </c>
      <c r="M8" s="57">
        <f t="shared" si="6"/>
        <v>0</v>
      </c>
      <c r="N8" s="32">
        <f t="shared" si="7"/>
        <v>1.8887468316863727E-2</v>
      </c>
      <c r="O8" s="32">
        <f t="shared" si="8"/>
        <v>7.9540374048321261E-2</v>
      </c>
      <c r="P8" s="33">
        <f t="shared" si="9"/>
        <v>4.921392118259249E-2</v>
      </c>
      <c r="Q8" s="41"/>
      <c r="R8" s="58">
        <f t="shared" si="10"/>
        <v>4.0796931564425654</v>
      </c>
      <c r="S8" s="58">
        <f t="shared" si="11"/>
        <v>17.180720794437395</v>
      </c>
      <c r="T8" s="58">
        <f t="shared" si="12"/>
        <v>10.630206975439979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228.08177193725683</v>
      </c>
      <c r="F9" s="56">
        <v>922.57681165970803</v>
      </c>
      <c r="G9" s="57">
        <f t="shared" si="4"/>
        <v>1150.6585835969649</v>
      </c>
      <c r="H9" s="56">
        <v>42</v>
      </c>
      <c r="I9" s="56">
        <v>42</v>
      </c>
      <c r="J9" s="57">
        <f t="shared" si="5"/>
        <v>84</v>
      </c>
      <c r="K9" s="56">
        <v>0</v>
      </c>
      <c r="L9" s="56">
        <v>0</v>
      </c>
      <c r="M9" s="57">
        <f t="shared" si="6"/>
        <v>0</v>
      </c>
      <c r="N9" s="32">
        <f t="shared" si="7"/>
        <v>2.5141288793789334E-2</v>
      </c>
      <c r="O9" s="32">
        <f t="shared" si="8"/>
        <v>0.10169497483021472</v>
      </c>
      <c r="P9" s="33">
        <f t="shared" si="9"/>
        <v>6.3418131812002038E-2</v>
      </c>
      <c r="Q9" s="41"/>
      <c r="R9" s="58">
        <f t="shared" si="10"/>
        <v>5.4305183794584959</v>
      </c>
      <c r="S9" s="58">
        <f t="shared" si="11"/>
        <v>21.966114563326382</v>
      </c>
      <c r="T9" s="58">
        <f t="shared" si="12"/>
        <v>13.69831647139244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300.21884276694209</v>
      </c>
      <c r="F10" s="56">
        <v>1076.8191927001358</v>
      </c>
      <c r="G10" s="57">
        <f t="shared" si="4"/>
        <v>1377.0380354670779</v>
      </c>
      <c r="H10" s="56">
        <v>42</v>
      </c>
      <c r="I10" s="56">
        <v>42</v>
      </c>
      <c r="J10" s="57">
        <f t="shared" si="5"/>
        <v>84</v>
      </c>
      <c r="K10" s="56">
        <v>0</v>
      </c>
      <c r="L10" s="56">
        <v>0</v>
      </c>
      <c r="M10" s="57">
        <f t="shared" si="6"/>
        <v>0</v>
      </c>
      <c r="N10" s="32">
        <f t="shared" si="7"/>
        <v>3.3092905948737004E-2</v>
      </c>
      <c r="O10" s="32">
        <f t="shared" si="8"/>
        <v>0.11869700095900967</v>
      </c>
      <c r="P10" s="33">
        <f t="shared" si="9"/>
        <v>7.5894953453873343E-2</v>
      </c>
      <c r="Q10" s="41"/>
      <c r="R10" s="58">
        <f t="shared" si="10"/>
        <v>7.1480676849271925</v>
      </c>
      <c r="S10" s="58">
        <f t="shared" si="11"/>
        <v>25.638552207146091</v>
      </c>
      <c r="T10" s="58">
        <f t="shared" si="12"/>
        <v>16.393309946036641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558.13301693985431</v>
      </c>
      <c r="F11" s="56">
        <v>1297.6396578816148</v>
      </c>
      <c r="G11" s="57">
        <f t="shared" si="4"/>
        <v>1855.7726748214691</v>
      </c>
      <c r="H11" s="56">
        <v>42</v>
      </c>
      <c r="I11" s="56">
        <v>42</v>
      </c>
      <c r="J11" s="57">
        <f t="shared" si="5"/>
        <v>84</v>
      </c>
      <c r="K11" s="56">
        <v>0</v>
      </c>
      <c r="L11" s="56">
        <v>0</v>
      </c>
      <c r="M11" s="57">
        <f t="shared" si="6"/>
        <v>0</v>
      </c>
      <c r="N11" s="32">
        <f t="shared" si="7"/>
        <v>6.152259886903156E-2</v>
      </c>
      <c r="O11" s="32">
        <f t="shared" si="8"/>
        <v>0.14303788115978999</v>
      </c>
      <c r="P11" s="33">
        <f t="shared" si="9"/>
        <v>0.10228024001441077</v>
      </c>
      <c r="Q11" s="41"/>
      <c r="R11" s="58">
        <f t="shared" si="10"/>
        <v>13.288881355710817</v>
      </c>
      <c r="S11" s="58">
        <f t="shared" si="11"/>
        <v>30.896182330514637</v>
      </c>
      <c r="T11" s="58">
        <f t="shared" si="12"/>
        <v>22.092531843112727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585.83009393760926</v>
      </c>
      <c r="F12" s="56">
        <v>1347.2413113575356</v>
      </c>
      <c r="G12" s="57">
        <f t="shared" si="4"/>
        <v>1933.0714052951448</v>
      </c>
      <c r="H12" s="56">
        <v>42</v>
      </c>
      <c r="I12" s="56">
        <v>42</v>
      </c>
      <c r="J12" s="57">
        <f t="shared" si="5"/>
        <v>84</v>
      </c>
      <c r="K12" s="56">
        <v>0</v>
      </c>
      <c r="L12" s="56">
        <v>0</v>
      </c>
      <c r="M12" s="57">
        <f t="shared" si="6"/>
        <v>0</v>
      </c>
      <c r="N12" s="32">
        <f t="shared" si="7"/>
        <v>6.4575627638625357E-2</v>
      </c>
      <c r="O12" s="32">
        <f t="shared" si="8"/>
        <v>0.14850543555528389</v>
      </c>
      <c r="P12" s="33">
        <f t="shared" si="9"/>
        <v>0.10654053159695463</v>
      </c>
      <c r="Q12" s="41"/>
      <c r="R12" s="58">
        <f t="shared" si="10"/>
        <v>13.948335569943078</v>
      </c>
      <c r="S12" s="58">
        <f t="shared" si="11"/>
        <v>32.077174079941322</v>
      </c>
      <c r="T12" s="58">
        <f t="shared" si="12"/>
        <v>23.012754824942199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640.4564773738648</v>
      </c>
      <c r="F13" s="56">
        <v>1365.3517274426197</v>
      </c>
      <c r="G13" s="57">
        <f t="shared" si="4"/>
        <v>2005.8082048164845</v>
      </c>
      <c r="H13" s="56">
        <v>42</v>
      </c>
      <c r="I13" s="56">
        <v>42</v>
      </c>
      <c r="J13" s="57">
        <f t="shared" si="5"/>
        <v>84</v>
      </c>
      <c r="K13" s="56">
        <v>0</v>
      </c>
      <c r="L13" s="56">
        <v>0</v>
      </c>
      <c r="M13" s="57">
        <f t="shared" si="6"/>
        <v>0</v>
      </c>
      <c r="N13" s="32">
        <f t="shared" si="7"/>
        <v>7.0597054384244351E-2</v>
      </c>
      <c r="O13" s="32">
        <f t="shared" si="8"/>
        <v>0.15050173362462738</v>
      </c>
      <c r="P13" s="33">
        <f t="shared" si="9"/>
        <v>0.11054939400443588</v>
      </c>
      <c r="Q13" s="41"/>
      <c r="R13" s="58">
        <f t="shared" si="10"/>
        <v>15.248963746996781</v>
      </c>
      <c r="S13" s="58">
        <f t="shared" si="11"/>
        <v>32.508374462919519</v>
      </c>
      <c r="T13" s="58">
        <f t="shared" si="12"/>
        <v>23.878669104958149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706.12223920154577</v>
      </c>
      <c r="F14" s="56">
        <v>1616.6023946604666</v>
      </c>
      <c r="G14" s="57">
        <f t="shared" si="4"/>
        <v>2322.7246338620125</v>
      </c>
      <c r="H14" s="56">
        <v>42</v>
      </c>
      <c r="I14" s="56">
        <v>42</v>
      </c>
      <c r="J14" s="57">
        <f t="shared" si="5"/>
        <v>84</v>
      </c>
      <c r="K14" s="56">
        <v>0</v>
      </c>
      <c r="L14" s="56">
        <v>0</v>
      </c>
      <c r="M14" s="57">
        <f t="shared" si="6"/>
        <v>0</v>
      </c>
      <c r="N14" s="32">
        <f t="shared" si="7"/>
        <v>7.7835343827330886E-2</v>
      </c>
      <c r="O14" s="32">
        <f t="shared" si="8"/>
        <v>0.17819691299167401</v>
      </c>
      <c r="P14" s="33">
        <f t="shared" si="9"/>
        <v>0.12801612840950247</v>
      </c>
      <c r="Q14" s="41"/>
      <c r="R14" s="58">
        <f t="shared" si="10"/>
        <v>16.81243426670347</v>
      </c>
      <c r="S14" s="58">
        <f t="shared" si="11"/>
        <v>38.49053320620159</v>
      </c>
      <c r="T14" s="58">
        <f t="shared" si="12"/>
        <v>27.65148373645253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1779.9809359028782</v>
      </c>
      <c r="F15" s="56">
        <v>2647.5137413290122</v>
      </c>
      <c r="G15" s="57">
        <f t="shared" si="4"/>
        <v>4427.4946772318908</v>
      </c>
      <c r="H15" s="56">
        <v>86</v>
      </c>
      <c r="I15" s="56">
        <v>85</v>
      </c>
      <c r="J15" s="57">
        <f t="shared" si="5"/>
        <v>171</v>
      </c>
      <c r="K15" s="56">
        <v>42</v>
      </c>
      <c r="L15" s="56">
        <v>42</v>
      </c>
      <c r="M15" s="57">
        <f t="shared" si="6"/>
        <v>84</v>
      </c>
      <c r="N15" s="32">
        <f t="shared" si="7"/>
        <v>6.1395589676561745E-2</v>
      </c>
      <c r="O15" s="32">
        <f t="shared" si="8"/>
        <v>9.2004230655025443E-2</v>
      </c>
      <c r="P15" s="33">
        <f t="shared" si="9"/>
        <v>7.6642685868160421E-2</v>
      </c>
      <c r="Q15" s="41"/>
      <c r="R15" s="58">
        <f t="shared" si="10"/>
        <v>13.906101061741236</v>
      </c>
      <c r="S15" s="58">
        <f t="shared" si="11"/>
        <v>20.846564892354426</v>
      </c>
      <c r="T15" s="58">
        <f t="shared" si="12"/>
        <v>17.362724224438786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3679.877730183021</v>
      </c>
      <c r="F16" s="56">
        <v>4387.6084556617589</v>
      </c>
      <c r="G16" s="57">
        <f t="shared" si="4"/>
        <v>8067.4861858447803</v>
      </c>
      <c r="H16" s="56">
        <v>91</v>
      </c>
      <c r="I16" s="56">
        <v>89</v>
      </c>
      <c r="J16" s="57">
        <f t="shared" si="5"/>
        <v>180</v>
      </c>
      <c r="K16" s="56">
        <v>83</v>
      </c>
      <c r="L16" s="56">
        <v>84</v>
      </c>
      <c r="M16" s="57">
        <f t="shared" si="6"/>
        <v>167</v>
      </c>
      <c r="N16" s="32">
        <f t="shared" si="7"/>
        <v>9.1448253732182433E-2</v>
      </c>
      <c r="O16" s="32">
        <f t="shared" si="8"/>
        <v>0.10953685978784099</v>
      </c>
      <c r="P16" s="33">
        <f t="shared" si="9"/>
        <v>0.10047183154633831</v>
      </c>
      <c r="Q16" s="41"/>
      <c r="R16" s="58">
        <f t="shared" si="10"/>
        <v>21.148722587258742</v>
      </c>
      <c r="S16" s="58">
        <f t="shared" si="11"/>
        <v>25.361898587640226</v>
      </c>
      <c r="T16" s="58">
        <f t="shared" si="12"/>
        <v>23.249239728659308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3843.5859849725298</v>
      </c>
      <c r="F17" s="56">
        <v>4799.9557063635302</v>
      </c>
      <c r="G17" s="57">
        <f t="shared" si="4"/>
        <v>8643.5416913360605</v>
      </c>
      <c r="H17" s="56">
        <v>91</v>
      </c>
      <c r="I17" s="56">
        <v>89</v>
      </c>
      <c r="J17" s="57">
        <f t="shared" si="5"/>
        <v>180</v>
      </c>
      <c r="K17" s="56">
        <v>84</v>
      </c>
      <c r="L17" s="56">
        <v>84</v>
      </c>
      <c r="M17" s="57">
        <f t="shared" si="6"/>
        <v>168</v>
      </c>
      <c r="N17" s="32">
        <f t="shared" ref="N17:N81" si="13">+E17/(H17*216+K17*248)</f>
        <v>9.493148550119862E-2</v>
      </c>
      <c r="O17" s="32">
        <f t="shared" si="0"/>
        <v>0.11983112907837852</v>
      </c>
      <c r="P17" s="33">
        <f t="shared" si="1"/>
        <v>0.10731453232191175</v>
      </c>
      <c r="Q17" s="41"/>
      <c r="R17" s="58">
        <f t="shared" si="10"/>
        <v>21.963348485557312</v>
      </c>
      <c r="S17" s="58">
        <f t="shared" si="11"/>
        <v>27.745408707303643</v>
      </c>
      <c r="T17" s="58">
        <f t="shared" si="12"/>
        <v>24.83776348085075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4762.8388894995815</v>
      </c>
      <c r="F18" s="56">
        <v>6150.7438265831688</v>
      </c>
      <c r="G18" s="57">
        <f t="shared" si="4"/>
        <v>10913.58271608275</v>
      </c>
      <c r="H18" s="56">
        <v>91</v>
      </c>
      <c r="I18" s="56">
        <v>89</v>
      </c>
      <c r="J18" s="57">
        <f t="shared" si="5"/>
        <v>180</v>
      </c>
      <c r="K18" s="56">
        <v>84</v>
      </c>
      <c r="L18" s="56">
        <v>84</v>
      </c>
      <c r="M18" s="57">
        <f t="shared" si="6"/>
        <v>168</v>
      </c>
      <c r="N18" s="32">
        <f t="shared" si="13"/>
        <v>0.11763581529094007</v>
      </c>
      <c r="O18" s="32">
        <f t="shared" si="0"/>
        <v>0.15355362059574518</v>
      </c>
      <c r="P18" s="33">
        <f t="shared" si="1"/>
        <v>0.13549839486594595</v>
      </c>
      <c r="Q18" s="41"/>
      <c r="R18" s="58">
        <f t="shared" si="10"/>
        <v>27.216222225711896</v>
      </c>
      <c r="S18" s="58">
        <f t="shared" si="11"/>
        <v>35.553432523602133</v>
      </c>
      <c r="T18" s="58">
        <f t="shared" si="12"/>
        <v>31.360869873801008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6185.3368695946301</v>
      </c>
      <c r="F19" s="56">
        <v>7272.257235186451</v>
      </c>
      <c r="G19" s="57">
        <f t="shared" si="4"/>
        <v>13457.594104781081</v>
      </c>
      <c r="H19" s="56">
        <v>91</v>
      </c>
      <c r="I19" s="56">
        <v>90</v>
      </c>
      <c r="J19" s="57">
        <f t="shared" si="5"/>
        <v>181</v>
      </c>
      <c r="K19" s="56">
        <v>84</v>
      </c>
      <c r="L19" s="56">
        <v>84</v>
      </c>
      <c r="M19" s="57">
        <f t="shared" si="6"/>
        <v>168</v>
      </c>
      <c r="N19" s="32">
        <f t="shared" si="13"/>
        <v>0.15276963222670001</v>
      </c>
      <c r="O19" s="32">
        <f t="shared" si="0"/>
        <v>0.18057849709938545</v>
      </c>
      <c r="P19" s="33">
        <f t="shared" si="1"/>
        <v>0.16663687598787866</v>
      </c>
      <c r="Q19" s="41"/>
      <c r="R19" s="58">
        <f t="shared" si="10"/>
        <v>35.344782111969316</v>
      </c>
      <c r="S19" s="58">
        <f t="shared" si="11"/>
        <v>41.794581811416386</v>
      </c>
      <c r="T19" s="58">
        <f t="shared" si="12"/>
        <v>38.56044156097731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11000.515329592346</v>
      </c>
      <c r="F20" s="56">
        <v>10427.373992563966</v>
      </c>
      <c r="G20" s="57">
        <f t="shared" si="4"/>
        <v>21427.889322156312</v>
      </c>
      <c r="H20" s="56">
        <v>149</v>
      </c>
      <c r="I20" s="56">
        <v>147</v>
      </c>
      <c r="J20" s="57">
        <f t="shared" si="5"/>
        <v>296</v>
      </c>
      <c r="K20" s="56">
        <v>84</v>
      </c>
      <c r="L20" s="56">
        <v>84</v>
      </c>
      <c r="M20" s="57">
        <f t="shared" si="6"/>
        <v>168</v>
      </c>
      <c r="N20" s="32">
        <f t="shared" si="13"/>
        <v>0.20749425323661436</v>
      </c>
      <c r="O20" s="32">
        <f t="shared" si="0"/>
        <v>0.19829936848782834</v>
      </c>
      <c r="P20" s="33">
        <f t="shared" si="1"/>
        <v>0.20291561858102569</v>
      </c>
      <c r="Q20" s="41"/>
      <c r="R20" s="58">
        <f t="shared" si="10"/>
        <v>47.212512144173161</v>
      </c>
      <c r="S20" s="58">
        <f t="shared" si="11"/>
        <v>45.140147153956562</v>
      </c>
      <c r="T20" s="58">
        <f t="shared" si="12"/>
        <v>46.180795952923084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10760.449843924205</v>
      </c>
      <c r="F21" s="56">
        <v>10548.312911749916</v>
      </c>
      <c r="G21" s="57">
        <f t="shared" si="4"/>
        <v>21308.762755674121</v>
      </c>
      <c r="H21" s="56">
        <v>150</v>
      </c>
      <c r="I21" s="56">
        <v>149</v>
      </c>
      <c r="J21" s="57">
        <f t="shared" si="5"/>
        <v>299</v>
      </c>
      <c r="K21" s="56">
        <v>84</v>
      </c>
      <c r="L21" s="56">
        <v>84</v>
      </c>
      <c r="M21" s="57">
        <f t="shared" si="6"/>
        <v>168</v>
      </c>
      <c r="N21" s="32">
        <f t="shared" si="13"/>
        <v>0.20214250533371289</v>
      </c>
      <c r="O21" s="32">
        <f t="shared" si="0"/>
        <v>0.19896470710257122</v>
      </c>
      <c r="P21" s="33">
        <f t="shared" si="1"/>
        <v>0.20055683641738312</v>
      </c>
      <c r="Q21" s="41"/>
      <c r="R21" s="58">
        <f t="shared" si="10"/>
        <v>45.98482839283848</v>
      </c>
      <c r="S21" s="58">
        <f t="shared" si="11"/>
        <v>45.271729234978181</v>
      </c>
      <c r="T21" s="58">
        <f t="shared" si="12"/>
        <v>45.62904230337071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10325.612058839106</v>
      </c>
      <c r="F22" s="56">
        <v>10295.251412362857</v>
      </c>
      <c r="G22" s="57">
        <f t="shared" si="4"/>
        <v>20620.863471201963</v>
      </c>
      <c r="H22" s="56">
        <v>150</v>
      </c>
      <c r="I22" s="56">
        <v>151</v>
      </c>
      <c r="J22" s="57">
        <f t="shared" si="5"/>
        <v>301</v>
      </c>
      <c r="K22" s="56">
        <v>84</v>
      </c>
      <c r="L22" s="56">
        <v>84</v>
      </c>
      <c r="M22" s="57">
        <f t="shared" si="6"/>
        <v>168</v>
      </c>
      <c r="N22" s="32">
        <f t="shared" si="13"/>
        <v>0.19397377627816173</v>
      </c>
      <c r="O22" s="32">
        <f t="shared" si="0"/>
        <v>0.19262182705363826</v>
      </c>
      <c r="P22" s="33">
        <f t="shared" si="1"/>
        <v>0.19329643298839486</v>
      </c>
      <c r="Q22" s="41"/>
      <c r="R22" s="58">
        <f t="shared" si="10"/>
        <v>44.12654725999618</v>
      </c>
      <c r="S22" s="58">
        <f t="shared" si="11"/>
        <v>43.809580478139814</v>
      </c>
      <c r="T22" s="58">
        <f t="shared" si="12"/>
        <v>43.967725951390115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9732.956824410885</v>
      </c>
      <c r="F23" s="56">
        <v>8250.7024552691437</v>
      </c>
      <c r="G23" s="57">
        <f t="shared" si="4"/>
        <v>17983.659279680029</v>
      </c>
      <c r="H23" s="56">
        <v>150</v>
      </c>
      <c r="I23" s="56">
        <v>149</v>
      </c>
      <c r="J23" s="57">
        <f t="shared" si="5"/>
        <v>299</v>
      </c>
      <c r="K23" s="56">
        <v>84</v>
      </c>
      <c r="L23" s="56">
        <v>84</v>
      </c>
      <c r="M23" s="57">
        <f t="shared" si="6"/>
        <v>168</v>
      </c>
      <c r="N23" s="32">
        <f t="shared" si="13"/>
        <v>0.18284033709819067</v>
      </c>
      <c r="O23" s="32">
        <f t="shared" si="0"/>
        <v>0.15562664960142492</v>
      </c>
      <c r="P23" s="33">
        <f t="shared" si="1"/>
        <v>0.1692611557834503</v>
      </c>
      <c r="Q23" s="41"/>
      <c r="R23" s="58">
        <f t="shared" si="10"/>
        <v>41.593832582952501</v>
      </c>
      <c r="S23" s="58">
        <f t="shared" si="11"/>
        <v>35.410740151369716</v>
      </c>
      <c r="T23" s="58">
        <f t="shared" si="12"/>
        <v>38.508906380471153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9049.3774596829116</v>
      </c>
      <c r="F24" s="56">
        <v>7842.8762368710231</v>
      </c>
      <c r="G24" s="57">
        <f t="shared" si="4"/>
        <v>16892.253696553933</v>
      </c>
      <c r="H24" s="56">
        <v>150</v>
      </c>
      <c r="I24" s="56">
        <v>150</v>
      </c>
      <c r="J24" s="57">
        <f t="shared" si="5"/>
        <v>300</v>
      </c>
      <c r="K24" s="56">
        <v>84</v>
      </c>
      <c r="L24" s="56">
        <v>84</v>
      </c>
      <c r="M24" s="57">
        <f t="shared" si="6"/>
        <v>168</v>
      </c>
      <c r="N24" s="32">
        <f t="shared" si="13"/>
        <v>0.16999882513681455</v>
      </c>
      <c r="O24" s="32">
        <f t="shared" si="0"/>
        <v>0.14733386378251848</v>
      </c>
      <c r="P24" s="33">
        <f t="shared" si="1"/>
        <v>0.15866634445966649</v>
      </c>
      <c r="Q24" s="41"/>
      <c r="R24" s="58">
        <f t="shared" si="10"/>
        <v>38.672553246508173</v>
      </c>
      <c r="S24" s="58">
        <f t="shared" si="11"/>
        <v>33.516565114833433</v>
      </c>
      <c r="T24" s="58">
        <f t="shared" si="12"/>
        <v>36.094559180670799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8515.5588394537099</v>
      </c>
      <c r="F25" s="56">
        <v>7903.1536573116091</v>
      </c>
      <c r="G25" s="57">
        <f t="shared" si="4"/>
        <v>16418.712496765318</v>
      </c>
      <c r="H25" s="56">
        <v>150</v>
      </c>
      <c r="I25" s="56">
        <v>149</v>
      </c>
      <c r="J25" s="57">
        <f t="shared" si="5"/>
        <v>299</v>
      </c>
      <c r="K25" s="56">
        <v>84</v>
      </c>
      <c r="L25" s="56">
        <v>84</v>
      </c>
      <c r="M25" s="57">
        <f t="shared" si="6"/>
        <v>168</v>
      </c>
      <c r="N25" s="32">
        <f t="shared" si="13"/>
        <v>0.15997067251754038</v>
      </c>
      <c r="O25" s="32">
        <f t="shared" si="0"/>
        <v>0.14907110414425095</v>
      </c>
      <c r="P25" s="33">
        <f t="shared" si="1"/>
        <v>0.15453196763012308</v>
      </c>
      <c r="Q25" s="41"/>
      <c r="R25" s="58">
        <f t="shared" si="10"/>
        <v>36.391277091682518</v>
      </c>
      <c r="S25" s="58">
        <f t="shared" si="11"/>
        <v>33.919114409062701</v>
      </c>
      <c r="T25" s="58">
        <f t="shared" si="12"/>
        <v>35.157842605493187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8109.2172813524185</v>
      </c>
      <c r="F26" s="56">
        <v>7933.3557805384726</v>
      </c>
      <c r="G26" s="57">
        <f t="shared" si="4"/>
        <v>16042.573061890891</v>
      </c>
      <c r="H26" s="56">
        <v>150</v>
      </c>
      <c r="I26" s="56">
        <v>150</v>
      </c>
      <c r="J26" s="57">
        <f t="shared" si="5"/>
        <v>300</v>
      </c>
      <c r="K26" s="56">
        <v>84</v>
      </c>
      <c r="L26" s="56">
        <v>84</v>
      </c>
      <c r="M26" s="57">
        <f t="shared" si="6"/>
        <v>168</v>
      </c>
      <c r="N26" s="32">
        <f t="shared" si="13"/>
        <v>0.15233726482853205</v>
      </c>
      <c r="O26" s="32">
        <f t="shared" si="0"/>
        <v>0.14903358469601879</v>
      </c>
      <c r="P26" s="33">
        <f t="shared" si="1"/>
        <v>0.15068542476227542</v>
      </c>
      <c r="Q26" s="41"/>
      <c r="R26" s="58">
        <f t="shared" si="10"/>
        <v>34.654774706634264</v>
      </c>
      <c r="S26" s="58">
        <f t="shared" si="11"/>
        <v>33.903229831360996</v>
      </c>
      <c r="T26" s="58">
        <f t="shared" si="12"/>
        <v>34.27900226899763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7861.7177432569524</v>
      </c>
      <c r="F27" s="56">
        <v>6392.1081859314063</v>
      </c>
      <c r="G27" s="57">
        <f t="shared" si="4"/>
        <v>14253.825929188359</v>
      </c>
      <c r="H27" s="56">
        <v>150</v>
      </c>
      <c r="I27" s="56">
        <v>150</v>
      </c>
      <c r="J27" s="57">
        <f t="shared" si="5"/>
        <v>300</v>
      </c>
      <c r="K27" s="56">
        <v>84</v>
      </c>
      <c r="L27" s="56">
        <v>83</v>
      </c>
      <c r="M27" s="57">
        <f t="shared" si="6"/>
        <v>167</v>
      </c>
      <c r="N27" s="32">
        <f t="shared" si="13"/>
        <v>0.14768781453368185</v>
      </c>
      <c r="O27" s="32">
        <f t="shared" si="0"/>
        <v>0.12064223512629108</v>
      </c>
      <c r="P27" s="33">
        <f t="shared" si="1"/>
        <v>0.13419659871571477</v>
      </c>
      <c r="Q27" s="41"/>
      <c r="R27" s="58">
        <f t="shared" si="10"/>
        <v>33.597084372892958</v>
      </c>
      <c r="S27" s="58">
        <f t="shared" si="11"/>
        <v>27.433940712151959</v>
      </c>
      <c r="T27" s="58">
        <f t="shared" si="12"/>
        <v>30.522111197405479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3457.7055011586467</v>
      </c>
      <c r="F28" s="56">
        <v>3200.3229281864592</v>
      </c>
      <c r="G28" s="57">
        <f t="shared" si="4"/>
        <v>6658.0284293451059</v>
      </c>
      <c r="H28" s="56">
        <v>109</v>
      </c>
      <c r="I28" s="56">
        <v>108</v>
      </c>
      <c r="J28" s="57">
        <f t="shared" si="5"/>
        <v>217</v>
      </c>
      <c r="K28" s="56">
        <v>0</v>
      </c>
      <c r="L28" s="56">
        <v>0</v>
      </c>
      <c r="M28" s="57">
        <f t="shared" si="6"/>
        <v>0</v>
      </c>
      <c r="N28" s="32">
        <f t="shared" si="13"/>
        <v>0.14686142971282054</v>
      </c>
      <c r="O28" s="32">
        <f t="shared" si="0"/>
        <v>0.13718805419180638</v>
      </c>
      <c r="P28" s="33">
        <f t="shared" si="1"/>
        <v>0.14204703083600242</v>
      </c>
      <c r="Q28" s="41"/>
      <c r="R28" s="58">
        <f t="shared" si="10"/>
        <v>31.722068817969237</v>
      </c>
      <c r="S28" s="58">
        <f t="shared" si="11"/>
        <v>29.632619705430177</v>
      </c>
      <c r="T28" s="58">
        <f t="shared" si="12"/>
        <v>30.682158660576526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3277.4677109239542</v>
      </c>
      <c r="F29" s="56">
        <v>3316.2994351806319</v>
      </c>
      <c r="G29" s="57">
        <f t="shared" si="4"/>
        <v>6593.7671461045866</v>
      </c>
      <c r="H29" s="56">
        <v>109</v>
      </c>
      <c r="I29" s="56">
        <v>107</v>
      </c>
      <c r="J29" s="57">
        <f t="shared" si="5"/>
        <v>216</v>
      </c>
      <c r="K29" s="56">
        <v>0</v>
      </c>
      <c r="L29" s="56">
        <v>0</v>
      </c>
      <c r="M29" s="57">
        <f t="shared" si="6"/>
        <v>0</v>
      </c>
      <c r="N29" s="32">
        <f t="shared" si="13"/>
        <v>0.13920606995089849</v>
      </c>
      <c r="O29" s="32">
        <f t="shared" si="0"/>
        <v>0.14348820678351643</v>
      </c>
      <c r="P29" s="33">
        <f t="shared" si="1"/>
        <v>0.14132731365964907</v>
      </c>
      <c r="Q29" s="41"/>
      <c r="R29" s="58">
        <f t="shared" si="10"/>
        <v>30.068511109394077</v>
      </c>
      <c r="S29" s="58">
        <f t="shared" si="11"/>
        <v>30.993452665239552</v>
      </c>
      <c r="T29" s="58">
        <f t="shared" si="12"/>
        <v>30.526699750484198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3237.42402353441</v>
      </c>
      <c r="F30" s="56">
        <v>3320.0949687862126</v>
      </c>
      <c r="G30" s="57">
        <f t="shared" si="4"/>
        <v>6557.5189923206226</v>
      </c>
      <c r="H30" s="56">
        <v>104</v>
      </c>
      <c r="I30" s="56">
        <v>108</v>
      </c>
      <c r="J30" s="57">
        <f t="shared" si="5"/>
        <v>212</v>
      </c>
      <c r="K30" s="56">
        <v>0</v>
      </c>
      <c r="L30" s="56">
        <v>0</v>
      </c>
      <c r="M30" s="57">
        <f t="shared" si="6"/>
        <v>0</v>
      </c>
      <c r="N30" s="32">
        <f t="shared" si="13"/>
        <v>0.14411609791374688</v>
      </c>
      <c r="O30" s="32">
        <f t="shared" si="0"/>
        <v>0.14232231519145286</v>
      </c>
      <c r="P30" s="33">
        <f t="shared" si="1"/>
        <v>0.14320228407408767</v>
      </c>
      <c r="Q30" s="41"/>
      <c r="R30" s="58">
        <f t="shared" si="10"/>
        <v>31.129077149369326</v>
      </c>
      <c r="S30" s="58">
        <f t="shared" si="11"/>
        <v>30.741620081353819</v>
      </c>
      <c r="T30" s="58">
        <f t="shared" si="12"/>
        <v>30.931693360002935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3097.5564715783603</v>
      </c>
      <c r="F31" s="56">
        <v>3345.5334858017791</v>
      </c>
      <c r="G31" s="57">
        <f t="shared" si="4"/>
        <v>6443.0899573801398</v>
      </c>
      <c r="H31" s="56">
        <v>113</v>
      </c>
      <c r="I31" s="56">
        <v>108</v>
      </c>
      <c r="J31" s="57">
        <f t="shared" si="5"/>
        <v>221</v>
      </c>
      <c r="K31" s="56">
        <v>0</v>
      </c>
      <c r="L31" s="56">
        <v>0</v>
      </c>
      <c r="M31" s="57">
        <f t="shared" si="6"/>
        <v>0</v>
      </c>
      <c r="N31" s="32">
        <f t="shared" si="13"/>
        <v>0.12690742672805475</v>
      </c>
      <c r="O31" s="32">
        <f t="shared" si="0"/>
        <v>0.1434127865998705</v>
      </c>
      <c r="P31" s="33">
        <f t="shared" si="1"/>
        <v>0.13497339444821813</v>
      </c>
      <c r="Q31" s="41"/>
      <c r="R31" s="58">
        <f t="shared" si="10"/>
        <v>27.412004173259824</v>
      </c>
      <c r="S31" s="58">
        <f t="shared" si="11"/>
        <v>30.977161905572029</v>
      </c>
      <c r="T31" s="58">
        <f t="shared" si="12"/>
        <v>29.154253200815113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2873.8229973710863</v>
      </c>
      <c r="F32" s="56">
        <v>3357.376361270502</v>
      </c>
      <c r="G32" s="57">
        <f t="shared" si="4"/>
        <v>6231.1993586415883</v>
      </c>
      <c r="H32" s="56">
        <v>108</v>
      </c>
      <c r="I32" s="56">
        <v>108</v>
      </c>
      <c r="J32" s="57">
        <f t="shared" si="5"/>
        <v>216</v>
      </c>
      <c r="K32" s="56">
        <v>0</v>
      </c>
      <c r="L32" s="56">
        <v>0</v>
      </c>
      <c r="M32" s="57">
        <f t="shared" si="6"/>
        <v>0</v>
      </c>
      <c r="N32" s="32">
        <f t="shared" si="13"/>
        <v>0.1231920009161131</v>
      </c>
      <c r="O32" s="32">
        <f t="shared" si="0"/>
        <v>0.14392045444403728</v>
      </c>
      <c r="P32" s="33">
        <f t="shared" si="1"/>
        <v>0.13355622768007519</v>
      </c>
      <c r="Q32" s="41"/>
      <c r="R32" s="58">
        <f t="shared" si="10"/>
        <v>26.609472197880429</v>
      </c>
      <c r="S32" s="58">
        <f t="shared" si="11"/>
        <v>31.086818159912056</v>
      </c>
      <c r="T32" s="58">
        <f t="shared" si="12"/>
        <v>28.848145178896242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1558.1321934840814</v>
      </c>
      <c r="F33" s="56">
        <v>2247.6828003279929</v>
      </c>
      <c r="G33" s="57">
        <f t="shared" si="4"/>
        <v>3805.8149938120741</v>
      </c>
      <c r="H33" s="56">
        <v>108</v>
      </c>
      <c r="I33" s="56">
        <v>108</v>
      </c>
      <c r="J33" s="57">
        <f t="shared" si="5"/>
        <v>216</v>
      </c>
      <c r="K33" s="56">
        <v>0</v>
      </c>
      <c r="L33" s="56">
        <v>0</v>
      </c>
      <c r="M33" s="57">
        <f t="shared" si="6"/>
        <v>0</v>
      </c>
      <c r="N33" s="32">
        <f t="shared" si="13"/>
        <v>6.6792360831793615E-2</v>
      </c>
      <c r="O33" s="32">
        <f t="shared" si="0"/>
        <v>9.6351286022290511E-2</v>
      </c>
      <c r="P33" s="33">
        <f t="shared" si="1"/>
        <v>8.1571823427042056E-2</v>
      </c>
      <c r="Q33" s="41"/>
      <c r="R33" s="58">
        <f t="shared" si="10"/>
        <v>14.427149939667421</v>
      </c>
      <c r="S33" s="58">
        <f t="shared" si="11"/>
        <v>20.811877780814751</v>
      </c>
      <c r="T33" s="58">
        <f t="shared" si="12"/>
        <v>17.619513860241085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706.52219984302349</v>
      </c>
      <c r="F34" s="56">
        <v>1528.9874643299133</v>
      </c>
      <c r="G34" s="57">
        <f t="shared" si="4"/>
        <v>2235.5096641729369</v>
      </c>
      <c r="H34" s="56">
        <v>108</v>
      </c>
      <c r="I34" s="56">
        <v>108</v>
      </c>
      <c r="J34" s="57">
        <f t="shared" si="5"/>
        <v>216</v>
      </c>
      <c r="K34" s="56">
        <v>0</v>
      </c>
      <c r="L34" s="56">
        <v>0</v>
      </c>
      <c r="M34" s="57">
        <f t="shared" si="6"/>
        <v>0</v>
      </c>
      <c r="N34" s="32">
        <f t="shared" si="13"/>
        <v>3.0286445466521927E-2</v>
      </c>
      <c r="O34" s="32">
        <f t="shared" si="0"/>
        <v>6.5543015446241137E-2</v>
      </c>
      <c r="P34" s="33">
        <f t="shared" si="1"/>
        <v>4.7914730456381532E-2</v>
      </c>
      <c r="Q34" s="41"/>
      <c r="R34" s="58">
        <f t="shared" si="10"/>
        <v>6.5418722207687363</v>
      </c>
      <c r="S34" s="58">
        <f t="shared" si="11"/>
        <v>14.157291336388086</v>
      </c>
      <c r="T34" s="58">
        <f t="shared" si="12"/>
        <v>10.349581778578411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480.5956851759434</v>
      </c>
      <c r="F35" s="56">
        <v>1238.3859591809799</v>
      </c>
      <c r="G35" s="57">
        <f t="shared" si="4"/>
        <v>1718.9816443569232</v>
      </c>
      <c r="H35" s="56">
        <v>108</v>
      </c>
      <c r="I35" s="56">
        <v>108</v>
      </c>
      <c r="J35" s="57">
        <f t="shared" si="5"/>
        <v>216</v>
      </c>
      <c r="K35" s="56">
        <v>0</v>
      </c>
      <c r="L35" s="56">
        <v>0</v>
      </c>
      <c r="M35" s="57">
        <f t="shared" si="6"/>
        <v>0</v>
      </c>
      <c r="N35" s="32">
        <f t="shared" si="13"/>
        <v>2.0601666888543528E-2</v>
      </c>
      <c r="O35" s="32">
        <f t="shared" si="0"/>
        <v>5.3085817866125679E-2</v>
      </c>
      <c r="P35" s="33">
        <f t="shared" si="1"/>
        <v>3.68437423773346E-2</v>
      </c>
      <c r="Q35" s="41"/>
      <c r="R35" s="58">
        <f t="shared" si="10"/>
        <v>4.4499600479254022</v>
      </c>
      <c r="S35" s="58">
        <f t="shared" si="11"/>
        <v>11.466536659083147</v>
      </c>
      <c r="T35" s="58">
        <f t="shared" si="12"/>
        <v>7.9582483535042741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265.41573891755314</v>
      </c>
      <c r="F36" s="61">
        <v>959</v>
      </c>
      <c r="G36" s="62">
        <f t="shared" si="4"/>
        <v>1224.4157389175532</v>
      </c>
      <c r="H36" s="61">
        <v>108</v>
      </c>
      <c r="I36" s="61">
        <v>108</v>
      </c>
      <c r="J36" s="62">
        <f t="shared" si="5"/>
        <v>216</v>
      </c>
      <c r="K36" s="61">
        <v>0</v>
      </c>
      <c r="L36" s="61">
        <v>0</v>
      </c>
      <c r="M36" s="62">
        <f t="shared" si="6"/>
        <v>0</v>
      </c>
      <c r="N36" s="34">
        <f t="shared" si="13"/>
        <v>1.1377560824655056E-2</v>
      </c>
      <c r="O36" s="34">
        <f t="shared" si="0"/>
        <v>4.1109396433470509E-2</v>
      </c>
      <c r="P36" s="35">
        <f t="shared" si="1"/>
        <v>2.6243478629062782E-2</v>
      </c>
      <c r="Q36" s="41"/>
      <c r="R36" s="58">
        <f t="shared" si="10"/>
        <v>2.4575531381254923</v>
      </c>
      <c r="S36" s="58">
        <f t="shared" si="11"/>
        <v>8.8796296296296298</v>
      </c>
      <c r="T36" s="58">
        <f t="shared" si="12"/>
        <v>5.668591383877561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2579.4195733797505</v>
      </c>
      <c r="F37" s="64">
        <v>3301.0337199779028</v>
      </c>
      <c r="G37" s="65">
        <f t="shared" si="4"/>
        <v>5880.4532933576538</v>
      </c>
      <c r="H37" s="64">
        <v>42</v>
      </c>
      <c r="I37" s="64">
        <v>42</v>
      </c>
      <c r="J37" s="65">
        <f t="shared" si="5"/>
        <v>84</v>
      </c>
      <c r="K37" s="64">
        <v>43</v>
      </c>
      <c r="L37" s="64">
        <v>48</v>
      </c>
      <c r="M37" s="65">
        <f t="shared" si="6"/>
        <v>91</v>
      </c>
      <c r="N37" s="30">
        <f t="shared" si="13"/>
        <v>0.13069616808774578</v>
      </c>
      <c r="O37" s="30">
        <f t="shared" si="0"/>
        <v>0.15737193554433176</v>
      </c>
      <c r="P37" s="31">
        <f t="shared" si="1"/>
        <v>0.14444029508149081</v>
      </c>
      <c r="Q37" s="41"/>
      <c r="R37" s="58">
        <f t="shared" si="10"/>
        <v>30.346112627997066</v>
      </c>
      <c r="S37" s="58">
        <f t="shared" si="11"/>
        <v>36.678152444198922</v>
      </c>
      <c r="T37" s="58">
        <f t="shared" si="12"/>
        <v>33.602590247758023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2420.0830637447634</v>
      </c>
      <c r="F38" s="56">
        <v>3180.6580765070203</v>
      </c>
      <c r="G38" s="57">
        <f t="shared" si="4"/>
        <v>5600.7411402517837</v>
      </c>
      <c r="H38" s="56">
        <v>42</v>
      </c>
      <c r="I38" s="56">
        <v>42</v>
      </c>
      <c r="J38" s="57">
        <f t="shared" si="5"/>
        <v>84</v>
      </c>
      <c r="K38" s="56">
        <v>41</v>
      </c>
      <c r="L38" s="56">
        <v>44</v>
      </c>
      <c r="M38" s="57">
        <f t="shared" si="6"/>
        <v>85</v>
      </c>
      <c r="N38" s="32">
        <f t="shared" si="13"/>
        <v>0.1257839430220771</v>
      </c>
      <c r="O38" s="32">
        <f t="shared" si="0"/>
        <v>0.15916023201095977</v>
      </c>
      <c r="P38" s="33">
        <f t="shared" si="1"/>
        <v>0.14278862788730837</v>
      </c>
      <c r="Q38" s="41"/>
      <c r="R38" s="58">
        <f t="shared" si="10"/>
        <v>29.157627274033295</v>
      </c>
      <c r="S38" s="58">
        <f t="shared" si="11"/>
        <v>36.984396238453726</v>
      </c>
      <c r="T38" s="58">
        <f t="shared" si="12"/>
        <v>33.140480119833036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2343.3567496477954</v>
      </c>
      <c r="F39" s="56">
        <v>3126.8632907871852</v>
      </c>
      <c r="G39" s="57">
        <f t="shared" si="4"/>
        <v>5470.2200404349805</v>
      </c>
      <c r="H39" s="56">
        <v>42</v>
      </c>
      <c r="I39" s="56">
        <v>41</v>
      </c>
      <c r="J39" s="57">
        <f t="shared" si="5"/>
        <v>83</v>
      </c>
      <c r="K39" s="56">
        <v>42</v>
      </c>
      <c r="L39" s="56">
        <v>42</v>
      </c>
      <c r="M39" s="57">
        <f t="shared" si="6"/>
        <v>84</v>
      </c>
      <c r="N39" s="32">
        <f t="shared" si="13"/>
        <v>0.12024613863135239</v>
      </c>
      <c r="O39" s="32">
        <f t="shared" si="0"/>
        <v>0.16224902920232384</v>
      </c>
      <c r="P39" s="33">
        <f t="shared" si="1"/>
        <v>0.14113054799883851</v>
      </c>
      <c r="Q39" s="41"/>
      <c r="R39" s="58">
        <f t="shared" si="10"/>
        <v>27.897104162473756</v>
      </c>
      <c r="S39" s="58">
        <f t="shared" si="11"/>
        <v>37.673051696231148</v>
      </c>
      <c r="T39" s="58">
        <f t="shared" si="12"/>
        <v>32.755808625359165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2262.7571648926955</v>
      </c>
      <c r="F40" s="56">
        <v>3119.5148253743537</v>
      </c>
      <c r="G40" s="57">
        <f t="shared" si="4"/>
        <v>5382.2719902670487</v>
      </c>
      <c r="H40" s="56">
        <v>42</v>
      </c>
      <c r="I40" s="56">
        <v>41</v>
      </c>
      <c r="J40" s="57">
        <f t="shared" si="5"/>
        <v>83</v>
      </c>
      <c r="K40" s="56">
        <v>42</v>
      </c>
      <c r="L40" s="56">
        <v>42</v>
      </c>
      <c r="M40" s="57">
        <f t="shared" si="6"/>
        <v>84</v>
      </c>
      <c r="N40" s="32">
        <f t="shared" si="13"/>
        <v>0.11611028144974833</v>
      </c>
      <c r="O40" s="32">
        <f t="shared" si="0"/>
        <v>0.16186772651382075</v>
      </c>
      <c r="P40" s="33">
        <f t="shared" si="1"/>
        <v>0.1388615064568382</v>
      </c>
      <c r="Q40" s="41"/>
      <c r="R40" s="58">
        <f t="shared" si="10"/>
        <v>26.937585296341613</v>
      </c>
      <c r="S40" s="58">
        <f t="shared" si="11"/>
        <v>37.584515968365707</v>
      </c>
      <c r="T40" s="58">
        <f t="shared" si="12"/>
        <v>32.229173594413467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2230.0775845353342</v>
      </c>
      <c r="F41" s="56">
        <v>3080.0581357149658</v>
      </c>
      <c r="G41" s="57">
        <f t="shared" si="4"/>
        <v>5310.1357202503004</v>
      </c>
      <c r="H41" s="56">
        <v>42</v>
      </c>
      <c r="I41" s="56">
        <v>41</v>
      </c>
      <c r="J41" s="57">
        <f t="shared" si="5"/>
        <v>83</v>
      </c>
      <c r="K41" s="56">
        <v>42</v>
      </c>
      <c r="L41" s="56">
        <v>42</v>
      </c>
      <c r="M41" s="57">
        <f t="shared" si="6"/>
        <v>84</v>
      </c>
      <c r="N41" s="32">
        <f t="shared" si="13"/>
        <v>0.11443337359068832</v>
      </c>
      <c r="O41" s="32">
        <f t="shared" si="0"/>
        <v>0.15982036818778361</v>
      </c>
      <c r="P41" s="33">
        <f t="shared" si="1"/>
        <v>0.13700040557921311</v>
      </c>
      <c r="Q41" s="41"/>
      <c r="R41" s="58">
        <f t="shared" si="10"/>
        <v>26.548542673039691</v>
      </c>
      <c r="S41" s="58">
        <f t="shared" si="11"/>
        <v>37.109134165240555</v>
      </c>
      <c r="T41" s="58">
        <f t="shared" si="12"/>
        <v>31.797219881738325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1735.7884076567245</v>
      </c>
      <c r="F42" s="56">
        <v>1239.8577604180457</v>
      </c>
      <c r="G42" s="57">
        <f t="shared" si="4"/>
        <v>2975.6461680747702</v>
      </c>
      <c r="H42" s="56">
        <v>0</v>
      </c>
      <c r="I42" s="56">
        <v>0</v>
      </c>
      <c r="J42" s="57">
        <f t="shared" si="5"/>
        <v>0</v>
      </c>
      <c r="K42" s="56">
        <v>42</v>
      </c>
      <c r="L42" s="56">
        <v>42</v>
      </c>
      <c r="M42" s="57">
        <f t="shared" si="6"/>
        <v>84</v>
      </c>
      <c r="N42" s="32">
        <f t="shared" si="13"/>
        <v>0.16664635250160567</v>
      </c>
      <c r="O42" s="32">
        <f t="shared" si="0"/>
        <v>0.11903396317377551</v>
      </c>
      <c r="P42" s="33">
        <f t="shared" si="1"/>
        <v>0.14284015783769058</v>
      </c>
      <c r="Q42" s="41"/>
      <c r="R42" s="58">
        <f t="shared" si="10"/>
        <v>41.328295420398206</v>
      </c>
      <c r="S42" s="58">
        <f t="shared" si="11"/>
        <v>29.520422867096325</v>
      </c>
      <c r="T42" s="58">
        <f t="shared" si="12"/>
        <v>35.424359143747267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1482.081131392149</v>
      </c>
      <c r="F43" s="56">
        <v>1191.9538291747306</v>
      </c>
      <c r="G43" s="57">
        <f t="shared" si="4"/>
        <v>2674.0349605668798</v>
      </c>
      <c r="H43" s="56">
        <v>0</v>
      </c>
      <c r="I43" s="56">
        <v>0</v>
      </c>
      <c r="J43" s="57">
        <f t="shared" si="5"/>
        <v>0</v>
      </c>
      <c r="K43" s="56">
        <v>42</v>
      </c>
      <c r="L43" s="56">
        <v>42</v>
      </c>
      <c r="M43" s="57">
        <f t="shared" si="6"/>
        <v>84</v>
      </c>
      <c r="N43" s="32">
        <f t="shared" si="13"/>
        <v>0.14228889510293288</v>
      </c>
      <c r="O43" s="32">
        <f t="shared" si="0"/>
        <v>0.1144348914338259</v>
      </c>
      <c r="P43" s="33">
        <f t="shared" si="1"/>
        <v>0.12836189326837941</v>
      </c>
      <c r="Q43" s="41"/>
      <c r="R43" s="58">
        <f t="shared" si="10"/>
        <v>35.287645985527355</v>
      </c>
      <c r="S43" s="58">
        <f t="shared" si="11"/>
        <v>28.379853075588823</v>
      </c>
      <c r="T43" s="58">
        <f t="shared" si="12"/>
        <v>31.833749530558094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1417.3099223323056</v>
      </c>
      <c r="F44" s="56">
        <v>1162.7408886406047</v>
      </c>
      <c r="G44" s="57">
        <f t="shared" si="4"/>
        <v>2580.0508109729103</v>
      </c>
      <c r="H44" s="56">
        <v>0</v>
      </c>
      <c r="I44" s="56">
        <v>0</v>
      </c>
      <c r="J44" s="57">
        <f t="shared" si="5"/>
        <v>0</v>
      </c>
      <c r="K44" s="56">
        <v>42</v>
      </c>
      <c r="L44" s="56">
        <v>42</v>
      </c>
      <c r="M44" s="57">
        <f t="shared" si="6"/>
        <v>84</v>
      </c>
      <c r="N44" s="32">
        <f t="shared" si="13"/>
        <v>0.13607046105340875</v>
      </c>
      <c r="O44" s="32">
        <f t="shared" si="0"/>
        <v>0.11163026964675545</v>
      </c>
      <c r="P44" s="33">
        <f t="shared" si="1"/>
        <v>0.12385036535008211</v>
      </c>
      <c r="Q44" s="41"/>
      <c r="R44" s="58">
        <f t="shared" si="10"/>
        <v>33.745474341245369</v>
      </c>
      <c r="S44" s="58">
        <f t="shared" si="11"/>
        <v>27.68430687239535</v>
      </c>
      <c r="T44" s="58">
        <f t="shared" si="12"/>
        <v>30.714890606820362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1367.4205701257324</v>
      </c>
      <c r="F45" s="56">
        <v>1157.6544444066799</v>
      </c>
      <c r="G45" s="57">
        <f t="shared" si="4"/>
        <v>2525.0750145324123</v>
      </c>
      <c r="H45" s="56">
        <v>0</v>
      </c>
      <c r="I45" s="56">
        <v>0</v>
      </c>
      <c r="J45" s="57">
        <f t="shared" si="5"/>
        <v>0</v>
      </c>
      <c r="K45" s="56">
        <v>42</v>
      </c>
      <c r="L45" s="56">
        <v>42</v>
      </c>
      <c r="M45" s="57">
        <f t="shared" si="6"/>
        <v>84</v>
      </c>
      <c r="N45" s="32">
        <f t="shared" si="13"/>
        <v>0.13128077670177923</v>
      </c>
      <c r="O45" s="32">
        <f t="shared" si="0"/>
        <v>0.11114193974718509</v>
      </c>
      <c r="P45" s="33">
        <f t="shared" si="1"/>
        <v>0.12121135822448216</v>
      </c>
      <c r="Q45" s="41"/>
      <c r="R45" s="58">
        <f t="shared" si="10"/>
        <v>32.557632622041247</v>
      </c>
      <c r="S45" s="58">
        <f t="shared" si="11"/>
        <v>27.563201057301903</v>
      </c>
      <c r="T45" s="58">
        <f t="shared" si="12"/>
        <v>30.060416839671575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1326.5886792171027</v>
      </c>
      <c r="F46" s="56">
        <v>1132.7018724618963</v>
      </c>
      <c r="G46" s="57">
        <f t="shared" si="4"/>
        <v>2459.2905516789988</v>
      </c>
      <c r="H46" s="56">
        <v>0</v>
      </c>
      <c r="I46" s="56">
        <v>0</v>
      </c>
      <c r="J46" s="57">
        <f t="shared" si="5"/>
        <v>0</v>
      </c>
      <c r="K46" s="56">
        <v>42</v>
      </c>
      <c r="L46" s="56">
        <v>42</v>
      </c>
      <c r="M46" s="57">
        <f t="shared" si="6"/>
        <v>84</v>
      </c>
      <c r="N46" s="32">
        <f t="shared" si="13"/>
        <v>0.12736066428735626</v>
      </c>
      <c r="O46" s="32">
        <f t="shared" si="0"/>
        <v>0.10874633952207145</v>
      </c>
      <c r="P46" s="33">
        <f t="shared" si="1"/>
        <v>0.11805350190471384</v>
      </c>
      <c r="Q46" s="41"/>
      <c r="R46" s="58">
        <f t="shared" si="10"/>
        <v>31.58544474326435</v>
      </c>
      <c r="S46" s="58">
        <f t="shared" si="11"/>
        <v>26.969092201473721</v>
      </c>
      <c r="T46" s="58">
        <f t="shared" si="12"/>
        <v>29.277268472369034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1294.1800217798861</v>
      </c>
      <c r="F47" s="56">
        <v>1101.753445637637</v>
      </c>
      <c r="G47" s="57">
        <f t="shared" si="4"/>
        <v>2395.9334674175234</v>
      </c>
      <c r="H47" s="56">
        <v>0</v>
      </c>
      <c r="I47" s="56">
        <v>0</v>
      </c>
      <c r="J47" s="57">
        <f t="shared" si="5"/>
        <v>0</v>
      </c>
      <c r="K47" s="56">
        <v>42</v>
      </c>
      <c r="L47" s="56">
        <v>42</v>
      </c>
      <c r="M47" s="57">
        <f t="shared" si="6"/>
        <v>84</v>
      </c>
      <c r="N47" s="32">
        <f t="shared" si="13"/>
        <v>0.12424923404184775</v>
      </c>
      <c r="O47" s="32">
        <f t="shared" si="0"/>
        <v>0.10577510038763796</v>
      </c>
      <c r="P47" s="33">
        <f t="shared" si="1"/>
        <v>0.11501216721474286</v>
      </c>
      <c r="Q47" s="41"/>
      <c r="R47" s="58">
        <f t="shared" si="10"/>
        <v>30.813810042378243</v>
      </c>
      <c r="S47" s="58">
        <f t="shared" si="11"/>
        <v>26.232224896134216</v>
      </c>
      <c r="T47" s="58">
        <f t="shared" si="12"/>
        <v>28.523017469256231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1373.2682049651949</v>
      </c>
      <c r="F48" s="56">
        <v>663.95454712433684</v>
      </c>
      <c r="G48" s="57">
        <f t="shared" si="4"/>
        <v>2037.2227520895317</v>
      </c>
      <c r="H48" s="56">
        <v>0</v>
      </c>
      <c r="I48" s="56">
        <v>0</v>
      </c>
      <c r="J48" s="57">
        <f t="shared" ref="J48:J58" si="14">+H48+I48</f>
        <v>0</v>
      </c>
      <c r="K48" s="56">
        <v>42</v>
      </c>
      <c r="L48" s="56">
        <v>42</v>
      </c>
      <c r="M48" s="57">
        <f t="shared" ref="M48:M58" si="15">+K48+L48</f>
        <v>84</v>
      </c>
      <c r="N48" s="32">
        <f t="shared" ref="N48" si="16">+E48/(H48*216+K48*248)</f>
        <v>0.1318421855765356</v>
      </c>
      <c r="O48" s="32">
        <f t="shared" ref="O48" si="17">+F48/(I48*216+L48*248)</f>
        <v>6.3743716121768129E-2</v>
      </c>
      <c r="P48" s="33">
        <f t="shared" ref="P48" si="18">+G48/(J48*216+M48*248)</f>
        <v>9.7792950849151863E-2</v>
      </c>
      <c r="Q48" s="41"/>
      <c r="R48" s="58">
        <f t="shared" ref="R48" si="19">+E48/(H48+K48)</f>
        <v>32.696862022980831</v>
      </c>
      <c r="S48" s="58">
        <f t="shared" ref="S48" si="20">+F48/(I48+L48)</f>
        <v>15.808441598198495</v>
      </c>
      <c r="T48" s="58">
        <f t="shared" ref="T48" si="21">+G48/(J48+M48)</f>
        <v>24.252651810589661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1298.3244393832911</v>
      </c>
      <c r="F49" s="56">
        <v>635.5960795413564</v>
      </c>
      <c r="G49" s="57">
        <f t="shared" si="4"/>
        <v>1933.9205189246475</v>
      </c>
      <c r="H49" s="56">
        <v>0</v>
      </c>
      <c r="I49" s="56">
        <v>0</v>
      </c>
      <c r="J49" s="57">
        <f t="shared" si="14"/>
        <v>0</v>
      </c>
      <c r="K49" s="56">
        <v>42</v>
      </c>
      <c r="L49" s="56">
        <v>42</v>
      </c>
      <c r="M49" s="57">
        <f t="shared" si="15"/>
        <v>84</v>
      </c>
      <c r="N49" s="32">
        <f t="shared" si="13"/>
        <v>0.12464712359670613</v>
      </c>
      <c r="O49" s="32">
        <f t="shared" si="0"/>
        <v>6.1021128988225461E-2</v>
      </c>
      <c r="P49" s="33">
        <f t="shared" si="1"/>
        <v>9.2834126292465791E-2</v>
      </c>
      <c r="Q49" s="41"/>
      <c r="R49" s="58">
        <f t="shared" si="10"/>
        <v>30.912486651983119</v>
      </c>
      <c r="S49" s="58">
        <f t="shared" si="11"/>
        <v>15.133239989079915</v>
      </c>
      <c r="T49" s="58">
        <f t="shared" si="12"/>
        <v>23.022863320531517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1287.5149172213009</v>
      </c>
      <c r="F50" s="56">
        <v>636.69581201344602</v>
      </c>
      <c r="G50" s="57">
        <f t="shared" si="4"/>
        <v>1924.2107292347469</v>
      </c>
      <c r="H50" s="56">
        <v>0</v>
      </c>
      <c r="I50" s="56">
        <v>0</v>
      </c>
      <c r="J50" s="57">
        <f t="shared" si="14"/>
        <v>0</v>
      </c>
      <c r="K50" s="56">
        <v>42</v>
      </c>
      <c r="L50" s="56">
        <v>42</v>
      </c>
      <c r="M50" s="57">
        <f t="shared" si="15"/>
        <v>84</v>
      </c>
      <c r="N50" s="32">
        <f t="shared" si="13"/>
        <v>0.12360934305120017</v>
      </c>
      <c r="O50" s="32">
        <f t="shared" si="0"/>
        <v>6.1126710062734832E-2</v>
      </c>
      <c r="P50" s="33">
        <f t="shared" si="1"/>
        <v>9.2368026556967492E-2</v>
      </c>
      <c r="Q50" s="41"/>
      <c r="R50" s="58">
        <f t="shared" si="10"/>
        <v>30.655117076697643</v>
      </c>
      <c r="S50" s="58">
        <f t="shared" si="11"/>
        <v>15.159424095558238</v>
      </c>
      <c r="T50" s="58">
        <f t="shared" si="12"/>
        <v>22.90727058612794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1248.518304967658</v>
      </c>
      <c r="F51" s="56">
        <v>583.95290122390645</v>
      </c>
      <c r="G51" s="57">
        <f t="shared" si="4"/>
        <v>1832.4712061915643</v>
      </c>
      <c r="H51" s="56">
        <v>0</v>
      </c>
      <c r="I51" s="56">
        <v>0</v>
      </c>
      <c r="J51" s="57">
        <f t="shared" si="14"/>
        <v>0</v>
      </c>
      <c r="K51" s="56">
        <v>42</v>
      </c>
      <c r="L51" s="56">
        <v>42</v>
      </c>
      <c r="M51" s="57">
        <f t="shared" si="15"/>
        <v>84</v>
      </c>
      <c r="N51" s="32">
        <f t="shared" si="13"/>
        <v>0.11986542866432968</v>
      </c>
      <c r="O51" s="32">
        <f t="shared" si="0"/>
        <v>5.6063066553754461E-2</v>
      </c>
      <c r="P51" s="33">
        <f t="shared" si="1"/>
        <v>8.7964247609042062E-2</v>
      </c>
      <c r="Q51" s="41"/>
      <c r="R51" s="58">
        <f t="shared" si="10"/>
        <v>29.726626308753762</v>
      </c>
      <c r="S51" s="58">
        <f t="shared" si="11"/>
        <v>13.903640505331106</v>
      </c>
      <c r="T51" s="58">
        <f t="shared" si="12"/>
        <v>21.815133407042431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1239.6511621172867</v>
      </c>
      <c r="F52" s="56">
        <v>579.1923970222258</v>
      </c>
      <c r="G52" s="57">
        <f t="shared" si="4"/>
        <v>1818.8435591395125</v>
      </c>
      <c r="H52" s="56">
        <v>0</v>
      </c>
      <c r="I52" s="56">
        <v>0</v>
      </c>
      <c r="J52" s="57">
        <f t="shared" si="14"/>
        <v>0</v>
      </c>
      <c r="K52" s="56">
        <v>42</v>
      </c>
      <c r="L52" s="56">
        <v>42</v>
      </c>
      <c r="M52" s="57">
        <f t="shared" si="15"/>
        <v>84</v>
      </c>
      <c r="N52" s="32">
        <f t="shared" si="13"/>
        <v>0.11901412846748144</v>
      </c>
      <c r="O52" s="32">
        <f t="shared" si="0"/>
        <v>5.5606028899983277E-2</v>
      </c>
      <c r="P52" s="33">
        <f t="shared" si="1"/>
        <v>8.7310078683732362E-2</v>
      </c>
      <c r="Q52" s="41"/>
      <c r="R52" s="58">
        <f t="shared" si="10"/>
        <v>29.5155038599354</v>
      </c>
      <c r="S52" s="58">
        <f t="shared" si="11"/>
        <v>13.790295167195852</v>
      </c>
      <c r="T52" s="58">
        <f t="shared" si="12"/>
        <v>21.652899513565625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1183.8374271298567</v>
      </c>
      <c r="F53" s="56">
        <v>569.44429301355831</v>
      </c>
      <c r="G53" s="57">
        <f t="shared" si="4"/>
        <v>1753.281720143415</v>
      </c>
      <c r="H53" s="56">
        <v>0</v>
      </c>
      <c r="I53" s="56">
        <v>0</v>
      </c>
      <c r="J53" s="57">
        <f t="shared" si="14"/>
        <v>0</v>
      </c>
      <c r="K53" s="56">
        <v>42</v>
      </c>
      <c r="L53" s="56">
        <v>42</v>
      </c>
      <c r="M53" s="57">
        <f t="shared" si="15"/>
        <v>84</v>
      </c>
      <c r="N53" s="32">
        <f t="shared" si="13"/>
        <v>0.11365566696715214</v>
      </c>
      <c r="O53" s="32">
        <f t="shared" si="0"/>
        <v>5.4670151018966814E-2</v>
      </c>
      <c r="P53" s="33">
        <f t="shared" si="1"/>
        <v>8.4162908993059476E-2</v>
      </c>
      <c r="Q53" s="41"/>
      <c r="R53" s="58">
        <f t="shared" si="10"/>
        <v>28.18660540785373</v>
      </c>
      <c r="S53" s="58">
        <f t="shared" si="11"/>
        <v>13.558197452703769</v>
      </c>
      <c r="T53" s="58">
        <f t="shared" si="12"/>
        <v>20.87240143027875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1135.6649013090628</v>
      </c>
      <c r="F54" s="56">
        <v>553.37628014073744</v>
      </c>
      <c r="G54" s="57">
        <f t="shared" si="4"/>
        <v>1689.0411814498002</v>
      </c>
      <c r="H54" s="56">
        <v>0</v>
      </c>
      <c r="I54" s="56">
        <v>0</v>
      </c>
      <c r="J54" s="57">
        <f t="shared" si="14"/>
        <v>0</v>
      </c>
      <c r="K54" s="56">
        <v>43</v>
      </c>
      <c r="L54" s="56">
        <v>42</v>
      </c>
      <c r="M54" s="57">
        <f t="shared" si="15"/>
        <v>85</v>
      </c>
      <c r="N54" s="32">
        <f t="shared" si="13"/>
        <v>0.10649520829979958</v>
      </c>
      <c r="O54" s="32">
        <f t="shared" si="0"/>
        <v>5.312752305498631E-2</v>
      </c>
      <c r="P54" s="33">
        <f t="shared" si="1"/>
        <v>8.0125293237656561E-2</v>
      </c>
      <c r="Q54" s="41"/>
      <c r="R54" s="58">
        <f t="shared" si="10"/>
        <v>26.410811658350298</v>
      </c>
      <c r="S54" s="58">
        <f t="shared" si="11"/>
        <v>13.175625717636606</v>
      </c>
      <c r="T54" s="58">
        <f t="shared" si="12"/>
        <v>19.871072722938827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802.58136271088699</v>
      </c>
      <c r="F55" s="56">
        <v>432.22429335370532</v>
      </c>
      <c r="G55" s="57">
        <f t="shared" si="4"/>
        <v>1234.8056560645923</v>
      </c>
      <c r="H55" s="56">
        <v>0</v>
      </c>
      <c r="I55" s="56">
        <v>0</v>
      </c>
      <c r="J55" s="57">
        <f t="shared" si="14"/>
        <v>0</v>
      </c>
      <c r="K55" s="56">
        <v>42</v>
      </c>
      <c r="L55" s="56">
        <v>42</v>
      </c>
      <c r="M55" s="57">
        <f t="shared" si="15"/>
        <v>84</v>
      </c>
      <c r="N55" s="32">
        <f t="shared" si="13"/>
        <v>7.7052742195745677E-2</v>
      </c>
      <c r="O55" s="32">
        <f t="shared" si="0"/>
        <v>4.1496187917982465E-2</v>
      </c>
      <c r="P55" s="33">
        <f t="shared" si="1"/>
        <v>5.9274465056864067E-2</v>
      </c>
      <c r="Q55" s="41"/>
      <c r="R55" s="58">
        <f t="shared" si="10"/>
        <v>19.10908006454493</v>
      </c>
      <c r="S55" s="58">
        <f t="shared" si="11"/>
        <v>10.291054603659651</v>
      </c>
      <c r="T55" s="58">
        <f t="shared" si="12"/>
        <v>14.70006733410229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758.38943572155426</v>
      </c>
      <c r="F56" s="56">
        <v>412.3839572192515</v>
      </c>
      <c r="G56" s="57">
        <f t="shared" si="4"/>
        <v>1170.7733929408057</v>
      </c>
      <c r="H56" s="56">
        <v>0</v>
      </c>
      <c r="I56" s="56">
        <v>0</v>
      </c>
      <c r="J56" s="57">
        <f t="shared" si="14"/>
        <v>0</v>
      </c>
      <c r="K56" s="56">
        <v>42</v>
      </c>
      <c r="L56" s="56">
        <v>42</v>
      </c>
      <c r="M56" s="57">
        <f t="shared" si="15"/>
        <v>84</v>
      </c>
      <c r="N56" s="32">
        <f t="shared" si="13"/>
        <v>7.2810045672192236E-2</v>
      </c>
      <c r="O56" s="32">
        <f t="shared" si="0"/>
        <v>3.9591393742247648E-2</v>
      </c>
      <c r="P56" s="33">
        <f t="shared" si="1"/>
        <v>5.6200719707219939E-2</v>
      </c>
      <c r="Q56" s="41"/>
      <c r="R56" s="58">
        <f t="shared" si="10"/>
        <v>18.056891326703674</v>
      </c>
      <c r="S56" s="58">
        <f t="shared" si="11"/>
        <v>9.8186656480774168</v>
      </c>
      <c r="T56" s="58">
        <f t="shared" si="12"/>
        <v>13.937778487390544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595.78384453646288</v>
      </c>
      <c r="F57" s="56">
        <v>267.99999999999994</v>
      </c>
      <c r="G57" s="57">
        <f t="shared" si="4"/>
        <v>863.78384453646277</v>
      </c>
      <c r="H57" s="56">
        <v>0</v>
      </c>
      <c r="I57" s="56">
        <v>0</v>
      </c>
      <c r="J57" s="57">
        <f t="shared" si="14"/>
        <v>0</v>
      </c>
      <c r="K57" s="56">
        <v>42</v>
      </c>
      <c r="L57" s="56">
        <v>42</v>
      </c>
      <c r="M57" s="57">
        <f t="shared" si="15"/>
        <v>84</v>
      </c>
      <c r="N57" s="32">
        <f t="shared" si="13"/>
        <v>5.7198909805728004E-2</v>
      </c>
      <c r="O57" s="32">
        <f t="shared" si="0"/>
        <v>2.5729646697388628E-2</v>
      </c>
      <c r="P57" s="33">
        <f t="shared" si="1"/>
        <v>4.1464278251558309E-2</v>
      </c>
      <c r="Q57" s="41"/>
      <c r="R57" s="58">
        <f t="shared" si="10"/>
        <v>14.185329631820546</v>
      </c>
      <c r="S57" s="58">
        <f t="shared" si="11"/>
        <v>6.3809523809523796</v>
      </c>
      <c r="T57" s="58">
        <f t="shared" si="12"/>
        <v>10.283141006386462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535.60970316341252</v>
      </c>
      <c r="F58" s="61">
        <v>256.99999999999994</v>
      </c>
      <c r="G58" s="62">
        <f t="shared" si="4"/>
        <v>792.60970316341241</v>
      </c>
      <c r="H58" s="56">
        <v>0</v>
      </c>
      <c r="I58" s="56">
        <v>0</v>
      </c>
      <c r="J58" s="57">
        <f t="shared" si="14"/>
        <v>0</v>
      </c>
      <c r="K58" s="56">
        <v>42</v>
      </c>
      <c r="L58" s="56">
        <v>42</v>
      </c>
      <c r="M58" s="57">
        <f t="shared" si="15"/>
        <v>84</v>
      </c>
      <c r="N58" s="34">
        <f t="shared" si="13"/>
        <v>5.1421822500327626E-2</v>
      </c>
      <c r="O58" s="34">
        <f t="shared" si="0"/>
        <v>2.4673579109062975E-2</v>
      </c>
      <c r="P58" s="35">
        <f t="shared" si="1"/>
        <v>3.8047700804695293E-2</v>
      </c>
      <c r="Q58" s="41"/>
      <c r="R58" s="58">
        <f t="shared" si="10"/>
        <v>12.75261198008125</v>
      </c>
      <c r="S58" s="58">
        <f t="shared" si="11"/>
        <v>6.1190476190476177</v>
      </c>
      <c r="T58" s="58">
        <f t="shared" si="12"/>
        <v>9.4358297995644342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1902.6149224788969</v>
      </c>
      <c r="F59" s="64">
        <v>888.18030108284449</v>
      </c>
      <c r="G59" s="65">
        <f t="shared" si="4"/>
        <v>2790.7952235617413</v>
      </c>
      <c r="H59" s="66">
        <v>0</v>
      </c>
      <c r="I59" s="64">
        <v>0</v>
      </c>
      <c r="J59" s="65">
        <f t="shared" si="5"/>
        <v>0</v>
      </c>
      <c r="K59" s="66">
        <v>42</v>
      </c>
      <c r="L59" s="64">
        <v>42</v>
      </c>
      <c r="M59" s="65">
        <f t="shared" si="6"/>
        <v>84</v>
      </c>
      <c r="N59" s="30">
        <f t="shared" si="13"/>
        <v>0.18266272297224434</v>
      </c>
      <c r="O59" s="30">
        <f t="shared" si="0"/>
        <v>8.5270766232991985E-2</v>
      </c>
      <c r="P59" s="31">
        <f t="shared" si="1"/>
        <v>0.13396674460261815</v>
      </c>
      <c r="Q59" s="41"/>
      <c r="R59" s="58">
        <f t="shared" si="10"/>
        <v>45.300355297116596</v>
      </c>
      <c r="S59" s="58">
        <f t="shared" si="11"/>
        <v>21.147150025782011</v>
      </c>
      <c r="T59" s="58">
        <f t="shared" si="12"/>
        <v>33.223752661449304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1828.4299639546387</v>
      </c>
      <c r="F60" s="56">
        <v>844.08586629406932</v>
      </c>
      <c r="G60" s="57">
        <f t="shared" si="4"/>
        <v>2672.515830248708</v>
      </c>
      <c r="H60" s="55">
        <v>0</v>
      </c>
      <c r="I60" s="56">
        <v>0</v>
      </c>
      <c r="J60" s="57">
        <f t="shared" ref="J60:J84" si="22">+H60+I60</f>
        <v>0</v>
      </c>
      <c r="K60" s="55">
        <v>42</v>
      </c>
      <c r="L60" s="56">
        <v>42</v>
      </c>
      <c r="M60" s="57">
        <f t="shared" ref="M60:M84" si="23">+K60+L60</f>
        <v>84</v>
      </c>
      <c r="N60" s="32">
        <f t="shared" si="13"/>
        <v>0.17554051113235777</v>
      </c>
      <c r="O60" s="32">
        <f t="shared" si="0"/>
        <v>8.1037429559722471E-2</v>
      </c>
      <c r="P60" s="33">
        <f t="shared" si="1"/>
        <v>0.12828897034604012</v>
      </c>
      <c r="Q60" s="41"/>
      <c r="R60" s="58">
        <f t="shared" si="10"/>
        <v>43.534046760824729</v>
      </c>
      <c r="S60" s="58">
        <f t="shared" si="11"/>
        <v>20.097282530811174</v>
      </c>
      <c r="T60" s="58">
        <f t="shared" si="12"/>
        <v>31.815664645817954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1724.9054977157325</v>
      </c>
      <c r="F61" s="56">
        <v>803.09959256235948</v>
      </c>
      <c r="G61" s="57">
        <f t="shared" si="4"/>
        <v>2528.0050902780922</v>
      </c>
      <c r="H61" s="55">
        <v>0</v>
      </c>
      <c r="I61" s="56">
        <v>0</v>
      </c>
      <c r="J61" s="57">
        <f t="shared" si="22"/>
        <v>0</v>
      </c>
      <c r="K61" s="55">
        <v>42</v>
      </c>
      <c r="L61" s="56">
        <v>42</v>
      </c>
      <c r="M61" s="57">
        <f t="shared" si="23"/>
        <v>84</v>
      </c>
      <c r="N61" s="32">
        <f t="shared" si="13"/>
        <v>0.16560152627839214</v>
      </c>
      <c r="O61" s="32">
        <f t="shared" si="0"/>
        <v>7.710249544569503E-2</v>
      </c>
      <c r="P61" s="33">
        <f t="shared" si="1"/>
        <v>0.1213520108620436</v>
      </c>
      <c r="Q61" s="41"/>
      <c r="R61" s="58">
        <f t="shared" si="10"/>
        <v>41.069178517041252</v>
      </c>
      <c r="S61" s="58">
        <f t="shared" si="11"/>
        <v>19.12141887053237</v>
      </c>
      <c r="T61" s="58">
        <f t="shared" si="12"/>
        <v>30.095298693786813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1627.7485425534207</v>
      </c>
      <c r="F62" s="56">
        <v>795.37074747427232</v>
      </c>
      <c r="G62" s="57">
        <f t="shared" si="4"/>
        <v>2423.1192900276928</v>
      </c>
      <c r="H62" s="55">
        <v>0</v>
      </c>
      <c r="I62" s="56">
        <v>0</v>
      </c>
      <c r="J62" s="57">
        <f t="shared" si="22"/>
        <v>0</v>
      </c>
      <c r="K62" s="55">
        <v>42</v>
      </c>
      <c r="L62" s="56">
        <v>42</v>
      </c>
      <c r="M62" s="57">
        <f t="shared" si="23"/>
        <v>84</v>
      </c>
      <c r="N62" s="32">
        <f t="shared" si="13"/>
        <v>0.15627386161227158</v>
      </c>
      <c r="O62" s="32">
        <f t="shared" si="0"/>
        <v>7.6360478828175149E-2</v>
      </c>
      <c r="P62" s="33">
        <f t="shared" si="1"/>
        <v>0.11631717022022335</v>
      </c>
      <c r="Q62" s="41"/>
      <c r="R62" s="58">
        <f t="shared" si="10"/>
        <v>38.75591767984335</v>
      </c>
      <c r="S62" s="58">
        <f t="shared" si="11"/>
        <v>18.937398749387437</v>
      </c>
      <c r="T62" s="58">
        <f t="shared" si="12"/>
        <v>28.846658214615392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1556.6494729622057</v>
      </c>
      <c r="F63" s="56">
        <v>771.57178943128974</v>
      </c>
      <c r="G63" s="57">
        <f t="shared" si="4"/>
        <v>2328.2212623934956</v>
      </c>
      <c r="H63" s="55">
        <v>0</v>
      </c>
      <c r="I63" s="56">
        <v>0</v>
      </c>
      <c r="J63" s="57">
        <f t="shared" si="22"/>
        <v>0</v>
      </c>
      <c r="K63" s="55">
        <v>43</v>
      </c>
      <c r="L63" s="56">
        <v>42</v>
      </c>
      <c r="M63" s="57">
        <f t="shared" si="23"/>
        <v>85</v>
      </c>
      <c r="N63" s="32">
        <f t="shared" si="13"/>
        <v>0.14597238118550315</v>
      </c>
      <c r="O63" s="32">
        <f t="shared" si="0"/>
        <v>7.4075632625891868E-2</v>
      </c>
      <c r="P63" s="33">
        <f t="shared" si="1"/>
        <v>0.11044692895604818</v>
      </c>
      <c r="Q63" s="41"/>
      <c r="R63" s="58">
        <f t="shared" si="10"/>
        <v>36.201150534004782</v>
      </c>
      <c r="S63" s="58">
        <f t="shared" si="11"/>
        <v>18.370756891221184</v>
      </c>
      <c r="T63" s="58">
        <f t="shared" si="12"/>
        <v>27.39083838109995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1411.1975565510597</v>
      </c>
      <c r="F64" s="56">
        <v>758.90956192376041</v>
      </c>
      <c r="G64" s="57">
        <f t="shared" si="4"/>
        <v>2170.1071184748203</v>
      </c>
      <c r="H64" s="55">
        <v>0</v>
      </c>
      <c r="I64" s="56">
        <v>0</v>
      </c>
      <c r="J64" s="57">
        <f t="shared" si="22"/>
        <v>0</v>
      </c>
      <c r="K64" s="55">
        <v>44</v>
      </c>
      <c r="L64" s="56">
        <v>42</v>
      </c>
      <c r="M64" s="57">
        <f t="shared" si="23"/>
        <v>86</v>
      </c>
      <c r="N64" s="3">
        <f t="shared" si="13"/>
        <v>0.12932528927337425</v>
      </c>
      <c r="O64" s="3">
        <f t="shared" si="0"/>
        <v>7.285998098346394E-2</v>
      </c>
      <c r="P64" s="4">
        <f t="shared" si="1"/>
        <v>0.10174920848062735</v>
      </c>
      <c r="Q64" s="41"/>
      <c r="R64" s="58">
        <f t="shared" si="10"/>
        <v>32.07267173979681</v>
      </c>
      <c r="S64" s="58">
        <f t="shared" si="11"/>
        <v>18.069275283899056</v>
      </c>
      <c r="T64" s="58">
        <f t="shared" si="12"/>
        <v>25.233803703195584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1192.764306703401</v>
      </c>
      <c r="F65" s="56">
        <v>648.5635929097084</v>
      </c>
      <c r="G65" s="57">
        <f t="shared" si="4"/>
        <v>1841.3278996131094</v>
      </c>
      <c r="H65" s="55">
        <v>0</v>
      </c>
      <c r="I65" s="56">
        <v>0</v>
      </c>
      <c r="J65" s="57">
        <f t="shared" si="22"/>
        <v>0</v>
      </c>
      <c r="K65" s="55">
        <v>45</v>
      </c>
      <c r="L65" s="56">
        <v>42</v>
      </c>
      <c r="M65" s="57">
        <f t="shared" si="23"/>
        <v>87</v>
      </c>
      <c r="N65" s="3">
        <f t="shared" si="13"/>
        <v>0.10687852210603951</v>
      </c>
      <c r="O65" s="3">
        <f t="shared" si="0"/>
        <v>6.2266089949088749E-2</v>
      </c>
      <c r="P65" s="4">
        <f t="shared" si="1"/>
        <v>8.5341485892339142E-2</v>
      </c>
      <c r="Q65" s="41"/>
      <c r="R65" s="58">
        <f t="shared" si="10"/>
        <v>26.505873482297797</v>
      </c>
      <c r="S65" s="58">
        <f t="shared" si="11"/>
        <v>15.441990307374009</v>
      </c>
      <c r="T65" s="58">
        <f t="shared" si="12"/>
        <v>21.164688501300109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509.60542009754232</v>
      </c>
      <c r="F66" s="56">
        <v>340.45917978564682</v>
      </c>
      <c r="G66" s="57">
        <f t="shared" si="4"/>
        <v>850.0645998831892</v>
      </c>
      <c r="H66" s="55">
        <v>0</v>
      </c>
      <c r="I66" s="56">
        <v>0</v>
      </c>
      <c r="J66" s="57">
        <f t="shared" si="22"/>
        <v>0</v>
      </c>
      <c r="K66" s="55">
        <v>42</v>
      </c>
      <c r="L66" s="56">
        <v>42</v>
      </c>
      <c r="M66" s="57">
        <f t="shared" si="23"/>
        <v>84</v>
      </c>
      <c r="N66" s="3">
        <f t="shared" si="13"/>
        <v>4.8925251545462969E-2</v>
      </c>
      <c r="O66" s="3">
        <f t="shared" si="0"/>
        <v>3.2686173174505263E-2</v>
      </c>
      <c r="P66" s="4">
        <f t="shared" si="1"/>
        <v>4.080571235998412E-2</v>
      </c>
      <c r="Q66" s="41"/>
      <c r="R66" s="58">
        <f t="shared" si="10"/>
        <v>12.133462383274818</v>
      </c>
      <c r="S66" s="58">
        <f t="shared" si="11"/>
        <v>8.106170947277306</v>
      </c>
      <c r="T66" s="58">
        <f t="shared" si="12"/>
        <v>10.119816665276062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487.74689014026899</v>
      </c>
      <c r="F67" s="56">
        <v>326.95423748196379</v>
      </c>
      <c r="G67" s="57">
        <f t="shared" si="4"/>
        <v>814.70112762223278</v>
      </c>
      <c r="H67" s="55">
        <v>0</v>
      </c>
      <c r="I67" s="56">
        <v>0</v>
      </c>
      <c r="J67" s="57">
        <f t="shared" si="22"/>
        <v>0</v>
      </c>
      <c r="K67" s="55">
        <v>42</v>
      </c>
      <c r="L67" s="56">
        <v>42</v>
      </c>
      <c r="M67" s="57">
        <f t="shared" si="23"/>
        <v>84</v>
      </c>
      <c r="N67" s="3">
        <f t="shared" si="13"/>
        <v>4.6826698362161003E-2</v>
      </c>
      <c r="O67" s="3">
        <f t="shared" si="0"/>
        <v>3.1389615733675477E-2</v>
      </c>
      <c r="P67" s="4">
        <f t="shared" si="1"/>
        <v>3.9108157047918243E-2</v>
      </c>
      <c r="Q67" s="41"/>
      <c r="R67" s="58">
        <f t="shared" si="10"/>
        <v>11.613021193815928</v>
      </c>
      <c r="S67" s="58">
        <f t="shared" si="11"/>
        <v>7.7846247019515191</v>
      </c>
      <c r="T67" s="58">
        <f t="shared" si="12"/>
        <v>9.6988229478837233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454.88792681813652</v>
      </c>
      <c r="F68" s="56">
        <v>323.99215695863353</v>
      </c>
      <c r="G68" s="57">
        <f t="shared" si="4"/>
        <v>778.88008377677011</v>
      </c>
      <c r="H68" s="55">
        <v>0</v>
      </c>
      <c r="I68" s="56">
        <v>0</v>
      </c>
      <c r="J68" s="57">
        <f t="shared" si="22"/>
        <v>0</v>
      </c>
      <c r="K68" s="55">
        <v>42</v>
      </c>
      <c r="L68" s="56">
        <v>42</v>
      </c>
      <c r="M68" s="57">
        <f t="shared" si="23"/>
        <v>84</v>
      </c>
      <c r="N68" s="3">
        <f t="shared" si="13"/>
        <v>4.3672035984844135E-2</v>
      </c>
      <c r="O68" s="3">
        <f t="shared" si="0"/>
        <v>3.1105237803248226E-2</v>
      </c>
      <c r="P68" s="4">
        <f t="shared" si="1"/>
        <v>3.7388636894046187E-2</v>
      </c>
      <c r="Q68" s="41"/>
      <c r="R68" s="58">
        <f t="shared" si="10"/>
        <v>10.830664924241345</v>
      </c>
      <c r="S68" s="58">
        <f t="shared" si="11"/>
        <v>7.7140989752055606</v>
      </c>
      <c r="T68" s="58">
        <f t="shared" si="12"/>
        <v>9.272381949723453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262.03010275001412</v>
      </c>
      <c r="F69" s="61">
        <v>223.00000000000003</v>
      </c>
      <c r="G69" s="62">
        <f t="shared" si="4"/>
        <v>485.03010275001418</v>
      </c>
      <c r="H69" s="67">
        <v>0</v>
      </c>
      <c r="I69" s="61">
        <v>0</v>
      </c>
      <c r="J69" s="62">
        <f t="shared" si="22"/>
        <v>0</v>
      </c>
      <c r="K69" s="67">
        <v>42</v>
      </c>
      <c r="L69" s="61">
        <v>42</v>
      </c>
      <c r="M69" s="62">
        <f t="shared" si="23"/>
        <v>84</v>
      </c>
      <c r="N69" s="6">
        <f t="shared" si="13"/>
        <v>2.5156499879993674E-2</v>
      </c>
      <c r="O69" s="6">
        <f t="shared" si="0"/>
        <v>2.1409370199692784E-2</v>
      </c>
      <c r="P69" s="7">
        <f t="shared" si="1"/>
        <v>2.3282935039843231E-2</v>
      </c>
      <c r="Q69" s="41"/>
      <c r="R69" s="58">
        <f t="shared" si="10"/>
        <v>6.2388119702384319</v>
      </c>
      <c r="S69" s="58">
        <f t="shared" si="11"/>
        <v>5.3095238095238102</v>
      </c>
      <c r="T69" s="58">
        <f t="shared" si="12"/>
        <v>5.7741678898811211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776.99999999999989</v>
      </c>
      <c r="F70" s="64">
        <v>2188.8017661253211</v>
      </c>
      <c r="G70" s="65">
        <f t="shared" si="4"/>
        <v>2965.8017661253211</v>
      </c>
      <c r="H70" s="66">
        <v>94</v>
      </c>
      <c r="I70" s="64">
        <v>98</v>
      </c>
      <c r="J70" s="65">
        <f t="shared" si="22"/>
        <v>192</v>
      </c>
      <c r="K70" s="66">
        <v>0</v>
      </c>
      <c r="L70" s="64">
        <v>0</v>
      </c>
      <c r="M70" s="65">
        <f t="shared" si="23"/>
        <v>0</v>
      </c>
      <c r="N70" s="15">
        <f t="shared" si="13"/>
        <v>3.8268321513002357E-2</v>
      </c>
      <c r="O70" s="15">
        <f t="shared" si="0"/>
        <v>0.10340144397795357</v>
      </c>
      <c r="P70" s="16">
        <f t="shared" si="1"/>
        <v>7.1513352771154545E-2</v>
      </c>
      <c r="Q70" s="41"/>
      <c r="R70" s="58">
        <f t="shared" si="10"/>
        <v>8.2659574468085086</v>
      </c>
      <c r="S70" s="58">
        <f t="shared" si="11"/>
        <v>22.33471189923797</v>
      </c>
      <c r="T70" s="58">
        <f t="shared" si="12"/>
        <v>15.44688419856938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1039.5457872802942</v>
      </c>
      <c r="F71" s="56">
        <v>3259.5360684933366</v>
      </c>
      <c r="G71" s="57">
        <f t="shared" ref="G71:G84" si="24">+E71+F71</f>
        <v>4299.0818557736311</v>
      </c>
      <c r="H71" s="55">
        <v>94</v>
      </c>
      <c r="I71" s="56">
        <v>98</v>
      </c>
      <c r="J71" s="57">
        <f t="shared" si="22"/>
        <v>192</v>
      </c>
      <c r="K71" s="55">
        <v>0</v>
      </c>
      <c r="L71" s="56">
        <v>0</v>
      </c>
      <c r="M71" s="57">
        <f t="shared" si="23"/>
        <v>0</v>
      </c>
      <c r="N71" s="3">
        <f t="shared" si="13"/>
        <v>5.1199063597335219E-2</v>
      </c>
      <c r="O71" s="3">
        <f t="shared" si="0"/>
        <v>0.15398413021982882</v>
      </c>
      <c r="P71" s="4">
        <f t="shared" si="1"/>
        <v>0.10366227468589967</v>
      </c>
      <c r="Q71" s="41"/>
      <c r="R71" s="58">
        <f t="shared" ref="R71:R86" si="25">+E71/(H71+K71)</f>
        <v>11.058997737024407</v>
      </c>
      <c r="S71" s="58">
        <f t="shared" ref="S71:S86" si="26">+F71/(I71+L71)</f>
        <v>33.26057212748303</v>
      </c>
      <c r="T71" s="58">
        <f t="shared" ref="T71:T86" si="27">+G71/(J71+M71)</f>
        <v>22.39105133215433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2633.0577787850389</v>
      </c>
      <c r="F72" s="56">
        <v>5033.8543859907577</v>
      </c>
      <c r="G72" s="57">
        <f t="shared" si="24"/>
        <v>7666.9121647757966</v>
      </c>
      <c r="H72" s="55">
        <v>95</v>
      </c>
      <c r="I72" s="56">
        <v>98</v>
      </c>
      <c r="J72" s="57">
        <f t="shared" si="22"/>
        <v>193</v>
      </c>
      <c r="K72" s="55">
        <v>0</v>
      </c>
      <c r="L72" s="56">
        <v>0</v>
      </c>
      <c r="M72" s="57">
        <f t="shared" si="23"/>
        <v>0</v>
      </c>
      <c r="N72" s="3">
        <f t="shared" si="13"/>
        <v>0.12831665588621047</v>
      </c>
      <c r="O72" s="3">
        <f t="shared" si="0"/>
        <v>0.23780491241452936</v>
      </c>
      <c r="P72" s="4">
        <f t="shared" si="1"/>
        <v>0.18391172914929468</v>
      </c>
      <c r="Q72" s="41"/>
      <c r="R72" s="58">
        <f t="shared" si="25"/>
        <v>27.716397671421461</v>
      </c>
      <c r="S72" s="58">
        <f t="shared" si="26"/>
        <v>51.365861081538341</v>
      </c>
      <c r="T72" s="58">
        <f t="shared" si="27"/>
        <v>39.724933496247651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2878.1047537920394</v>
      </c>
      <c r="F73" s="56">
        <v>5791.2181751666776</v>
      </c>
      <c r="G73" s="57">
        <f t="shared" si="24"/>
        <v>8669.322928958718</v>
      </c>
      <c r="H73" s="55">
        <v>95</v>
      </c>
      <c r="I73" s="56">
        <v>98</v>
      </c>
      <c r="J73" s="57">
        <f t="shared" si="22"/>
        <v>193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0.14025851626666858</v>
      </c>
      <c r="O73" s="3">
        <f t="shared" ref="O73" si="29">+F73/(I73*216+L73*248)</f>
        <v>0.27358362505511513</v>
      </c>
      <c r="P73" s="4">
        <f t="shared" ref="P73" si="30">+G73/(J73*216+M73*248)</f>
        <v>0.20795727616961038</v>
      </c>
      <c r="Q73" s="41"/>
      <c r="R73" s="58">
        <f t="shared" si="25"/>
        <v>30.295839513600416</v>
      </c>
      <c r="S73" s="58">
        <f t="shared" si="26"/>
        <v>59.094063011904872</v>
      </c>
      <c r="T73" s="58">
        <f t="shared" si="27"/>
        <v>44.918771652635847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3158.8597616506795</v>
      </c>
      <c r="F74" s="56">
        <v>6570.5362129724936</v>
      </c>
      <c r="G74" s="57">
        <f t="shared" si="24"/>
        <v>9729.395974623174</v>
      </c>
      <c r="H74" s="55">
        <v>95</v>
      </c>
      <c r="I74" s="56">
        <v>98</v>
      </c>
      <c r="J74" s="57">
        <f t="shared" si="22"/>
        <v>193</v>
      </c>
      <c r="K74" s="55">
        <v>0</v>
      </c>
      <c r="L74" s="56">
        <v>0</v>
      </c>
      <c r="M74" s="57">
        <f t="shared" si="23"/>
        <v>0</v>
      </c>
      <c r="N74" s="3">
        <f t="shared" si="13"/>
        <v>0.1539405341935029</v>
      </c>
      <c r="O74" s="3">
        <f t="shared" si="0"/>
        <v>0.31039948096052972</v>
      </c>
      <c r="P74" s="4">
        <f t="shared" si="1"/>
        <v>0.23338600975396215</v>
      </c>
      <c r="Q74" s="41"/>
      <c r="R74" s="58">
        <f t="shared" si="25"/>
        <v>33.251155385796629</v>
      </c>
      <c r="S74" s="58">
        <f t="shared" si="26"/>
        <v>67.046287887474421</v>
      </c>
      <c r="T74" s="58">
        <f t="shared" si="27"/>
        <v>50.411378106855821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3578.139429994304</v>
      </c>
      <c r="F75" s="56">
        <v>6870.9455843306614</v>
      </c>
      <c r="G75" s="57">
        <f t="shared" si="24"/>
        <v>10449.085014324966</v>
      </c>
      <c r="H75" s="55">
        <v>95</v>
      </c>
      <c r="I75" s="56">
        <v>99</v>
      </c>
      <c r="J75" s="57">
        <f t="shared" si="22"/>
        <v>194</v>
      </c>
      <c r="K75" s="55">
        <v>0</v>
      </c>
      <c r="L75" s="56">
        <v>0</v>
      </c>
      <c r="M75" s="57">
        <f t="shared" si="23"/>
        <v>0</v>
      </c>
      <c r="N75" s="3">
        <f t="shared" si="13"/>
        <v>0.17437326656892319</v>
      </c>
      <c r="O75" s="3">
        <f t="shared" si="0"/>
        <v>0.32131245717969797</v>
      </c>
      <c r="P75" s="4">
        <f t="shared" si="1"/>
        <v>0.24935769889091652</v>
      </c>
      <c r="Q75" s="41"/>
      <c r="R75" s="58">
        <f t="shared" si="25"/>
        <v>37.66462557888741</v>
      </c>
      <c r="S75" s="58">
        <f t="shared" si="26"/>
        <v>69.403490750814768</v>
      </c>
      <c r="T75" s="58">
        <f t="shared" si="27"/>
        <v>53.861262960437969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6817.8530226806115</v>
      </c>
      <c r="F76" s="56">
        <v>6943.373311410789</v>
      </c>
      <c r="G76" s="57">
        <f t="shared" si="24"/>
        <v>13761.2263340914</v>
      </c>
      <c r="H76" s="55">
        <v>93</v>
      </c>
      <c r="I76" s="56">
        <v>98</v>
      </c>
      <c r="J76" s="57">
        <f t="shared" si="22"/>
        <v>191</v>
      </c>
      <c r="K76" s="55">
        <v>0</v>
      </c>
      <c r="L76" s="56">
        <v>0</v>
      </c>
      <c r="M76" s="57">
        <f t="shared" si="23"/>
        <v>0</v>
      </c>
      <c r="N76" s="3">
        <f t="shared" si="13"/>
        <v>0.33939929423937731</v>
      </c>
      <c r="O76" s="3">
        <f t="shared" si="0"/>
        <v>0.32801272257231617</v>
      </c>
      <c r="P76" s="4">
        <f t="shared" si="1"/>
        <v>0.333556969509681</v>
      </c>
      <c r="Q76" s="41"/>
      <c r="R76" s="58">
        <f t="shared" si="25"/>
        <v>73.310247555705502</v>
      </c>
      <c r="S76" s="58">
        <f t="shared" si="26"/>
        <v>70.850748075620302</v>
      </c>
      <c r="T76" s="58">
        <f t="shared" si="27"/>
        <v>72.048305414091104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8903.9011840997609</v>
      </c>
      <c r="F77" s="56">
        <v>6588.8896536719058</v>
      </c>
      <c r="G77" s="57">
        <f t="shared" si="24"/>
        <v>15492.790837771667</v>
      </c>
      <c r="H77" s="55">
        <v>95</v>
      </c>
      <c r="I77" s="56">
        <v>96</v>
      </c>
      <c r="J77" s="57">
        <f t="shared" si="22"/>
        <v>191</v>
      </c>
      <c r="K77" s="55">
        <v>0</v>
      </c>
      <c r="L77" s="56">
        <v>0</v>
      </c>
      <c r="M77" s="57">
        <f t="shared" si="23"/>
        <v>0</v>
      </c>
      <c r="N77" s="3">
        <f t="shared" si="13"/>
        <v>0.43391331306529052</v>
      </c>
      <c r="O77" s="3">
        <f t="shared" si="0"/>
        <v>0.31775123715624548</v>
      </c>
      <c r="P77" s="4">
        <f t="shared" si="1"/>
        <v>0.37552818590681758</v>
      </c>
      <c r="Q77" s="41"/>
      <c r="R77" s="58">
        <f t="shared" si="25"/>
        <v>93.725275622102743</v>
      </c>
      <c r="S77" s="58">
        <f t="shared" si="26"/>
        <v>68.634267225749014</v>
      </c>
      <c r="T77" s="58">
        <f t="shared" si="27"/>
        <v>81.114088155872594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7144.3667976367306</v>
      </c>
      <c r="F78" s="56">
        <v>4227.4898681193572</v>
      </c>
      <c r="G78" s="57">
        <f t="shared" si="24"/>
        <v>11371.856665756088</v>
      </c>
      <c r="H78" s="55">
        <v>97</v>
      </c>
      <c r="I78" s="56">
        <v>98</v>
      </c>
      <c r="J78" s="57">
        <f t="shared" si="22"/>
        <v>195</v>
      </c>
      <c r="K78" s="55">
        <v>0</v>
      </c>
      <c r="L78" s="56">
        <v>0</v>
      </c>
      <c r="M78" s="57">
        <f t="shared" si="23"/>
        <v>0</v>
      </c>
      <c r="N78" s="3">
        <f t="shared" si="13"/>
        <v>0.34098734238434186</v>
      </c>
      <c r="O78" s="3">
        <f t="shared" si="0"/>
        <v>0.1997113505347391</v>
      </c>
      <c r="P78" s="4">
        <f t="shared" si="1"/>
        <v>0.26998710032659279</v>
      </c>
      <c r="Q78" s="41"/>
      <c r="R78" s="58">
        <f t="shared" si="25"/>
        <v>73.653265955017844</v>
      </c>
      <c r="S78" s="58">
        <f t="shared" si="26"/>
        <v>43.137651715503644</v>
      </c>
      <c r="T78" s="58">
        <f t="shared" si="27"/>
        <v>58.317213670544042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6721.6933322460327</v>
      </c>
      <c r="F79" s="56">
        <v>4100.7449456176091</v>
      </c>
      <c r="G79" s="57">
        <f t="shared" si="24"/>
        <v>10822.438277863643</v>
      </c>
      <c r="H79" s="55">
        <v>95</v>
      </c>
      <c r="I79" s="56">
        <v>98</v>
      </c>
      <c r="J79" s="57">
        <f t="shared" si="22"/>
        <v>193</v>
      </c>
      <c r="K79" s="55">
        <v>0</v>
      </c>
      <c r="L79" s="56">
        <v>0</v>
      </c>
      <c r="M79" s="57">
        <f t="shared" si="23"/>
        <v>0</v>
      </c>
      <c r="N79" s="3">
        <f t="shared" si="13"/>
        <v>0.32756790118158052</v>
      </c>
      <c r="O79" s="3">
        <f t="shared" si="0"/>
        <v>0.19372377861005335</v>
      </c>
      <c r="P79" s="4">
        <f t="shared" si="1"/>
        <v>0.25960560060121962</v>
      </c>
      <c r="Q79" s="41"/>
      <c r="R79" s="58">
        <f t="shared" si="25"/>
        <v>70.754666655221399</v>
      </c>
      <c r="S79" s="58">
        <f t="shared" si="26"/>
        <v>41.844336179771524</v>
      </c>
      <c r="T79" s="58">
        <f t="shared" si="27"/>
        <v>56.074809729863432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5372.4827343230745</v>
      </c>
      <c r="F80" s="56">
        <v>3386.6706641125088</v>
      </c>
      <c r="G80" s="57">
        <f t="shared" si="24"/>
        <v>8759.1533984355829</v>
      </c>
      <c r="H80" s="55">
        <v>95</v>
      </c>
      <c r="I80" s="56">
        <v>98</v>
      </c>
      <c r="J80" s="57">
        <f t="shared" si="22"/>
        <v>193</v>
      </c>
      <c r="K80" s="55">
        <v>0</v>
      </c>
      <c r="L80" s="56">
        <v>0</v>
      </c>
      <c r="M80" s="57">
        <f t="shared" si="23"/>
        <v>0</v>
      </c>
      <c r="N80" s="3">
        <f t="shared" si="13"/>
        <v>0.26181689738416541</v>
      </c>
      <c r="O80" s="3">
        <f t="shared" si="0"/>
        <v>0.1599901107384972</v>
      </c>
      <c r="P80" s="4">
        <f t="shared" si="1"/>
        <v>0.21011210416512144</v>
      </c>
      <c r="Q80" s="41"/>
      <c r="R80" s="58">
        <f t="shared" si="25"/>
        <v>56.552449834979733</v>
      </c>
      <c r="S80" s="58">
        <f t="shared" si="26"/>
        <v>34.557863919515398</v>
      </c>
      <c r="T80" s="58">
        <f t="shared" si="27"/>
        <v>45.384214499666236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4555.0258308153616</v>
      </c>
      <c r="F81" s="56">
        <v>2996.3296467010382</v>
      </c>
      <c r="G81" s="57">
        <f t="shared" si="24"/>
        <v>7551.3554775163993</v>
      </c>
      <c r="H81" s="55">
        <v>95</v>
      </c>
      <c r="I81" s="56">
        <v>96</v>
      </c>
      <c r="J81" s="57">
        <f t="shared" si="22"/>
        <v>191</v>
      </c>
      <c r="K81" s="55">
        <v>0</v>
      </c>
      <c r="L81" s="56">
        <v>0</v>
      </c>
      <c r="M81" s="57">
        <f t="shared" si="23"/>
        <v>0</v>
      </c>
      <c r="N81" s="3">
        <f t="shared" si="13"/>
        <v>0.2219798163165381</v>
      </c>
      <c r="O81" s="3">
        <f t="shared" ref="O81:O86" si="31">+F81/(I81*216+L81*248)</f>
        <v>0.14449892200525841</v>
      </c>
      <c r="P81" s="4">
        <f t="shared" ref="P81:P86" si="32">+G81/(J81*216+M81*248)</f>
        <v>0.18303653959463834</v>
      </c>
      <c r="Q81" s="41"/>
      <c r="R81" s="58">
        <f t="shared" si="25"/>
        <v>47.94764032437223</v>
      </c>
      <c r="S81" s="58">
        <f t="shared" si="26"/>
        <v>31.211767153135813</v>
      </c>
      <c r="T81" s="58">
        <f t="shared" si="27"/>
        <v>39.535892552441879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3912.4031020436037</v>
      </c>
      <c r="F82" s="56">
        <v>2873.1540034691288</v>
      </c>
      <c r="G82" s="57">
        <f t="shared" si="24"/>
        <v>6785.557105512733</v>
      </c>
      <c r="H82" s="55">
        <v>95</v>
      </c>
      <c r="I82" s="56">
        <v>96</v>
      </c>
      <c r="J82" s="57">
        <f t="shared" si="22"/>
        <v>191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0.19066291920290465</v>
      </c>
      <c r="O82" s="3">
        <f t="shared" si="31"/>
        <v>0.13855873859322573</v>
      </c>
      <c r="P82" s="4">
        <f t="shared" si="32"/>
        <v>0.16447443051950583</v>
      </c>
      <c r="Q82" s="41"/>
      <c r="R82" s="58">
        <f t="shared" si="25"/>
        <v>41.183190547827408</v>
      </c>
      <c r="S82" s="58">
        <f t="shared" si="26"/>
        <v>29.92868753613676</v>
      </c>
      <c r="T82" s="58">
        <f t="shared" si="27"/>
        <v>35.526476992213261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2942.6786277154961</v>
      </c>
      <c r="F83" s="56">
        <v>2371.9211861720496</v>
      </c>
      <c r="G83" s="57">
        <f t="shared" si="24"/>
        <v>5314.5998138875457</v>
      </c>
      <c r="H83" s="55">
        <v>96</v>
      </c>
      <c r="I83" s="56">
        <v>96</v>
      </c>
      <c r="J83" s="57">
        <f t="shared" si="22"/>
        <v>192</v>
      </c>
      <c r="K83" s="55">
        <v>0</v>
      </c>
      <c r="L83" s="56">
        <v>0</v>
      </c>
      <c r="M83" s="57">
        <f t="shared" si="23"/>
        <v>0</v>
      </c>
      <c r="N83" s="3">
        <f t="shared" si="33"/>
        <v>0.14191158505572415</v>
      </c>
      <c r="O83" s="3">
        <f t="shared" si="31"/>
        <v>0.11438663127758728</v>
      </c>
      <c r="P83" s="4">
        <f t="shared" si="32"/>
        <v>0.1281491081666557</v>
      </c>
      <c r="Q83" s="41"/>
      <c r="R83" s="58">
        <f t="shared" si="25"/>
        <v>30.652902372036419</v>
      </c>
      <c r="S83" s="58">
        <f t="shared" si="26"/>
        <v>24.707512355958851</v>
      </c>
      <c r="T83" s="58">
        <f t="shared" si="27"/>
        <v>27.680207363997635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1942.3712100868531</v>
      </c>
      <c r="F84" s="61">
        <v>1525.9999999999998</v>
      </c>
      <c r="G84" s="62">
        <f t="shared" si="24"/>
        <v>3468.3712100868529</v>
      </c>
      <c r="H84" s="67">
        <v>96</v>
      </c>
      <c r="I84" s="61">
        <v>98</v>
      </c>
      <c r="J84" s="62">
        <f t="shared" si="22"/>
        <v>194</v>
      </c>
      <c r="K84" s="67">
        <v>0</v>
      </c>
      <c r="L84" s="61">
        <v>0</v>
      </c>
      <c r="M84" s="62">
        <f t="shared" si="23"/>
        <v>0</v>
      </c>
      <c r="N84" s="6">
        <f t="shared" si="33"/>
        <v>9.3671451103725559E-2</v>
      </c>
      <c r="O84" s="6">
        <f t="shared" si="31"/>
        <v>7.2089947089947079E-2</v>
      </c>
      <c r="P84" s="7">
        <f t="shared" si="32"/>
        <v>8.276945423078591E-2</v>
      </c>
      <c r="Q84" s="41"/>
      <c r="R84" s="58">
        <f t="shared" si="25"/>
        <v>20.233033438404721</v>
      </c>
      <c r="S84" s="58">
        <f t="shared" si="26"/>
        <v>15.571428571428569</v>
      </c>
      <c r="T84" s="58">
        <f t="shared" si="27"/>
        <v>17.878202113849756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561.38479662215866</v>
      </c>
      <c r="F85" s="64">
        <v>1922.7295982858391</v>
      </c>
      <c r="G85" s="65">
        <f t="shared" ref="G85:G86" si="34">+E85+F85</f>
        <v>2484.1143949079978</v>
      </c>
      <c r="H85" s="71">
        <v>42</v>
      </c>
      <c r="I85" s="64">
        <v>41</v>
      </c>
      <c r="J85" s="65">
        <f t="shared" ref="J85:J86" si="35">+H85+I85</f>
        <v>83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6.1881040192036892E-2</v>
      </c>
      <c r="O85" s="3">
        <f t="shared" si="31"/>
        <v>0.21711038824365844</v>
      </c>
      <c r="P85" s="4">
        <f t="shared" si="32"/>
        <v>0.13856059766331982</v>
      </c>
      <c r="Q85" s="41"/>
      <c r="R85" s="58">
        <f t="shared" si="25"/>
        <v>13.366304681479969</v>
      </c>
      <c r="S85" s="58">
        <f t="shared" si="26"/>
        <v>46.895843860630222</v>
      </c>
      <c r="T85" s="58">
        <f t="shared" si="27"/>
        <v>29.929089095277082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507.70009855762299</v>
      </c>
      <c r="F86" s="61">
        <v>1804.9999999999991</v>
      </c>
      <c r="G86" s="62">
        <f t="shared" si="34"/>
        <v>2312.7000985576219</v>
      </c>
      <c r="H86" s="72">
        <v>42</v>
      </c>
      <c r="I86" s="61">
        <v>41</v>
      </c>
      <c r="J86" s="62">
        <f t="shared" si="35"/>
        <v>83</v>
      </c>
      <c r="K86" s="72">
        <v>0</v>
      </c>
      <c r="L86" s="61">
        <v>0</v>
      </c>
      <c r="M86" s="62">
        <f t="shared" si="36"/>
        <v>0</v>
      </c>
      <c r="N86" s="6">
        <f t="shared" si="33"/>
        <v>5.5963414744006061E-2</v>
      </c>
      <c r="O86" s="6">
        <f t="shared" si="31"/>
        <v>0.20381662149954824</v>
      </c>
      <c r="P86" s="7">
        <f t="shared" si="32"/>
        <v>0.12899933615337025</v>
      </c>
      <c r="Q86" s="41"/>
      <c r="R86" s="58">
        <f t="shared" si="25"/>
        <v>12.088097584705309</v>
      </c>
      <c r="S86" s="58">
        <f t="shared" si="26"/>
        <v>44.024390243902417</v>
      </c>
      <c r="T86" s="58">
        <f t="shared" si="27"/>
        <v>27.863856609127975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337141.98785414267</v>
      </c>
    </row>
    <row r="91" spans="2:20" x14ac:dyDescent="0.25">
      <c r="C91" t="s">
        <v>112</v>
      </c>
      <c r="D91" s="78">
        <f>SUMPRODUCT(((((J5:J86)*216)+((M5:M86)*248))*((D5:D86))/1000))</f>
        <v>2517987.5007200008</v>
      </c>
    </row>
    <row r="92" spans="2:20" x14ac:dyDescent="0.25">
      <c r="C92" t="s">
        <v>111</v>
      </c>
      <c r="D92" s="39">
        <f>+D90/D91</f>
        <v>0.13389343186085687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opLeftCell="A82" workbookViewId="0">
      <selection activeCell="D92" sqref="D92"/>
    </sheetView>
  </sheetViews>
  <sheetFormatPr defaultRowHeight="15" x14ac:dyDescent="0.25"/>
  <cols>
    <col min="1" max="1" width="9.140625" style="50"/>
    <col min="2" max="2" width="20" style="50" customWidth="1"/>
    <col min="3" max="3" width="18" style="50" customWidth="1"/>
    <col min="4" max="16" width="10" style="50" customWidth="1"/>
    <col min="17" max="17" width="15.5703125" style="50" customWidth="1"/>
    <col min="18" max="16384" width="9.140625" style="50"/>
  </cols>
  <sheetData>
    <row r="1" spans="1:20" x14ac:dyDescent="0.25">
      <c r="P1" s="51"/>
      <c r="Q1" s="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8.3699442855820927E-2</v>
      </c>
      <c r="Q2" s="1"/>
    </row>
    <row r="3" spans="1:20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Q4" s="39"/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140</v>
      </c>
      <c r="F5" s="56">
        <v>183.3012016833415</v>
      </c>
      <c r="G5" s="57">
        <f>+E5+F5</f>
        <v>323.3012016833415</v>
      </c>
      <c r="H5" s="56">
        <v>42</v>
      </c>
      <c r="I5" s="56">
        <v>43</v>
      </c>
      <c r="J5" s="57">
        <f>+H5+I5</f>
        <v>85</v>
      </c>
      <c r="K5" s="56">
        <v>0</v>
      </c>
      <c r="L5" s="56">
        <v>0</v>
      </c>
      <c r="M5" s="57">
        <f>+K5+L5</f>
        <v>0</v>
      </c>
      <c r="N5" s="32">
        <f>+E5/(H5*216+K5*248)</f>
        <v>1.5432098765432098E-2</v>
      </c>
      <c r="O5" s="32">
        <f>+F5/(I5*216+L5*248)</f>
        <v>1.9735271499067775E-2</v>
      </c>
      <c r="P5" s="33">
        <f>+G5/(J5*216+M5*248)</f>
        <v>1.760899791303603E-2</v>
      </c>
      <c r="Q5" s="41"/>
      <c r="R5" s="58">
        <f>+E5/(H5+K5)</f>
        <v>3.3333333333333335</v>
      </c>
      <c r="S5" s="58">
        <f>+F5/(I5+L5)</f>
        <v>4.2628186437986395</v>
      </c>
      <c r="T5" s="58">
        <f>+G5/(J5+M5)</f>
        <v>3.8035435492157825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184.61467450093031</v>
      </c>
      <c r="F6" s="56">
        <v>331.0877179637223</v>
      </c>
      <c r="G6" s="57">
        <f t="shared" ref="G6:G70" si="0">+E6+F6</f>
        <v>515.70239246465258</v>
      </c>
      <c r="H6" s="56">
        <v>42</v>
      </c>
      <c r="I6" s="56">
        <v>42</v>
      </c>
      <c r="J6" s="57">
        <f t="shared" ref="J6:J70" si="1">+H6+I6</f>
        <v>84</v>
      </c>
      <c r="K6" s="56">
        <v>0</v>
      </c>
      <c r="L6" s="56">
        <v>0</v>
      </c>
      <c r="M6" s="57">
        <f t="shared" ref="M6:M16" si="2">+K6+L6</f>
        <v>0</v>
      </c>
      <c r="N6" s="32">
        <f t="shared" ref="N6:N16" si="3">+E6/(H6*216+K6*248)</f>
        <v>2.0349942074617537E-2</v>
      </c>
      <c r="O6" s="32">
        <f t="shared" ref="O6:O16" si="4">+F6/(I6*216+L6*248)</f>
        <v>3.6495559740269211E-2</v>
      </c>
      <c r="P6" s="33">
        <f t="shared" ref="P6:P16" si="5">+G6/(J6*216+M6*248)</f>
        <v>2.8422750907443374E-2</v>
      </c>
      <c r="Q6" s="41"/>
      <c r="R6" s="58">
        <f t="shared" ref="R6:R70" si="6">+E6/(H6+K6)</f>
        <v>4.3955874881173882</v>
      </c>
      <c r="S6" s="58">
        <f t="shared" ref="S6:S70" si="7">+F6/(I6+L6)</f>
        <v>7.8830409038981504</v>
      </c>
      <c r="T6" s="58">
        <f t="shared" ref="T6:T70" si="8">+G6/(J6+M6)</f>
        <v>6.1393141960077688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259.61467450093033</v>
      </c>
      <c r="F7" s="56">
        <v>470.93802202289083</v>
      </c>
      <c r="G7" s="57">
        <f>+E7+F7</f>
        <v>730.55269652382117</v>
      </c>
      <c r="H7" s="56">
        <v>42</v>
      </c>
      <c r="I7" s="56">
        <v>42</v>
      </c>
      <c r="J7" s="57">
        <f>+H7+I7</f>
        <v>84</v>
      </c>
      <c r="K7" s="56">
        <v>0</v>
      </c>
      <c r="L7" s="56">
        <v>0</v>
      </c>
      <c r="M7" s="57">
        <f t="shared" si="2"/>
        <v>0</v>
      </c>
      <c r="N7" s="32">
        <f t="shared" si="3"/>
        <v>2.8617137841813307E-2</v>
      </c>
      <c r="O7" s="32">
        <f t="shared" si="4"/>
        <v>5.1911157630389199E-2</v>
      </c>
      <c r="P7" s="33">
        <f t="shared" si="5"/>
        <v>4.0264147736101256E-2</v>
      </c>
      <c r="Q7" s="41"/>
      <c r="R7" s="58">
        <f t="shared" si="6"/>
        <v>6.1813017738316747</v>
      </c>
      <c r="S7" s="58">
        <f t="shared" si="7"/>
        <v>11.212810048164068</v>
      </c>
      <c r="T7" s="58">
        <f t="shared" si="8"/>
        <v>8.6970559109978716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280.06028299691189</v>
      </c>
      <c r="F8" s="56">
        <v>538.98532947046192</v>
      </c>
      <c r="G8" s="57">
        <f t="shared" si="0"/>
        <v>819.04561246737376</v>
      </c>
      <c r="H8" s="56">
        <v>42</v>
      </c>
      <c r="I8" s="56">
        <v>42</v>
      </c>
      <c r="J8" s="57">
        <f t="shared" si="1"/>
        <v>84</v>
      </c>
      <c r="K8" s="56">
        <v>0</v>
      </c>
      <c r="L8" s="56">
        <v>0</v>
      </c>
      <c r="M8" s="57">
        <f t="shared" si="2"/>
        <v>0</v>
      </c>
      <c r="N8" s="32">
        <f t="shared" si="3"/>
        <v>3.0870842482022917E-2</v>
      </c>
      <c r="O8" s="32">
        <f t="shared" si="4"/>
        <v>5.9411963125050919E-2</v>
      </c>
      <c r="P8" s="33">
        <f t="shared" si="5"/>
        <v>4.5141402803536915E-2</v>
      </c>
      <c r="Q8" s="41"/>
      <c r="R8" s="58">
        <f t="shared" si="6"/>
        <v>6.66810197611695</v>
      </c>
      <c r="S8" s="58">
        <f t="shared" si="7"/>
        <v>12.832984035010998</v>
      </c>
      <c r="T8" s="58">
        <f t="shared" si="8"/>
        <v>9.7505430055639728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297.87881067358694</v>
      </c>
      <c r="F9" s="56">
        <v>685.57531332176404</v>
      </c>
      <c r="G9" s="57">
        <f t="shared" si="0"/>
        <v>983.45412399535098</v>
      </c>
      <c r="H9" s="56">
        <v>42</v>
      </c>
      <c r="I9" s="56">
        <v>42</v>
      </c>
      <c r="J9" s="57">
        <f t="shared" si="1"/>
        <v>84</v>
      </c>
      <c r="K9" s="56">
        <v>0</v>
      </c>
      <c r="L9" s="56">
        <v>0</v>
      </c>
      <c r="M9" s="57">
        <f t="shared" si="2"/>
        <v>0</v>
      </c>
      <c r="N9" s="32">
        <f t="shared" si="3"/>
        <v>3.2834965903173162E-2</v>
      </c>
      <c r="O9" s="32">
        <f t="shared" si="4"/>
        <v>7.5570471045167995E-2</v>
      </c>
      <c r="P9" s="33">
        <f t="shared" si="5"/>
        <v>5.4202718474170582E-2</v>
      </c>
      <c r="Q9" s="41"/>
      <c r="R9" s="58">
        <f t="shared" si="6"/>
        <v>7.0923526350854029</v>
      </c>
      <c r="S9" s="58">
        <f t="shared" si="7"/>
        <v>16.323221745756285</v>
      </c>
      <c r="T9" s="58">
        <f t="shared" si="8"/>
        <v>11.707787190420845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321.54924441107897</v>
      </c>
      <c r="F10" s="56">
        <v>817.29315334821945</v>
      </c>
      <c r="G10" s="57">
        <f t="shared" si="0"/>
        <v>1138.8423977592984</v>
      </c>
      <c r="H10" s="56">
        <v>42</v>
      </c>
      <c r="I10" s="56">
        <v>42</v>
      </c>
      <c r="J10" s="57">
        <f t="shared" si="1"/>
        <v>84</v>
      </c>
      <c r="K10" s="56">
        <v>0</v>
      </c>
      <c r="L10" s="56">
        <v>0</v>
      </c>
      <c r="M10" s="57">
        <f t="shared" si="2"/>
        <v>0</v>
      </c>
      <c r="N10" s="32">
        <f t="shared" si="3"/>
        <v>3.5444140697870261E-2</v>
      </c>
      <c r="O10" s="32">
        <f t="shared" si="4"/>
        <v>9.0089633305579744E-2</v>
      </c>
      <c r="P10" s="33">
        <f t="shared" si="5"/>
        <v>6.2766887001725002E-2</v>
      </c>
      <c r="Q10" s="41"/>
      <c r="R10" s="58">
        <f t="shared" si="6"/>
        <v>7.6559343907399757</v>
      </c>
      <c r="S10" s="58">
        <f t="shared" si="7"/>
        <v>19.459360794005224</v>
      </c>
      <c r="T10" s="58">
        <f t="shared" si="8"/>
        <v>13.5576475923726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597.79407678772236</v>
      </c>
      <c r="F11" s="56">
        <v>995.99291238152421</v>
      </c>
      <c r="G11" s="57">
        <f t="shared" si="0"/>
        <v>1593.7869891692467</v>
      </c>
      <c r="H11" s="56">
        <v>42</v>
      </c>
      <c r="I11" s="56">
        <v>42</v>
      </c>
      <c r="J11" s="57">
        <f t="shared" si="1"/>
        <v>84</v>
      </c>
      <c r="K11" s="56">
        <v>0</v>
      </c>
      <c r="L11" s="56">
        <v>0</v>
      </c>
      <c r="M11" s="57">
        <f t="shared" si="2"/>
        <v>0</v>
      </c>
      <c r="N11" s="32">
        <f t="shared" si="3"/>
        <v>6.5894408816988798E-2</v>
      </c>
      <c r="O11" s="32">
        <f t="shared" si="4"/>
        <v>0.10978757852530029</v>
      </c>
      <c r="P11" s="33">
        <f t="shared" si="5"/>
        <v>8.7840993671144549E-2</v>
      </c>
      <c r="Q11" s="41"/>
      <c r="R11" s="58">
        <f t="shared" si="6"/>
        <v>14.233192304469579</v>
      </c>
      <c r="S11" s="58">
        <f t="shared" si="7"/>
        <v>23.71411696146486</v>
      </c>
      <c r="T11" s="58">
        <f t="shared" si="8"/>
        <v>18.973654632967222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629.75567609952941</v>
      </c>
      <c r="F12" s="56">
        <v>1026.6531759537186</v>
      </c>
      <c r="G12" s="57">
        <f t="shared" si="0"/>
        <v>1656.408852053248</v>
      </c>
      <c r="H12" s="56">
        <v>42</v>
      </c>
      <c r="I12" s="56">
        <v>42</v>
      </c>
      <c r="J12" s="57">
        <f t="shared" si="1"/>
        <v>84</v>
      </c>
      <c r="K12" s="56">
        <v>0</v>
      </c>
      <c r="L12" s="56">
        <v>0</v>
      </c>
      <c r="M12" s="57">
        <f t="shared" si="2"/>
        <v>0</v>
      </c>
      <c r="N12" s="32">
        <f t="shared" si="3"/>
        <v>6.941751279756718E-2</v>
      </c>
      <c r="O12" s="32">
        <f t="shared" si="4"/>
        <v>0.11316723720830231</v>
      </c>
      <c r="P12" s="33">
        <f t="shared" si="5"/>
        <v>9.1292375002934745E-2</v>
      </c>
      <c r="Q12" s="41"/>
      <c r="R12" s="58">
        <f t="shared" si="6"/>
        <v>14.994182764274509</v>
      </c>
      <c r="S12" s="58">
        <f t="shared" si="7"/>
        <v>24.444123236993299</v>
      </c>
      <c r="T12" s="58">
        <f t="shared" si="8"/>
        <v>19.719153000633906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661.73089527767615</v>
      </c>
      <c r="F13" s="56">
        <v>1051.1212263050336</v>
      </c>
      <c r="G13" s="57">
        <f t="shared" si="0"/>
        <v>1712.8521215827097</v>
      </c>
      <c r="H13" s="56">
        <v>42</v>
      </c>
      <c r="I13" s="56">
        <v>42</v>
      </c>
      <c r="J13" s="57">
        <f t="shared" si="1"/>
        <v>84</v>
      </c>
      <c r="K13" s="56">
        <v>0</v>
      </c>
      <c r="L13" s="56">
        <v>0</v>
      </c>
      <c r="M13" s="57">
        <f t="shared" si="2"/>
        <v>0</v>
      </c>
      <c r="N13" s="32">
        <f t="shared" si="3"/>
        <v>7.294211808616359E-2</v>
      </c>
      <c r="O13" s="32">
        <f t="shared" si="4"/>
        <v>0.1158643327055813</v>
      </c>
      <c r="P13" s="33">
        <f t="shared" si="5"/>
        <v>9.4403225395872453E-2</v>
      </c>
      <c r="Q13" s="41"/>
      <c r="R13" s="58">
        <f t="shared" si="6"/>
        <v>15.755497506611338</v>
      </c>
      <c r="S13" s="58">
        <f t="shared" si="7"/>
        <v>25.026695864405561</v>
      </c>
      <c r="T13" s="58">
        <f t="shared" si="8"/>
        <v>20.391096685508451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748.05746852500465</v>
      </c>
      <c r="F14" s="56">
        <v>1242.5470978786168</v>
      </c>
      <c r="G14" s="57">
        <f>+E14+F14</f>
        <v>1990.6045664036214</v>
      </c>
      <c r="H14" s="56">
        <v>42</v>
      </c>
      <c r="I14" s="56">
        <v>42</v>
      </c>
      <c r="J14" s="57">
        <f>+H14+I14</f>
        <v>84</v>
      </c>
      <c r="K14" s="56">
        <v>0</v>
      </c>
      <c r="L14" s="56">
        <v>0</v>
      </c>
      <c r="M14" s="57">
        <f t="shared" si="2"/>
        <v>0</v>
      </c>
      <c r="N14" s="32">
        <f t="shared" si="3"/>
        <v>8.2457833832121324E-2</v>
      </c>
      <c r="O14" s="32">
        <f t="shared" si="4"/>
        <v>0.13696506810831313</v>
      </c>
      <c r="P14" s="33">
        <f t="shared" si="5"/>
        <v>0.10971145097021723</v>
      </c>
      <c r="Q14" s="41"/>
      <c r="R14" s="58">
        <f t="shared" si="6"/>
        <v>17.810892107738205</v>
      </c>
      <c r="S14" s="58">
        <f t="shared" si="7"/>
        <v>29.584454711395637</v>
      </c>
      <c r="T14" s="58">
        <f t="shared" si="8"/>
        <v>23.697673409566921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4343.858177664184</v>
      </c>
      <c r="F15" s="56">
        <v>2447.1456544712391</v>
      </c>
      <c r="G15" s="57">
        <f t="shared" si="0"/>
        <v>6791.0038321354232</v>
      </c>
      <c r="H15" s="56">
        <v>114</v>
      </c>
      <c r="I15" s="56">
        <v>171</v>
      </c>
      <c r="J15" s="57">
        <f t="shared" si="1"/>
        <v>285</v>
      </c>
      <c r="K15" s="56">
        <v>42</v>
      </c>
      <c r="L15" s="56">
        <v>63</v>
      </c>
      <c r="M15" s="57">
        <f t="shared" si="2"/>
        <v>105</v>
      </c>
      <c r="N15" s="32">
        <f t="shared" si="3"/>
        <v>0.12396855529863539</v>
      </c>
      <c r="O15" s="32">
        <f t="shared" si="4"/>
        <v>4.6559087794353866E-2</v>
      </c>
      <c r="P15" s="33">
        <f t="shared" si="5"/>
        <v>7.7522874796066468E-2</v>
      </c>
      <c r="Q15" s="41"/>
      <c r="R15" s="58">
        <f t="shared" si="6"/>
        <v>27.845244728616564</v>
      </c>
      <c r="S15" s="58">
        <f t="shared" si="7"/>
        <v>10.457887412270253</v>
      </c>
      <c r="T15" s="58">
        <f t="shared" si="8"/>
        <v>17.412830338808778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5649.9470288321672</v>
      </c>
      <c r="F16" s="56">
        <v>4057.3458364319031</v>
      </c>
      <c r="G16" s="57">
        <f t="shared" si="0"/>
        <v>9707.2928652640694</v>
      </c>
      <c r="H16" s="56">
        <v>135</v>
      </c>
      <c r="I16" s="56">
        <v>163</v>
      </c>
      <c r="J16" s="57">
        <f t="shared" si="1"/>
        <v>298</v>
      </c>
      <c r="K16" s="56">
        <v>88</v>
      </c>
      <c r="L16" s="56">
        <v>126</v>
      </c>
      <c r="M16" s="57">
        <f t="shared" si="2"/>
        <v>214</v>
      </c>
      <c r="N16" s="32">
        <f t="shared" si="3"/>
        <v>0.11081804151953882</v>
      </c>
      <c r="O16" s="32">
        <f t="shared" si="4"/>
        <v>6.1053115391114465E-2</v>
      </c>
      <c r="P16" s="33">
        <f t="shared" si="5"/>
        <v>8.2657466495777154E-2</v>
      </c>
      <c r="Q16" s="41"/>
      <c r="R16" s="58">
        <f t="shared" si="6"/>
        <v>25.33608533108595</v>
      </c>
      <c r="S16" s="58">
        <f t="shared" si="7"/>
        <v>14.03925894959136</v>
      </c>
      <c r="T16" s="58">
        <f t="shared" si="8"/>
        <v>18.959556377468886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5757.3516938591656</v>
      </c>
      <c r="F17" s="56">
        <v>4309.7377739206077</v>
      </c>
      <c r="G17" s="57">
        <f t="shared" si="0"/>
        <v>10067.089467779773</v>
      </c>
      <c r="H17" s="56">
        <v>130</v>
      </c>
      <c r="I17" s="56">
        <v>161</v>
      </c>
      <c r="J17" s="57">
        <f t="shared" si="1"/>
        <v>291</v>
      </c>
      <c r="K17" s="56">
        <v>104</v>
      </c>
      <c r="L17" s="56">
        <v>126</v>
      </c>
      <c r="M17" s="57">
        <f t="shared" ref="M17:M70" si="9">+K17+L17</f>
        <v>230</v>
      </c>
      <c r="N17" s="32">
        <f t="shared" ref="N17:N81" si="10">+E17/(H17*216+K17*248)</f>
        <v>0.10687094768820846</v>
      </c>
      <c r="O17" s="32">
        <f t="shared" ref="O17:O80" si="11">+F17/(I17*216+L17*248)</f>
        <v>6.5275320700360587E-2</v>
      </c>
      <c r="P17" s="33">
        <f t="shared" ref="P17:P80" si="12">+G17/(J17*216+M17*248)</f>
        <v>8.3965182055946594E-2</v>
      </c>
      <c r="Q17" s="41"/>
      <c r="R17" s="58">
        <f t="shared" si="6"/>
        <v>24.604067067774213</v>
      </c>
      <c r="S17" s="58">
        <f t="shared" si="7"/>
        <v>15.016507923068319</v>
      </c>
      <c r="T17" s="58">
        <f t="shared" si="8"/>
        <v>19.322628537005322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6435.6618616253663</v>
      </c>
      <c r="F18" s="56">
        <v>5317.4001300308009</v>
      </c>
      <c r="G18" s="57">
        <f t="shared" si="0"/>
        <v>11753.061991656166</v>
      </c>
      <c r="H18" s="56">
        <v>130</v>
      </c>
      <c r="I18" s="56">
        <v>161</v>
      </c>
      <c r="J18" s="57">
        <f t="shared" si="1"/>
        <v>291</v>
      </c>
      <c r="K18" s="56">
        <v>102</v>
      </c>
      <c r="L18" s="56">
        <v>126</v>
      </c>
      <c r="M18" s="57">
        <f t="shared" si="9"/>
        <v>228</v>
      </c>
      <c r="N18" s="32">
        <f t="shared" si="10"/>
        <v>0.1205722021437606</v>
      </c>
      <c r="O18" s="32">
        <f t="shared" si="11"/>
        <v>8.0537382315988143E-2</v>
      </c>
      <c r="P18" s="33">
        <f t="shared" si="12"/>
        <v>9.8434355038996363E-2</v>
      </c>
      <c r="Q18" s="41"/>
      <c r="R18" s="58">
        <f t="shared" si="6"/>
        <v>27.739921817350716</v>
      </c>
      <c r="S18" s="58">
        <f t="shared" si="7"/>
        <v>18.527526585473176</v>
      </c>
      <c r="T18" s="58">
        <f t="shared" si="8"/>
        <v>22.645591506081246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7255.5696482629955</v>
      </c>
      <c r="F19" s="56">
        <v>6124.3492968643486</v>
      </c>
      <c r="G19" s="57">
        <f t="shared" si="0"/>
        <v>13379.918945127345</v>
      </c>
      <c r="H19" s="56">
        <v>118</v>
      </c>
      <c r="I19" s="56">
        <v>160</v>
      </c>
      <c r="J19" s="57">
        <f t="shared" si="1"/>
        <v>278</v>
      </c>
      <c r="K19" s="56">
        <v>84</v>
      </c>
      <c r="L19" s="56">
        <v>126</v>
      </c>
      <c r="M19" s="57">
        <f t="shared" si="9"/>
        <v>210</v>
      </c>
      <c r="N19" s="32">
        <f t="shared" si="10"/>
        <v>0.15664010466889022</v>
      </c>
      <c r="O19" s="32">
        <f t="shared" si="11"/>
        <v>9.3063902517389205E-2</v>
      </c>
      <c r="P19" s="33">
        <f t="shared" si="12"/>
        <v>0.11932718808083034</v>
      </c>
      <c r="Q19" s="41"/>
      <c r="R19" s="58">
        <f t="shared" si="6"/>
        <v>35.918661625064331</v>
      </c>
      <c r="S19" s="58">
        <f t="shared" si="7"/>
        <v>21.413808730294924</v>
      </c>
      <c r="T19" s="58">
        <f t="shared" si="8"/>
        <v>27.417866690834725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10496.475510433187</v>
      </c>
      <c r="F20" s="56">
        <v>8703.6634978180955</v>
      </c>
      <c r="G20" s="57">
        <f t="shared" si="0"/>
        <v>19200.139008251281</v>
      </c>
      <c r="H20" s="56">
        <v>227</v>
      </c>
      <c r="I20" s="56">
        <v>279</v>
      </c>
      <c r="J20" s="57">
        <f t="shared" si="1"/>
        <v>506</v>
      </c>
      <c r="K20" s="56">
        <v>84</v>
      </c>
      <c r="L20" s="56">
        <v>126</v>
      </c>
      <c r="M20" s="57">
        <f t="shared" si="9"/>
        <v>210</v>
      </c>
      <c r="N20" s="32">
        <f t="shared" si="10"/>
        <v>0.15024154801375797</v>
      </c>
      <c r="O20" s="32">
        <f t="shared" si="11"/>
        <v>9.5109532059381233E-2</v>
      </c>
      <c r="P20" s="33">
        <f t="shared" si="12"/>
        <v>0.11897766091767847</v>
      </c>
      <c r="Q20" s="41"/>
      <c r="R20" s="58">
        <f t="shared" si="6"/>
        <v>33.750725113933079</v>
      </c>
      <c r="S20" s="58">
        <f t="shared" si="7"/>
        <v>21.49052715510641</v>
      </c>
      <c r="T20" s="58">
        <f t="shared" si="8"/>
        <v>26.815836603702905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10324.479947678132</v>
      </c>
      <c r="F21" s="56">
        <v>8784.2632402798499</v>
      </c>
      <c r="G21" s="57">
        <f t="shared" si="0"/>
        <v>19108.743187957982</v>
      </c>
      <c r="H21" s="56">
        <v>245</v>
      </c>
      <c r="I21" s="56">
        <v>277</v>
      </c>
      <c r="J21" s="57">
        <f t="shared" si="1"/>
        <v>522</v>
      </c>
      <c r="K21" s="56">
        <v>84</v>
      </c>
      <c r="L21" s="56">
        <v>126</v>
      </c>
      <c r="M21" s="57">
        <f t="shared" si="9"/>
        <v>210</v>
      </c>
      <c r="N21" s="32">
        <f t="shared" si="10"/>
        <v>0.13998915212710342</v>
      </c>
      <c r="O21" s="32">
        <f t="shared" si="11"/>
        <v>9.644557795652009E-2</v>
      </c>
      <c r="P21" s="33">
        <f t="shared" si="12"/>
        <v>0.11592860116942087</v>
      </c>
      <c r="Q21" s="41"/>
      <c r="R21" s="58">
        <f t="shared" si="6"/>
        <v>31.381398017258761</v>
      </c>
      <c r="S21" s="58">
        <f t="shared" si="7"/>
        <v>21.797179256277545</v>
      </c>
      <c r="T21" s="58">
        <f t="shared" si="8"/>
        <v>26.104840420707625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9826.4848213835576</v>
      </c>
      <c r="F22" s="56">
        <v>8749.886126168356</v>
      </c>
      <c r="G22" s="57">
        <f t="shared" si="0"/>
        <v>18576.370947551914</v>
      </c>
      <c r="H22" s="56">
        <v>245</v>
      </c>
      <c r="I22" s="56">
        <v>268</v>
      </c>
      <c r="J22" s="57">
        <f t="shared" si="1"/>
        <v>513</v>
      </c>
      <c r="K22" s="56">
        <v>84</v>
      </c>
      <c r="L22" s="56">
        <v>126</v>
      </c>
      <c r="M22" s="57">
        <f t="shared" si="9"/>
        <v>210</v>
      </c>
      <c r="N22" s="32">
        <f t="shared" si="10"/>
        <v>0.1332368589513987</v>
      </c>
      <c r="O22" s="32">
        <f t="shared" si="11"/>
        <v>9.8163324876238064E-2</v>
      </c>
      <c r="P22" s="33">
        <f t="shared" si="12"/>
        <v>0.11404382733873529</v>
      </c>
      <c r="Q22" s="41"/>
      <c r="R22" s="58">
        <f t="shared" si="6"/>
        <v>29.867735019402911</v>
      </c>
      <c r="S22" s="58">
        <f t="shared" si="7"/>
        <v>22.207832807533897</v>
      </c>
      <c r="T22" s="58">
        <f t="shared" si="8"/>
        <v>25.693459125244694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9007.8154023338939</v>
      </c>
      <c r="F23" s="56">
        <v>7702.5291260329741</v>
      </c>
      <c r="G23" s="57">
        <f t="shared" si="0"/>
        <v>16710.34452836687</v>
      </c>
      <c r="H23" s="56">
        <v>247</v>
      </c>
      <c r="I23" s="56">
        <v>262</v>
      </c>
      <c r="J23" s="57">
        <f t="shared" si="1"/>
        <v>509</v>
      </c>
      <c r="K23" s="56">
        <v>84</v>
      </c>
      <c r="L23" s="56">
        <v>126</v>
      </c>
      <c r="M23" s="57">
        <f t="shared" si="9"/>
        <v>210</v>
      </c>
      <c r="N23" s="32">
        <f t="shared" si="10"/>
        <v>0.12142531276736081</v>
      </c>
      <c r="O23" s="32">
        <f t="shared" si="11"/>
        <v>8.7688173110575751E-2</v>
      </c>
      <c r="P23" s="33">
        <f t="shared" si="12"/>
        <v>0.10313499560785359</v>
      </c>
      <c r="Q23" s="41"/>
      <c r="R23" s="58">
        <f t="shared" si="6"/>
        <v>27.213943813697565</v>
      </c>
      <c r="S23" s="58">
        <f t="shared" si="7"/>
        <v>19.851879190806635</v>
      </c>
      <c r="T23" s="58">
        <f t="shared" si="8"/>
        <v>23.241091138201487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8495.90967560422</v>
      </c>
      <c r="F24" s="56">
        <v>7318.1518855311751</v>
      </c>
      <c r="G24" s="57">
        <f t="shared" si="0"/>
        <v>15814.061561135395</v>
      </c>
      <c r="H24" s="56">
        <v>270</v>
      </c>
      <c r="I24" s="56">
        <v>259</v>
      </c>
      <c r="J24" s="57">
        <f t="shared" si="1"/>
        <v>529</v>
      </c>
      <c r="K24" s="56">
        <v>84</v>
      </c>
      <c r="L24" s="56">
        <v>126</v>
      </c>
      <c r="M24" s="57">
        <f t="shared" si="9"/>
        <v>210</v>
      </c>
      <c r="N24" s="32">
        <f t="shared" si="10"/>
        <v>0.10733663932186452</v>
      </c>
      <c r="O24" s="32">
        <f t="shared" si="11"/>
        <v>8.3931460289145512E-2</v>
      </c>
      <c r="P24" s="33">
        <f t="shared" si="12"/>
        <v>9.5068421831478109E-2</v>
      </c>
      <c r="Q24" s="41"/>
      <c r="R24" s="58">
        <f t="shared" si="6"/>
        <v>23.999744846339606</v>
      </c>
      <c r="S24" s="58">
        <f t="shared" si="7"/>
        <v>19.008186715665389</v>
      </c>
      <c r="T24" s="58">
        <f t="shared" si="8"/>
        <v>21.399271395311764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7932.4889514289243</v>
      </c>
      <c r="F25" s="56">
        <v>7398.9247266251969</v>
      </c>
      <c r="G25" s="57">
        <f t="shared" si="0"/>
        <v>15331.413678054121</v>
      </c>
      <c r="H25" s="56">
        <v>265</v>
      </c>
      <c r="I25" s="56">
        <v>251</v>
      </c>
      <c r="J25" s="57">
        <f t="shared" si="1"/>
        <v>516</v>
      </c>
      <c r="K25" s="56">
        <v>84</v>
      </c>
      <c r="L25" s="56">
        <v>126</v>
      </c>
      <c r="M25" s="57">
        <f t="shared" si="9"/>
        <v>210</v>
      </c>
      <c r="N25" s="32">
        <f t="shared" si="10"/>
        <v>0.10160478726597147</v>
      </c>
      <c r="O25" s="32">
        <f t="shared" si="11"/>
        <v>8.6573583340648658E-2</v>
      </c>
      <c r="P25" s="33">
        <f t="shared" si="12"/>
        <v>9.3749472153251398E-2</v>
      </c>
      <c r="Q25" s="41"/>
      <c r="R25" s="58">
        <f t="shared" si="6"/>
        <v>22.729194703234739</v>
      </c>
      <c r="S25" s="58">
        <f t="shared" si="7"/>
        <v>19.625795030836066</v>
      </c>
      <c r="T25" s="58">
        <f t="shared" si="8"/>
        <v>21.117649694289423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7594.0317008626989</v>
      </c>
      <c r="F26" s="56">
        <v>7291.7514312326939</v>
      </c>
      <c r="G26" s="57">
        <f t="shared" si="0"/>
        <v>14885.783132095392</v>
      </c>
      <c r="H26" s="56">
        <v>265</v>
      </c>
      <c r="I26" s="56">
        <v>259</v>
      </c>
      <c r="J26" s="57">
        <f t="shared" si="1"/>
        <v>524</v>
      </c>
      <c r="K26" s="56">
        <v>84</v>
      </c>
      <c r="L26" s="56">
        <v>126</v>
      </c>
      <c r="M26" s="57">
        <f t="shared" si="9"/>
        <v>210</v>
      </c>
      <c r="N26" s="32">
        <f t="shared" si="10"/>
        <v>9.7269593463248011E-2</v>
      </c>
      <c r="O26" s="32">
        <f t="shared" si="11"/>
        <v>8.3628675007256334E-2</v>
      </c>
      <c r="P26" s="33">
        <f t="shared" si="12"/>
        <v>9.0072751065539941E-2</v>
      </c>
      <c r="Q26" s="41"/>
      <c r="R26" s="58">
        <f t="shared" si="6"/>
        <v>21.759403154334382</v>
      </c>
      <c r="S26" s="58">
        <f t="shared" si="7"/>
        <v>18.939614107097906</v>
      </c>
      <c r="T26" s="58">
        <f t="shared" si="8"/>
        <v>20.280358490593176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7420.8881873574892</v>
      </c>
      <c r="F27" s="56">
        <v>5622.3260460562633</v>
      </c>
      <c r="G27" s="57">
        <f t="shared" si="0"/>
        <v>13043.214233413753</v>
      </c>
      <c r="H27" s="56">
        <v>265</v>
      </c>
      <c r="I27" s="56">
        <v>259</v>
      </c>
      <c r="J27" s="57">
        <f t="shared" si="1"/>
        <v>524</v>
      </c>
      <c r="K27" s="56">
        <v>84</v>
      </c>
      <c r="L27" s="56">
        <v>107</v>
      </c>
      <c r="M27" s="57">
        <f t="shared" si="9"/>
        <v>191</v>
      </c>
      <c r="N27" s="32">
        <f t="shared" si="10"/>
        <v>9.5051851974555401E-2</v>
      </c>
      <c r="O27" s="32">
        <f t="shared" si="11"/>
        <v>6.8165931693213666E-2</v>
      </c>
      <c r="P27" s="33">
        <f t="shared" si="12"/>
        <v>8.1239811608785642E-2</v>
      </c>
      <c r="Q27" s="41"/>
      <c r="R27" s="58">
        <f t="shared" si="6"/>
        <v>21.263289935121744</v>
      </c>
      <c r="S27" s="58">
        <f t="shared" si="7"/>
        <v>15.361546573924217</v>
      </c>
      <c r="T27" s="58">
        <f t="shared" si="8"/>
        <v>18.242257669110145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3844.097389386352</v>
      </c>
      <c r="F28" s="56">
        <v>3791.1792151097716</v>
      </c>
      <c r="G28" s="57">
        <f t="shared" si="0"/>
        <v>7635.2766044961236</v>
      </c>
      <c r="H28" s="56">
        <v>202</v>
      </c>
      <c r="I28" s="56">
        <v>217</v>
      </c>
      <c r="J28" s="57">
        <f t="shared" si="1"/>
        <v>419</v>
      </c>
      <c r="K28" s="56">
        <v>0</v>
      </c>
      <c r="L28" s="56">
        <v>0</v>
      </c>
      <c r="M28" s="57">
        <f t="shared" si="9"/>
        <v>0</v>
      </c>
      <c r="N28" s="32">
        <f t="shared" si="10"/>
        <v>8.8102708777648336E-2</v>
      </c>
      <c r="O28" s="32">
        <f t="shared" si="11"/>
        <v>8.0883666476996324E-2</v>
      </c>
      <c r="P28" s="33">
        <f t="shared" si="12"/>
        <v>8.4363968493062449E-2</v>
      </c>
      <c r="Q28" s="41"/>
      <c r="R28" s="58">
        <f t="shared" si="6"/>
        <v>19.03018509597204</v>
      </c>
      <c r="S28" s="58">
        <f t="shared" si="7"/>
        <v>17.470871959031207</v>
      </c>
      <c r="T28" s="58">
        <f t="shared" si="8"/>
        <v>18.222617194501488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3705.3099389972035</v>
      </c>
      <c r="F29" s="56">
        <v>3871.3115390455077</v>
      </c>
      <c r="G29" s="57">
        <f t="shared" si="0"/>
        <v>7576.6214780427108</v>
      </c>
      <c r="H29" s="56">
        <v>200</v>
      </c>
      <c r="I29" s="56">
        <v>217</v>
      </c>
      <c r="J29" s="57">
        <f t="shared" si="1"/>
        <v>417</v>
      </c>
      <c r="K29" s="56">
        <v>0</v>
      </c>
      <c r="L29" s="56">
        <v>0</v>
      </c>
      <c r="M29" s="57">
        <f t="shared" si="9"/>
        <v>0</v>
      </c>
      <c r="N29" s="32">
        <f t="shared" si="10"/>
        <v>8.5771063402713038E-2</v>
      </c>
      <c r="O29" s="32">
        <f t="shared" si="11"/>
        <v>8.2593265468627497E-2</v>
      </c>
      <c r="P29" s="33">
        <f t="shared" si="12"/>
        <v>8.4117389178021043E-2</v>
      </c>
      <c r="Q29" s="41"/>
      <c r="R29" s="58">
        <f t="shared" si="6"/>
        <v>18.526549694986016</v>
      </c>
      <c r="S29" s="58">
        <f t="shared" si="7"/>
        <v>17.840145341223536</v>
      </c>
      <c r="T29" s="58">
        <f t="shared" si="8"/>
        <v>18.169356062452543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3683.7451279836159</v>
      </c>
      <c r="F30" s="56">
        <v>3884.3485842862528</v>
      </c>
      <c r="G30" s="57">
        <f t="shared" si="0"/>
        <v>7568.0937122698688</v>
      </c>
      <c r="H30" s="56">
        <v>205</v>
      </c>
      <c r="I30" s="56">
        <v>202</v>
      </c>
      <c r="J30" s="57">
        <f t="shared" si="1"/>
        <v>407</v>
      </c>
      <c r="K30" s="56">
        <v>0</v>
      </c>
      <c r="L30" s="56">
        <v>0</v>
      </c>
      <c r="M30" s="57">
        <f t="shared" si="9"/>
        <v>0</v>
      </c>
      <c r="N30" s="32">
        <f t="shared" si="10"/>
        <v>8.3192076061057274E-2</v>
      </c>
      <c r="O30" s="32">
        <f t="shared" si="11"/>
        <v>8.9025224245651194E-2</v>
      </c>
      <c r="P30" s="33">
        <f t="shared" si="12"/>
        <v>8.6087152064221822E-2</v>
      </c>
      <c r="Q30" s="41"/>
      <c r="R30" s="58">
        <f t="shared" si="6"/>
        <v>17.96948842918837</v>
      </c>
      <c r="S30" s="58">
        <f t="shared" si="7"/>
        <v>19.229448437060658</v>
      </c>
      <c r="T30" s="58">
        <f t="shared" si="8"/>
        <v>18.594824845871912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3504.0950176879755</v>
      </c>
      <c r="F31" s="56">
        <v>3886.1795708770806</v>
      </c>
      <c r="G31" s="57">
        <f t="shared" si="0"/>
        <v>7390.2745885650565</v>
      </c>
      <c r="H31" s="56">
        <v>212</v>
      </c>
      <c r="I31" s="56">
        <v>202</v>
      </c>
      <c r="J31" s="57">
        <f t="shared" si="1"/>
        <v>414</v>
      </c>
      <c r="K31" s="56">
        <v>0</v>
      </c>
      <c r="L31" s="56">
        <v>0</v>
      </c>
      <c r="M31" s="57">
        <f t="shared" si="9"/>
        <v>0</v>
      </c>
      <c r="N31" s="32">
        <f t="shared" si="10"/>
        <v>7.6521991127008554E-2</v>
      </c>
      <c r="O31" s="32">
        <f t="shared" si="11"/>
        <v>8.9067188551454915E-2</v>
      </c>
      <c r="P31" s="33">
        <f t="shared" si="12"/>
        <v>8.2643077793042766E-2</v>
      </c>
      <c r="Q31" s="41"/>
      <c r="R31" s="58">
        <f t="shared" si="6"/>
        <v>16.528750083433845</v>
      </c>
      <c r="S31" s="58">
        <f t="shared" si="7"/>
        <v>19.238512727114259</v>
      </c>
      <c r="T31" s="58">
        <f t="shared" si="8"/>
        <v>17.850904803297237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3244.3274262347818</v>
      </c>
      <c r="F32" s="56">
        <v>3813.5278196092304</v>
      </c>
      <c r="G32" s="57">
        <f t="shared" si="0"/>
        <v>7057.8552458440117</v>
      </c>
      <c r="H32" s="56">
        <v>227</v>
      </c>
      <c r="I32" s="56">
        <v>190</v>
      </c>
      <c r="J32" s="57">
        <f t="shared" si="1"/>
        <v>417</v>
      </c>
      <c r="K32" s="56">
        <v>0</v>
      </c>
      <c r="L32" s="56">
        <v>0</v>
      </c>
      <c r="M32" s="57">
        <f t="shared" si="9"/>
        <v>0</v>
      </c>
      <c r="N32" s="32">
        <f t="shared" si="10"/>
        <v>6.6167552337958513E-2</v>
      </c>
      <c r="O32" s="32">
        <f t="shared" si="11"/>
        <v>9.292221782673564E-2</v>
      </c>
      <c r="P32" s="33">
        <f t="shared" si="12"/>
        <v>7.8357927500710675E-2</v>
      </c>
      <c r="Q32" s="41"/>
      <c r="R32" s="58">
        <f t="shared" si="6"/>
        <v>14.292191304999038</v>
      </c>
      <c r="S32" s="58">
        <f t="shared" si="7"/>
        <v>20.071199050574897</v>
      </c>
      <c r="T32" s="58">
        <f t="shared" si="8"/>
        <v>16.925312340153507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1469.1946826554192</v>
      </c>
      <c r="F33" s="56">
        <v>1197.0208450271452</v>
      </c>
      <c r="G33" s="57">
        <f t="shared" si="0"/>
        <v>2666.2155276825642</v>
      </c>
      <c r="H33" s="56">
        <v>195</v>
      </c>
      <c r="I33" s="56">
        <v>141</v>
      </c>
      <c r="J33" s="57">
        <f t="shared" si="1"/>
        <v>336</v>
      </c>
      <c r="K33" s="56">
        <v>0</v>
      </c>
      <c r="L33" s="56">
        <v>0</v>
      </c>
      <c r="M33" s="57">
        <f t="shared" si="9"/>
        <v>0</v>
      </c>
      <c r="N33" s="32">
        <f t="shared" si="10"/>
        <v>3.4881165305209384E-2</v>
      </c>
      <c r="O33" s="32">
        <f t="shared" si="11"/>
        <v>3.9303284903701906E-2</v>
      </c>
      <c r="P33" s="33">
        <f t="shared" si="12"/>
        <v>3.6736876208148209E-2</v>
      </c>
      <c r="Q33" s="41"/>
      <c r="R33" s="58">
        <f t="shared" si="6"/>
        <v>7.5343317059252266</v>
      </c>
      <c r="S33" s="58">
        <f t="shared" si="7"/>
        <v>8.4895095391996112</v>
      </c>
      <c r="T33" s="58">
        <f t="shared" si="8"/>
        <v>7.9351652609600123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586.88304987168624</v>
      </c>
      <c r="F34" s="56">
        <v>663.12045208500263</v>
      </c>
      <c r="G34" s="57">
        <f t="shared" si="0"/>
        <v>1250.003501956689</v>
      </c>
      <c r="H34" s="56">
        <v>191</v>
      </c>
      <c r="I34" s="56">
        <v>141</v>
      </c>
      <c r="J34" s="57">
        <f t="shared" si="1"/>
        <v>332</v>
      </c>
      <c r="K34" s="56">
        <v>0</v>
      </c>
      <c r="L34" s="56">
        <v>0</v>
      </c>
      <c r="M34" s="57">
        <f t="shared" si="9"/>
        <v>0</v>
      </c>
      <c r="N34" s="32">
        <f t="shared" si="10"/>
        <v>1.422539872677153E-2</v>
      </c>
      <c r="O34" s="32">
        <f t="shared" si="11"/>
        <v>2.1773064489263284E-2</v>
      </c>
      <c r="P34" s="33">
        <f t="shared" si="12"/>
        <v>1.7430883282528571E-2</v>
      </c>
      <c r="Q34" s="41"/>
      <c r="R34" s="58">
        <f t="shared" si="6"/>
        <v>3.0726861249826505</v>
      </c>
      <c r="S34" s="58">
        <f t="shared" si="7"/>
        <v>4.7029819296808695</v>
      </c>
      <c r="T34" s="58">
        <f t="shared" si="8"/>
        <v>3.7650707890261716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362.81232845333085</v>
      </c>
      <c r="F35" s="56">
        <v>544.52476193837538</v>
      </c>
      <c r="G35" s="57">
        <f t="shared" si="0"/>
        <v>907.33709039170617</v>
      </c>
      <c r="H35" s="56">
        <v>193</v>
      </c>
      <c r="I35" s="56">
        <v>143</v>
      </c>
      <c r="J35" s="57">
        <f t="shared" si="1"/>
        <v>336</v>
      </c>
      <c r="K35" s="56">
        <v>0</v>
      </c>
      <c r="L35" s="56">
        <v>0</v>
      </c>
      <c r="M35" s="57">
        <f t="shared" si="9"/>
        <v>0</v>
      </c>
      <c r="N35" s="32">
        <f t="shared" si="10"/>
        <v>8.7030399264376047E-3</v>
      </c>
      <c r="O35" s="32">
        <f t="shared" si="11"/>
        <v>1.7629006796761701E-2</v>
      </c>
      <c r="P35" s="33">
        <f t="shared" si="12"/>
        <v>1.2501888921843394E-2</v>
      </c>
      <c r="Q35" s="41"/>
      <c r="R35" s="58">
        <f t="shared" si="6"/>
        <v>1.8798566241105226</v>
      </c>
      <c r="S35" s="58">
        <f t="shared" si="7"/>
        <v>3.8078654681005273</v>
      </c>
      <c r="T35" s="58">
        <f t="shared" si="8"/>
        <v>2.7004080071181731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210.39597596359312</v>
      </c>
      <c r="F36" s="61">
        <v>382.99999999999994</v>
      </c>
      <c r="G36" s="62">
        <f t="shared" si="0"/>
        <v>593.39597596359306</v>
      </c>
      <c r="H36" s="61">
        <v>190</v>
      </c>
      <c r="I36" s="61">
        <v>165</v>
      </c>
      <c r="J36" s="62">
        <f t="shared" si="1"/>
        <v>355</v>
      </c>
      <c r="K36" s="61">
        <v>0</v>
      </c>
      <c r="L36" s="61">
        <v>0</v>
      </c>
      <c r="M36" s="62">
        <f t="shared" si="9"/>
        <v>0</v>
      </c>
      <c r="N36" s="34">
        <f t="shared" si="10"/>
        <v>5.1266076014520739E-3</v>
      </c>
      <c r="O36" s="34">
        <f t="shared" si="11"/>
        <v>1.0746352413019078E-2</v>
      </c>
      <c r="P36" s="35">
        <f t="shared" si="12"/>
        <v>7.7386016688001181E-3</v>
      </c>
      <c r="Q36" s="41"/>
      <c r="R36" s="58">
        <f t="shared" si="6"/>
        <v>1.1073472419136481</v>
      </c>
      <c r="S36" s="58">
        <f t="shared" si="7"/>
        <v>2.3212121212121208</v>
      </c>
      <c r="T36" s="58">
        <f t="shared" si="8"/>
        <v>1.6715379604608256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2551.685813213865</v>
      </c>
      <c r="F37" s="64">
        <v>2174.9962779029624</v>
      </c>
      <c r="G37" s="65">
        <f t="shared" si="0"/>
        <v>4726.682091116827</v>
      </c>
      <c r="H37" s="64">
        <v>63</v>
      </c>
      <c r="I37" s="64">
        <v>42</v>
      </c>
      <c r="J37" s="65">
        <f t="shared" si="1"/>
        <v>105</v>
      </c>
      <c r="K37" s="64">
        <v>42</v>
      </c>
      <c r="L37" s="64">
        <v>54</v>
      </c>
      <c r="M37" s="65">
        <f t="shared" si="9"/>
        <v>96</v>
      </c>
      <c r="N37" s="30">
        <f t="shared" si="10"/>
        <v>0.10621402818905532</v>
      </c>
      <c r="O37" s="30">
        <f t="shared" si="11"/>
        <v>9.682141550493957E-2</v>
      </c>
      <c r="P37" s="31">
        <f t="shared" si="12"/>
        <v>0.10167531601954971</v>
      </c>
      <c r="Q37" s="41"/>
      <c r="R37" s="58">
        <f t="shared" si="6"/>
        <v>24.301769649655856</v>
      </c>
      <c r="S37" s="58">
        <f t="shared" si="7"/>
        <v>22.656211228155858</v>
      </c>
      <c r="T37" s="58">
        <f t="shared" si="8"/>
        <v>23.515831299088692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2323.5009386901947</v>
      </c>
      <c r="F38" s="56">
        <v>2075.2599742064967</v>
      </c>
      <c r="G38" s="57">
        <f t="shared" si="0"/>
        <v>4398.7609128966915</v>
      </c>
      <c r="H38" s="56">
        <v>63</v>
      </c>
      <c r="I38" s="56">
        <v>42</v>
      </c>
      <c r="J38" s="57">
        <f t="shared" ref="J38:J47" si="13">+H38+I38</f>
        <v>105</v>
      </c>
      <c r="K38" s="56">
        <v>49</v>
      </c>
      <c r="L38" s="56">
        <v>43</v>
      </c>
      <c r="M38" s="57">
        <f t="shared" ref="M38:M47" si="14">+K38+L38</f>
        <v>92</v>
      </c>
      <c r="N38" s="32">
        <f t="shared" si="10"/>
        <v>9.0198017806296382E-2</v>
      </c>
      <c r="O38" s="32">
        <f t="shared" si="11"/>
        <v>0.10515099180211272</v>
      </c>
      <c r="P38" s="33">
        <f t="shared" si="12"/>
        <v>9.668456376157665E-2</v>
      </c>
      <c r="Q38" s="41"/>
      <c r="R38" s="58">
        <f t="shared" si="6"/>
        <v>20.745544095448167</v>
      </c>
      <c r="S38" s="58">
        <f t="shared" si="7"/>
        <v>24.414823225958784</v>
      </c>
      <c r="T38" s="58">
        <f t="shared" si="8"/>
        <v>22.328735598460362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2257.4497264895085</v>
      </c>
      <c r="F39" s="56">
        <v>2089.5924348481494</v>
      </c>
      <c r="G39" s="57">
        <f t="shared" si="0"/>
        <v>4347.0421613376584</v>
      </c>
      <c r="H39" s="56">
        <v>63</v>
      </c>
      <c r="I39" s="56">
        <v>42</v>
      </c>
      <c r="J39" s="57">
        <f t="shared" si="13"/>
        <v>105</v>
      </c>
      <c r="K39" s="56">
        <v>63</v>
      </c>
      <c r="L39" s="56">
        <v>42</v>
      </c>
      <c r="M39" s="57">
        <f t="shared" si="14"/>
        <v>105</v>
      </c>
      <c r="N39" s="32">
        <f t="shared" si="10"/>
        <v>7.72252916834123E-2</v>
      </c>
      <c r="O39" s="32">
        <f t="shared" si="11"/>
        <v>0.10722457075370224</v>
      </c>
      <c r="P39" s="33">
        <f t="shared" si="12"/>
        <v>8.9225003311528286E-2</v>
      </c>
      <c r="Q39" s="41"/>
      <c r="R39" s="58">
        <f t="shared" si="6"/>
        <v>17.916267670551655</v>
      </c>
      <c r="S39" s="58">
        <f t="shared" si="7"/>
        <v>24.876100414858922</v>
      </c>
      <c r="T39" s="58">
        <f t="shared" si="8"/>
        <v>20.700200768274563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2189.6293912834813</v>
      </c>
      <c r="F40" s="56">
        <v>2050.1233607460686</v>
      </c>
      <c r="G40" s="57">
        <f t="shared" si="0"/>
        <v>4239.7527520295498</v>
      </c>
      <c r="H40" s="56">
        <v>63</v>
      </c>
      <c r="I40" s="56">
        <v>42</v>
      </c>
      <c r="J40" s="57">
        <f t="shared" si="13"/>
        <v>105</v>
      </c>
      <c r="K40" s="56">
        <v>63</v>
      </c>
      <c r="L40" s="56">
        <v>42</v>
      </c>
      <c r="M40" s="57">
        <f t="shared" si="14"/>
        <v>105</v>
      </c>
      <c r="N40" s="32">
        <f t="shared" si="10"/>
        <v>7.4905220008329276E-2</v>
      </c>
      <c r="O40" s="32">
        <f t="shared" si="11"/>
        <v>0.10519926933220795</v>
      </c>
      <c r="P40" s="33">
        <f t="shared" si="12"/>
        <v>8.7022839737880747E-2</v>
      </c>
      <c r="Q40" s="41"/>
      <c r="R40" s="58">
        <f t="shared" si="6"/>
        <v>17.378011041932393</v>
      </c>
      <c r="S40" s="58">
        <f t="shared" si="7"/>
        <v>24.406230485072246</v>
      </c>
      <c r="T40" s="58">
        <f t="shared" si="8"/>
        <v>20.189298819188334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2133.8764475304524</v>
      </c>
      <c r="F41" s="56">
        <v>2043.8876146099938</v>
      </c>
      <c r="G41" s="57">
        <f t="shared" si="0"/>
        <v>4177.7640621404462</v>
      </c>
      <c r="H41" s="56">
        <v>63</v>
      </c>
      <c r="I41" s="56">
        <v>42</v>
      </c>
      <c r="J41" s="57">
        <f t="shared" si="13"/>
        <v>105</v>
      </c>
      <c r="K41" s="56">
        <v>63</v>
      </c>
      <c r="L41" s="56">
        <v>42</v>
      </c>
      <c r="M41" s="57">
        <f t="shared" si="14"/>
        <v>105</v>
      </c>
      <c r="N41" s="32">
        <f t="shared" si="10"/>
        <v>7.299796276445171E-2</v>
      </c>
      <c r="O41" s="32">
        <f t="shared" si="11"/>
        <v>0.10487929056906782</v>
      </c>
      <c r="P41" s="33">
        <f t="shared" si="12"/>
        <v>8.5750493886298157E-2</v>
      </c>
      <c r="Q41" s="41"/>
      <c r="R41" s="58">
        <f t="shared" si="6"/>
        <v>16.935527361352797</v>
      </c>
      <c r="S41" s="58">
        <f t="shared" si="7"/>
        <v>24.331995412023737</v>
      </c>
      <c r="T41" s="58">
        <f t="shared" si="8"/>
        <v>19.894114581621171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1698.8225355299658</v>
      </c>
      <c r="F42" s="56">
        <v>899.4395027052102</v>
      </c>
      <c r="G42" s="57">
        <f t="shared" si="0"/>
        <v>2598.2620382351761</v>
      </c>
      <c r="H42" s="56">
        <v>0</v>
      </c>
      <c r="I42" s="56">
        <v>0</v>
      </c>
      <c r="J42" s="57">
        <f t="shared" si="13"/>
        <v>0</v>
      </c>
      <c r="K42" s="56">
        <v>63</v>
      </c>
      <c r="L42" s="56">
        <v>42</v>
      </c>
      <c r="M42" s="57">
        <f t="shared" si="14"/>
        <v>105</v>
      </c>
      <c r="N42" s="32">
        <f t="shared" si="10"/>
        <v>0.10873160109638798</v>
      </c>
      <c r="O42" s="32">
        <f t="shared" si="11"/>
        <v>8.6351718769701435E-2</v>
      </c>
      <c r="P42" s="33">
        <f t="shared" si="12"/>
        <v>9.9779648165713372E-2</v>
      </c>
      <c r="Q42" s="41"/>
      <c r="R42" s="58">
        <f t="shared" si="6"/>
        <v>26.965437071904219</v>
      </c>
      <c r="S42" s="58">
        <f t="shared" si="7"/>
        <v>21.415226254885958</v>
      </c>
      <c r="T42" s="58">
        <f t="shared" si="8"/>
        <v>24.745352745096916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1505.5237591854577</v>
      </c>
      <c r="F43" s="56">
        <v>930.02878844983888</v>
      </c>
      <c r="G43" s="57">
        <f t="shared" si="0"/>
        <v>2435.5525476352968</v>
      </c>
      <c r="H43" s="56">
        <v>0</v>
      </c>
      <c r="I43" s="56">
        <v>0</v>
      </c>
      <c r="J43" s="57">
        <f t="shared" si="13"/>
        <v>0</v>
      </c>
      <c r="K43" s="56">
        <v>63</v>
      </c>
      <c r="L43" s="56">
        <v>42</v>
      </c>
      <c r="M43" s="57">
        <f t="shared" si="14"/>
        <v>105</v>
      </c>
      <c r="N43" s="32">
        <f t="shared" si="10"/>
        <v>9.6359687607876193E-2</v>
      </c>
      <c r="O43" s="32">
        <f t="shared" si="11"/>
        <v>8.9288478153786377E-2</v>
      </c>
      <c r="P43" s="33">
        <f t="shared" si="12"/>
        <v>9.3531203826240278E-2</v>
      </c>
      <c r="Q43" s="41"/>
      <c r="R43" s="58">
        <f t="shared" si="6"/>
        <v>23.897202526753297</v>
      </c>
      <c r="S43" s="58">
        <f t="shared" si="7"/>
        <v>22.14354258213902</v>
      </c>
      <c r="T43" s="58">
        <f t="shared" si="8"/>
        <v>23.195738548907588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1462.1367755968358</v>
      </c>
      <c r="F44" s="56">
        <v>906.4751283606895</v>
      </c>
      <c r="G44" s="57">
        <f t="shared" si="0"/>
        <v>2368.6119039575251</v>
      </c>
      <c r="H44" s="56">
        <v>0</v>
      </c>
      <c r="I44" s="56">
        <v>0</v>
      </c>
      <c r="J44" s="57">
        <f t="shared" si="13"/>
        <v>0</v>
      </c>
      <c r="K44" s="56">
        <v>63</v>
      </c>
      <c r="L44" s="56">
        <v>42</v>
      </c>
      <c r="M44" s="57">
        <f t="shared" si="14"/>
        <v>105</v>
      </c>
      <c r="N44" s="32">
        <f t="shared" si="10"/>
        <v>9.3582742933745258E-2</v>
      </c>
      <c r="O44" s="32">
        <f t="shared" si="11"/>
        <v>8.7027182062278177E-2</v>
      </c>
      <c r="P44" s="33">
        <f t="shared" si="12"/>
        <v>9.0960518585158412E-2</v>
      </c>
      <c r="Q44" s="41"/>
      <c r="R44" s="58">
        <f t="shared" si="6"/>
        <v>23.208520247568824</v>
      </c>
      <c r="S44" s="58">
        <f t="shared" si="7"/>
        <v>21.582741151444989</v>
      </c>
      <c r="T44" s="58">
        <f t="shared" si="8"/>
        <v>22.558208609119287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1412.7183679792613</v>
      </c>
      <c r="F45" s="56">
        <v>901.48501308727623</v>
      </c>
      <c r="G45" s="57">
        <f t="shared" si="0"/>
        <v>2314.2033810665375</v>
      </c>
      <c r="H45" s="56">
        <v>0</v>
      </c>
      <c r="I45" s="56">
        <v>0</v>
      </c>
      <c r="J45" s="57">
        <f t="shared" si="13"/>
        <v>0</v>
      </c>
      <c r="K45" s="56">
        <v>63</v>
      </c>
      <c r="L45" s="56">
        <v>42</v>
      </c>
      <c r="M45" s="57">
        <f t="shared" si="14"/>
        <v>105</v>
      </c>
      <c r="N45" s="32">
        <f t="shared" si="10"/>
        <v>9.0419762415467314E-2</v>
      </c>
      <c r="O45" s="32">
        <f t="shared" si="11"/>
        <v>8.6548100334799941E-2</v>
      </c>
      <c r="P45" s="33">
        <f t="shared" si="12"/>
        <v>8.8871097583200359E-2</v>
      </c>
      <c r="Q45" s="41"/>
      <c r="R45" s="58">
        <f t="shared" si="6"/>
        <v>22.424101079035893</v>
      </c>
      <c r="S45" s="58">
        <f t="shared" si="7"/>
        <v>21.463928883030388</v>
      </c>
      <c r="T45" s="58">
        <f t="shared" si="8"/>
        <v>22.040032200633689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1398.9363723326053</v>
      </c>
      <c r="F46" s="56">
        <v>897.52589710664267</v>
      </c>
      <c r="G46" s="57">
        <f t="shared" si="0"/>
        <v>2296.4622694392478</v>
      </c>
      <c r="H46" s="56">
        <v>0</v>
      </c>
      <c r="I46" s="56">
        <v>0</v>
      </c>
      <c r="J46" s="57">
        <f t="shared" si="13"/>
        <v>0</v>
      </c>
      <c r="K46" s="56">
        <v>63</v>
      </c>
      <c r="L46" s="56">
        <v>42</v>
      </c>
      <c r="M46" s="57">
        <f t="shared" si="14"/>
        <v>105</v>
      </c>
      <c r="N46" s="32">
        <f t="shared" si="10"/>
        <v>8.9537658239414064E-2</v>
      </c>
      <c r="O46" s="32">
        <f t="shared" si="11"/>
        <v>8.6168000874293646E-2</v>
      </c>
      <c r="P46" s="33">
        <f t="shared" si="12"/>
        <v>8.8189795293365889E-2</v>
      </c>
      <c r="Q46" s="41"/>
      <c r="R46" s="58">
        <f t="shared" si="6"/>
        <v>22.205339243374688</v>
      </c>
      <c r="S46" s="58">
        <f t="shared" si="7"/>
        <v>21.369664216824827</v>
      </c>
      <c r="T46" s="58">
        <f t="shared" si="8"/>
        <v>21.871069232754742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1375.2278376305694</v>
      </c>
      <c r="F47" s="56">
        <v>892.57400384089806</v>
      </c>
      <c r="G47" s="57">
        <f t="shared" si="0"/>
        <v>2267.8018414714675</v>
      </c>
      <c r="H47" s="56">
        <v>0</v>
      </c>
      <c r="I47" s="56">
        <v>0</v>
      </c>
      <c r="J47" s="57">
        <f t="shared" si="13"/>
        <v>0</v>
      </c>
      <c r="K47" s="56">
        <v>63</v>
      </c>
      <c r="L47" s="56">
        <v>42</v>
      </c>
      <c r="M47" s="57">
        <f t="shared" si="14"/>
        <v>105</v>
      </c>
      <c r="N47" s="32">
        <f t="shared" si="10"/>
        <v>8.8020214902110178E-2</v>
      </c>
      <c r="O47" s="32">
        <f t="shared" si="11"/>
        <v>8.569258869440266E-2</v>
      </c>
      <c r="P47" s="33">
        <f t="shared" si="12"/>
        <v>8.7089164419027171E-2</v>
      </c>
      <c r="Q47" s="41"/>
      <c r="R47" s="58">
        <f t="shared" ref="R47:T48" si="15">+E47/(H47+K47)</f>
        <v>21.829013295723325</v>
      </c>
      <c r="S47" s="58">
        <f t="shared" si="15"/>
        <v>21.251761996211858</v>
      </c>
      <c r="T47" s="58">
        <f t="shared" si="15"/>
        <v>21.598112775918739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1324.2686341500814</v>
      </c>
      <c r="F48" s="56">
        <v>814.03606051299175</v>
      </c>
      <c r="G48" s="57">
        <f t="shared" si="0"/>
        <v>2138.304694663073</v>
      </c>
      <c r="H48" s="56">
        <v>0</v>
      </c>
      <c r="I48" s="56">
        <v>0</v>
      </c>
      <c r="J48" s="57">
        <f t="shared" ref="J48:J58" si="16">+H48+I48</f>
        <v>0</v>
      </c>
      <c r="K48" s="56">
        <v>63</v>
      </c>
      <c r="L48" s="56">
        <v>42</v>
      </c>
      <c r="M48" s="57">
        <f t="shared" ref="M48:M58" si="17">+K48+L48</f>
        <v>105</v>
      </c>
      <c r="N48" s="32">
        <f>+E48/(H48*216+K48*248)</f>
        <v>8.4758617137101991E-2</v>
      </c>
      <c r="O48" s="32">
        <f t="shared" ref="O48" si="18">+F48/(I48*216+L48*248)</f>
        <v>7.8152463566915492E-2</v>
      </c>
      <c r="P48" s="33">
        <f t="shared" ref="P48" si="19">+G48/(J48*216+M48*248)</f>
        <v>8.2116155709027375E-2</v>
      </c>
      <c r="Q48" s="41"/>
      <c r="R48" s="58">
        <f t="shared" si="15"/>
        <v>21.020137050001292</v>
      </c>
      <c r="S48" s="58">
        <f t="shared" si="15"/>
        <v>19.38181096459504</v>
      </c>
      <c r="T48" s="58">
        <f t="shared" si="15"/>
        <v>20.364806615838791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1230.998815540614</v>
      </c>
      <c r="F49" s="56">
        <v>750.95117307460032</v>
      </c>
      <c r="G49" s="57">
        <f t="shared" si="0"/>
        <v>1981.9499886152144</v>
      </c>
      <c r="H49" s="56">
        <v>0</v>
      </c>
      <c r="I49" s="56">
        <v>0</v>
      </c>
      <c r="J49" s="57">
        <f t="shared" si="16"/>
        <v>0</v>
      </c>
      <c r="K49" s="56">
        <v>63</v>
      </c>
      <c r="L49" s="56">
        <v>42</v>
      </c>
      <c r="M49" s="57">
        <f t="shared" si="17"/>
        <v>105</v>
      </c>
      <c r="N49" s="32">
        <f t="shared" si="10"/>
        <v>7.8788966688467355E-2</v>
      </c>
      <c r="O49" s="32">
        <f t="shared" si="11"/>
        <v>7.2095926754473919E-2</v>
      </c>
      <c r="P49" s="33">
        <f t="shared" si="12"/>
        <v>7.6111750714869988E-2</v>
      </c>
      <c r="Q49" s="41"/>
      <c r="R49" s="58">
        <f t="shared" si="6"/>
        <v>19.539663738739904</v>
      </c>
      <c r="S49" s="58">
        <f t="shared" si="7"/>
        <v>17.879789835109531</v>
      </c>
      <c r="T49" s="58">
        <f t="shared" si="8"/>
        <v>18.875714177287755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1207.4211524599634</v>
      </c>
      <c r="F50" s="56">
        <v>753.23232919629947</v>
      </c>
      <c r="G50" s="57">
        <f t="shared" si="0"/>
        <v>1960.653481656263</v>
      </c>
      <c r="H50" s="56">
        <v>0</v>
      </c>
      <c r="I50" s="56">
        <v>0</v>
      </c>
      <c r="J50" s="57">
        <f t="shared" si="16"/>
        <v>0</v>
      </c>
      <c r="K50" s="56">
        <v>63</v>
      </c>
      <c r="L50" s="56">
        <v>42</v>
      </c>
      <c r="M50" s="57">
        <f t="shared" si="17"/>
        <v>105</v>
      </c>
      <c r="N50" s="32">
        <f t="shared" si="10"/>
        <v>7.7279899671016603E-2</v>
      </c>
      <c r="O50" s="32">
        <f t="shared" si="11"/>
        <v>7.2314931758477294E-2</v>
      </c>
      <c r="P50" s="33">
        <f t="shared" si="12"/>
        <v>7.5293912506000885E-2</v>
      </c>
      <c r="Q50" s="41"/>
      <c r="R50" s="58">
        <f t="shared" si="6"/>
        <v>19.165415118412117</v>
      </c>
      <c r="S50" s="58">
        <f t="shared" si="7"/>
        <v>17.934103076102367</v>
      </c>
      <c r="T50" s="58">
        <f t="shared" si="8"/>
        <v>18.67289030148822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1097.1497481337442</v>
      </c>
      <c r="F51" s="56">
        <v>710.3469634301249</v>
      </c>
      <c r="G51" s="57">
        <f t="shared" si="0"/>
        <v>1807.4967115638692</v>
      </c>
      <c r="H51" s="56">
        <v>0</v>
      </c>
      <c r="I51" s="56">
        <v>0</v>
      </c>
      <c r="J51" s="57">
        <f t="shared" si="16"/>
        <v>0</v>
      </c>
      <c r="K51" s="56">
        <v>63</v>
      </c>
      <c r="L51" s="56">
        <v>84</v>
      </c>
      <c r="M51" s="57">
        <f t="shared" si="17"/>
        <v>147</v>
      </c>
      <c r="N51" s="32">
        <f t="shared" si="10"/>
        <v>7.0222078093557613E-2</v>
      </c>
      <c r="O51" s="32">
        <f t="shared" si="11"/>
        <v>3.4098836570186489E-2</v>
      </c>
      <c r="P51" s="33">
        <f t="shared" si="12"/>
        <v>4.9580225794488404E-2</v>
      </c>
      <c r="Q51" s="41"/>
      <c r="R51" s="58">
        <f t="shared" si="6"/>
        <v>17.415075367202288</v>
      </c>
      <c r="S51" s="58">
        <f t="shared" si="7"/>
        <v>8.456511469406248</v>
      </c>
      <c r="T51" s="58">
        <f t="shared" si="8"/>
        <v>12.295895997033124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1088.3756442321881</v>
      </c>
      <c r="F52" s="56">
        <v>704.48818450060867</v>
      </c>
      <c r="G52" s="57">
        <f t="shared" si="0"/>
        <v>1792.8638287327967</v>
      </c>
      <c r="H52" s="56">
        <v>0</v>
      </c>
      <c r="I52" s="56">
        <v>0</v>
      </c>
      <c r="J52" s="57">
        <f t="shared" si="16"/>
        <v>0</v>
      </c>
      <c r="K52" s="56">
        <v>63</v>
      </c>
      <c r="L52" s="56">
        <v>84</v>
      </c>
      <c r="M52" s="57">
        <f t="shared" si="17"/>
        <v>147</v>
      </c>
      <c r="N52" s="32">
        <f t="shared" si="10"/>
        <v>6.966049950282821E-2</v>
      </c>
      <c r="O52" s="32">
        <f t="shared" si="11"/>
        <v>3.3817597182248881E-2</v>
      </c>
      <c r="P52" s="33">
        <f t="shared" si="12"/>
        <v>4.9178841033925738E-2</v>
      </c>
      <c r="Q52" s="41"/>
      <c r="R52" s="58">
        <f t="shared" si="6"/>
        <v>17.275803876701399</v>
      </c>
      <c r="S52" s="58">
        <f t="shared" si="7"/>
        <v>8.3867641011977216</v>
      </c>
      <c r="T52" s="58">
        <f t="shared" si="8"/>
        <v>12.196352576413583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1072.188175706583</v>
      </c>
      <c r="F53" s="56">
        <v>700.22018524950704</v>
      </c>
      <c r="G53" s="57">
        <f t="shared" si="0"/>
        <v>1772.4083609560901</v>
      </c>
      <c r="H53" s="56">
        <v>0</v>
      </c>
      <c r="I53" s="56">
        <v>0</v>
      </c>
      <c r="J53" s="57">
        <f t="shared" si="16"/>
        <v>0</v>
      </c>
      <c r="K53" s="56">
        <v>64</v>
      </c>
      <c r="L53" s="56">
        <v>64</v>
      </c>
      <c r="M53" s="57">
        <f t="shared" si="17"/>
        <v>128</v>
      </c>
      <c r="N53" s="32">
        <f t="shared" si="10"/>
        <v>6.7552178408932906E-2</v>
      </c>
      <c r="O53" s="32">
        <f t="shared" si="11"/>
        <v>4.4116695139207851E-2</v>
      </c>
      <c r="P53" s="33">
        <f t="shared" si="12"/>
        <v>5.5834436774070378E-2</v>
      </c>
      <c r="Q53" s="41"/>
      <c r="R53" s="58">
        <f t="shared" si="6"/>
        <v>16.75294024541536</v>
      </c>
      <c r="S53" s="58">
        <f t="shared" si="7"/>
        <v>10.940940394523547</v>
      </c>
      <c r="T53" s="58">
        <f t="shared" si="8"/>
        <v>13.846940319969454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1021.0469063014966</v>
      </c>
      <c r="F54" s="56">
        <v>647.22881461272959</v>
      </c>
      <c r="G54" s="57">
        <f t="shared" si="0"/>
        <v>1668.2757209142262</v>
      </c>
      <c r="H54" s="56">
        <v>0</v>
      </c>
      <c r="I54" s="56">
        <v>0</v>
      </c>
      <c r="J54" s="57">
        <f t="shared" si="16"/>
        <v>0</v>
      </c>
      <c r="K54" s="56">
        <v>81</v>
      </c>
      <c r="L54" s="56">
        <v>63</v>
      </c>
      <c r="M54" s="57">
        <f t="shared" si="17"/>
        <v>144</v>
      </c>
      <c r="N54" s="32">
        <f t="shared" si="10"/>
        <v>5.08286990393019E-2</v>
      </c>
      <c r="O54" s="32">
        <f t="shared" si="11"/>
        <v>4.1425295354117354E-2</v>
      </c>
      <c r="P54" s="33">
        <f t="shared" si="12"/>
        <v>4.6714709927033665E-2</v>
      </c>
      <c r="Q54" s="41"/>
      <c r="R54" s="58">
        <f t="shared" si="6"/>
        <v>12.605517361746871</v>
      </c>
      <c r="S54" s="58">
        <f t="shared" si="7"/>
        <v>10.273473247821105</v>
      </c>
      <c r="T54" s="58">
        <f t="shared" si="8"/>
        <v>11.585248061904348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753.34105187999398</v>
      </c>
      <c r="F55" s="56">
        <v>511.60691796004176</v>
      </c>
      <c r="G55" s="57">
        <f t="shared" si="0"/>
        <v>1264.9479698400357</v>
      </c>
      <c r="H55" s="56">
        <v>0</v>
      </c>
      <c r="I55" s="56">
        <v>0</v>
      </c>
      <c r="J55" s="57">
        <f t="shared" si="16"/>
        <v>0</v>
      </c>
      <c r="K55" s="56">
        <v>84</v>
      </c>
      <c r="L55" s="56">
        <v>63</v>
      </c>
      <c r="M55" s="57">
        <f t="shared" si="17"/>
        <v>147</v>
      </c>
      <c r="N55" s="32">
        <f t="shared" si="10"/>
        <v>3.6162684902073444E-2</v>
      </c>
      <c r="O55" s="32">
        <f t="shared" si="11"/>
        <v>3.2744938425501906E-2</v>
      </c>
      <c r="P55" s="33">
        <f t="shared" si="12"/>
        <v>3.4697936412114209E-2</v>
      </c>
      <c r="Q55" s="41"/>
      <c r="R55" s="58">
        <f t="shared" si="6"/>
        <v>8.9683458557142135</v>
      </c>
      <c r="S55" s="58">
        <f t="shared" si="7"/>
        <v>8.120744729524473</v>
      </c>
      <c r="T55" s="58">
        <f t="shared" si="8"/>
        <v>8.6050882302043252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715.31416155531667</v>
      </c>
      <c r="F56" s="56">
        <v>481.89666810018093</v>
      </c>
      <c r="G56" s="57">
        <f t="shared" si="0"/>
        <v>1197.2108296554975</v>
      </c>
      <c r="H56" s="56">
        <v>0</v>
      </c>
      <c r="I56" s="56">
        <v>0</v>
      </c>
      <c r="J56" s="57">
        <f t="shared" si="16"/>
        <v>0</v>
      </c>
      <c r="K56" s="56">
        <v>84</v>
      </c>
      <c r="L56" s="56">
        <v>63</v>
      </c>
      <c r="M56" s="57">
        <f t="shared" si="17"/>
        <v>147</v>
      </c>
      <c r="N56" s="32">
        <f t="shared" si="10"/>
        <v>3.4337277340404988E-2</v>
      </c>
      <c r="O56" s="32">
        <f t="shared" si="11"/>
        <v>3.0843360733498523E-2</v>
      </c>
      <c r="P56" s="33">
        <f t="shared" si="12"/>
        <v>3.2839884508873644E-2</v>
      </c>
      <c r="Q56" s="41"/>
      <c r="R56" s="58">
        <f t="shared" si="6"/>
        <v>8.5156447804204358</v>
      </c>
      <c r="S56" s="58">
        <f t="shared" si="7"/>
        <v>7.649153461907634</v>
      </c>
      <c r="T56" s="58">
        <f t="shared" si="8"/>
        <v>8.1442913582006629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486.75307236231276</v>
      </c>
      <c r="F57" s="56">
        <v>401.99651814953455</v>
      </c>
      <c r="G57" s="57">
        <f t="shared" si="0"/>
        <v>888.74959051184737</v>
      </c>
      <c r="H57" s="56">
        <v>0</v>
      </c>
      <c r="I57" s="56">
        <v>0</v>
      </c>
      <c r="J57" s="57">
        <f t="shared" si="16"/>
        <v>0</v>
      </c>
      <c r="K57" s="56">
        <v>84</v>
      </c>
      <c r="L57" s="56">
        <v>63</v>
      </c>
      <c r="M57" s="57">
        <f t="shared" si="17"/>
        <v>147</v>
      </c>
      <c r="N57" s="32">
        <f t="shared" si="10"/>
        <v>2.3365642874534982E-2</v>
      </c>
      <c r="O57" s="32">
        <f t="shared" si="11"/>
        <v>2.5729423844696273E-2</v>
      </c>
      <c r="P57" s="33">
        <f t="shared" si="12"/>
        <v>2.4378691861746966E-2</v>
      </c>
      <c r="Q57" s="41"/>
      <c r="R57" s="58">
        <f t="shared" si="6"/>
        <v>5.794679432884676</v>
      </c>
      <c r="S57" s="58">
        <f t="shared" si="7"/>
        <v>6.380897113484675</v>
      </c>
      <c r="T57" s="58">
        <f t="shared" si="8"/>
        <v>6.0459155817132473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456.5126022758032</v>
      </c>
      <c r="F58" s="61">
        <v>350.00000000000006</v>
      </c>
      <c r="G58" s="62">
        <f t="shared" si="0"/>
        <v>806.51260227580326</v>
      </c>
      <c r="H58" s="56">
        <v>0</v>
      </c>
      <c r="I58" s="56">
        <v>0</v>
      </c>
      <c r="J58" s="57">
        <f t="shared" si="16"/>
        <v>0</v>
      </c>
      <c r="K58" s="56">
        <v>84</v>
      </c>
      <c r="L58" s="56">
        <v>63</v>
      </c>
      <c r="M58" s="57">
        <f t="shared" si="17"/>
        <v>147</v>
      </c>
      <c r="N58" s="34">
        <f t="shared" si="10"/>
        <v>2.1914007405712518E-2</v>
      </c>
      <c r="O58" s="34">
        <f t="shared" si="11"/>
        <v>2.2401433691756276E-2</v>
      </c>
      <c r="P58" s="35">
        <f t="shared" si="12"/>
        <v>2.212290438544556E-2</v>
      </c>
      <c r="Q58" s="41"/>
      <c r="R58" s="58">
        <f t="shared" si="6"/>
        <v>5.4346738366167049</v>
      </c>
      <c r="S58" s="58">
        <f t="shared" si="7"/>
        <v>5.5555555555555562</v>
      </c>
      <c r="T58" s="58">
        <f t="shared" si="8"/>
        <v>5.4864802875904983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1460.2412457635785</v>
      </c>
      <c r="F59" s="64">
        <v>628.87550443558484</v>
      </c>
      <c r="G59" s="65">
        <f t="shared" si="0"/>
        <v>2089.1167501991631</v>
      </c>
      <c r="H59" s="66">
        <v>0</v>
      </c>
      <c r="I59" s="64">
        <v>0</v>
      </c>
      <c r="J59" s="65">
        <f t="shared" ref="J59" si="20">+H59+I59</f>
        <v>0</v>
      </c>
      <c r="K59" s="66">
        <v>42</v>
      </c>
      <c r="L59" s="64">
        <v>42</v>
      </c>
      <c r="M59" s="65">
        <f t="shared" ref="M59" si="21">+K59+L59</f>
        <v>84</v>
      </c>
      <c r="N59" s="30">
        <f t="shared" si="10"/>
        <v>0.14019213188974447</v>
      </c>
      <c r="O59" s="30">
        <f t="shared" si="11"/>
        <v>6.0375912484215137E-2</v>
      </c>
      <c r="P59" s="31">
        <f t="shared" si="12"/>
        <v>0.10028402218697979</v>
      </c>
      <c r="Q59" s="41"/>
      <c r="R59" s="58">
        <f t="shared" si="6"/>
        <v>34.76764870865663</v>
      </c>
      <c r="S59" s="58">
        <f t="shared" si="7"/>
        <v>14.973226296085354</v>
      </c>
      <c r="T59" s="58">
        <f t="shared" si="8"/>
        <v>24.87043750237099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1358.140245668093</v>
      </c>
      <c r="F60" s="56">
        <v>608.44546800124795</v>
      </c>
      <c r="G60" s="57">
        <f t="shared" si="0"/>
        <v>1966.585713669341</v>
      </c>
      <c r="H60" s="55">
        <v>0</v>
      </c>
      <c r="I60" s="56">
        <v>0</v>
      </c>
      <c r="J60" s="57">
        <f t="shared" ref="J60:J69" si="22">+H60+I60</f>
        <v>0</v>
      </c>
      <c r="K60" s="55">
        <v>42</v>
      </c>
      <c r="L60" s="56">
        <v>42</v>
      </c>
      <c r="M60" s="57">
        <f t="shared" ref="M60:M69" si="23">+K60+L60</f>
        <v>84</v>
      </c>
      <c r="N60" s="32">
        <f t="shared" si="10"/>
        <v>0.13038980853188298</v>
      </c>
      <c r="O60" s="32">
        <f t="shared" si="11"/>
        <v>5.8414503456341006E-2</v>
      </c>
      <c r="P60" s="33">
        <f t="shared" si="12"/>
        <v>9.4402155994111989E-2</v>
      </c>
      <c r="Q60" s="41"/>
      <c r="R60" s="58">
        <f t="shared" si="6"/>
        <v>32.336672515906976</v>
      </c>
      <c r="S60" s="58">
        <f t="shared" si="7"/>
        <v>14.486796857172569</v>
      </c>
      <c r="T60" s="58">
        <f t="shared" si="8"/>
        <v>23.411734686539774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1272.5839013766397</v>
      </c>
      <c r="F61" s="56">
        <v>605.50815122528184</v>
      </c>
      <c r="G61" s="57">
        <f t="shared" si="0"/>
        <v>1878.0920526019215</v>
      </c>
      <c r="H61" s="55">
        <v>0</v>
      </c>
      <c r="I61" s="56">
        <v>0</v>
      </c>
      <c r="J61" s="57">
        <f t="shared" si="22"/>
        <v>0</v>
      </c>
      <c r="K61" s="55">
        <v>42</v>
      </c>
      <c r="L61" s="56">
        <v>42</v>
      </c>
      <c r="M61" s="57">
        <f t="shared" si="23"/>
        <v>84</v>
      </c>
      <c r="N61" s="32">
        <f t="shared" si="10"/>
        <v>0.12217587378807984</v>
      </c>
      <c r="O61" s="32">
        <f t="shared" si="11"/>
        <v>5.8132502997818913E-2</v>
      </c>
      <c r="P61" s="33">
        <f t="shared" si="12"/>
        <v>9.0154188392949378E-2</v>
      </c>
      <c r="Q61" s="41"/>
      <c r="R61" s="58">
        <f t="shared" si="6"/>
        <v>30.299616699443803</v>
      </c>
      <c r="S61" s="58">
        <f t="shared" si="7"/>
        <v>14.416860743459091</v>
      </c>
      <c r="T61" s="58">
        <f t="shared" si="8"/>
        <v>22.358238721451446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1229.690381501089</v>
      </c>
      <c r="F62" s="56">
        <v>598.03640329618406</v>
      </c>
      <c r="G62" s="57">
        <f t="shared" si="0"/>
        <v>1827.726784797273</v>
      </c>
      <c r="H62" s="55">
        <v>0</v>
      </c>
      <c r="I62" s="56">
        <v>0</v>
      </c>
      <c r="J62" s="57">
        <f t="shared" si="22"/>
        <v>0</v>
      </c>
      <c r="K62" s="55">
        <v>42</v>
      </c>
      <c r="L62" s="56">
        <v>42</v>
      </c>
      <c r="M62" s="57">
        <f t="shared" si="23"/>
        <v>84</v>
      </c>
      <c r="N62" s="32">
        <f t="shared" si="10"/>
        <v>0.11805783232537337</v>
      </c>
      <c r="O62" s="32">
        <f t="shared" si="11"/>
        <v>5.7415169287268059E-2</v>
      </c>
      <c r="P62" s="33">
        <f t="shared" si="12"/>
        <v>8.7736500806320714E-2</v>
      </c>
      <c r="Q62" s="41"/>
      <c r="R62" s="58">
        <f t="shared" si="6"/>
        <v>29.278342416692595</v>
      </c>
      <c r="S62" s="58">
        <f t="shared" si="7"/>
        <v>14.238961983242477</v>
      </c>
      <c r="T62" s="58">
        <f t="shared" si="8"/>
        <v>21.758652199967536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1207.4822096050707</v>
      </c>
      <c r="F63" s="56">
        <v>590.60901528504041</v>
      </c>
      <c r="G63" s="57">
        <f t="shared" si="0"/>
        <v>1798.0912248901111</v>
      </c>
      <c r="H63" s="55">
        <v>0</v>
      </c>
      <c r="I63" s="56">
        <v>0</v>
      </c>
      <c r="J63" s="57">
        <f t="shared" si="22"/>
        <v>0</v>
      </c>
      <c r="K63" s="55">
        <v>42</v>
      </c>
      <c r="L63" s="56">
        <v>42</v>
      </c>
      <c r="M63" s="57">
        <f t="shared" si="23"/>
        <v>84</v>
      </c>
      <c r="N63" s="32">
        <f t="shared" si="10"/>
        <v>0.11592571136761431</v>
      </c>
      <c r="O63" s="32">
        <f t="shared" si="11"/>
        <v>5.670209440140557E-2</v>
      </c>
      <c r="P63" s="33">
        <f t="shared" si="12"/>
        <v>8.6313902884509935E-2</v>
      </c>
      <c r="Q63" s="41"/>
      <c r="R63" s="58">
        <f t="shared" si="6"/>
        <v>28.749576419168349</v>
      </c>
      <c r="S63" s="58">
        <f t="shared" si="7"/>
        <v>14.062119411548581</v>
      </c>
      <c r="T63" s="58">
        <f t="shared" si="8"/>
        <v>21.405847915358464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1108.4166234385418</v>
      </c>
      <c r="F64" s="56">
        <v>599.64502684901163</v>
      </c>
      <c r="G64" s="57">
        <f t="shared" si="0"/>
        <v>1708.0616502875534</v>
      </c>
      <c r="H64" s="55">
        <v>0</v>
      </c>
      <c r="I64" s="56">
        <v>0</v>
      </c>
      <c r="J64" s="57">
        <f t="shared" si="22"/>
        <v>0</v>
      </c>
      <c r="K64" s="55">
        <v>42</v>
      </c>
      <c r="L64" s="56">
        <v>42</v>
      </c>
      <c r="M64" s="57">
        <f t="shared" si="23"/>
        <v>84</v>
      </c>
      <c r="N64" s="3">
        <f t="shared" si="10"/>
        <v>0.10641480639770946</v>
      </c>
      <c r="O64" s="3">
        <f t="shared" si="11"/>
        <v>5.756960703235519E-2</v>
      </c>
      <c r="P64" s="4">
        <f t="shared" si="12"/>
        <v>8.1992206715032323E-2</v>
      </c>
      <c r="Q64" s="41"/>
      <c r="R64" s="58">
        <f t="shared" si="6"/>
        <v>26.390871986631947</v>
      </c>
      <c r="S64" s="58">
        <f t="shared" si="7"/>
        <v>14.277262544024087</v>
      </c>
      <c r="T64" s="58">
        <f t="shared" si="8"/>
        <v>20.334067265328017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1022.6645278195867</v>
      </c>
      <c r="F65" s="56">
        <v>538.54713645643824</v>
      </c>
      <c r="G65" s="57">
        <f t="shared" si="0"/>
        <v>1561.211664276025</v>
      </c>
      <c r="H65" s="55">
        <v>0</v>
      </c>
      <c r="I65" s="56">
        <v>0</v>
      </c>
      <c r="J65" s="57">
        <f t="shared" si="22"/>
        <v>0</v>
      </c>
      <c r="K65" s="55">
        <v>59</v>
      </c>
      <c r="L65" s="56">
        <v>42</v>
      </c>
      <c r="M65" s="57">
        <f t="shared" si="23"/>
        <v>101</v>
      </c>
      <c r="N65" s="3">
        <f t="shared" si="10"/>
        <v>6.9892326942289959E-2</v>
      </c>
      <c r="O65" s="3">
        <f t="shared" si="11"/>
        <v>5.1703834145203367E-2</v>
      </c>
      <c r="P65" s="4">
        <f t="shared" si="12"/>
        <v>6.2328795284095538E-2</v>
      </c>
      <c r="Q65" s="41"/>
      <c r="R65" s="58">
        <f t="shared" si="6"/>
        <v>17.33329708168791</v>
      </c>
      <c r="S65" s="58">
        <f t="shared" si="7"/>
        <v>12.822550868010435</v>
      </c>
      <c r="T65" s="58">
        <f t="shared" si="8"/>
        <v>15.457541230455693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440.15024369555243</v>
      </c>
      <c r="F66" s="56">
        <v>391.92761955763666</v>
      </c>
      <c r="G66" s="57">
        <f t="shared" si="0"/>
        <v>832.07786325318909</v>
      </c>
      <c r="H66" s="55">
        <v>0</v>
      </c>
      <c r="I66" s="56">
        <v>0</v>
      </c>
      <c r="J66" s="57">
        <f t="shared" si="22"/>
        <v>0</v>
      </c>
      <c r="K66" s="55">
        <v>63</v>
      </c>
      <c r="L66" s="56">
        <v>42</v>
      </c>
      <c r="M66" s="57">
        <f t="shared" si="23"/>
        <v>105</v>
      </c>
      <c r="N66" s="3">
        <f t="shared" si="10"/>
        <v>2.8171418567303663E-2</v>
      </c>
      <c r="O66" s="3">
        <f t="shared" si="11"/>
        <v>3.7627459634949754E-2</v>
      </c>
      <c r="P66" s="4">
        <f t="shared" si="12"/>
        <v>3.19538349943621E-2</v>
      </c>
      <c r="Q66" s="41"/>
      <c r="R66" s="58">
        <f t="shared" si="6"/>
        <v>6.9865118046913084</v>
      </c>
      <c r="S66" s="58">
        <f t="shared" si="7"/>
        <v>9.3316099894675393</v>
      </c>
      <c r="T66" s="58">
        <f t="shared" si="8"/>
        <v>7.9245510786018007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386.83638388474003</v>
      </c>
      <c r="F67" s="56">
        <v>340.92939680819347</v>
      </c>
      <c r="G67" s="57">
        <f t="shared" si="0"/>
        <v>727.7657806929335</v>
      </c>
      <c r="H67" s="55">
        <v>0</v>
      </c>
      <c r="I67" s="56">
        <v>0</v>
      </c>
      <c r="J67" s="57">
        <f t="shared" si="22"/>
        <v>0</v>
      </c>
      <c r="K67" s="55">
        <v>63</v>
      </c>
      <c r="L67" s="56">
        <v>42</v>
      </c>
      <c r="M67" s="57">
        <f t="shared" si="23"/>
        <v>105</v>
      </c>
      <c r="N67" s="3">
        <f t="shared" si="10"/>
        <v>2.4759113151865082E-2</v>
      </c>
      <c r="O67" s="3">
        <f t="shared" si="11"/>
        <v>3.273131689786804E-2</v>
      </c>
      <c r="P67" s="4">
        <f t="shared" si="12"/>
        <v>2.7947994650266265E-2</v>
      </c>
      <c r="Q67" s="41"/>
      <c r="R67" s="58">
        <f t="shared" si="6"/>
        <v>6.1402600616625405</v>
      </c>
      <c r="S67" s="58">
        <f t="shared" si="7"/>
        <v>8.1173665906712724</v>
      </c>
      <c r="T67" s="58">
        <f t="shared" si="8"/>
        <v>6.9311026732660332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354.82994871929088</v>
      </c>
      <c r="F68" s="56">
        <v>293.93074419152748</v>
      </c>
      <c r="G68" s="57">
        <f t="shared" si="0"/>
        <v>648.76069291081831</v>
      </c>
      <c r="H68" s="55">
        <v>0</v>
      </c>
      <c r="I68" s="56">
        <v>0</v>
      </c>
      <c r="J68" s="57">
        <f t="shared" si="22"/>
        <v>0</v>
      </c>
      <c r="K68" s="55">
        <v>63</v>
      </c>
      <c r="L68" s="56">
        <v>42</v>
      </c>
      <c r="M68" s="57">
        <f t="shared" si="23"/>
        <v>105</v>
      </c>
      <c r="N68" s="3">
        <f t="shared" si="10"/>
        <v>2.2710570194527067E-2</v>
      </c>
      <c r="O68" s="3">
        <f t="shared" si="11"/>
        <v>2.8219157468464619E-2</v>
      </c>
      <c r="P68" s="4">
        <f t="shared" si="12"/>
        <v>2.4914005104102084E-2</v>
      </c>
      <c r="Q68" s="41"/>
      <c r="R68" s="58">
        <f t="shared" si="6"/>
        <v>5.632221408242712</v>
      </c>
      <c r="S68" s="58">
        <f t="shared" si="7"/>
        <v>6.9983510521792258</v>
      </c>
      <c r="T68" s="58">
        <f t="shared" si="8"/>
        <v>6.1786732658173174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213.36231779635372</v>
      </c>
      <c r="F69" s="61">
        <v>153.00000000000006</v>
      </c>
      <c r="G69" s="62">
        <f t="shared" si="0"/>
        <v>366.36231779635375</v>
      </c>
      <c r="H69" s="67">
        <v>0</v>
      </c>
      <c r="I69" s="61">
        <v>0</v>
      </c>
      <c r="J69" s="62">
        <f t="shared" si="22"/>
        <v>0</v>
      </c>
      <c r="K69" s="67">
        <v>63</v>
      </c>
      <c r="L69" s="61">
        <v>44</v>
      </c>
      <c r="M69" s="62">
        <f t="shared" si="23"/>
        <v>107</v>
      </c>
      <c r="N69" s="6">
        <f t="shared" si="10"/>
        <v>1.3656062326955563E-2</v>
      </c>
      <c r="O69" s="6">
        <f t="shared" si="11"/>
        <v>1.4021260997067454E-2</v>
      </c>
      <c r="P69" s="7">
        <f t="shared" si="12"/>
        <v>1.3806237481020264E-2</v>
      </c>
      <c r="Q69" s="41"/>
      <c r="R69" s="58">
        <f t="shared" si="6"/>
        <v>3.3867034570849799</v>
      </c>
      <c r="S69" s="58">
        <f t="shared" si="7"/>
        <v>3.4772727272727284</v>
      </c>
      <c r="T69" s="58">
        <f t="shared" si="8"/>
        <v>3.4239468952930259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718.00000000000023</v>
      </c>
      <c r="F70" s="64">
        <v>1727.2083648234068</v>
      </c>
      <c r="G70" s="65">
        <f t="shared" si="0"/>
        <v>2445.208364823407</v>
      </c>
      <c r="H70" s="66">
        <v>141</v>
      </c>
      <c r="I70" s="64">
        <v>174</v>
      </c>
      <c r="J70" s="65">
        <f t="shared" si="1"/>
        <v>315</v>
      </c>
      <c r="K70" s="66">
        <v>0</v>
      </c>
      <c r="L70" s="64">
        <v>0</v>
      </c>
      <c r="M70" s="65">
        <f t="shared" si="9"/>
        <v>0</v>
      </c>
      <c r="N70" s="15">
        <f t="shared" si="10"/>
        <v>2.357499343314947E-2</v>
      </c>
      <c r="O70" s="15">
        <f t="shared" si="11"/>
        <v>4.5955948404198775E-2</v>
      </c>
      <c r="P70" s="16">
        <f t="shared" si="12"/>
        <v>3.5937806655252896E-2</v>
      </c>
      <c r="Q70" s="41"/>
      <c r="R70" s="58">
        <f t="shared" si="6"/>
        <v>5.092198581560285</v>
      </c>
      <c r="S70" s="58">
        <f t="shared" si="7"/>
        <v>9.9264848553069349</v>
      </c>
      <c r="T70" s="58">
        <f t="shared" si="8"/>
        <v>7.7625662375346254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941.58814434013686</v>
      </c>
      <c r="F71" s="56">
        <v>2572.3460663341993</v>
      </c>
      <c r="G71" s="57">
        <f t="shared" ref="G71:G84" si="24">+E71+F71</f>
        <v>3513.9342106743361</v>
      </c>
      <c r="H71" s="55">
        <v>141</v>
      </c>
      <c r="I71" s="56">
        <v>175</v>
      </c>
      <c r="J71" s="57">
        <f t="shared" ref="J71:J84" si="25">+H71+I71</f>
        <v>316</v>
      </c>
      <c r="K71" s="55">
        <v>0</v>
      </c>
      <c r="L71" s="56">
        <v>0</v>
      </c>
      <c r="M71" s="57">
        <f t="shared" ref="M71:M84" si="26">+K71+L71</f>
        <v>0</v>
      </c>
      <c r="N71" s="3">
        <f t="shared" si="10"/>
        <v>3.0916343063440269E-2</v>
      </c>
      <c r="O71" s="3">
        <f t="shared" si="11"/>
        <v>6.8051483236354474E-2</v>
      </c>
      <c r="P71" s="4">
        <f t="shared" si="12"/>
        <v>5.1481689678187059E-2</v>
      </c>
      <c r="Q71" s="41"/>
      <c r="R71" s="58">
        <f t="shared" ref="R71:R86" si="27">+E71/(H71+K71)</f>
        <v>6.6779301017030983</v>
      </c>
      <c r="S71" s="58">
        <f t="shared" ref="S71:S86" si="28">+F71/(I71+L71)</f>
        <v>14.699120379052568</v>
      </c>
      <c r="T71" s="58">
        <f t="shared" ref="T71:T86" si="29">+G71/(J71+M71)</f>
        <v>11.120044970488406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1589.4895476031443</v>
      </c>
      <c r="F72" s="56">
        <v>4160.4700985229874</v>
      </c>
      <c r="G72" s="57">
        <f t="shared" si="24"/>
        <v>5749.9596461261317</v>
      </c>
      <c r="H72" s="55">
        <v>142</v>
      </c>
      <c r="I72" s="56">
        <v>175</v>
      </c>
      <c r="J72" s="57">
        <f t="shared" si="25"/>
        <v>317</v>
      </c>
      <c r="K72" s="55">
        <v>0</v>
      </c>
      <c r="L72" s="56">
        <v>0</v>
      </c>
      <c r="M72" s="57">
        <f t="shared" si="26"/>
        <v>0</v>
      </c>
      <c r="N72" s="3">
        <f t="shared" si="10"/>
        <v>5.1822168349085297E-2</v>
      </c>
      <c r="O72" s="3">
        <f t="shared" si="11"/>
        <v>0.11006534652177215</v>
      </c>
      <c r="P72" s="4">
        <f t="shared" si="12"/>
        <v>8.397534241918056E-2</v>
      </c>
      <c r="Q72" s="41"/>
      <c r="R72" s="58">
        <f t="shared" si="27"/>
        <v>11.193588363402425</v>
      </c>
      <c r="S72" s="58">
        <f t="shared" si="28"/>
        <v>23.774114848702784</v>
      </c>
      <c r="T72" s="58">
        <f t="shared" si="29"/>
        <v>18.138673962543002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1744.4625689273048</v>
      </c>
      <c r="F73" s="56">
        <v>4856.1803898061016</v>
      </c>
      <c r="G73" s="57">
        <f t="shared" si="24"/>
        <v>6600.642958733406</v>
      </c>
      <c r="H73" s="55">
        <v>142</v>
      </c>
      <c r="I73" s="56">
        <v>174</v>
      </c>
      <c r="J73" s="57">
        <f t="shared" si="25"/>
        <v>316</v>
      </c>
      <c r="K73" s="55">
        <v>0</v>
      </c>
      <c r="L73" s="56">
        <v>0</v>
      </c>
      <c r="M73" s="57">
        <f t="shared" si="26"/>
        <v>0</v>
      </c>
      <c r="N73" s="3">
        <f t="shared" ref="N73" si="30">+E73/(H73*216+K73*248)</f>
        <v>5.6874757724546976E-2</v>
      </c>
      <c r="O73" s="3">
        <f t="shared" ref="O73" si="31">+F73/(I73*216+L73*248)</f>
        <v>0.12920871620386604</v>
      </c>
      <c r="P73" s="4">
        <f t="shared" ref="P73" si="32">+G73/(J73*216+M73*248)</f>
        <v>9.6704215874551774E-2</v>
      </c>
      <c r="Q73" s="41"/>
      <c r="R73" s="58">
        <f t="shared" si="27"/>
        <v>12.284947668502147</v>
      </c>
      <c r="S73" s="58">
        <f t="shared" si="28"/>
        <v>27.909082700035068</v>
      </c>
      <c r="T73" s="58">
        <f t="shared" si="29"/>
        <v>20.888110628903185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1833.6969139249904</v>
      </c>
      <c r="F74" s="56">
        <v>5434.1401950754553</v>
      </c>
      <c r="G74" s="57">
        <f t="shared" si="24"/>
        <v>7267.8371090004457</v>
      </c>
      <c r="H74" s="55">
        <v>142</v>
      </c>
      <c r="I74" s="56">
        <v>175</v>
      </c>
      <c r="J74" s="57">
        <f t="shared" si="25"/>
        <v>317</v>
      </c>
      <c r="K74" s="55">
        <v>0</v>
      </c>
      <c r="L74" s="56">
        <v>0</v>
      </c>
      <c r="M74" s="57">
        <f t="shared" si="26"/>
        <v>0</v>
      </c>
      <c r="N74" s="3">
        <f t="shared" si="10"/>
        <v>5.9784067355405271E-2</v>
      </c>
      <c r="O74" s="3">
        <f t="shared" si="11"/>
        <v>0.1437603226210438</v>
      </c>
      <c r="P74" s="4">
        <f t="shared" si="12"/>
        <v>0.10614319881119941</v>
      </c>
      <c r="Q74" s="41"/>
      <c r="R74" s="58">
        <f t="shared" si="27"/>
        <v>12.913358548767539</v>
      </c>
      <c r="S74" s="58">
        <f t="shared" si="28"/>
        <v>31.052229686145459</v>
      </c>
      <c r="T74" s="58">
        <f t="shared" si="29"/>
        <v>22.926930943219073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2066.1502763054054</v>
      </c>
      <c r="F75" s="56">
        <v>5665.3570865934835</v>
      </c>
      <c r="G75" s="57">
        <f t="shared" si="24"/>
        <v>7731.5073628988885</v>
      </c>
      <c r="H75" s="55">
        <v>139</v>
      </c>
      <c r="I75" s="56">
        <v>181</v>
      </c>
      <c r="J75" s="57">
        <f t="shared" si="25"/>
        <v>320</v>
      </c>
      <c r="K75" s="55">
        <v>0</v>
      </c>
      <c r="L75" s="56">
        <v>0</v>
      </c>
      <c r="M75" s="57">
        <f t="shared" si="26"/>
        <v>0</v>
      </c>
      <c r="N75" s="3">
        <f t="shared" si="10"/>
        <v>6.881662257878382E-2</v>
      </c>
      <c r="O75" s="3">
        <f t="shared" si="11"/>
        <v>0.14490886757196347</v>
      </c>
      <c r="P75" s="4">
        <f t="shared" si="12"/>
        <v>0.11185629865305105</v>
      </c>
      <c r="Q75" s="41"/>
      <c r="R75" s="58">
        <f t="shared" si="27"/>
        <v>14.864390477017306</v>
      </c>
      <c r="S75" s="58">
        <f t="shared" si="28"/>
        <v>31.300315395544107</v>
      </c>
      <c r="T75" s="58">
        <f t="shared" si="29"/>
        <v>24.160960509059027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4018.9994965907035</v>
      </c>
      <c r="F76" s="56">
        <v>6221.7857021575319</v>
      </c>
      <c r="G76" s="57">
        <f t="shared" si="24"/>
        <v>10240.785198748235</v>
      </c>
      <c r="H76" s="55">
        <v>142</v>
      </c>
      <c r="I76" s="56">
        <v>162</v>
      </c>
      <c r="J76" s="57">
        <f t="shared" si="25"/>
        <v>304</v>
      </c>
      <c r="K76" s="55">
        <v>0</v>
      </c>
      <c r="L76" s="56">
        <v>0</v>
      </c>
      <c r="M76" s="57">
        <f t="shared" si="26"/>
        <v>0</v>
      </c>
      <c r="N76" s="3">
        <f t="shared" si="10"/>
        <v>0.13103154331607667</v>
      </c>
      <c r="O76" s="3">
        <f t="shared" si="11"/>
        <v>0.1778059471352747</v>
      </c>
      <c r="P76" s="4">
        <f t="shared" si="12"/>
        <v>0.15595737693025455</v>
      </c>
      <c r="Q76" s="41"/>
      <c r="R76" s="58">
        <f t="shared" si="27"/>
        <v>28.302813356272559</v>
      </c>
      <c r="S76" s="58">
        <f t="shared" si="28"/>
        <v>38.406084581219332</v>
      </c>
      <c r="T76" s="58">
        <f t="shared" si="29"/>
        <v>33.686793416934982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5511.2845577125418</v>
      </c>
      <c r="F77" s="56">
        <v>6228.7240550990373</v>
      </c>
      <c r="G77" s="57">
        <f t="shared" si="24"/>
        <v>11740.00861281158</v>
      </c>
      <c r="H77" s="55">
        <v>142</v>
      </c>
      <c r="I77" s="56">
        <v>162</v>
      </c>
      <c r="J77" s="57">
        <f t="shared" si="25"/>
        <v>304</v>
      </c>
      <c r="K77" s="55">
        <v>0</v>
      </c>
      <c r="L77" s="56">
        <v>0</v>
      </c>
      <c r="M77" s="57">
        <f t="shared" si="26"/>
        <v>0</v>
      </c>
      <c r="N77" s="3">
        <f t="shared" si="10"/>
        <v>0.17968455130779024</v>
      </c>
      <c r="O77" s="3">
        <f t="shared" si="11"/>
        <v>0.17800423111279828</v>
      </c>
      <c r="P77" s="4">
        <f t="shared" si="12"/>
        <v>0.17878911751966953</v>
      </c>
      <c r="Q77" s="41"/>
      <c r="R77" s="58">
        <f t="shared" si="27"/>
        <v>38.811863082482688</v>
      </c>
      <c r="S77" s="58">
        <f t="shared" si="28"/>
        <v>38.448913920364426</v>
      </c>
      <c r="T77" s="58">
        <f t="shared" si="29"/>
        <v>38.618449384248621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5874.0132697510116</v>
      </c>
      <c r="F78" s="56">
        <v>3364.7856334941371</v>
      </c>
      <c r="G78" s="57">
        <f t="shared" si="24"/>
        <v>9238.7989032451478</v>
      </c>
      <c r="H78" s="55">
        <v>176</v>
      </c>
      <c r="I78" s="56">
        <v>141</v>
      </c>
      <c r="J78" s="57">
        <f t="shared" si="25"/>
        <v>317</v>
      </c>
      <c r="K78" s="55">
        <v>0</v>
      </c>
      <c r="L78" s="56">
        <v>0</v>
      </c>
      <c r="M78" s="57">
        <f t="shared" si="26"/>
        <v>0</v>
      </c>
      <c r="N78" s="3">
        <f t="shared" si="10"/>
        <v>0.1545142379458915</v>
      </c>
      <c r="O78" s="3">
        <f t="shared" si="11"/>
        <v>0.11048022174593305</v>
      </c>
      <c r="P78" s="4">
        <f t="shared" si="12"/>
        <v>0.13492812979385951</v>
      </c>
      <c r="Q78" s="41"/>
      <c r="R78" s="58">
        <f t="shared" si="27"/>
        <v>33.375075396312567</v>
      </c>
      <c r="S78" s="58">
        <f t="shared" si="28"/>
        <v>23.863727897121539</v>
      </c>
      <c r="T78" s="58">
        <f t="shared" si="29"/>
        <v>29.144476035473652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5542.8320495917524</v>
      </c>
      <c r="F79" s="56">
        <v>3358.0695152586868</v>
      </c>
      <c r="G79" s="57">
        <f t="shared" si="24"/>
        <v>8900.9015648504392</v>
      </c>
      <c r="H79" s="55">
        <v>179</v>
      </c>
      <c r="I79" s="56">
        <v>141</v>
      </c>
      <c r="J79" s="57">
        <f t="shared" si="25"/>
        <v>320</v>
      </c>
      <c r="K79" s="55">
        <v>0</v>
      </c>
      <c r="L79" s="56">
        <v>0</v>
      </c>
      <c r="M79" s="57">
        <f t="shared" si="26"/>
        <v>0</v>
      </c>
      <c r="N79" s="3">
        <f t="shared" si="10"/>
        <v>0.14335899155782517</v>
      </c>
      <c r="O79" s="3">
        <f t="shared" si="11"/>
        <v>0.11025970302267818</v>
      </c>
      <c r="P79" s="4">
        <f t="shared" si="12"/>
        <v>0.12877461754702604</v>
      </c>
      <c r="Q79" s="41"/>
      <c r="R79" s="58">
        <f t="shared" si="27"/>
        <v>30.965542176490235</v>
      </c>
      <c r="S79" s="58">
        <f t="shared" si="28"/>
        <v>23.816095852898489</v>
      </c>
      <c r="T79" s="58">
        <f t="shared" si="29"/>
        <v>27.815317390157624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4490.137288448509</v>
      </c>
      <c r="F80" s="56">
        <v>3012.4177532357057</v>
      </c>
      <c r="G80" s="57">
        <f t="shared" si="24"/>
        <v>7502.5550416842143</v>
      </c>
      <c r="H80" s="55">
        <v>179</v>
      </c>
      <c r="I80" s="56">
        <v>141</v>
      </c>
      <c r="J80" s="57">
        <f t="shared" si="25"/>
        <v>320</v>
      </c>
      <c r="K80" s="55">
        <v>0</v>
      </c>
      <c r="L80" s="56">
        <v>0</v>
      </c>
      <c r="M80" s="57">
        <f t="shared" si="26"/>
        <v>0</v>
      </c>
      <c r="N80" s="3">
        <f t="shared" si="10"/>
        <v>0.11613224933914</v>
      </c>
      <c r="O80" s="3">
        <f t="shared" si="11"/>
        <v>9.8910485724839306E-2</v>
      </c>
      <c r="P80" s="4">
        <f t="shared" si="12"/>
        <v>0.10854390974658874</v>
      </c>
      <c r="Q80" s="41"/>
      <c r="R80" s="58">
        <f t="shared" si="27"/>
        <v>25.08456585725424</v>
      </c>
      <c r="S80" s="58">
        <f t="shared" si="28"/>
        <v>21.364664916565289</v>
      </c>
      <c r="T80" s="58">
        <f t="shared" si="29"/>
        <v>23.44548450526317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4056.7582880665605</v>
      </c>
      <c r="F81" s="56">
        <v>2481.9927441589907</v>
      </c>
      <c r="G81" s="57">
        <f t="shared" si="24"/>
        <v>6538.7510322255512</v>
      </c>
      <c r="H81" s="55">
        <v>179</v>
      </c>
      <c r="I81" s="56">
        <v>141</v>
      </c>
      <c r="J81" s="57">
        <f t="shared" si="25"/>
        <v>320</v>
      </c>
      <c r="K81" s="55">
        <v>0</v>
      </c>
      <c r="L81" s="56">
        <v>0</v>
      </c>
      <c r="M81" s="57">
        <f t="shared" si="26"/>
        <v>0</v>
      </c>
      <c r="N81" s="3">
        <f t="shared" si="10"/>
        <v>0.10492339871887442</v>
      </c>
      <c r="O81" s="3">
        <f t="shared" ref="O81:O86" si="33">+F81/(I81*216+L81*248)</f>
        <v>8.1494376942441243E-2</v>
      </c>
      <c r="P81" s="4">
        <f t="shared" ref="P81:P86" si="34">+G81/(J81*216+M81*248)</f>
        <v>9.4599985998633548E-2</v>
      </c>
      <c r="Q81" s="41"/>
      <c r="R81" s="58">
        <f t="shared" si="27"/>
        <v>22.663454123276875</v>
      </c>
      <c r="S81" s="58">
        <f t="shared" si="28"/>
        <v>17.602785419567311</v>
      </c>
      <c r="T81" s="58">
        <f t="shared" si="29"/>
        <v>20.433596975704848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3606.3170973299148</v>
      </c>
      <c r="F82" s="56">
        <v>2309.6612772085241</v>
      </c>
      <c r="G82" s="57">
        <f t="shared" si="24"/>
        <v>5915.9783745384393</v>
      </c>
      <c r="H82" s="55">
        <v>179</v>
      </c>
      <c r="I82" s="56">
        <v>141</v>
      </c>
      <c r="J82" s="57">
        <f t="shared" si="25"/>
        <v>320</v>
      </c>
      <c r="K82" s="55">
        <v>0</v>
      </c>
      <c r="L82" s="56">
        <v>0</v>
      </c>
      <c r="M82" s="57">
        <f t="shared" si="26"/>
        <v>0</v>
      </c>
      <c r="N82" s="3">
        <f t="shared" ref="N82:N86" si="35">+E82/(H82*216+K82*248)</f>
        <v>9.327325412088544E-2</v>
      </c>
      <c r="O82" s="3">
        <f t="shared" si="33"/>
        <v>7.5836002009736142E-2</v>
      </c>
      <c r="P82" s="4">
        <f t="shared" si="34"/>
        <v>8.5589964909410288E-2</v>
      </c>
      <c r="Q82" s="41"/>
      <c r="R82" s="58">
        <f t="shared" si="27"/>
        <v>20.147022890111256</v>
      </c>
      <c r="S82" s="58">
        <f t="shared" si="28"/>
        <v>16.380576434103009</v>
      </c>
      <c r="T82" s="58">
        <f t="shared" si="29"/>
        <v>18.487432420432622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2863.8201911000847</v>
      </c>
      <c r="F83" s="56">
        <v>1935.6843968606543</v>
      </c>
      <c r="G83" s="57">
        <f t="shared" si="24"/>
        <v>4799.5045879607387</v>
      </c>
      <c r="H83" s="55">
        <v>174</v>
      </c>
      <c r="I83" s="56">
        <v>141</v>
      </c>
      <c r="J83" s="57">
        <f t="shared" si="25"/>
        <v>315</v>
      </c>
      <c r="K83" s="55">
        <v>0</v>
      </c>
      <c r="L83" s="56">
        <v>0</v>
      </c>
      <c r="M83" s="57">
        <f t="shared" si="26"/>
        <v>0</v>
      </c>
      <c r="N83" s="3">
        <f t="shared" si="35"/>
        <v>7.6197855233612305E-2</v>
      </c>
      <c r="O83" s="3">
        <f t="shared" si="33"/>
        <v>6.3556750619275487E-2</v>
      </c>
      <c r="P83" s="4">
        <f t="shared" si="34"/>
        <v>7.0539456025290104E-2</v>
      </c>
      <c r="Q83" s="41"/>
      <c r="R83" s="58">
        <f t="shared" si="27"/>
        <v>16.458736730460256</v>
      </c>
      <c r="S83" s="58">
        <f t="shared" si="28"/>
        <v>13.728258133763505</v>
      </c>
      <c r="T83" s="58">
        <f t="shared" si="29"/>
        <v>15.236522501462662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1863.109782586409</v>
      </c>
      <c r="F84" s="61">
        <v>1612</v>
      </c>
      <c r="G84" s="62">
        <f t="shared" si="24"/>
        <v>3475.109782586409</v>
      </c>
      <c r="H84" s="67">
        <v>174</v>
      </c>
      <c r="I84" s="61">
        <v>139</v>
      </c>
      <c r="J84" s="62">
        <f t="shared" si="25"/>
        <v>313</v>
      </c>
      <c r="K84" s="67">
        <v>0</v>
      </c>
      <c r="L84" s="61">
        <v>0</v>
      </c>
      <c r="M84" s="62">
        <f t="shared" si="26"/>
        <v>0</v>
      </c>
      <c r="N84" s="6">
        <f t="shared" si="35"/>
        <v>4.9571886509855494E-2</v>
      </c>
      <c r="O84" s="6">
        <f t="shared" si="33"/>
        <v>5.3690381028510523E-2</v>
      </c>
      <c r="P84" s="7">
        <f t="shared" si="34"/>
        <v>5.1400866503763E-2</v>
      </c>
      <c r="Q84" s="41"/>
      <c r="R84" s="58">
        <f t="shared" si="27"/>
        <v>10.707527486128788</v>
      </c>
      <c r="S84" s="58">
        <f t="shared" si="28"/>
        <v>11.597122302158274</v>
      </c>
      <c r="T84" s="58">
        <f t="shared" si="29"/>
        <v>11.102587164812808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515.54783870244535</v>
      </c>
      <c r="F85" s="64">
        <v>1237.1903429180786</v>
      </c>
      <c r="G85" s="65">
        <f t="shared" ref="G85:G86" si="36">+E85+F85</f>
        <v>1752.7381816205238</v>
      </c>
      <c r="H85" s="71">
        <v>63</v>
      </c>
      <c r="I85" s="64">
        <v>42</v>
      </c>
      <c r="J85" s="98">
        <f t="shared" ref="J85" si="37">+H85+I85</f>
        <v>105</v>
      </c>
      <c r="K85" s="71">
        <v>0</v>
      </c>
      <c r="L85" s="99">
        <v>0</v>
      </c>
      <c r="M85" s="100">
        <f t="shared" ref="M85" si="38">+K85+L85</f>
        <v>0</v>
      </c>
      <c r="N85" s="3">
        <f t="shared" si="35"/>
        <v>3.7885643643624733E-2</v>
      </c>
      <c r="O85" s="3">
        <f t="shared" si="33"/>
        <v>0.13637459688250425</v>
      </c>
      <c r="P85" s="4">
        <f t="shared" si="34"/>
        <v>7.7281224939176538E-2</v>
      </c>
      <c r="Q85" s="41"/>
      <c r="R85" s="58">
        <f t="shared" si="27"/>
        <v>8.183299027022942</v>
      </c>
      <c r="S85" s="58">
        <f t="shared" si="28"/>
        <v>29.45691292662092</v>
      </c>
      <c r="T85" s="58">
        <f t="shared" si="29"/>
        <v>16.692744586862133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481.90745544459912</v>
      </c>
      <c r="F86" s="61">
        <v>1138</v>
      </c>
      <c r="G86" s="62">
        <f t="shared" si="36"/>
        <v>1619.9074554445992</v>
      </c>
      <c r="H86" s="72">
        <v>63</v>
      </c>
      <c r="I86" s="61">
        <v>81</v>
      </c>
      <c r="J86" s="101">
        <f t="shared" ref="J86" si="39">+H86+I86</f>
        <v>144</v>
      </c>
      <c r="K86" s="72">
        <v>0</v>
      </c>
      <c r="L86" s="102">
        <v>0</v>
      </c>
      <c r="M86" s="101">
        <f t="shared" ref="M86" si="40">+K86+L86</f>
        <v>0</v>
      </c>
      <c r="N86" s="6">
        <f t="shared" si="35"/>
        <v>3.5413540229614869E-2</v>
      </c>
      <c r="O86" s="6">
        <f t="shared" si="33"/>
        <v>6.5043438500228618E-2</v>
      </c>
      <c r="P86" s="7">
        <f t="shared" si="34"/>
        <v>5.2080358006835109E-2</v>
      </c>
      <c r="Q86" s="41"/>
      <c r="R86" s="58">
        <f t="shared" si="27"/>
        <v>7.6493246895968117</v>
      </c>
      <c r="S86" s="58">
        <f t="shared" si="28"/>
        <v>14.049382716049383</v>
      </c>
      <c r="T86" s="58">
        <f t="shared" si="29"/>
        <v>11.249357329476384</v>
      </c>
    </row>
    <row r="87" spans="2:20" ht="17.25" x14ac:dyDescent="0.25">
      <c r="B87" s="69" t="s">
        <v>106</v>
      </c>
      <c r="Q87" s="41"/>
    </row>
    <row r="88" spans="2:20" x14ac:dyDescent="0.25">
      <c r="B88" s="70"/>
    </row>
    <row r="90" spans="2:20" x14ac:dyDescent="0.25">
      <c r="C90" s="93" t="s">
        <v>114</v>
      </c>
      <c r="D90" s="1">
        <f>(SUMPRODUCT((G5:G86)*(D5:D86)))/1000</f>
        <v>307270.45987909049</v>
      </c>
    </row>
    <row r="91" spans="2:20" x14ac:dyDescent="0.25">
      <c r="C91" s="92" t="s">
        <v>113</v>
      </c>
      <c r="D91" s="1">
        <f>SUMPRODUCT((((J5:J86)*216)+((M5:M86)*248))*(D5:D86)/1000)</f>
        <v>3671117.1471999995</v>
      </c>
    </row>
    <row r="92" spans="2:20" x14ac:dyDescent="0.25">
      <c r="C92" s="90" t="s">
        <v>115</v>
      </c>
      <c r="D92" s="95">
        <f>+D90/D91</f>
        <v>8.3699442855820871E-2</v>
      </c>
      <c r="H92" s="77"/>
    </row>
    <row r="93" spans="2:20" x14ac:dyDescent="0.25">
      <c r="C93"/>
      <c r="D93" s="82">
        <f>+D92-P2</f>
        <v>0</v>
      </c>
    </row>
    <row r="95" spans="2:20" x14ac:dyDescent="0.25">
      <c r="C95" s="88"/>
      <c r="D95" s="89"/>
    </row>
    <row r="96" spans="2:20" x14ac:dyDescent="0.25">
      <c r="C96" s="91"/>
      <c r="D96" s="96"/>
      <c r="E96" s="97"/>
    </row>
    <row r="97" spans="3:4" x14ac:dyDescent="0.25">
      <c r="C97"/>
      <c r="D97" s="77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opLeftCell="A82" workbookViewId="0">
      <selection activeCell="L79" sqref="L78:L79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42578125" style="50" bestFit="1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0.12616738284524096</v>
      </c>
    </row>
    <row r="3" spans="1:20" ht="18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107</v>
      </c>
      <c r="I3" s="116"/>
      <c r="J3" s="117"/>
      <c r="K3" s="115" t="s">
        <v>108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236.00000000000011</v>
      </c>
      <c r="F5" s="56">
        <v>178.30239509446628</v>
      </c>
      <c r="G5" s="57">
        <f>+E5+F5</f>
        <v>414.30239509446642</v>
      </c>
      <c r="H5" s="56">
        <v>75</v>
      </c>
      <c r="I5" s="56">
        <v>0</v>
      </c>
      <c r="J5" s="57">
        <f>+H5+I5</f>
        <v>75</v>
      </c>
      <c r="K5" s="56">
        <v>0</v>
      </c>
      <c r="L5" s="56">
        <v>0</v>
      </c>
      <c r="M5" s="57">
        <f>+K5+L5</f>
        <v>0</v>
      </c>
      <c r="N5" s="32">
        <f>+E5/(H5*216+K5*248)</f>
        <v>1.4567901234567908E-2</v>
      </c>
      <c r="O5" s="32" t="e">
        <f>+F5/(I5*216+L5*248)</f>
        <v>#DIV/0!</v>
      </c>
      <c r="P5" s="33">
        <f>+G5/(J5*216+M5*248)</f>
        <v>2.5574221919411506E-2</v>
      </c>
      <c r="Q5" s="41"/>
      <c r="R5" s="58">
        <f>+E5/(H5+K5)</f>
        <v>3.1466666666666683</v>
      </c>
      <c r="S5" s="58" t="e">
        <f t="shared" ref="S5" si="0">+F5/(I5+L5)</f>
        <v>#DIV/0!</v>
      </c>
      <c r="T5" s="58">
        <f>+G5/(J5+M5)</f>
        <v>5.5240319345928857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433.95762264449553</v>
      </c>
      <c r="F6" s="56">
        <v>270.18374474689386</v>
      </c>
      <c r="G6" s="57">
        <f t="shared" ref="G6:G70" si="1">+E6+F6</f>
        <v>704.14136739138939</v>
      </c>
      <c r="H6" s="56">
        <v>76</v>
      </c>
      <c r="I6" s="56">
        <v>0</v>
      </c>
      <c r="J6" s="57">
        <f t="shared" ref="J6:J47" si="2">+H6+I6</f>
        <v>76</v>
      </c>
      <c r="K6" s="56">
        <v>0</v>
      </c>
      <c r="L6" s="56">
        <v>0</v>
      </c>
      <c r="M6" s="57">
        <f t="shared" ref="M6:M47" si="3">+K6+L6</f>
        <v>0</v>
      </c>
      <c r="N6" s="32">
        <f t="shared" ref="N6:N16" si="4">+E6/(H6*216+K6*248)</f>
        <v>2.6435040365770927E-2</v>
      </c>
      <c r="O6" s="32" t="e">
        <f t="shared" ref="O6:O16" si="5">+F6/(I6*216+L6*248)</f>
        <v>#DIV/0!</v>
      </c>
      <c r="P6" s="33">
        <f t="shared" ref="P6:P16" si="6">+G6/(J6*216+M6*248)</f>
        <v>4.2893601814777617E-2</v>
      </c>
      <c r="Q6" s="41"/>
      <c r="R6" s="58">
        <f t="shared" ref="R6:R70" si="7">+E6/(H6+K6)</f>
        <v>5.70996871900652</v>
      </c>
      <c r="S6" s="58" t="e">
        <f t="shared" ref="S6:S70" si="8">+F6/(I6+L6)</f>
        <v>#DIV/0!</v>
      </c>
      <c r="T6" s="58">
        <f t="shared" ref="T6:T70" si="9">+G6/(J6+M6)</f>
        <v>9.2650179919919662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788.39448145852612</v>
      </c>
      <c r="F7" s="56">
        <v>355.02960581379085</v>
      </c>
      <c r="G7" s="57">
        <f t="shared" si="1"/>
        <v>1143.4240872723169</v>
      </c>
      <c r="H7" s="56">
        <v>76</v>
      </c>
      <c r="I7" s="56">
        <v>37</v>
      </c>
      <c r="J7" s="57">
        <f t="shared" si="2"/>
        <v>113</v>
      </c>
      <c r="K7" s="56">
        <v>0</v>
      </c>
      <c r="L7" s="56">
        <v>0</v>
      </c>
      <c r="M7" s="57">
        <f t="shared" si="3"/>
        <v>0</v>
      </c>
      <c r="N7" s="32">
        <f t="shared" si="4"/>
        <v>4.8025979621011579E-2</v>
      </c>
      <c r="O7" s="32">
        <f t="shared" si="5"/>
        <v>4.4423123850574432E-2</v>
      </c>
      <c r="P7" s="33">
        <f t="shared" si="6"/>
        <v>4.6846283483788796E-2</v>
      </c>
      <c r="Q7" s="41"/>
      <c r="R7" s="58">
        <f t="shared" si="7"/>
        <v>10.373611598138501</v>
      </c>
      <c r="S7" s="58">
        <f t="shared" si="8"/>
        <v>9.5953947517240774</v>
      </c>
      <c r="T7" s="58">
        <f t="shared" si="9"/>
        <v>10.11879723249838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963.57517498481741</v>
      </c>
      <c r="F8" s="56">
        <v>364.94832087815172</v>
      </c>
      <c r="G8" s="57">
        <f t="shared" si="1"/>
        <v>1328.5234958629692</v>
      </c>
      <c r="H8" s="56">
        <v>76</v>
      </c>
      <c r="I8" s="56">
        <v>39</v>
      </c>
      <c r="J8" s="57">
        <f t="shared" si="2"/>
        <v>115</v>
      </c>
      <c r="K8" s="56">
        <v>0</v>
      </c>
      <c r="L8" s="56">
        <v>0</v>
      </c>
      <c r="M8" s="57">
        <f t="shared" si="3"/>
        <v>0</v>
      </c>
      <c r="N8" s="32">
        <f t="shared" si="4"/>
        <v>5.869731816427981E-2</v>
      </c>
      <c r="O8" s="32">
        <f t="shared" si="5"/>
        <v>4.332245024669417E-2</v>
      </c>
      <c r="P8" s="33">
        <f t="shared" si="6"/>
        <v>5.3483232522663814E-2</v>
      </c>
      <c r="Q8" s="41"/>
      <c r="R8" s="58">
        <f t="shared" si="7"/>
        <v>12.678620723484439</v>
      </c>
      <c r="S8" s="58">
        <f t="shared" si="8"/>
        <v>9.3576492532859419</v>
      </c>
      <c r="T8" s="58">
        <f t="shared" si="9"/>
        <v>11.552378224895385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1268.3201815923412</v>
      </c>
      <c r="F9" s="56">
        <v>434.53459168147111</v>
      </c>
      <c r="G9" s="57">
        <f t="shared" si="1"/>
        <v>1702.8547732738123</v>
      </c>
      <c r="H9" s="56">
        <v>76</v>
      </c>
      <c r="I9" s="56">
        <v>41</v>
      </c>
      <c r="J9" s="57">
        <f t="shared" si="2"/>
        <v>117</v>
      </c>
      <c r="K9" s="56">
        <v>0</v>
      </c>
      <c r="L9" s="56">
        <v>0</v>
      </c>
      <c r="M9" s="57">
        <f t="shared" si="3"/>
        <v>0</v>
      </c>
      <c r="N9" s="32">
        <f t="shared" si="4"/>
        <v>7.7261219638909681E-2</v>
      </c>
      <c r="O9" s="32">
        <f t="shared" si="5"/>
        <v>4.9066688310915887E-2</v>
      </c>
      <c r="P9" s="33">
        <f t="shared" si="6"/>
        <v>6.7381084729099885E-2</v>
      </c>
      <c r="Q9" s="41"/>
      <c r="R9" s="58">
        <f t="shared" si="7"/>
        <v>16.688423442004488</v>
      </c>
      <c r="S9" s="58">
        <f t="shared" si="8"/>
        <v>10.598404675157832</v>
      </c>
      <c r="T9" s="58">
        <f t="shared" si="9"/>
        <v>14.554314301485576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1432.2598952330916</v>
      </c>
      <c r="F10" s="56">
        <v>516.360784768641</v>
      </c>
      <c r="G10" s="57">
        <f t="shared" si="1"/>
        <v>1948.6206800017326</v>
      </c>
      <c r="H10" s="56">
        <v>76</v>
      </c>
      <c r="I10" s="56">
        <v>41</v>
      </c>
      <c r="J10" s="57">
        <f t="shared" si="2"/>
        <v>117</v>
      </c>
      <c r="K10" s="56">
        <v>0</v>
      </c>
      <c r="L10" s="56">
        <v>0</v>
      </c>
      <c r="M10" s="57">
        <f t="shared" si="3"/>
        <v>0</v>
      </c>
      <c r="N10" s="32">
        <f t="shared" si="4"/>
        <v>8.7247800635544076E-2</v>
      </c>
      <c r="O10" s="32">
        <f t="shared" si="5"/>
        <v>5.8306321676675814E-2</v>
      </c>
      <c r="P10" s="33">
        <f t="shared" si="6"/>
        <v>7.7105914846538962E-2</v>
      </c>
      <c r="Q10" s="41"/>
      <c r="R10" s="58">
        <f t="shared" si="7"/>
        <v>18.845524937277521</v>
      </c>
      <c r="S10" s="58">
        <f t="shared" si="8"/>
        <v>12.594165482161976</v>
      </c>
      <c r="T10" s="58">
        <f t="shared" si="9"/>
        <v>16.654877606852416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1805.5686228090178</v>
      </c>
      <c r="F11" s="56">
        <v>676.44339801872582</v>
      </c>
      <c r="G11" s="57">
        <f t="shared" si="1"/>
        <v>2482.0120208277435</v>
      </c>
      <c r="H11" s="56">
        <v>76</v>
      </c>
      <c r="I11" s="56">
        <v>41</v>
      </c>
      <c r="J11" s="57">
        <f t="shared" si="2"/>
        <v>117</v>
      </c>
      <c r="K11" s="56">
        <v>0</v>
      </c>
      <c r="L11" s="56">
        <v>0</v>
      </c>
      <c r="M11" s="57">
        <f t="shared" si="3"/>
        <v>0</v>
      </c>
      <c r="N11" s="32">
        <f t="shared" si="4"/>
        <v>0.10998834203271307</v>
      </c>
      <c r="O11" s="32">
        <f t="shared" si="5"/>
        <v>7.6382497517922976E-2</v>
      </c>
      <c r="P11" s="33">
        <f t="shared" si="6"/>
        <v>9.8211934980521665E-2</v>
      </c>
      <c r="Q11" s="41"/>
      <c r="R11" s="58">
        <f t="shared" si="7"/>
        <v>23.757481879066024</v>
      </c>
      <c r="S11" s="58">
        <f t="shared" si="8"/>
        <v>16.498619463871361</v>
      </c>
      <c r="T11" s="58">
        <f t="shared" si="9"/>
        <v>21.213777955792679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1961.4809112333603</v>
      </c>
      <c r="F12" s="56">
        <v>681.8502262096365</v>
      </c>
      <c r="G12" s="57">
        <f t="shared" si="1"/>
        <v>2643.3311374429968</v>
      </c>
      <c r="H12" s="56">
        <v>76</v>
      </c>
      <c r="I12" s="56">
        <v>41</v>
      </c>
      <c r="J12" s="57">
        <f t="shared" si="2"/>
        <v>117</v>
      </c>
      <c r="K12" s="56">
        <v>0</v>
      </c>
      <c r="L12" s="56">
        <v>0</v>
      </c>
      <c r="M12" s="57">
        <f t="shared" si="3"/>
        <v>0</v>
      </c>
      <c r="N12" s="32">
        <f t="shared" si="4"/>
        <v>0.11948592295524856</v>
      </c>
      <c r="O12" s="32">
        <f t="shared" si="5"/>
        <v>7.699302463975119E-2</v>
      </c>
      <c r="P12" s="33">
        <f t="shared" si="6"/>
        <v>0.10459524918657</v>
      </c>
      <c r="Q12" s="41"/>
      <c r="R12" s="58">
        <f t="shared" si="7"/>
        <v>25.808959358333688</v>
      </c>
      <c r="S12" s="58">
        <f t="shared" si="8"/>
        <v>16.630493322186258</v>
      </c>
      <c r="T12" s="58">
        <f t="shared" si="9"/>
        <v>22.592573824299119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2003.3352875117303</v>
      </c>
      <c r="F13" s="56">
        <v>686.90535562740774</v>
      </c>
      <c r="G13" s="57">
        <f t="shared" si="1"/>
        <v>2690.2406431391382</v>
      </c>
      <c r="H13" s="56">
        <v>76</v>
      </c>
      <c r="I13" s="56">
        <v>41</v>
      </c>
      <c r="J13" s="57">
        <f t="shared" si="2"/>
        <v>117</v>
      </c>
      <c r="K13" s="56">
        <v>0</v>
      </c>
      <c r="L13" s="56">
        <v>0</v>
      </c>
      <c r="M13" s="57">
        <f t="shared" si="3"/>
        <v>0</v>
      </c>
      <c r="N13" s="32">
        <f t="shared" si="4"/>
        <v>0.12203553164666973</v>
      </c>
      <c r="O13" s="32">
        <f t="shared" si="5"/>
        <v>7.7563838711315239E-2</v>
      </c>
      <c r="P13" s="33">
        <f t="shared" si="6"/>
        <v>0.10645143412231474</v>
      </c>
      <c r="Q13" s="41"/>
      <c r="R13" s="58">
        <f t="shared" si="7"/>
        <v>26.359674835680661</v>
      </c>
      <c r="S13" s="58">
        <f t="shared" si="8"/>
        <v>16.753789161644093</v>
      </c>
      <c r="T13" s="58">
        <f t="shared" si="9"/>
        <v>22.993509770419983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2359.3321680195168</v>
      </c>
      <c r="F14" s="56">
        <v>876.98299203311808</v>
      </c>
      <c r="G14" s="57">
        <f t="shared" si="1"/>
        <v>3236.3151600526348</v>
      </c>
      <c r="H14" s="56">
        <v>76</v>
      </c>
      <c r="I14" s="56">
        <v>41</v>
      </c>
      <c r="J14" s="57">
        <f t="shared" si="2"/>
        <v>117</v>
      </c>
      <c r="K14" s="56">
        <v>0</v>
      </c>
      <c r="L14" s="56">
        <v>0</v>
      </c>
      <c r="M14" s="57">
        <f t="shared" si="3"/>
        <v>0</v>
      </c>
      <c r="N14" s="32">
        <f t="shared" si="4"/>
        <v>0.14372150146317719</v>
      </c>
      <c r="O14" s="32">
        <f t="shared" si="5"/>
        <v>9.9026986453604124E-2</v>
      </c>
      <c r="P14" s="33">
        <f t="shared" si="6"/>
        <v>0.12805932098973705</v>
      </c>
      <c r="Q14" s="41"/>
      <c r="R14" s="58">
        <f t="shared" si="7"/>
        <v>31.043844316046272</v>
      </c>
      <c r="S14" s="58">
        <f t="shared" si="8"/>
        <v>21.38982907397849</v>
      </c>
      <c r="T14" s="58">
        <f t="shared" si="9"/>
        <v>27.660813333783203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4024.5142448251022</v>
      </c>
      <c r="F15" s="56">
        <v>2267.2290691819721</v>
      </c>
      <c r="G15" s="57">
        <f t="shared" si="1"/>
        <v>6291.7433140070743</v>
      </c>
      <c r="H15" s="56">
        <v>238</v>
      </c>
      <c r="I15" s="56">
        <v>128</v>
      </c>
      <c r="J15" s="57">
        <f t="shared" si="2"/>
        <v>366</v>
      </c>
      <c r="K15" s="56">
        <v>84</v>
      </c>
      <c r="L15" s="56">
        <v>42</v>
      </c>
      <c r="M15" s="57">
        <f t="shared" si="3"/>
        <v>126</v>
      </c>
      <c r="N15" s="32">
        <f t="shared" si="4"/>
        <v>5.5710330077866861E-2</v>
      </c>
      <c r="O15" s="32">
        <f t="shared" si="5"/>
        <v>5.9563605222309059E-2</v>
      </c>
      <c r="P15" s="33">
        <f t="shared" si="6"/>
        <v>5.7040028593768805E-2</v>
      </c>
      <c r="Q15" s="41"/>
      <c r="R15" s="58">
        <f t="shared" si="7"/>
        <v>12.498491443556219</v>
      </c>
      <c r="S15" s="58">
        <f t="shared" si="8"/>
        <v>13.336641583423365</v>
      </c>
      <c r="T15" s="58">
        <f t="shared" si="9"/>
        <v>12.788096166681045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7921.8066536980396</v>
      </c>
      <c r="F16" s="56">
        <v>5539.2544141041099</v>
      </c>
      <c r="G16" s="57">
        <f t="shared" si="1"/>
        <v>13461.061067802149</v>
      </c>
      <c r="H16" s="56">
        <v>274</v>
      </c>
      <c r="I16" s="56">
        <v>132</v>
      </c>
      <c r="J16" s="57">
        <f t="shared" si="2"/>
        <v>406</v>
      </c>
      <c r="K16" s="56">
        <v>126</v>
      </c>
      <c r="L16" s="56">
        <v>122</v>
      </c>
      <c r="M16" s="57">
        <f t="shared" si="3"/>
        <v>248</v>
      </c>
      <c r="N16" s="32">
        <f t="shared" si="4"/>
        <v>8.7599595869803162E-2</v>
      </c>
      <c r="O16" s="32">
        <f t="shared" si="5"/>
        <v>9.4256302989792234E-2</v>
      </c>
      <c r="P16" s="33">
        <f t="shared" si="6"/>
        <v>9.0221588926287871E-2</v>
      </c>
      <c r="Q16" s="41"/>
      <c r="R16" s="58">
        <f t="shared" si="7"/>
        <v>19.8045166342451</v>
      </c>
      <c r="S16" s="58">
        <f t="shared" si="8"/>
        <v>21.808088244504368</v>
      </c>
      <c r="T16" s="58">
        <f t="shared" si="9"/>
        <v>20.582662183183714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8578.4638388761559</v>
      </c>
      <c r="F17" s="56">
        <v>6022.5475476018937</v>
      </c>
      <c r="G17" s="57">
        <f t="shared" si="1"/>
        <v>14601.011386478051</v>
      </c>
      <c r="H17" s="56">
        <v>246</v>
      </c>
      <c r="I17" s="56">
        <v>132</v>
      </c>
      <c r="J17" s="57">
        <f t="shared" si="2"/>
        <v>378</v>
      </c>
      <c r="K17" s="56">
        <v>126</v>
      </c>
      <c r="L17" s="56">
        <v>124</v>
      </c>
      <c r="M17" s="57">
        <f t="shared" si="3"/>
        <v>250</v>
      </c>
      <c r="N17" s="32">
        <f t="shared" ref="N17:N81" si="10">+E17/(H17*216+K17*248)</f>
        <v>0.10165983881868786</v>
      </c>
      <c r="O17" s="32">
        <f t="shared" ref="O17:O80" si="11">+F17/(I17*216+L17*248)</f>
        <v>0.1016223600769758</v>
      </c>
      <c r="P17" s="33">
        <f t="shared" ref="P17:P80" si="12">+G17/(J17*216+M17*248)</f>
        <v>0.10164437643738897</v>
      </c>
      <c r="Q17" s="41"/>
      <c r="R17" s="58">
        <f t="shared" si="7"/>
        <v>23.060386663645581</v>
      </c>
      <c r="S17" s="58">
        <f t="shared" si="8"/>
        <v>23.525576357819897</v>
      </c>
      <c r="T17" s="58">
        <f t="shared" si="9"/>
        <v>23.250018131334475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11522.886505034858</v>
      </c>
      <c r="F18" s="56">
        <v>7271.1305768091052</v>
      </c>
      <c r="G18" s="57">
        <f t="shared" si="1"/>
        <v>18794.017081843962</v>
      </c>
      <c r="H18" s="56">
        <v>243</v>
      </c>
      <c r="I18" s="56">
        <v>132</v>
      </c>
      <c r="J18" s="57">
        <f t="shared" si="2"/>
        <v>375</v>
      </c>
      <c r="K18" s="56">
        <v>128</v>
      </c>
      <c r="L18" s="56">
        <v>126</v>
      </c>
      <c r="M18" s="57">
        <f t="shared" si="3"/>
        <v>254</v>
      </c>
      <c r="N18" s="32">
        <f t="shared" si="10"/>
        <v>0.13679939340197142</v>
      </c>
      <c r="O18" s="32">
        <f t="shared" si="11"/>
        <v>0.12167219840711355</v>
      </c>
      <c r="P18" s="33">
        <f t="shared" si="12"/>
        <v>0.13052125869384384</v>
      </c>
      <c r="Q18" s="41"/>
      <c r="R18" s="58">
        <f t="shared" si="7"/>
        <v>31.05899327502657</v>
      </c>
      <c r="S18" s="58">
        <f t="shared" si="8"/>
        <v>28.182676654298856</v>
      </c>
      <c r="T18" s="58">
        <f t="shared" si="9"/>
        <v>29.87920044808261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12223.917326700261</v>
      </c>
      <c r="F19" s="56">
        <v>9068.6465173584729</v>
      </c>
      <c r="G19" s="57">
        <f t="shared" si="1"/>
        <v>21292.563844058735</v>
      </c>
      <c r="H19" s="56">
        <v>233</v>
      </c>
      <c r="I19" s="56">
        <v>132</v>
      </c>
      <c r="J19" s="57">
        <f t="shared" si="2"/>
        <v>365</v>
      </c>
      <c r="K19" s="56">
        <v>146</v>
      </c>
      <c r="L19" s="56">
        <v>126</v>
      </c>
      <c r="M19" s="57">
        <f t="shared" si="3"/>
        <v>272</v>
      </c>
      <c r="N19" s="32">
        <f t="shared" si="10"/>
        <v>0.14125817378547958</v>
      </c>
      <c r="O19" s="32">
        <f t="shared" si="11"/>
        <v>0.15175111307494099</v>
      </c>
      <c r="P19" s="33">
        <f t="shared" si="12"/>
        <v>0.14554440206197528</v>
      </c>
      <c r="Q19" s="41"/>
      <c r="R19" s="58">
        <f t="shared" si="7"/>
        <v>32.253080017678791</v>
      </c>
      <c r="S19" s="58">
        <f t="shared" si="8"/>
        <v>35.14979270293982</v>
      </c>
      <c r="T19" s="58">
        <f t="shared" si="9"/>
        <v>33.426316866654219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12317.891279821628</v>
      </c>
      <c r="F20" s="56">
        <v>15287.323779710294</v>
      </c>
      <c r="G20" s="57">
        <f t="shared" si="1"/>
        <v>27605.215059531922</v>
      </c>
      <c r="H20" s="56">
        <v>223</v>
      </c>
      <c r="I20" s="56">
        <v>157</v>
      </c>
      <c r="J20" s="57">
        <f t="shared" si="2"/>
        <v>380</v>
      </c>
      <c r="K20" s="56">
        <v>146</v>
      </c>
      <c r="L20" s="56">
        <v>126</v>
      </c>
      <c r="M20" s="57">
        <f t="shared" si="3"/>
        <v>272</v>
      </c>
      <c r="N20" s="32">
        <f t="shared" si="10"/>
        <v>0.14598809234642113</v>
      </c>
      <c r="O20" s="32">
        <f t="shared" si="11"/>
        <v>0.23461208992802784</v>
      </c>
      <c r="P20" s="33">
        <f t="shared" si="12"/>
        <v>0.18460581438270332</v>
      </c>
      <c r="Q20" s="41"/>
      <c r="R20" s="58">
        <f t="shared" si="7"/>
        <v>33.38181918650848</v>
      </c>
      <c r="S20" s="58">
        <f t="shared" si="8"/>
        <v>54.0188119424392</v>
      </c>
      <c r="T20" s="58">
        <f t="shared" si="9"/>
        <v>42.339286901122577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12090.122770705344</v>
      </c>
      <c r="F21" s="56">
        <v>15242.206915816942</v>
      </c>
      <c r="G21" s="57">
        <f t="shared" si="1"/>
        <v>27332.329686522287</v>
      </c>
      <c r="H21" s="56">
        <v>223</v>
      </c>
      <c r="I21" s="56">
        <v>168</v>
      </c>
      <c r="J21" s="57">
        <f t="shared" si="2"/>
        <v>391</v>
      </c>
      <c r="K21" s="56">
        <v>146</v>
      </c>
      <c r="L21" s="56">
        <v>126</v>
      </c>
      <c r="M21" s="57">
        <f t="shared" si="3"/>
        <v>272</v>
      </c>
      <c r="N21" s="32">
        <f t="shared" si="10"/>
        <v>0.14328864571329933</v>
      </c>
      <c r="O21" s="32">
        <f t="shared" si="11"/>
        <v>0.22569010477103976</v>
      </c>
      <c r="P21" s="33">
        <f t="shared" si="12"/>
        <v>0.17992212390411744</v>
      </c>
      <c r="Q21" s="41"/>
      <c r="R21" s="58">
        <f t="shared" si="7"/>
        <v>32.764560354215021</v>
      </c>
      <c r="S21" s="58">
        <f t="shared" si="8"/>
        <v>51.844241210261707</v>
      </c>
      <c r="T21" s="58">
        <f t="shared" si="9"/>
        <v>41.225233313004956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11536.584151663843</v>
      </c>
      <c r="F22" s="56">
        <v>15239.341987640217</v>
      </c>
      <c r="G22" s="57">
        <f t="shared" si="1"/>
        <v>26775.926139304058</v>
      </c>
      <c r="H22" s="56">
        <v>221</v>
      </c>
      <c r="I22" s="56">
        <v>170</v>
      </c>
      <c r="J22" s="57">
        <f t="shared" si="2"/>
        <v>391</v>
      </c>
      <c r="K22" s="56">
        <v>146</v>
      </c>
      <c r="L22" s="56">
        <v>126</v>
      </c>
      <c r="M22" s="57">
        <f t="shared" si="3"/>
        <v>272</v>
      </c>
      <c r="N22" s="32">
        <f t="shared" si="10"/>
        <v>0.13743190879233588</v>
      </c>
      <c r="O22" s="32">
        <f t="shared" si="11"/>
        <v>0.22421348263359547</v>
      </c>
      <c r="P22" s="33">
        <f t="shared" si="12"/>
        <v>0.17625945375812349</v>
      </c>
      <c r="Q22" s="41"/>
      <c r="R22" s="58">
        <f t="shared" si="7"/>
        <v>31.434834200718917</v>
      </c>
      <c r="S22" s="58">
        <f t="shared" si="8"/>
        <v>51.484263471757487</v>
      </c>
      <c r="T22" s="58">
        <f t="shared" si="9"/>
        <v>40.386012276476706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9896.139926077758</v>
      </c>
      <c r="F23" s="56">
        <v>15248.656937930802</v>
      </c>
      <c r="G23" s="57">
        <f t="shared" si="1"/>
        <v>25144.79686400856</v>
      </c>
      <c r="H23" s="56">
        <v>195</v>
      </c>
      <c r="I23" s="56">
        <v>170</v>
      </c>
      <c r="J23" s="57">
        <f t="shared" si="2"/>
        <v>365</v>
      </c>
      <c r="K23" s="56">
        <v>146</v>
      </c>
      <c r="L23" s="56">
        <v>150</v>
      </c>
      <c r="M23" s="57">
        <f t="shared" si="3"/>
        <v>296</v>
      </c>
      <c r="N23" s="32">
        <f t="shared" si="10"/>
        <v>0.12634230321312631</v>
      </c>
      <c r="O23" s="32">
        <f t="shared" si="11"/>
        <v>0.20628594342438855</v>
      </c>
      <c r="P23" s="33">
        <f t="shared" si="12"/>
        <v>0.1651568287531433</v>
      </c>
      <c r="Q23" s="41"/>
      <c r="R23" s="58">
        <f t="shared" si="7"/>
        <v>29.02093819964152</v>
      </c>
      <c r="S23" s="58">
        <f t="shared" si="8"/>
        <v>47.652052931033758</v>
      </c>
      <c r="T23" s="58">
        <f t="shared" si="9"/>
        <v>38.040539885035642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9170.6142969920129</v>
      </c>
      <c r="F24" s="56">
        <v>14744.769483707194</v>
      </c>
      <c r="G24" s="57">
        <f t="shared" si="1"/>
        <v>23915.383780699209</v>
      </c>
      <c r="H24" s="56">
        <v>185</v>
      </c>
      <c r="I24" s="56">
        <v>170</v>
      </c>
      <c r="J24" s="57">
        <f t="shared" si="2"/>
        <v>355</v>
      </c>
      <c r="K24" s="56">
        <v>146</v>
      </c>
      <c r="L24" s="56">
        <v>168</v>
      </c>
      <c r="M24" s="57">
        <f t="shared" si="3"/>
        <v>314</v>
      </c>
      <c r="N24" s="32">
        <f t="shared" si="10"/>
        <v>0.1203998305980466</v>
      </c>
      <c r="O24" s="32">
        <f t="shared" si="11"/>
        <v>0.18810942901239019</v>
      </c>
      <c r="P24" s="33">
        <f t="shared" si="12"/>
        <v>0.15474004723781776</v>
      </c>
      <c r="Q24" s="41"/>
      <c r="R24" s="58">
        <f t="shared" si="7"/>
        <v>27.705783374598226</v>
      </c>
      <c r="S24" s="58">
        <f t="shared" si="8"/>
        <v>43.623578354163293</v>
      </c>
      <c r="T24" s="58">
        <f t="shared" si="9"/>
        <v>35.747957818683425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8847.6281359951554</v>
      </c>
      <c r="F25" s="56">
        <v>14468.092426431702</v>
      </c>
      <c r="G25" s="57">
        <f t="shared" si="1"/>
        <v>23315.720562426857</v>
      </c>
      <c r="H25" s="56">
        <v>188</v>
      </c>
      <c r="I25" s="56">
        <v>179</v>
      </c>
      <c r="J25" s="57">
        <f t="shared" si="2"/>
        <v>367</v>
      </c>
      <c r="K25" s="56">
        <v>146</v>
      </c>
      <c r="L25" s="56">
        <v>168</v>
      </c>
      <c r="M25" s="57">
        <f t="shared" si="3"/>
        <v>314</v>
      </c>
      <c r="N25" s="32">
        <f t="shared" si="10"/>
        <v>0.1151794956258482</v>
      </c>
      <c r="O25" s="32">
        <f t="shared" si="11"/>
        <v>0.18011269328791582</v>
      </c>
      <c r="P25" s="33">
        <f t="shared" si="12"/>
        <v>0.14837168814862073</v>
      </c>
      <c r="Q25" s="41"/>
      <c r="R25" s="58">
        <f t="shared" si="7"/>
        <v>26.489904598787891</v>
      </c>
      <c r="S25" s="58">
        <f t="shared" si="8"/>
        <v>41.694790854270032</v>
      </c>
      <c r="T25" s="58">
        <f t="shared" si="9"/>
        <v>34.237475128380112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8675.8509656865008</v>
      </c>
      <c r="F26" s="56">
        <v>13846.076414866591</v>
      </c>
      <c r="G26" s="57">
        <f t="shared" si="1"/>
        <v>22521.92738055309</v>
      </c>
      <c r="H26" s="56">
        <v>188</v>
      </c>
      <c r="I26" s="56">
        <v>186</v>
      </c>
      <c r="J26" s="57">
        <f t="shared" si="2"/>
        <v>374</v>
      </c>
      <c r="K26" s="56">
        <v>146</v>
      </c>
      <c r="L26" s="56">
        <v>168</v>
      </c>
      <c r="M26" s="57">
        <f t="shared" si="3"/>
        <v>314</v>
      </c>
      <c r="N26" s="32">
        <f t="shared" si="10"/>
        <v>0.11294327959912649</v>
      </c>
      <c r="O26" s="32">
        <f t="shared" si="11"/>
        <v>0.16918470692652238</v>
      </c>
      <c r="P26" s="33">
        <f t="shared" si="12"/>
        <v>0.14195446362288908</v>
      </c>
      <c r="Q26" s="41"/>
      <c r="R26" s="58">
        <f t="shared" si="7"/>
        <v>25.975601693672157</v>
      </c>
      <c r="S26" s="58">
        <f t="shared" si="8"/>
        <v>39.113210211487548</v>
      </c>
      <c r="T26" s="58">
        <f t="shared" si="9"/>
        <v>32.735359564757395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8144.635793657666</v>
      </c>
      <c r="F27" s="56">
        <v>13831.54275338371</v>
      </c>
      <c r="G27" s="57">
        <f t="shared" si="1"/>
        <v>21976.178547041374</v>
      </c>
      <c r="H27" s="56">
        <v>188</v>
      </c>
      <c r="I27" s="56">
        <v>202</v>
      </c>
      <c r="J27" s="57">
        <f t="shared" si="2"/>
        <v>390</v>
      </c>
      <c r="K27" s="56">
        <v>146</v>
      </c>
      <c r="L27" s="56">
        <v>168</v>
      </c>
      <c r="M27" s="57">
        <f t="shared" si="3"/>
        <v>314</v>
      </c>
      <c r="N27" s="32">
        <f t="shared" si="10"/>
        <v>0.10602785609323144</v>
      </c>
      <c r="O27" s="32">
        <f t="shared" si="11"/>
        <v>0.16215933635086885</v>
      </c>
      <c r="P27" s="33">
        <f t="shared" si="12"/>
        <v>0.13556170145974003</v>
      </c>
      <c r="Q27" s="41"/>
      <c r="R27" s="58">
        <f t="shared" si="7"/>
        <v>24.38513710675948</v>
      </c>
      <c r="S27" s="58">
        <f t="shared" si="8"/>
        <v>37.382547982118133</v>
      </c>
      <c r="T27" s="58">
        <f t="shared" si="9"/>
        <v>31.216162708865589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3014.6039208365887</v>
      </c>
      <c r="F28" s="56">
        <v>5986.2531568516733</v>
      </c>
      <c r="G28" s="57">
        <f t="shared" si="1"/>
        <v>9000.8570776882625</v>
      </c>
      <c r="H28" s="56">
        <v>134</v>
      </c>
      <c r="I28" s="56">
        <v>124</v>
      </c>
      <c r="J28" s="57">
        <f t="shared" si="2"/>
        <v>258</v>
      </c>
      <c r="K28" s="56">
        <v>0</v>
      </c>
      <c r="L28" s="56">
        <v>0</v>
      </c>
      <c r="M28" s="57">
        <f t="shared" si="3"/>
        <v>0</v>
      </c>
      <c r="N28" s="32">
        <f t="shared" si="10"/>
        <v>0.10415298233957258</v>
      </c>
      <c r="O28" s="32">
        <f t="shared" si="11"/>
        <v>0.22350108859213236</v>
      </c>
      <c r="P28" s="33">
        <f t="shared" si="12"/>
        <v>0.16151408767026024</v>
      </c>
      <c r="Q28" s="41"/>
      <c r="R28" s="58">
        <f t="shared" si="7"/>
        <v>22.497044185347676</v>
      </c>
      <c r="S28" s="58">
        <f t="shared" si="8"/>
        <v>48.276235135900592</v>
      </c>
      <c r="T28" s="58">
        <f t="shared" si="9"/>
        <v>34.887042936776211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3079.3907842152767</v>
      </c>
      <c r="F29" s="56">
        <v>5530.5915105684444</v>
      </c>
      <c r="G29" s="57">
        <f t="shared" si="1"/>
        <v>8609.9822947837201</v>
      </c>
      <c r="H29" s="56">
        <v>126</v>
      </c>
      <c r="I29" s="56">
        <v>124</v>
      </c>
      <c r="J29" s="57">
        <f t="shared" si="2"/>
        <v>250</v>
      </c>
      <c r="K29" s="56">
        <v>0</v>
      </c>
      <c r="L29" s="56">
        <v>0</v>
      </c>
      <c r="M29" s="57">
        <f t="shared" si="3"/>
        <v>0</v>
      </c>
      <c r="N29" s="32">
        <f t="shared" si="10"/>
        <v>0.1131463398080275</v>
      </c>
      <c r="O29" s="32">
        <f t="shared" si="11"/>
        <v>0.20648863166698195</v>
      </c>
      <c r="P29" s="33">
        <f t="shared" si="12"/>
        <v>0.15944411657006888</v>
      </c>
      <c r="Q29" s="41"/>
      <c r="R29" s="58">
        <f t="shared" si="7"/>
        <v>24.439609398533943</v>
      </c>
      <c r="S29" s="58">
        <f t="shared" si="8"/>
        <v>44.601544440068103</v>
      </c>
      <c r="T29" s="58">
        <f t="shared" si="9"/>
        <v>34.439929179134879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3014.3812436056974</v>
      </c>
      <c r="F30" s="56">
        <v>5533.7019171468564</v>
      </c>
      <c r="G30" s="57">
        <f t="shared" si="1"/>
        <v>8548.0831607525542</v>
      </c>
      <c r="H30" s="56">
        <v>126</v>
      </c>
      <c r="I30" s="56">
        <v>124</v>
      </c>
      <c r="J30" s="57">
        <f t="shared" si="2"/>
        <v>250</v>
      </c>
      <c r="K30" s="56">
        <v>0</v>
      </c>
      <c r="L30" s="56">
        <v>0</v>
      </c>
      <c r="M30" s="57">
        <f t="shared" si="3"/>
        <v>0</v>
      </c>
      <c r="N30" s="32">
        <f t="shared" si="10"/>
        <v>0.11075768825711704</v>
      </c>
      <c r="O30" s="32">
        <f t="shared" si="11"/>
        <v>0.20660476094484978</v>
      </c>
      <c r="P30" s="33">
        <f t="shared" si="12"/>
        <v>0.15829783631023248</v>
      </c>
      <c r="Q30" s="41"/>
      <c r="R30" s="58">
        <f t="shared" si="7"/>
        <v>23.92366066353728</v>
      </c>
      <c r="S30" s="58">
        <f t="shared" si="8"/>
        <v>44.626628364087551</v>
      </c>
      <c r="T30" s="58">
        <f t="shared" si="9"/>
        <v>34.192332643010218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2787.4817986375065</v>
      </c>
      <c r="F31" s="56">
        <v>5265.8279852461819</v>
      </c>
      <c r="G31" s="57">
        <f t="shared" si="1"/>
        <v>8053.3097838836884</v>
      </c>
      <c r="H31" s="56">
        <v>126</v>
      </c>
      <c r="I31" s="56">
        <v>124</v>
      </c>
      <c r="J31" s="57">
        <f t="shared" si="2"/>
        <v>250</v>
      </c>
      <c r="K31" s="56">
        <v>0</v>
      </c>
      <c r="L31" s="56">
        <v>0</v>
      </c>
      <c r="M31" s="57">
        <f t="shared" si="3"/>
        <v>0</v>
      </c>
      <c r="N31" s="32">
        <f t="shared" si="10"/>
        <v>0.10242070100813883</v>
      </c>
      <c r="O31" s="32">
        <f t="shared" si="11"/>
        <v>0.19660349407281144</v>
      </c>
      <c r="P31" s="33">
        <f t="shared" si="12"/>
        <v>0.14913536636821645</v>
      </c>
      <c r="Q31" s="41"/>
      <c r="R31" s="58">
        <f t="shared" si="7"/>
        <v>22.122871417757988</v>
      </c>
      <c r="S31" s="58">
        <f t="shared" si="8"/>
        <v>42.466354719727271</v>
      </c>
      <c r="T31" s="58">
        <f t="shared" si="9"/>
        <v>32.213239135534756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2651.3021734257513</v>
      </c>
      <c r="F32" s="56">
        <v>4581.0576901924396</v>
      </c>
      <c r="G32" s="57">
        <f t="shared" si="1"/>
        <v>7232.3598636181905</v>
      </c>
      <c r="H32" s="56">
        <v>126</v>
      </c>
      <c r="I32" s="56">
        <v>162</v>
      </c>
      <c r="J32" s="57">
        <f t="shared" si="2"/>
        <v>288</v>
      </c>
      <c r="K32" s="56">
        <v>0</v>
      </c>
      <c r="L32" s="56">
        <v>0</v>
      </c>
      <c r="M32" s="57">
        <f t="shared" si="3"/>
        <v>0</v>
      </c>
      <c r="N32" s="32">
        <f t="shared" si="10"/>
        <v>9.7417040469788038E-2</v>
      </c>
      <c r="O32" s="32">
        <f t="shared" si="11"/>
        <v>0.13091728652813328</v>
      </c>
      <c r="P32" s="33">
        <f t="shared" si="12"/>
        <v>0.11626092887760722</v>
      </c>
      <c r="Q32" s="41"/>
      <c r="R32" s="58">
        <f t="shared" si="7"/>
        <v>21.042080741474216</v>
      </c>
      <c r="S32" s="58">
        <f t="shared" si="8"/>
        <v>28.278133890076788</v>
      </c>
      <c r="T32" s="58">
        <f t="shared" si="9"/>
        <v>25.11236063756316</v>
      </c>
    </row>
    <row r="33" spans="2:21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1711.9321255576797</v>
      </c>
      <c r="F33" s="56">
        <v>2336.6924755825721</v>
      </c>
      <c r="G33" s="57">
        <f t="shared" si="1"/>
        <v>4048.6246011402518</v>
      </c>
      <c r="H33" s="56">
        <v>132</v>
      </c>
      <c r="I33" s="56">
        <v>163</v>
      </c>
      <c r="J33" s="57">
        <f t="shared" si="2"/>
        <v>295</v>
      </c>
      <c r="K33" s="56">
        <v>0</v>
      </c>
      <c r="L33" s="56">
        <v>0</v>
      </c>
      <c r="M33" s="57">
        <f t="shared" si="3"/>
        <v>0</v>
      </c>
      <c r="N33" s="32">
        <f t="shared" si="10"/>
        <v>6.0042512821186861E-2</v>
      </c>
      <c r="O33" s="32">
        <f t="shared" si="11"/>
        <v>6.6368225277850829E-2</v>
      </c>
      <c r="P33" s="33">
        <f t="shared" si="12"/>
        <v>6.3537736992157118E-2</v>
      </c>
      <c r="Q33" s="41"/>
      <c r="R33" s="58">
        <f t="shared" si="7"/>
        <v>12.969182769376362</v>
      </c>
      <c r="S33" s="58">
        <f t="shared" si="8"/>
        <v>14.33553666001578</v>
      </c>
      <c r="T33" s="58">
        <f t="shared" si="9"/>
        <v>13.724151190305939</v>
      </c>
    </row>
    <row r="34" spans="2:21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684.21404969529317</v>
      </c>
      <c r="F34" s="56">
        <v>687.99167862645709</v>
      </c>
      <c r="G34" s="57">
        <f t="shared" si="1"/>
        <v>1372.2057283217503</v>
      </c>
      <c r="H34" s="56">
        <v>136</v>
      </c>
      <c r="I34" s="56">
        <v>163</v>
      </c>
      <c r="J34" s="57">
        <f t="shared" si="2"/>
        <v>299</v>
      </c>
      <c r="K34" s="56">
        <v>0</v>
      </c>
      <c r="L34" s="56">
        <v>0</v>
      </c>
      <c r="M34" s="57">
        <f t="shared" si="3"/>
        <v>0</v>
      </c>
      <c r="N34" s="32">
        <f t="shared" si="10"/>
        <v>2.3291600275575065E-2</v>
      </c>
      <c r="O34" s="32">
        <f t="shared" si="11"/>
        <v>1.954077705710228E-2</v>
      </c>
      <c r="P34" s="33">
        <f t="shared" si="12"/>
        <v>2.124683711634074E-2</v>
      </c>
      <c r="Q34" s="41"/>
      <c r="R34" s="58">
        <f t="shared" si="7"/>
        <v>5.0309856595242142</v>
      </c>
      <c r="S34" s="58">
        <f t="shared" si="8"/>
        <v>4.2208078443340922</v>
      </c>
      <c r="T34" s="58">
        <f t="shared" si="9"/>
        <v>4.5893168171295997</v>
      </c>
    </row>
    <row r="35" spans="2:21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383.21448359191936</v>
      </c>
      <c r="F35" s="56">
        <v>412.65093517494904</v>
      </c>
      <c r="G35" s="57">
        <f t="shared" si="1"/>
        <v>795.8654187668684</v>
      </c>
      <c r="H35" s="56">
        <v>134</v>
      </c>
      <c r="I35" s="56">
        <v>163</v>
      </c>
      <c r="J35" s="57">
        <f t="shared" si="2"/>
        <v>297</v>
      </c>
      <c r="K35" s="56">
        <v>0</v>
      </c>
      <c r="L35" s="56">
        <v>0</v>
      </c>
      <c r="M35" s="57">
        <f t="shared" si="3"/>
        <v>0</v>
      </c>
      <c r="N35" s="32">
        <f t="shared" si="10"/>
        <v>1.3239859162241548E-2</v>
      </c>
      <c r="O35" s="32">
        <f t="shared" si="11"/>
        <v>1.1720374209695213E-2</v>
      </c>
      <c r="P35" s="33">
        <f t="shared" si="12"/>
        <v>1.240593307717403E-2</v>
      </c>
      <c r="Q35" s="41"/>
      <c r="R35" s="58">
        <f t="shared" si="7"/>
        <v>2.8598095790441742</v>
      </c>
      <c r="S35" s="58">
        <f t="shared" si="8"/>
        <v>2.5316008292941659</v>
      </c>
      <c r="T35" s="58">
        <f t="shared" si="9"/>
        <v>2.6796815446695907</v>
      </c>
    </row>
    <row r="36" spans="2:21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117.99237117811019</v>
      </c>
      <c r="F36" s="61">
        <v>118</v>
      </c>
      <c r="G36" s="62">
        <f t="shared" si="1"/>
        <v>235.9923711781102</v>
      </c>
      <c r="H36" s="61">
        <v>99</v>
      </c>
      <c r="I36" s="61">
        <v>139</v>
      </c>
      <c r="J36" s="62">
        <f t="shared" si="2"/>
        <v>238</v>
      </c>
      <c r="K36" s="61">
        <v>0</v>
      </c>
      <c r="L36" s="61">
        <v>0</v>
      </c>
      <c r="M36" s="62">
        <f t="shared" si="3"/>
        <v>0</v>
      </c>
      <c r="N36" s="34">
        <f t="shared" si="10"/>
        <v>5.5177876532973343E-3</v>
      </c>
      <c r="O36" s="34">
        <f t="shared" si="11"/>
        <v>3.9301891819877432E-3</v>
      </c>
      <c r="P36" s="35">
        <f t="shared" si="12"/>
        <v>4.5905767813980355E-3</v>
      </c>
      <c r="Q36" s="41"/>
      <c r="R36" s="58">
        <f t="shared" si="7"/>
        <v>1.1918421331122242</v>
      </c>
      <c r="S36" s="58">
        <f t="shared" si="8"/>
        <v>0.84892086330935257</v>
      </c>
      <c r="T36" s="58">
        <f t="shared" si="9"/>
        <v>0.99156458478197562</v>
      </c>
    </row>
    <row r="37" spans="2:21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4191.8081053814294</v>
      </c>
      <c r="F37" s="64">
        <v>5931.1930486765477</v>
      </c>
      <c r="G37" s="65">
        <f t="shared" si="1"/>
        <v>10123.001154057976</v>
      </c>
      <c r="H37" s="64">
        <v>42</v>
      </c>
      <c r="I37" s="64">
        <v>78</v>
      </c>
      <c r="J37" s="65">
        <f t="shared" si="2"/>
        <v>120</v>
      </c>
      <c r="K37" s="64">
        <v>84</v>
      </c>
      <c r="L37" s="64">
        <v>78</v>
      </c>
      <c r="M37" s="65">
        <f t="shared" si="3"/>
        <v>162</v>
      </c>
      <c r="N37" s="30">
        <f t="shared" si="10"/>
        <v>0.14017549844105903</v>
      </c>
      <c r="O37" s="30">
        <f t="shared" si="11"/>
        <v>0.16388132871011682</v>
      </c>
      <c r="P37" s="31">
        <f t="shared" si="12"/>
        <v>0.15315603295294686</v>
      </c>
      <c r="Q37" s="41"/>
      <c r="R37" s="58">
        <f t="shared" si="7"/>
        <v>33.268318296678011</v>
      </c>
      <c r="S37" s="58">
        <f t="shared" si="8"/>
        <v>38.020468260747101</v>
      </c>
      <c r="T37" s="58">
        <f t="shared" si="9"/>
        <v>35.897167212971546</v>
      </c>
    </row>
    <row r="38" spans="2:21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3845.0392610639633</v>
      </c>
      <c r="F38" s="56">
        <v>5436.2048007492531</v>
      </c>
      <c r="G38" s="57">
        <f t="shared" si="1"/>
        <v>9281.2440618132168</v>
      </c>
      <c r="H38" s="56">
        <v>42</v>
      </c>
      <c r="I38" s="56">
        <v>78</v>
      </c>
      <c r="J38" s="57">
        <f t="shared" si="2"/>
        <v>120</v>
      </c>
      <c r="K38" s="56">
        <v>84</v>
      </c>
      <c r="L38" s="56">
        <v>84</v>
      </c>
      <c r="M38" s="57">
        <f t="shared" si="3"/>
        <v>168</v>
      </c>
      <c r="N38" s="32">
        <f t="shared" si="10"/>
        <v>0.12857942954333745</v>
      </c>
      <c r="O38" s="32">
        <f t="shared" si="11"/>
        <v>0.14427295118761288</v>
      </c>
      <c r="P38" s="33">
        <f t="shared" si="12"/>
        <v>0.13732901369870409</v>
      </c>
      <c r="Q38" s="41"/>
      <c r="R38" s="58">
        <f t="shared" si="7"/>
        <v>30.516184611618755</v>
      </c>
      <c r="S38" s="58">
        <f t="shared" si="8"/>
        <v>33.556819757711438</v>
      </c>
      <c r="T38" s="58">
        <f t="shared" si="9"/>
        <v>32.226541881295894</v>
      </c>
    </row>
    <row r="39" spans="2:21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3790.0092944379608</v>
      </c>
      <c r="F39" s="56">
        <v>5281.7969514650031</v>
      </c>
      <c r="G39" s="57">
        <f t="shared" si="1"/>
        <v>9071.8062459029643</v>
      </c>
      <c r="H39" s="56">
        <v>42</v>
      </c>
      <c r="I39" s="56">
        <v>78</v>
      </c>
      <c r="J39" s="57">
        <f t="shared" si="2"/>
        <v>120</v>
      </c>
      <c r="K39" s="56">
        <v>84</v>
      </c>
      <c r="L39" s="56">
        <v>84</v>
      </c>
      <c r="M39" s="57">
        <f t="shared" si="3"/>
        <v>168</v>
      </c>
      <c r="N39" s="32">
        <f t="shared" si="10"/>
        <v>0.12673920861550164</v>
      </c>
      <c r="O39" s="32">
        <f t="shared" si="11"/>
        <v>0.14017507832975062</v>
      </c>
      <c r="P39" s="33">
        <f t="shared" si="12"/>
        <v>0.13423008768203959</v>
      </c>
      <c r="Q39" s="41"/>
      <c r="R39" s="58">
        <f t="shared" si="7"/>
        <v>30.07943884474572</v>
      </c>
      <c r="S39" s="58">
        <f t="shared" si="8"/>
        <v>32.603684885586439</v>
      </c>
      <c r="T39" s="58">
        <f t="shared" si="9"/>
        <v>31.499327242718625</v>
      </c>
    </row>
    <row r="40" spans="2:21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3770.8056017284648</v>
      </c>
      <c r="F40" s="56">
        <v>5103.2522280460262</v>
      </c>
      <c r="G40" s="57">
        <f t="shared" si="1"/>
        <v>8874.0578297744905</v>
      </c>
      <c r="H40" s="56">
        <v>42</v>
      </c>
      <c r="I40" s="56">
        <v>78</v>
      </c>
      <c r="J40" s="57">
        <f t="shared" si="2"/>
        <v>120</v>
      </c>
      <c r="K40" s="56">
        <v>82</v>
      </c>
      <c r="L40" s="56">
        <v>84</v>
      </c>
      <c r="M40" s="57">
        <f t="shared" si="3"/>
        <v>166</v>
      </c>
      <c r="N40" s="32">
        <f t="shared" si="10"/>
        <v>0.1282238031055653</v>
      </c>
      <c r="O40" s="32">
        <f t="shared" si="11"/>
        <v>0.13543663025599856</v>
      </c>
      <c r="P40" s="33">
        <f t="shared" si="12"/>
        <v>0.13227489014092669</v>
      </c>
      <c r="Q40" s="41"/>
      <c r="R40" s="58">
        <f t="shared" si="7"/>
        <v>30.409722594584395</v>
      </c>
      <c r="S40" s="58">
        <f t="shared" si="8"/>
        <v>31.501556963247076</v>
      </c>
      <c r="T40" s="58">
        <f t="shared" si="9"/>
        <v>31.028174229980735</v>
      </c>
    </row>
    <row r="41" spans="2:21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3718.3444398056668</v>
      </c>
      <c r="F41" s="56">
        <v>5023.9083301590754</v>
      </c>
      <c r="G41" s="57">
        <f t="shared" si="1"/>
        <v>8742.2527699647417</v>
      </c>
      <c r="H41" s="56">
        <v>42</v>
      </c>
      <c r="I41" s="56">
        <v>78</v>
      </c>
      <c r="J41" s="57">
        <f t="shared" si="2"/>
        <v>120</v>
      </c>
      <c r="K41" s="56">
        <v>42</v>
      </c>
      <c r="L41" s="56">
        <v>84</v>
      </c>
      <c r="M41" s="57">
        <f t="shared" si="3"/>
        <v>126</v>
      </c>
      <c r="N41" s="32">
        <f t="shared" si="10"/>
        <v>0.19080174670595582</v>
      </c>
      <c r="O41" s="32">
        <f t="shared" si="11"/>
        <v>0.13333090048192875</v>
      </c>
      <c r="P41" s="33">
        <f t="shared" si="12"/>
        <v>0.15292213773378011</v>
      </c>
      <c r="Q41" s="41"/>
      <c r="R41" s="58">
        <f t="shared" si="7"/>
        <v>44.266005235781748</v>
      </c>
      <c r="S41" s="58">
        <f t="shared" si="8"/>
        <v>31.011779815796761</v>
      </c>
      <c r="T41" s="58">
        <f t="shared" si="9"/>
        <v>35.537612886035532</v>
      </c>
    </row>
    <row r="42" spans="2:21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2322.9988708726696</v>
      </c>
      <c r="F42" s="56">
        <v>4689.1659626291266</v>
      </c>
      <c r="G42" s="57">
        <f t="shared" si="1"/>
        <v>7012.1648335017962</v>
      </c>
      <c r="H42" s="56">
        <v>0</v>
      </c>
      <c r="I42" s="56">
        <v>0</v>
      </c>
      <c r="J42" s="57">
        <f t="shared" si="2"/>
        <v>0</v>
      </c>
      <c r="K42" s="56">
        <v>42</v>
      </c>
      <c r="L42" s="56">
        <v>84</v>
      </c>
      <c r="M42" s="57">
        <f t="shared" si="3"/>
        <v>126</v>
      </c>
      <c r="N42" s="32">
        <f t="shared" si="10"/>
        <v>0.22302216502233771</v>
      </c>
      <c r="O42" s="32">
        <f t="shared" si="11"/>
        <v>0.22509437224602183</v>
      </c>
      <c r="P42" s="33">
        <f t="shared" si="12"/>
        <v>0.22440363650479378</v>
      </c>
      <c r="Q42" s="41"/>
      <c r="R42" s="58">
        <f t="shared" si="7"/>
        <v>55.309496925539754</v>
      </c>
      <c r="S42" s="58">
        <f t="shared" si="8"/>
        <v>55.823404317013413</v>
      </c>
      <c r="T42" s="58">
        <f t="shared" si="9"/>
        <v>55.65210185318886</v>
      </c>
    </row>
    <row r="43" spans="2:21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2164.4483924007513</v>
      </c>
      <c r="F43" s="56">
        <v>4438.7746472660829</v>
      </c>
      <c r="G43" s="57">
        <f t="shared" si="1"/>
        <v>6603.2230396668347</v>
      </c>
      <c r="H43" s="56">
        <v>0</v>
      </c>
      <c r="I43" s="56">
        <v>0</v>
      </c>
      <c r="J43" s="57">
        <f t="shared" si="2"/>
        <v>0</v>
      </c>
      <c r="K43" s="56">
        <v>42</v>
      </c>
      <c r="L43" s="56">
        <v>84</v>
      </c>
      <c r="M43" s="57">
        <f t="shared" si="3"/>
        <v>126</v>
      </c>
      <c r="N43" s="32">
        <f t="shared" si="10"/>
        <v>0.20780034489254526</v>
      </c>
      <c r="O43" s="32">
        <f t="shared" si="11"/>
        <v>0.21307481985724283</v>
      </c>
      <c r="P43" s="33">
        <f t="shared" si="12"/>
        <v>0.21131666153567699</v>
      </c>
      <c r="Q43" s="41"/>
      <c r="R43" s="58">
        <f t="shared" si="7"/>
        <v>51.534485533351223</v>
      </c>
      <c r="S43" s="58">
        <f t="shared" si="8"/>
        <v>52.842555324596226</v>
      </c>
      <c r="T43" s="58">
        <f t="shared" si="9"/>
        <v>52.406532060847894</v>
      </c>
    </row>
    <row r="44" spans="2:21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2059.3313764921595</v>
      </c>
      <c r="F44" s="56">
        <v>4311.3094816370422</v>
      </c>
      <c r="G44" s="57">
        <f t="shared" si="1"/>
        <v>6370.6408581292017</v>
      </c>
      <c r="H44" s="56">
        <v>0</v>
      </c>
      <c r="I44" s="56">
        <v>0</v>
      </c>
      <c r="J44" s="57">
        <f t="shared" si="2"/>
        <v>0</v>
      </c>
      <c r="K44" s="56">
        <v>42</v>
      </c>
      <c r="L44" s="56">
        <v>84</v>
      </c>
      <c r="M44" s="57">
        <f t="shared" si="3"/>
        <v>126</v>
      </c>
      <c r="N44" s="32">
        <f t="shared" si="10"/>
        <v>0.19770846548503834</v>
      </c>
      <c r="O44" s="32">
        <f t="shared" si="11"/>
        <v>0.2069561003089978</v>
      </c>
      <c r="P44" s="33">
        <f t="shared" si="12"/>
        <v>0.20387355536767798</v>
      </c>
      <c r="Q44" s="41"/>
      <c r="R44" s="58">
        <f t="shared" si="7"/>
        <v>49.031699440289515</v>
      </c>
      <c r="S44" s="58">
        <f t="shared" si="8"/>
        <v>51.325112876631451</v>
      </c>
      <c r="T44" s="58">
        <f t="shared" si="9"/>
        <v>50.560641731184141</v>
      </c>
    </row>
    <row r="45" spans="2:21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1959.9901018318214</v>
      </c>
      <c r="F45" s="56">
        <v>4269.2184099253818</v>
      </c>
      <c r="G45" s="57">
        <f t="shared" si="1"/>
        <v>6229.2085117572033</v>
      </c>
      <c r="H45" s="56">
        <v>0</v>
      </c>
      <c r="I45" s="56">
        <v>0</v>
      </c>
      <c r="J45" s="57">
        <f t="shared" si="2"/>
        <v>0</v>
      </c>
      <c r="K45" s="56">
        <v>42</v>
      </c>
      <c r="L45" s="56">
        <v>94</v>
      </c>
      <c r="M45" s="57">
        <f t="shared" si="3"/>
        <v>136</v>
      </c>
      <c r="N45" s="32">
        <f t="shared" si="10"/>
        <v>0.1881710927257893</v>
      </c>
      <c r="O45" s="32">
        <f t="shared" si="11"/>
        <v>0.18313394002768454</v>
      </c>
      <c r="P45" s="33">
        <f t="shared" si="12"/>
        <v>0.18468953130209925</v>
      </c>
      <c r="Q45" s="41"/>
      <c r="R45" s="58">
        <f t="shared" si="7"/>
        <v>46.666430995995746</v>
      </c>
      <c r="S45" s="58">
        <f t="shared" si="8"/>
        <v>45.417217126865765</v>
      </c>
      <c r="T45" s="58">
        <f t="shared" si="9"/>
        <v>45.803003762920611</v>
      </c>
    </row>
    <row r="46" spans="2:21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1928.0941593131975</v>
      </c>
      <c r="F46" s="56">
        <v>4144.8751260547388</v>
      </c>
      <c r="G46" s="57">
        <f t="shared" si="1"/>
        <v>6072.9692853679362</v>
      </c>
      <c r="H46" s="56">
        <v>0</v>
      </c>
      <c r="I46" s="56">
        <v>0</v>
      </c>
      <c r="J46" s="57">
        <f t="shared" si="2"/>
        <v>0</v>
      </c>
      <c r="K46" s="56">
        <v>42</v>
      </c>
      <c r="L46" s="56">
        <v>121</v>
      </c>
      <c r="M46" s="57">
        <f t="shared" si="3"/>
        <v>163</v>
      </c>
      <c r="N46" s="32">
        <f t="shared" si="10"/>
        <v>0.18510888626278776</v>
      </c>
      <c r="O46" s="32">
        <f t="shared" si="11"/>
        <v>0.13812567068964071</v>
      </c>
      <c r="P46" s="33">
        <f t="shared" si="12"/>
        <v>0.15023177531585039</v>
      </c>
      <c r="Q46" s="41"/>
      <c r="R46" s="58">
        <f t="shared" si="7"/>
        <v>45.90700379317137</v>
      </c>
      <c r="S46" s="58">
        <f t="shared" si="8"/>
        <v>34.2551663310309</v>
      </c>
      <c r="T46" s="58">
        <f t="shared" si="9"/>
        <v>37.257480278330895</v>
      </c>
    </row>
    <row r="47" spans="2:21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1863.2628929878365</v>
      </c>
      <c r="F47" s="56">
        <v>4103.5601293264381</v>
      </c>
      <c r="G47" s="57">
        <f t="shared" si="1"/>
        <v>5966.8230223142746</v>
      </c>
      <c r="H47" s="56">
        <v>0</v>
      </c>
      <c r="I47" s="56">
        <v>0</v>
      </c>
      <c r="J47" s="57">
        <f t="shared" si="2"/>
        <v>0</v>
      </c>
      <c r="K47" s="56">
        <v>42</v>
      </c>
      <c r="L47" s="56">
        <v>125</v>
      </c>
      <c r="M47" s="57">
        <f t="shared" si="3"/>
        <v>167</v>
      </c>
      <c r="N47" s="32">
        <f t="shared" si="10"/>
        <v>0.1788846863467585</v>
      </c>
      <c r="O47" s="32">
        <f t="shared" si="11"/>
        <v>0.13237290739762703</v>
      </c>
      <c r="P47" s="33">
        <f t="shared" si="12"/>
        <v>0.14407048054651039</v>
      </c>
      <c r="Q47" s="41"/>
      <c r="R47" s="58">
        <f t="shared" si="7"/>
        <v>44.36340221399611</v>
      </c>
      <c r="S47" s="58">
        <f t="shared" si="8"/>
        <v>32.828481034611507</v>
      </c>
      <c r="T47" s="58">
        <f t="shared" si="9"/>
        <v>35.729479175534578</v>
      </c>
    </row>
    <row r="48" spans="2:21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1795.7424476452954</v>
      </c>
      <c r="F48" s="56">
        <v>4126.0668650562875</v>
      </c>
      <c r="G48" s="57">
        <f t="shared" si="1"/>
        <v>5921.8093127015827</v>
      </c>
      <c r="H48" s="56">
        <v>0</v>
      </c>
      <c r="I48" s="56">
        <v>0</v>
      </c>
      <c r="J48" s="57">
        <f t="shared" ref="J48:J58" si="13">+H48+I48</f>
        <v>0</v>
      </c>
      <c r="K48" s="56">
        <v>42</v>
      </c>
      <c r="L48" s="56">
        <v>125</v>
      </c>
      <c r="M48" s="57">
        <f t="shared" ref="M48:M58" si="14">+K48+L48</f>
        <v>167</v>
      </c>
      <c r="N48" s="32">
        <f t="shared" ref="N48" si="15">+E48/(H48*216+K48*248)</f>
        <v>0.17240230872170656</v>
      </c>
      <c r="O48" s="32">
        <f t="shared" ref="O48" si="16">+F48/(I48*216+L48*248)</f>
        <v>0.13309893113084798</v>
      </c>
      <c r="P48" s="33">
        <f t="shared" ref="P48" si="17">+G48/(J48*216+M48*248)</f>
        <v>0.1429836129201657</v>
      </c>
      <c r="Q48" s="41"/>
      <c r="R48" s="58">
        <f t="shared" ref="R48" si="18">+E48/(H48+K48)</f>
        <v>42.755772562983225</v>
      </c>
      <c r="S48" s="58">
        <f t="shared" ref="S48" si="19">+F48/(I48+L48)</f>
        <v>33.008534920450302</v>
      </c>
      <c r="T48" s="58">
        <f t="shared" ref="T48" si="20">+G48/(J48+M48)</f>
        <v>35.459936004201097</v>
      </c>
      <c r="U48" s="104"/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1639.7190425185388</v>
      </c>
      <c r="F49" s="56">
        <v>3799.2871864154622</v>
      </c>
      <c r="G49" s="57">
        <f t="shared" si="1"/>
        <v>5439.0062289340012</v>
      </c>
      <c r="H49" s="56">
        <v>0</v>
      </c>
      <c r="I49" s="56">
        <v>0</v>
      </c>
      <c r="J49" s="57">
        <f t="shared" si="13"/>
        <v>0</v>
      </c>
      <c r="K49" s="56">
        <v>42</v>
      </c>
      <c r="L49" s="56">
        <v>125</v>
      </c>
      <c r="M49" s="57">
        <f t="shared" si="14"/>
        <v>167</v>
      </c>
      <c r="N49" s="32">
        <f t="shared" si="10"/>
        <v>0.15742310316038199</v>
      </c>
      <c r="O49" s="32">
        <f t="shared" si="11"/>
        <v>0.12255765117469233</v>
      </c>
      <c r="P49" s="33">
        <f t="shared" si="12"/>
        <v>0.13132620796151248</v>
      </c>
      <c r="Q49" s="41"/>
      <c r="R49" s="58">
        <f t="shared" si="7"/>
        <v>39.040929583774734</v>
      </c>
      <c r="S49" s="58">
        <f t="shared" si="8"/>
        <v>30.394297491323698</v>
      </c>
      <c r="T49" s="58">
        <f t="shared" si="9"/>
        <v>32.568899574455095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1535.8340656833757</v>
      </c>
      <c r="F50" s="56">
        <v>3862.8739535482287</v>
      </c>
      <c r="G50" s="57">
        <f t="shared" si="1"/>
        <v>5398.7080192316043</v>
      </c>
      <c r="H50" s="56">
        <v>0</v>
      </c>
      <c r="I50" s="56">
        <v>0</v>
      </c>
      <c r="J50" s="57">
        <f t="shared" si="13"/>
        <v>0</v>
      </c>
      <c r="K50" s="56">
        <v>42</v>
      </c>
      <c r="L50" s="56">
        <v>125</v>
      </c>
      <c r="M50" s="57">
        <f t="shared" si="14"/>
        <v>167</v>
      </c>
      <c r="N50" s="32">
        <f t="shared" si="10"/>
        <v>0.1474495070740568</v>
      </c>
      <c r="O50" s="32">
        <f t="shared" si="11"/>
        <v>0.12460883721123318</v>
      </c>
      <c r="P50" s="33">
        <f t="shared" si="12"/>
        <v>0.13035319729649422</v>
      </c>
      <c r="Q50" s="41"/>
      <c r="R50" s="58">
        <f t="shared" si="7"/>
        <v>36.567477754366088</v>
      </c>
      <c r="S50" s="58">
        <f t="shared" si="8"/>
        <v>30.902991628385831</v>
      </c>
      <c r="T50" s="58">
        <f t="shared" si="9"/>
        <v>32.327592929530567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1303.4240495958716</v>
      </c>
      <c r="F51" s="56">
        <v>3480.3000721760086</v>
      </c>
      <c r="G51" s="57">
        <f t="shared" si="1"/>
        <v>4783.7241217718802</v>
      </c>
      <c r="H51" s="56">
        <v>0</v>
      </c>
      <c r="I51" s="56">
        <v>0</v>
      </c>
      <c r="J51" s="57">
        <f t="shared" si="13"/>
        <v>0</v>
      </c>
      <c r="K51" s="56">
        <v>42</v>
      </c>
      <c r="L51" s="56">
        <v>83</v>
      </c>
      <c r="M51" s="57">
        <f t="shared" si="14"/>
        <v>125</v>
      </c>
      <c r="N51" s="32">
        <f t="shared" si="10"/>
        <v>0.12513671751112437</v>
      </c>
      <c r="O51" s="32">
        <f t="shared" si="11"/>
        <v>0.16907792810804551</v>
      </c>
      <c r="P51" s="33">
        <f t="shared" si="12"/>
        <v>0.15431368134748</v>
      </c>
      <c r="Q51" s="41"/>
      <c r="R51" s="58">
        <f t="shared" si="7"/>
        <v>31.033905942758846</v>
      </c>
      <c r="S51" s="58">
        <f t="shared" si="8"/>
        <v>41.931326170795288</v>
      </c>
      <c r="T51" s="58">
        <f t="shared" si="9"/>
        <v>38.26979297417504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1283.6515090289893</v>
      </c>
      <c r="F52" s="56">
        <v>3478.5036239664537</v>
      </c>
      <c r="G52" s="57">
        <f t="shared" si="1"/>
        <v>4762.1551329954427</v>
      </c>
      <c r="H52" s="56">
        <v>0</v>
      </c>
      <c r="I52" s="56">
        <v>0</v>
      </c>
      <c r="J52" s="57">
        <f t="shared" si="13"/>
        <v>0</v>
      </c>
      <c r="K52" s="56">
        <v>42</v>
      </c>
      <c r="L52" s="56">
        <v>83</v>
      </c>
      <c r="M52" s="57">
        <f t="shared" si="14"/>
        <v>125</v>
      </c>
      <c r="N52" s="32">
        <f t="shared" si="10"/>
        <v>0.12323843212643906</v>
      </c>
      <c r="O52" s="32">
        <f t="shared" si="11"/>
        <v>0.16899065409864233</v>
      </c>
      <c r="P52" s="33">
        <f t="shared" si="12"/>
        <v>0.15361790751598203</v>
      </c>
      <c r="Q52" s="41"/>
      <c r="R52" s="58">
        <f t="shared" si="7"/>
        <v>30.563131167356886</v>
      </c>
      <c r="S52" s="58">
        <f t="shared" si="8"/>
        <v>41.909682216463295</v>
      </c>
      <c r="T52" s="58">
        <f t="shared" si="9"/>
        <v>38.097241063963544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1289.4773616625414</v>
      </c>
      <c r="F53" s="56">
        <v>3411.3063411682906</v>
      </c>
      <c r="G53" s="57">
        <f t="shared" si="1"/>
        <v>4700.7837028308322</v>
      </c>
      <c r="H53" s="56">
        <v>0</v>
      </c>
      <c r="I53" s="56">
        <v>0</v>
      </c>
      <c r="J53" s="57">
        <f t="shared" si="13"/>
        <v>0</v>
      </c>
      <c r="K53" s="56">
        <v>40</v>
      </c>
      <c r="L53" s="56">
        <v>97</v>
      </c>
      <c r="M53" s="57">
        <f t="shared" si="14"/>
        <v>137</v>
      </c>
      <c r="N53" s="32">
        <f t="shared" si="10"/>
        <v>0.1299876372643691</v>
      </c>
      <c r="O53" s="32">
        <f t="shared" si="11"/>
        <v>0.14180688149186443</v>
      </c>
      <c r="P53" s="33">
        <f t="shared" si="12"/>
        <v>0.1383560072648585</v>
      </c>
      <c r="Q53" s="41"/>
      <c r="R53" s="58">
        <f t="shared" si="7"/>
        <v>32.236934041563536</v>
      </c>
      <c r="S53" s="58">
        <f t="shared" si="8"/>
        <v>35.168106609982374</v>
      </c>
      <c r="T53" s="58">
        <f t="shared" si="9"/>
        <v>34.312289801684905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1228.6214545053672</v>
      </c>
      <c r="F54" s="56">
        <v>3288.6673417746229</v>
      </c>
      <c r="G54" s="57">
        <f t="shared" si="1"/>
        <v>4517.2887962799905</v>
      </c>
      <c r="H54" s="56">
        <v>0</v>
      </c>
      <c r="I54" s="56">
        <v>0</v>
      </c>
      <c r="J54" s="57">
        <f t="shared" si="13"/>
        <v>0</v>
      </c>
      <c r="K54" s="56">
        <v>40</v>
      </c>
      <c r="L54" s="56">
        <v>125</v>
      </c>
      <c r="M54" s="57">
        <f t="shared" si="14"/>
        <v>165</v>
      </c>
      <c r="N54" s="32">
        <f t="shared" si="10"/>
        <v>0.12385296920417008</v>
      </c>
      <c r="O54" s="32">
        <f t="shared" si="11"/>
        <v>0.10608604328305235</v>
      </c>
      <c r="P54" s="33">
        <f t="shared" si="12"/>
        <v>0.11039317683968697</v>
      </c>
      <c r="Q54" s="41"/>
      <c r="R54" s="58">
        <f t="shared" si="7"/>
        <v>30.715536362634179</v>
      </c>
      <c r="S54" s="58">
        <f t="shared" si="8"/>
        <v>26.309338734196984</v>
      </c>
      <c r="T54" s="58">
        <f t="shared" si="9"/>
        <v>27.377507856242367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891.1966534647072</v>
      </c>
      <c r="F55" s="56">
        <v>2382.5058071943554</v>
      </c>
      <c r="G55" s="57">
        <f t="shared" si="1"/>
        <v>3273.7024606590626</v>
      </c>
      <c r="H55" s="56">
        <v>0</v>
      </c>
      <c r="I55" s="56">
        <v>0</v>
      </c>
      <c r="J55" s="57">
        <f t="shared" si="13"/>
        <v>0</v>
      </c>
      <c r="K55" s="56">
        <v>40</v>
      </c>
      <c r="L55" s="56">
        <v>125</v>
      </c>
      <c r="M55" s="57">
        <f t="shared" si="14"/>
        <v>165</v>
      </c>
      <c r="N55" s="32">
        <f t="shared" si="10"/>
        <v>8.9838372325071289E-2</v>
      </c>
      <c r="O55" s="32">
        <f t="shared" si="11"/>
        <v>7.6855026038527591E-2</v>
      </c>
      <c r="P55" s="33">
        <f t="shared" si="12"/>
        <v>8.0002503926174556E-2</v>
      </c>
      <c r="Q55" s="41"/>
      <c r="R55" s="58">
        <f t="shared" si="7"/>
        <v>22.279916336617681</v>
      </c>
      <c r="S55" s="58">
        <f t="shared" si="8"/>
        <v>19.060046457554844</v>
      </c>
      <c r="T55" s="58">
        <f t="shared" si="9"/>
        <v>19.840620973691287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831.70121406803321</v>
      </c>
      <c r="F56" s="56">
        <v>2263.6230464888122</v>
      </c>
      <c r="G56" s="57">
        <f t="shared" si="1"/>
        <v>3095.3242605568453</v>
      </c>
      <c r="H56" s="56">
        <v>0</v>
      </c>
      <c r="I56" s="56">
        <v>0</v>
      </c>
      <c r="J56" s="57">
        <f t="shared" si="13"/>
        <v>0</v>
      </c>
      <c r="K56" s="56">
        <v>30</v>
      </c>
      <c r="L56" s="56">
        <v>125</v>
      </c>
      <c r="M56" s="57">
        <f t="shared" si="14"/>
        <v>155</v>
      </c>
      <c r="N56" s="32">
        <f t="shared" si="10"/>
        <v>0.11178779758978941</v>
      </c>
      <c r="O56" s="32">
        <f t="shared" si="11"/>
        <v>7.3020098273832656E-2</v>
      </c>
      <c r="P56" s="33">
        <f t="shared" si="12"/>
        <v>8.0523523947888795E-2</v>
      </c>
      <c r="Q56" s="41"/>
      <c r="R56" s="58">
        <f t="shared" si="7"/>
        <v>27.723373802267773</v>
      </c>
      <c r="S56" s="58">
        <f t="shared" si="8"/>
        <v>18.108984371910498</v>
      </c>
      <c r="T56" s="58">
        <f t="shared" si="9"/>
        <v>19.96983393907642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623.90547627756007</v>
      </c>
      <c r="F57" s="56">
        <v>1687.7807240550344</v>
      </c>
      <c r="G57" s="57">
        <f t="shared" si="1"/>
        <v>2311.6862003325946</v>
      </c>
      <c r="H57" s="56">
        <v>0</v>
      </c>
      <c r="I57" s="56">
        <v>0</v>
      </c>
      <c r="J57" s="57">
        <f t="shared" si="13"/>
        <v>0</v>
      </c>
      <c r="K57" s="56">
        <v>0</v>
      </c>
      <c r="L57" s="56">
        <v>125</v>
      </c>
      <c r="M57" s="57">
        <f t="shared" si="14"/>
        <v>125</v>
      </c>
      <c r="N57" s="32" t="e">
        <f t="shared" si="10"/>
        <v>#DIV/0!</v>
      </c>
      <c r="O57" s="32">
        <f t="shared" si="11"/>
        <v>5.4444539485646273E-2</v>
      </c>
      <c r="P57" s="33">
        <f t="shared" si="12"/>
        <v>7.4570522591374019E-2</v>
      </c>
      <c r="Q57" s="41"/>
      <c r="R57" s="58" t="e">
        <f t="shared" si="7"/>
        <v>#DIV/0!</v>
      </c>
      <c r="S57" s="58">
        <f t="shared" si="8"/>
        <v>13.502245792440275</v>
      </c>
      <c r="T57" s="58">
        <f t="shared" si="9"/>
        <v>18.493489602660755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603.46188402211055</v>
      </c>
      <c r="F58" s="61">
        <v>1483.0000000000007</v>
      </c>
      <c r="G58" s="62">
        <f t="shared" si="1"/>
        <v>2086.461884022111</v>
      </c>
      <c r="H58" s="56">
        <v>0</v>
      </c>
      <c r="I58" s="56">
        <v>0</v>
      </c>
      <c r="J58" s="57">
        <f t="shared" si="13"/>
        <v>0</v>
      </c>
      <c r="K58" s="56">
        <v>0</v>
      </c>
      <c r="L58" s="56">
        <v>125</v>
      </c>
      <c r="M58" s="57">
        <f t="shared" si="14"/>
        <v>125</v>
      </c>
      <c r="N58" s="34" t="e">
        <f t="shared" si="10"/>
        <v>#DIV/0!</v>
      </c>
      <c r="O58" s="34">
        <f t="shared" si="11"/>
        <v>4.7838709677419378E-2</v>
      </c>
      <c r="P58" s="35">
        <f t="shared" si="12"/>
        <v>6.7305222065229389E-2</v>
      </c>
      <c r="Q58" s="41"/>
      <c r="R58" s="58" t="e">
        <f t="shared" si="7"/>
        <v>#DIV/0!</v>
      </c>
      <c r="S58" s="58">
        <f t="shared" si="8"/>
        <v>11.864000000000006</v>
      </c>
      <c r="T58" s="58">
        <f t="shared" si="9"/>
        <v>16.691695072176888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2611.6949535767603</v>
      </c>
      <c r="F59" s="64">
        <v>3540.7126135486214</v>
      </c>
      <c r="G59" s="65">
        <f t="shared" si="1"/>
        <v>6152.4075671253813</v>
      </c>
      <c r="H59" s="66">
        <v>19</v>
      </c>
      <c r="I59" s="64">
        <v>0</v>
      </c>
      <c r="J59" s="65">
        <f t="shared" ref="J59" si="21">+H59+I59</f>
        <v>19</v>
      </c>
      <c r="K59" s="66">
        <v>62</v>
      </c>
      <c r="L59" s="64">
        <v>84</v>
      </c>
      <c r="M59" s="65">
        <f t="shared" ref="M59" si="22">+K59+L59</f>
        <v>146</v>
      </c>
      <c r="N59" s="30">
        <f t="shared" si="10"/>
        <v>0.13407058283248258</v>
      </c>
      <c r="O59" s="30">
        <f t="shared" si="11"/>
        <v>0.16996508321565962</v>
      </c>
      <c r="P59" s="31">
        <f t="shared" si="12"/>
        <v>0.15261975508844466</v>
      </c>
      <c r="Q59" s="41"/>
      <c r="R59" s="58">
        <f t="shared" si="7"/>
        <v>32.24314757502173</v>
      </c>
      <c r="S59" s="58">
        <f t="shared" si="8"/>
        <v>42.151340637483585</v>
      </c>
      <c r="T59" s="58">
        <f t="shared" si="9"/>
        <v>37.287318588638676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2527.6935529274833</v>
      </c>
      <c r="F60" s="56">
        <v>3519.8149556314565</v>
      </c>
      <c r="G60" s="57">
        <f t="shared" si="1"/>
        <v>6047.5085085589399</v>
      </c>
      <c r="H60" s="55">
        <v>19</v>
      </c>
      <c r="I60" s="56">
        <v>0</v>
      </c>
      <c r="J60" s="57">
        <f t="shared" ref="J60:J86" si="23">+H60+I60</f>
        <v>19</v>
      </c>
      <c r="K60" s="55">
        <v>62</v>
      </c>
      <c r="L60" s="56">
        <v>84</v>
      </c>
      <c r="M60" s="57">
        <f t="shared" ref="M60:M86" si="24">+K60+L60</f>
        <v>146</v>
      </c>
      <c r="N60" s="32">
        <f t="shared" si="10"/>
        <v>0.12975839594083591</v>
      </c>
      <c r="O60" s="32">
        <f t="shared" si="11"/>
        <v>0.16896193143392169</v>
      </c>
      <c r="P60" s="33">
        <f t="shared" si="12"/>
        <v>0.15001757562410548</v>
      </c>
      <c r="Q60" s="41"/>
      <c r="R60" s="58">
        <f t="shared" si="7"/>
        <v>31.206093246018312</v>
      </c>
      <c r="S60" s="58">
        <f t="shared" si="8"/>
        <v>41.90255899561258</v>
      </c>
      <c r="T60" s="58">
        <f t="shared" si="9"/>
        <v>36.65156671853903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2493.9240704279937</v>
      </c>
      <c r="F61" s="56">
        <v>3345.2041278061361</v>
      </c>
      <c r="G61" s="57">
        <f t="shared" si="1"/>
        <v>5839.1281982341297</v>
      </c>
      <c r="H61" s="55">
        <v>19</v>
      </c>
      <c r="I61" s="56">
        <v>0</v>
      </c>
      <c r="J61" s="57">
        <f t="shared" si="23"/>
        <v>19</v>
      </c>
      <c r="K61" s="55">
        <v>62</v>
      </c>
      <c r="L61" s="56">
        <v>84</v>
      </c>
      <c r="M61" s="57">
        <f t="shared" si="24"/>
        <v>146</v>
      </c>
      <c r="N61" s="32">
        <f t="shared" si="10"/>
        <v>0.12802484961129332</v>
      </c>
      <c r="O61" s="32">
        <f t="shared" si="11"/>
        <v>0.16058007525951115</v>
      </c>
      <c r="P61" s="33">
        <f t="shared" si="12"/>
        <v>0.14484838753309509</v>
      </c>
      <c r="Q61" s="41"/>
      <c r="R61" s="58">
        <f t="shared" si="7"/>
        <v>30.78918605466659</v>
      </c>
      <c r="S61" s="58">
        <f t="shared" si="8"/>
        <v>39.82385866435876</v>
      </c>
      <c r="T61" s="58">
        <f t="shared" si="9"/>
        <v>35.388655746873511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2527.0391382084194</v>
      </c>
      <c r="F62" s="56">
        <v>3198.611022035479</v>
      </c>
      <c r="G62" s="57">
        <f t="shared" si="1"/>
        <v>5725.6501602438984</v>
      </c>
      <c r="H62" s="55">
        <v>19</v>
      </c>
      <c r="I62" s="56">
        <v>0</v>
      </c>
      <c r="J62" s="57">
        <f t="shared" si="23"/>
        <v>19</v>
      </c>
      <c r="K62" s="55">
        <v>62</v>
      </c>
      <c r="L62" s="56">
        <v>84</v>
      </c>
      <c r="M62" s="57">
        <f t="shared" si="24"/>
        <v>146</v>
      </c>
      <c r="N62" s="32">
        <f t="shared" si="10"/>
        <v>0.12972480175607903</v>
      </c>
      <c r="O62" s="32">
        <f t="shared" si="11"/>
        <v>0.15354315581967545</v>
      </c>
      <c r="P62" s="33">
        <f t="shared" si="12"/>
        <v>0.14203339353651268</v>
      </c>
      <c r="Q62" s="41"/>
      <c r="R62" s="58">
        <f t="shared" si="7"/>
        <v>31.198014051955795</v>
      </c>
      <c r="S62" s="58">
        <f t="shared" si="8"/>
        <v>38.078702643279513</v>
      </c>
      <c r="T62" s="58">
        <f t="shared" si="9"/>
        <v>34.700910062084233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2539.610643124427</v>
      </c>
      <c r="F63" s="56">
        <v>3072.1174847579427</v>
      </c>
      <c r="G63" s="57">
        <f t="shared" si="1"/>
        <v>5611.7281278823702</v>
      </c>
      <c r="H63" s="55">
        <v>19</v>
      </c>
      <c r="I63" s="56">
        <v>0</v>
      </c>
      <c r="J63" s="57">
        <f t="shared" si="23"/>
        <v>19</v>
      </c>
      <c r="K63" s="55">
        <v>62</v>
      </c>
      <c r="L63" s="56">
        <v>84</v>
      </c>
      <c r="M63" s="57">
        <f t="shared" si="24"/>
        <v>146</v>
      </c>
      <c r="N63" s="32">
        <f t="shared" si="10"/>
        <v>0.13037015621788639</v>
      </c>
      <c r="O63" s="32">
        <f t="shared" si="11"/>
        <v>0.14747107741733595</v>
      </c>
      <c r="P63" s="33">
        <f t="shared" si="12"/>
        <v>0.13920738558946147</v>
      </c>
      <c r="Q63" s="41"/>
      <c r="R63" s="58">
        <f t="shared" si="7"/>
        <v>31.353217816350952</v>
      </c>
      <c r="S63" s="58">
        <f t="shared" si="8"/>
        <v>36.572827199499315</v>
      </c>
      <c r="T63" s="58">
        <f t="shared" si="9"/>
        <v>34.010473502317396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2477.7493921236278</v>
      </c>
      <c r="F64" s="56">
        <v>2861.4871150864956</v>
      </c>
      <c r="G64" s="57">
        <f t="shared" si="1"/>
        <v>5339.2365072101238</v>
      </c>
      <c r="H64" s="55">
        <v>17</v>
      </c>
      <c r="I64" s="56">
        <v>0</v>
      </c>
      <c r="J64" s="57">
        <f t="shared" si="23"/>
        <v>17</v>
      </c>
      <c r="K64" s="55">
        <v>62</v>
      </c>
      <c r="L64" s="56">
        <v>84</v>
      </c>
      <c r="M64" s="57">
        <f t="shared" si="24"/>
        <v>146</v>
      </c>
      <c r="N64" s="3">
        <f t="shared" si="10"/>
        <v>0.13007924150166042</v>
      </c>
      <c r="O64" s="3">
        <f t="shared" si="11"/>
        <v>0.13736017257519659</v>
      </c>
      <c r="P64" s="4">
        <f t="shared" si="12"/>
        <v>0.13388256036133711</v>
      </c>
      <c r="Q64" s="41"/>
      <c r="R64" s="58">
        <f t="shared" si="7"/>
        <v>31.36391635599529</v>
      </c>
      <c r="S64" s="58">
        <f t="shared" si="8"/>
        <v>34.065322798648758</v>
      </c>
      <c r="T64" s="58">
        <f t="shared" si="9"/>
        <v>32.756052191473152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2327.2791920574209</v>
      </c>
      <c r="F65" s="56">
        <v>2558.7604327674653</v>
      </c>
      <c r="G65" s="57">
        <f t="shared" si="1"/>
        <v>4886.0396248248862</v>
      </c>
      <c r="H65" s="55">
        <v>17</v>
      </c>
      <c r="I65" s="56">
        <v>0</v>
      </c>
      <c r="J65" s="57">
        <f t="shared" si="23"/>
        <v>17</v>
      </c>
      <c r="K65" s="55">
        <v>24</v>
      </c>
      <c r="L65" s="56">
        <v>84</v>
      </c>
      <c r="M65" s="57">
        <f t="shared" si="24"/>
        <v>108</v>
      </c>
      <c r="N65" s="3">
        <f t="shared" si="10"/>
        <v>0.24182036492699718</v>
      </c>
      <c r="O65" s="3">
        <f t="shared" si="11"/>
        <v>0.12282836178799277</v>
      </c>
      <c r="P65" s="4">
        <f t="shared" si="12"/>
        <v>0.16042945970662223</v>
      </c>
      <c r="Q65" s="41"/>
      <c r="R65" s="58">
        <f t="shared" si="7"/>
        <v>56.762907123351731</v>
      </c>
      <c r="S65" s="58">
        <f t="shared" si="8"/>
        <v>30.461433723422207</v>
      </c>
      <c r="T65" s="58">
        <f t="shared" si="9"/>
        <v>39.08831699859909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1463.7885701741927</v>
      </c>
      <c r="F66" s="56">
        <v>1521.9039399405419</v>
      </c>
      <c r="G66" s="57">
        <f t="shared" si="1"/>
        <v>2985.6925101147344</v>
      </c>
      <c r="H66" s="55">
        <v>17</v>
      </c>
      <c r="I66" s="56">
        <v>0</v>
      </c>
      <c r="J66" s="57">
        <f t="shared" si="23"/>
        <v>17</v>
      </c>
      <c r="K66" s="55">
        <v>24</v>
      </c>
      <c r="L66" s="56">
        <v>84</v>
      </c>
      <c r="M66" s="57">
        <f t="shared" si="24"/>
        <v>108</v>
      </c>
      <c r="N66" s="3">
        <f t="shared" si="10"/>
        <v>0.15209773173048552</v>
      </c>
      <c r="O66" s="3">
        <f t="shared" si="11"/>
        <v>7.3056064705287152E-2</v>
      </c>
      <c r="P66" s="4">
        <f t="shared" si="12"/>
        <v>9.803298233893927E-2</v>
      </c>
      <c r="Q66" s="41"/>
      <c r="R66" s="58">
        <f t="shared" si="7"/>
        <v>35.702160248151046</v>
      </c>
      <c r="S66" s="58">
        <f t="shared" si="8"/>
        <v>18.117904046911214</v>
      </c>
      <c r="T66" s="58">
        <f t="shared" si="9"/>
        <v>23.885540080917874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1217.8158284655231</v>
      </c>
      <c r="F67" s="56">
        <v>1453.9720830410529</v>
      </c>
      <c r="G67" s="57">
        <f t="shared" si="1"/>
        <v>2671.7879115065762</v>
      </c>
      <c r="H67" s="55">
        <v>17</v>
      </c>
      <c r="I67" s="56">
        <v>0</v>
      </c>
      <c r="J67" s="57">
        <f t="shared" si="23"/>
        <v>17</v>
      </c>
      <c r="K67" s="55">
        <v>24</v>
      </c>
      <c r="L67" s="56">
        <v>84</v>
      </c>
      <c r="M67" s="57">
        <f t="shared" si="24"/>
        <v>108</v>
      </c>
      <c r="N67" s="3">
        <f t="shared" si="10"/>
        <v>0.12653946679816325</v>
      </c>
      <c r="O67" s="3">
        <f t="shared" si="11"/>
        <v>6.979512687409048E-2</v>
      </c>
      <c r="P67" s="4">
        <f t="shared" si="12"/>
        <v>8.7726159426929878E-2</v>
      </c>
      <c r="Q67" s="41"/>
      <c r="R67" s="58">
        <f t="shared" si="7"/>
        <v>29.702825084524953</v>
      </c>
      <c r="S67" s="58">
        <f t="shared" si="8"/>
        <v>17.30919146477444</v>
      </c>
      <c r="T67" s="58">
        <f t="shared" si="9"/>
        <v>21.374303292052609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928.71497885962754</v>
      </c>
      <c r="F68" s="56">
        <v>1404.9803921568628</v>
      </c>
      <c r="G68" s="57">
        <f t="shared" si="1"/>
        <v>2333.6953710164903</v>
      </c>
      <c r="H68" s="55">
        <v>17</v>
      </c>
      <c r="I68" s="56">
        <v>15</v>
      </c>
      <c r="J68" s="57">
        <f t="shared" si="23"/>
        <v>32</v>
      </c>
      <c r="K68" s="55">
        <v>24</v>
      </c>
      <c r="L68" s="56">
        <v>106</v>
      </c>
      <c r="M68" s="57">
        <f t="shared" si="24"/>
        <v>130</v>
      </c>
      <c r="N68" s="3">
        <f t="shared" si="10"/>
        <v>9.6499893896470026E-2</v>
      </c>
      <c r="O68" s="3">
        <f t="shared" si="11"/>
        <v>4.7581292067084217E-2</v>
      </c>
      <c r="P68" s="4">
        <f t="shared" si="12"/>
        <v>5.9606032157143704E-2</v>
      </c>
      <c r="Q68" s="41"/>
      <c r="R68" s="58">
        <f t="shared" si="7"/>
        <v>22.651584850234819</v>
      </c>
      <c r="S68" s="58">
        <f t="shared" si="8"/>
        <v>11.611408199643494</v>
      </c>
      <c r="T68" s="58">
        <f t="shared" si="9"/>
        <v>14.405526981583273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687.47130539063471</v>
      </c>
      <c r="F69" s="61">
        <v>589.00000000000023</v>
      </c>
      <c r="G69" s="62">
        <f t="shared" si="1"/>
        <v>1276.4713053906348</v>
      </c>
      <c r="H69" s="67">
        <v>17</v>
      </c>
      <c r="I69" s="61">
        <v>17</v>
      </c>
      <c r="J69" s="62">
        <f t="shared" si="23"/>
        <v>34</v>
      </c>
      <c r="K69" s="67">
        <v>24</v>
      </c>
      <c r="L69" s="61">
        <v>106</v>
      </c>
      <c r="M69" s="62">
        <f t="shared" si="24"/>
        <v>130</v>
      </c>
      <c r="N69" s="6">
        <f t="shared" si="10"/>
        <v>7.1433011782069275E-2</v>
      </c>
      <c r="O69" s="6">
        <f t="shared" si="11"/>
        <v>1.9659546061415227E-2</v>
      </c>
      <c r="P69" s="7">
        <f t="shared" si="12"/>
        <v>3.2247153026238755E-2</v>
      </c>
      <c r="Q69" s="41"/>
      <c r="R69" s="58">
        <f t="shared" si="7"/>
        <v>16.767592814405724</v>
      </c>
      <c r="S69" s="58">
        <f t="shared" si="8"/>
        <v>4.788617886178864</v>
      </c>
      <c r="T69" s="58">
        <f t="shared" si="9"/>
        <v>7.7833616182355785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5525.9999999999991</v>
      </c>
      <c r="F70" s="64">
        <v>1160.6974757486985</v>
      </c>
      <c r="G70" s="65">
        <f t="shared" si="1"/>
        <v>6686.6974757486978</v>
      </c>
      <c r="H70" s="66">
        <v>252</v>
      </c>
      <c r="I70" s="64">
        <v>177</v>
      </c>
      <c r="J70" s="65">
        <f t="shared" si="23"/>
        <v>429</v>
      </c>
      <c r="K70" s="66">
        <v>0</v>
      </c>
      <c r="L70" s="64">
        <v>0</v>
      </c>
      <c r="M70" s="65">
        <f t="shared" si="24"/>
        <v>0</v>
      </c>
      <c r="N70" s="15">
        <f t="shared" si="10"/>
        <v>0.101521164021164</v>
      </c>
      <c r="O70" s="15">
        <f t="shared" si="11"/>
        <v>3.0359318783968886E-2</v>
      </c>
      <c r="P70" s="16">
        <f t="shared" si="12"/>
        <v>7.2160682419803779E-2</v>
      </c>
      <c r="Q70" s="41"/>
      <c r="R70" s="58">
        <f t="shared" si="7"/>
        <v>21.928571428571423</v>
      </c>
      <c r="S70" s="58">
        <f t="shared" si="8"/>
        <v>6.5576128573372792</v>
      </c>
      <c r="T70" s="58">
        <f t="shared" si="9"/>
        <v>15.586707402677618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6961.8945495438275</v>
      </c>
      <c r="F71" s="56">
        <v>1780.0607228559206</v>
      </c>
      <c r="G71" s="57">
        <f t="shared" ref="G71:G84" si="25">+E71+F71</f>
        <v>8741.9552723997476</v>
      </c>
      <c r="H71" s="55">
        <v>252</v>
      </c>
      <c r="I71" s="56">
        <v>189</v>
      </c>
      <c r="J71" s="57">
        <f t="shared" si="23"/>
        <v>441</v>
      </c>
      <c r="K71" s="55">
        <v>0</v>
      </c>
      <c r="L71" s="56">
        <v>0</v>
      </c>
      <c r="M71" s="57">
        <f t="shared" si="24"/>
        <v>0</v>
      </c>
      <c r="N71" s="3">
        <f t="shared" si="10"/>
        <v>0.12790076700367115</v>
      </c>
      <c r="O71" s="3">
        <f t="shared" si="11"/>
        <v>4.3603290291395272E-2</v>
      </c>
      <c r="P71" s="4">
        <f t="shared" si="12"/>
        <v>9.1773276984124338E-2</v>
      </c>
      <c r="Q71" s="41"/>
      <c r="R71" s="58">
        <f t="shared" ref="R71:R86" si="26">+E71/(H71+K71)</f>
        <v>27.626565672792967</v>
      </c>
      <c r="S71" s="58">
        <f t="shared" ref="S71:S86" si="27">+F71/(I71+L71)</f>
        <v>9.4183107029413797</v>
      </c>
      <c r="T71" s="58">
        <f t="shared" ref="T71:T86" si="28">+G71/(J71+M71)</f>
        <v>19.823027828570858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9243.7194889651873</v>
      </c>
      <c r="F72" s="56">
        <v>2825.7605114797175</v>
      </c>
      <c r="G72" s="57">
        <f t="shared" si="25"/>
        <v>12069.480000444904</v>
      </c>
      <c r="H72" s="55">
        <v>250</v>
      </c>
      <c r="I72" s="56">
        <v>219</v>
      </c>
      <c r="J72" s="57">
        <f t="shared" si="23"/>
        <v>469</v>
      </c>
      <c r="K72" s="55">
        <v>0</v>
      </c>
      <c r="L72" s="56">
        <v>0</v>
      </c>
      <c r="M72" s="57">
        <f t="shared" si="24"/>
        <v>0</v>
      </c>
      <c r="N72" s="3">
        <f t="shared" si="10"/>
        <v>0.17117999053639235</v>
      </c>
      <c r="O72" s="3">
        <f t="shared" si="11"/>
        <v>5.9736185343305374E-2</v>
      </c>
      <c r="P72" s="4">
        <f t="shared" si="12"/>
        <v>0.11914119877245621</v>
      </c>
      <c r="Q72" s="41"/>
      <c r="R72" s="58">
        <f t="shared" si="26"/>
        <v>36.974877955860748</v>
      </c>
      <c r="S72" s="58">
        <f t="shared" si="27"/>
        <v>12.903016034153961</v>
      </c>
      <c r="T72" s="58">
        <f t="shared" si="28"/>
        <v>25.734498934850542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10166.304834586555</v>
      </c>
      <c r="F73" s="56">
        <v>3258.6962550032695</v>
      </c>
      <c r="G73" s="57">
        <f t="shared" si="25"/>
        <v>13425.001089589825</v>
      </c>
      <c r="H73" s="55">
        <v>248</v>
      </c>
      <c r="I73" s="56">
        <v>219</v>
      </c>
      <c r="J73" s="57">
        <f t="shared" si="23"/>
        <v>467</v>
      </c>
      <c r="K73" s="55">
        <v>0</v>
      </c>
      <c r="L73" s="56">
        <v>0</v>
      </c>
      <c r="M73" s="57">
        <f t="shared" si="24"/>
        <v>0</v>
      </c>
      <c r="N73" s="3">
        <f t="shared" ref="N73" si="29">+E73/(H73*216+K73*248)</f>
        <v>0.18978316970180995</v>
      </c>
      <c r="O73" s="3">
        <f t="shared" ref="O73" si="30">+F73/(I73*216+L73*248)</f>
        <v>6.8888386922950906E-2</v>
      </c>
      <c r="P73" s="4">
        <f t="shared" ref="P73" si="31">+G73/(J73*216+M73*248)</f>
        <v>0.13308947071129576</v>
      </c>
      <c r="Q73" s="41"/>
      <c r="R73" s="58">
        <f t="shared" si="26"/>
        <v>40.993164655590952</v>
      </c>
      <c r="S73" s="58">
        <f t="shared" si="27"/>
        <v>14.879891575357394</v>
      </c>
      <c r="T73" s="58">
        <f t="shared" si="28"/>
        <v>28.747325673639882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11572.24522099627</v>
      </c>
      <c r="F74" s="56">
        <v>3616.3360537101189</v>
      </c>
      <c r="G74" s="57">
        <f t="shared" si="25"/>
        <v>15188.58127470639</v>
      </c>
      <c r="H74" s="55">
        <v>210</v>
      </c>
      <c r="I74" s="56">
        <v>217</v>
      </c>
      <c r="J74" s="57">
        <f t="shared" si="23"/>
        <v>427</v>
      </c>
      <c r="K74" s="55">
        <v>0</v>
      </c>
      <c r="L74" s="56">
        <v>0</v>
      </c>
      <c r="M74" s="57">
        <f t="shared" si="24"/>
        <v>0</v>
      </c>
      <c r="N74" s="3">
        <f t="shared" si="10"/>
        <v>0.25512004455459147</v>
      </c>
      <c r="O74" s="3">
        <f t="shared" si="11"/>
        <v>7.7153440299328357E-2</v>
      </c>
      <c r="P74" s="4">
        <f t="shared" si="12"/>
        <v>0.16467799976912992</v>
      </c>
      <c r="Q74" s="41"/>
      <c r="R74" s="58">
        <f t="shared" si="26"/>
        <v>55.105929623791766</v>
      </c>
      <c r="S74" s="58">
        <f t="shared" si="27"/>
        <v>16.665143104654927</v>
      </c>
      <c r="T74" s="58">
        <f t="shared" si="28"/>
        <v>35.570447950132063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11881.738895382743</v>
      </c>
      <c r="F75" s="56">
        <v>3860.7342744211273</v>
      </c>
      <c r="G75" s="57">
        <f t="shared" si="25"/>
        <v>15742.47316980387</v>
      </c>
      <c r="H75" s="55">
        <v>212</v>
      </c>
      <c r="I75" s="56">
        <v>209</v>
      </c>
      <c r="J75" s="57">
        <f t="shared" si="23"/>
        <v>421</v>
      </c>
      <c r="K75" s="55">
        <v>0</v>
      </c>
      <c r="L75" s="56">
        <v>0</v>
      </c>
      <c r="M75" s="57">
        <f t="shared" si="24"/>
        <v>0</v>
      </c>
      <c r="N75" s="3">
        <f t="shared" si="10"/>
        <v>0.25947193604522062</v>
      </c>
      <c r="O75" s="3">
        <f t="shared" si="11"/>
        <v>8.5520429612376561E-2</v>
      </c>
      <c r="P75" s="4">
        <f t="shared" si="12"/>
        <v>0.17311596254292988</v>
      </c>
      <c r="Q75" s="41"/>
      <c r="R75" s="58">
        <f t="shared" si="26"/>
        <v>56.045938185767653</v>
      </c>
      <c r="S75" s="58">
        <f t="shared" si="27"/>
        <v>18.472412796273336</v>
      </c>
      <c r="T75" s="58">
        <f t="shared" si="28"/>
        <v>37.393047909272852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11918.550995788342</v>
      </c>
      <c r="F76" s="56">
        <v>5949.9822655145863</v>
      </c>
      <c r="G76" s="57">
        <f t="shared" si="25"/>
        <v>17868.533261302928</v>
      </c>
      <c r="H76" s="55">
        <v>212</v>
      </c>
      <c r="I76" s="56">
        <v>223</v>
      </c>
      <c r="J76" s="57">
        <f t="shared" si="23"/>
        <v>435</v>
      </c>
      <c r="K76" s="55">
        <v>0</v>
      </c>
      <c r="L76" s="56">
        <v>0</v>
      </c>
      <c r="M76" s="57">
        <f t="shared" si="24"/>
        <v>0</v>
      </c>
      <c r="N76" s="3">
        <f t="shared" si="10"/>
        <v>0.2602758341148747</v>
      </c>
      <c r="O76" s="3">
        <f t="shared" si="11"/>
        <v>0.12352562418025631</v>
      </c>
      <c r="P76" s="4">
        <f t="shared" si="12"/>
        <v>0.19017170350471399</v>
      </c>
      <c r="Q76" s="41"/>
      <c r="R76" s="58">
        <f t="shared" si="26"/>
        <v>56.219580168812932</v>
      </c>
      <c r="S76" s="58">
        <f t="shared" si="27"/>
        <v>26.681534822935365</v>
      </c>
      <c r="T76" s="58">
        <f t="shared" si="28"/>
        <v>41.077087957018222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11552.039740758837</v>
      </c>
      <c r="F77" s="56">
        <v>6674.3865473955484</v>
      </c>
      <c r="G77" s="57">
        <f t="shared" si="25"/>
        <v>18226.426288154384</v>
      </c>
      <c r="H77" s="55">
        <v>186</v>
      </c>
      <c r="I77" s="56">
        <v>247</v>
      </c>
      <c r="J77" s="57">
        <f t="shared" si="23"/>
        <v>433</v>
      </c>
      <c r="K77" s="55">
        <v>0</v>
      </c>
      <c r="L77" s="56">
        <v>0</v>
      </c>
      <c r="M77" s="57">
        <f t="shared" si="24"/>
        <v>0</v>
      </c>
      <c r="N77" s="3">
        <f t="shared" si="10"/>
        <v>0.28753583584126935</v>
      </c>
      <c r="O77" s="3">
        <f t="shared" si="11"/>
        <v>0.12510096242681715</v>
      </c>
      <c r="P77" s="4">
        <f t="shared" si="12"/>
        <v>0.19487668172263262</v>
      </c>
      <c r="Q77" s="41"/>
      <c r="R77" s="58">
        <f t="shared" si="26"/>
        <v>62.107740541714179</v>
      </c>
      <c r="S77" s="58">
        <f t="shared" si="27"/>
        <v>27.021807884192505</v>
      </c>
      <c r="T77" s="58">
        <f t="shared" si="28"/>
        <v>42.093363252088643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6587.0131371830557</v>
      </c>
      <c r="F78" s="56">
        <v>4292.9900384217817</v>
      </c>
      <c r="G78" s="57">
        <f t="shared" si="25"/>
        <v>10880.003175604837</v>
      </c>
      <c r="H78" s="55">
        <v>210</v>
      </c>
      <c r="I78" s="56">
        <v>210</v>
      </c>
      <c r="J78" s="57">
        <f t="shared" si="23"/>
        <v>420</v>
      </c>
      <c r="K78" s="55">
        <v>0</v>
      </c>
      <c r="L78" s="56">
        <v>0</v>
      </c>
      <c r="M78" s="57">
        <f t="shared" si="24"/>
        <v>0</v>
      </c>
      <c r="N78" s="3">
        <f t="shared" si="10"/>
        <v>0.14521633900315378</v>
      </c>
      <c r="O78" s="3">
        <f t="shared" si="11"/>
        <v>9.4642637531344401E-2</v>
      </c>
      <c r="P78" s="4">
        <f t="shared" si="12"/>
        <v>0.11992948826724908</v>
      </c>
      <c r="Q78" s="41"/>
      <c r="R78" s="58">
        <f t="shared" si="26"/>
        <v>31.366729224681219</v>
      </c>
      <c r="S78" s="58">
        <f t="shared" si="27"/>
        <v>20.44280970677039</v>
      </c>
      <c r="T78" s="58">
        <f t="shared" si="28"/>
        <v>25.904769465725803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6237.6642096428586</v>
      </c>
      <c r="F79" s="56">
        <v>3984.970468037754</v>
      </c>
      <c r="G79" s="57">
        <f t="shared" si="25"/>
        <v>10222.634677680613</v>
      </c>
      <c r="H79" s="55">
        <v>210</v>
      </c>
      <c r="I79" s="56">
        <v>210</v>
      </c>
      <c r="J79" s="57">
        <f t="shared" si="23"/>
        <v>420</v>
      </c>
      <c r="K79" s="55">
        <v>0</v>
      </c>
      <c r="L79" s="56">
        <v>0</v>
      </c>
      <c r="M79" s="57">
        <f t="shared" si="24"/>
        <v>0</v>
      </c>
      <c r="N79" s="3">
        <f t="shared" si="10"/>
        <v>0.13751464306972794</v>
      </c>
      <c r="O79" s="3">
        <f t="shared" si="11"/>
        <v>8.7852082628698286E-2</v>
      </c>
      <c r="P79" s="4">
        <f t="shared" si="12"/>
        <v>0.11268336284921311</v>
      </c>
      <c r="Q79" s="41"/>
      <c r="R79" s="58">
        <f t="shared" si="26"/>
        <v>29.70316290306123</v>
      </c>
      <c r="S79" s="58">
        <f t="shared" si="27"/>
        <v>18.97604984779883</v>
      </c>
      <c r="T79" s="58">
        <f t="shared" si="28"/>
        <v>24.33960637543003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4915.2691745865186</v>
      </c>
      <c r="F80" s="56">
        <v>3040.7271433768574</v>
      </c>
      <c r="G80" s="57">
        <f t="shared" si="25"/>
        <v>7955.996317963376</v>
      </c>
      <c r="H80" s="55">
        <v>210</v>
      </c>
      <c r="I80" s="56">
        <v>210</v>
      </c>
      <c r="J80" s="57">
        <f t="shared" si="23"/>
        <v>420</v>
      </c>
      <c r="K80" s="55">
        <v>0</v>
      </c>
      <c r="L80" s="56">
        <v>0</v>
      </c>
      <c r="M80" s="57">
        <f t="shared" si="24"/>
        <v>0</v>
      </c>
      <c r="N80" s="3">
        <f t="shared" si="10"/>
        <v>0.10836131337271866</v>
      </c>
      <c r="O80" s="3">
        <f t="shared" si="11"/>
        <v>6.7035430850459821E-2</v>
      </c>
      <c r="P80" s="4">
        <f t="shared" si="12"/>
        <v>8.7698372111589248E-2</v>
      </c>
      <c r="Q80" s="41"/>
      <c r="R80" s="58">
        <f t="shared" si="26"/>
        <v>23.406043688507232</v>
      </c>
      <c r="S80" s="58">
        <f t="shared" si="27"/>
        <v>14.47965306369932</v>
      </c>
      <c r="T80" s="58">
        <f t="shared" si="28"/>
        <v>18.942848376103274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4212.0475934269843</v>
      </c>
      <c r="F81" s="56">
        <v>2644.3110965925939</v>
      </c>
      <c r="G81" s="57">
        <f t="shared" si="25"/>
        <v>6856.3586900195787</v>
      </c>
      <c r="H81" s="55">
        <v>210</v>
      </c>
      <c r="I81" s="56">
        <v>210</v>
      </c>
      <c r="J81" s="57">
        <f t="shared" si="23"/>
        <v>420</v>
      </c>
      <c r="K81" s="55">
        <v>0</v>
      </c>
      <c r="L81" s="56">
        <v>0</v>
      </c>
      <c r="M81" s="57">
        <f t="shared" si="24"/>
        <v>0</v>
      </c>
      <c r="N81" s="3">
        <f t="shared" si="10"/>
        <v>9.285819209495115E-2</v>
      </c>
      <c r="O81" s="3">
        <f t="shared" ref="O81:O86" si="32">+F81/(I81*216+L81*248)</f>
        <v>5.8296100013064241E-2</v>
      </c>
      <c r="P81" s="4">
        <f t="shared" ref="P81:P86" si="33">+G81/(J81*216+M81*248)</f>
        <v>7.5577146054007699E-2</v>
      </c>
      <c r="Q81" s="41"/>
      <c r="R81" s="58">
        <f t="shared" si="26"/>
        <v>20.057369492509448</v>
      </c>
      <c r="S81" s="58">
        <f t="shared" si="27"/>
        <v>12.591957602821875</v>
      </c>
      <c r="T81" s="58">
        <f t="shared" si="28"/>
        <v>16.324663547665665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3763.1137139847874</v>
      </c>
      <c r="F82" s="56">
        <v>2272.2962976522472</v>
      </c>
      <c r="G82" s="57">
        <f t="shared" si="25"/>
        <v>6035.4100116370346</v>
      </c>
      <c r="H82" s="55">
        <v>210</v>
      </c>
      <c r="I82" s="56">
        <v>210</v>
      </c>
      <c r="J82" s="57">
        <f t="shared" si="23"/>
        <v>420</v>
      </c>
      <c r="K82" s="55">
        <v>0</v>
      </c>
      <c r="L82" s="56">
        <v>0</v>
      </c>
      <c r="M82" s="57">
        <f t="shared" si="24"/>
        <v>0</v>
      </c>
      <c r="N82" s="3">
        <f t="shared" ref="N82:N86" si="34">+E82/(H82*216+K82*248)</f>
        <v>8.2961060713950346E-2</v>
      </c>
      <c r="O82" s="3">
        <f t="shared" si="32"/>
        <v>5.0094715556707387E-2</v>
      </c>
      <c r="P82" s="4">
        <f t="shared" si="33"/>
        <v>6.6527888135328866E-2</v>
      </c>
      <c r="Q82" s="41"/>
      <c r="R82" s="58">
        <f t="shared" si="26"/>
        <v>17.919589114213274</v>
      </c>
      <c r="S82" s="58">
        <f t="shared" si="27"/>
        <v>10.820458560248795</v>
      </c>
      <c r="T82" s="58">
        <f t="shared" si="28"/>
        <v>14.370023837231034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3080.6126006442</v>
      </c>
      <c r="F83" s="56">
        <v>2137.1802112080945</v>
      </c>
      <c r="G83" s="57">
        <f t="shared" si="25"/>
        <v>5217.7928118522941</v>
      </c>
      <c r="H83" s="55">
        <v>218</v>
      </c>
      <c r="I83" s="56">
        <v>250</v>
      </c>
      <c r="J83" s="57">
        <f t="shared" si="23"/>
        <v>468</v>
      </c>
      <c r="K83" s="55">
        <v>0</v>
      </c>
      <c r="L83" s="56">
        <v>0</v>
      </c>
      <c r="M83" s="57">
        <f t="shared" si="24"/>
        <v>0</v>
      </c>
      <c r="N83" s="3">
        <f t="shared" si="34"/>
        <v>6.5422455841067789E-2</v>
      </c>
      <c r="O83" s="3">
        <f t="shared" si="32"/>
        <v>3.9577411318668418E-2</v>
      </c>
      <c r="P83" s="4">
        <f t="shared" si="33"/>
        <v>5.1616342314145046E-2</v>
      </c>
      <c r="Q83" s="41"/>
      <c r="R83" s="58">
        <f t="shared" si="26"/>
        <v>14.131250461670643</v>
      </c>
      <c r="S83" s="58">
        <f t="shared" si="27"/>
        <v>8.5487208448323777</v>
      </c>
      <c r="T83" s="58">
        <f t="shared" si="28"/>
        <v>11.14912993985533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1717.3266399206955</v>
      </c>
      <c r="F84" s="61">
        <v>2002</v>
      </c>
      <c r="G84" s="62">
        <f t="shared" si="25"/>
        <v>3719.3266399206955</v>
      </c>
      <c r="H84" s="67">
        <v>176</v>
      </c>
      <c r="I84" s="61">
        <v>252</v>
      </c>
      <c r="J84" s="62">
        <f t="shared" si="23"/>
        <v>428</v>
      </c>
      <c r="K84" s="67">
        <v>0</v>
      </c>
      <c r="L84" s="61">
        <v>0</v>
      </c>
      <c r="M84" s="62">
        <f t="shared" si="24"/>
        <v>0</v>
      </c>
      <c r="N84" s="6">
        <f t="shared" si="34"/>
        <v>4.5173785772324691E-2</v>
      </c>
      <c r="O84" s="6">
        <f t="shared" si="32"/>
        <v>3.6779835390946501E-2</v>
      </c>
      <c r="P84" s="7">
        <f t="shared" si="33"/>
        <v>4.0231553304784264E-2</v>
      </c>
      <c r="Q84" s="41"/>
      <c r="R84" s="58">
        <f t="shared" si="26"/>
        <v>9.7575377268221342</v>
      </c>
      <c r="S84" s="58">
        <f t="shared" si="27"/>
        <v>7.9444444444444446</v>
      </c>
      <c r="T84" s="58">
        <f t="shared" si="28"/>
        <v>8.6900155138334014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1418.5165165070723</v>
      </c>
      <c r="F85" s="64">
        <v>370.90892928908903</v>
      </c>
      <c r="G85" s="65">
        <f t="shared" ref="G85:G86" si="35">+E85+F85</f>
        <v>1789.4254457961613</v>
      </c>
      <c r="H85" s="71">
        <v>42</v>
      </c>
      <c r="I85" s="64">
        <v>78</v>
      </c>
      <c r="J85" s="98">
        <f t="shared" si="23"/>
        <v>120</v>
      </c>
      <c r="K85" s="71">
        <v>0</v>
      </c>
      <c r="L85" s="99">
        <v>0</v>
      </c>
      <c r="M85" s="100">
        <f t="shared" si="24"/>
        <v>0</v>
      </c>
      <c r="N85" s="3">
        <f t="shared" si="34"/>
        <v>0.15636204987952737</v>
      </c>
      <c r="O85" s="3">
        <f t="shared" si="32"/>
        <v>2.2015012422191893E-2</v>
      </c>
      <c r="P85" s="4">
        <f t="shared" si="33"/>
        <v>6.9036475532259306E-2</v>
      </c>
      <c r="Q85" s="41"/>
      <c r="R85" s="58">
        <f t="shared" si="26"/>
        <v>33.774202773977912</v>
      </c>
      <c r="S85" s="58">
        <f t="shared" si="27"/>
        <v>4.7552426831934493</v>
      </c>
      <c r="T85" s="58">
        <f t="shared" si="28"/>
        <v>14.91187871496801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1249.1271434592484</v>
      </c>
      <c r="F86" s="61">
        <v>305.00000000000011</v>
      </c>
      <c r="G86" s="62">
        <f t="shared" si="35"/>
        <v>1554.1271434592486</v>
      </c>
      <c r="H86" s="72">
        <v>42</v>
      </c>
      <c r="I86" s="61">
        <v>39</v>
      </c>
      <c r="J86" s="101">
        <f t="shared" si="23"/>
        <v>81</v>
      </c>
      <c r="K86" s="72">
        <v>0</v>
      </c>
      <c r="L86" s="102">
        <v>0</v>
      </c>
      <c r="M86" s="101">
        <f t="shared" si="24"/>
        <v>0</v>
      </c>
      <c r="N86" s="6">
        <f t="shared" si="34"/>
        <v>0.13769038177460852</v>
      </c>
      <c r="O86" s="6">
        <f t="shared" si="32"/>
        <v>3.6206077872744553E-2</v>
      </c>
      <c r="P86" s="7">
        <f t="shared" si="33"/>
        <v>8.8827568784822161E-2</v>
      </c>
      <c r="Q86" s="41"/>
      <c r="R86" s="58">
        <f t="shared" si="26"/>
        <v>29.741122463315438</v>
      </c>
      <c r="S86" s="58">
        <f t="shared" si="27"/>
        <v>7.8205128205128238</v>
      </c>
      <c r="T86" s="58">
        <f t="shared" si="28"/>
        <v>19.186754857521588</v>
      </c>
    </row>
    <row r="87" spans="2:20" ht="18" x14ac:dyDescent="0.25">
      <c r="B87" s="69" t="s">
        <v>109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530221.16102963476</v>
      </c>
    </row>
    <row r="91" spans="2:20" x14ac:dyDescent="0.25">
      <c r="C91" t="s">
        <v>112</v>
      </c>
      <c r="D91" s="78">
        <f>SUMPRODUCT((((J5:J86)*216)+((M5:M86)*248))*((D5:D86))/1000)</f>
        <v>4202521.6745599993</v>
      </c>
    </row>
    <row r="92" spans="2:20" x14ac:dyDescent="0.25">
      <c r="C92" t="s">
        <v>111</v>
      </c>
      <c r="D92" s="85">
        <f>+D90/D91</f>
        <v>0.12616738284524101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6" workbookViewId="0">
      <selection activeCell="N48" sqref="N48:T4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140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0.30392629936642712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2127.9999999999995</v>
      </c>
      <c r="F5" s="56">
        <v>587.39155695238924</v>
      </c>
      <c r="G5" s="57">
        <f>+E5+F5</f>
        <v>2715.3915569523888</v>
      </c>
      <c r="H5" s="56">
        <v>161</v>
      </c>
      <c r="I5" s="56">
        <v>121</v>
      </c>
      <c r="J5" s="57">
        <f>+H5+I5</f>
        <v>282</v>
      </c>
      <c r="K5" s="56">
        <v>0</v>
      </c>
      <c r="L5" s="56">
        <v>0</v>
      </c>
      <c r="M5" s="57">
        <f>+K5+L5</f>
        <v>0</v>
      </c>
      <c r="N5" s="32">
        <f>+E5/(H5*216+K5*248)</f>
        <v>6.1191626409017701E-2</v>
      </c>
      <c r="O5" s="32">
        <f>+F5/(I5*216+L5*248)</f>
        <v>2.2474424431909598E-2</v>
      </c>
      <c r="P5" s="33">
        <f>+G5/(J5*216+M5*248)</f>
        <v>4.4578926269903937E-2</v>
      </c>
      <c r="Q5" s="41"/>
      <c r="R5" s="58">
        <f>+E5/(H5+K5)</f>
        <v>13.217391304347823</v>
      </c>
      <c r="S5" s="58">
        <f>+F5/(I5+L5)</f>
        <v>4.8544756772924726</v>
      </c>
      <c r="T5" s="58">
        <f>+G5/(J5+M5)</f>
        <v>9.6290480742992504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3834.9011207732074</v>
      </c>
      <c r="F6" s="56">
        <v>926.55192033543551</v>
      </c>
      <c r="G6" s="57">
        <f t="shared" ref="G6:G70" si="0">+E6+F6</f>
        <v>4761.4530411086425</v>
      </c>
      <c r="H6" s="56">
        <v>161</v>
      </c>
      <c r="I6" s="56">
        <v>121</v>
      </c>
      <c r="J6" s="57">
        <f t="shared" ref="J6:J59" si="1">+H6+I6</f>
        <v>282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0.11027435935050631</v>
      </c>
      <c r="O6" s="32">
        <f t="shared" ref="O6:O16" si="4">+F6/(I6*216+L6*248)</f>
        <v>3.5451175403100534E-2</v>
      </c>
      <c r="P6" s="33">
        <f t="shared" ref="P6:P16" si="5">+G6/(J6*216+M6*248)</f>
        <v>7.8169376167399565E-2</v>
      </c>
      <c r="Q6" s="41"/>
      <c r="R6" s="58">
        <f t="shared" ref="R6:R70" si="6">+E6/(H6+K6)</f>
        <v>23.819261619709362</v>
      </c>
      <c r="S6" s="58">
        <f t="shared" ref="S6:S70" si="7">+F6/(I6+L6)</f>
        <v>7.6574538870697149</v>
      </c>
      <c r="T6" s="58">
        <f t="shared" ref="T6:T70" si="8">+G6/(J6+M6)</f>
        <v>16.884585252158306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6134.3384046579231</v>
      </c>
      <c r="F7" s="56">
        <v>1112.1936558693797</v>
      </c>
      <c r="G7" s="57">
        <f t="shared" si="0"/>
        <v>7246.5320605273027</v>
      </c>
      <c r="H7" s="56">
        <v>161</v>
      </c>
      <c r="I7" s="56">
        <v>86</v>
      </c>
      <c r="J7" s="57">
        <f t="shared" si="1"/>
        <v>247</v>
      </c>
      <c r="K7" s="56">
        <v>0</v>
      </c>
      <c r="L7" s="56">
        <v>0</v>
      </c>
      <c r="M7" s="57">
        <f t="shared" si="2"/>
        <v>0</v>
      </c>
      <c r="N7" s="32">
        <f t="shared" si="3"/>
        <v>0.17639574432533711</v>
      </c>
      <c r="O7" s="32">
        <f t="shared" si="4"/>
        <v>5.9872612826732327E-2</v>
      </c>
      <c r="P7" s="33">
        <f t="shared" si="5"/>
        <v>0.13582493740679455</v>
      </c>
      <c r="Q7" s="41"/>
      <c r="R7" s="58">
        <f t="shared" si="6"/>
        <v>38.101480774272815</v>
      </c>
      <c r="S7" s="58">
        <f t="shared" si="7"/>
        <v>12.932484370574182</v>
      </c>
      <c r="T7" s="58">
        <f t="shared" si="8"/>
        <v>29.338186479867623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7552.376189524025</v>
      </c>
      <c r="F8" s="56">
        <v>1175.7271497394891</v>
      </c>
      <c r="G8" s="57">
        <f t="shared" si="0"/>
        <v>8728.1033392635145</v>
      </c>
      <c r="H8" s="56">
        <v>161</v>
      </c>
      <c r="I8" s="56">
        <v>107</v>
      </c>
      <c r="J8" s="57">
        <f t="shared" si="1"/>
        <v>268</v>
      </c>
      <c r="K8" s="56">
        <v>0</v>
      </c>
      <c r="L8" s="56">
        <v>0</v>
      </c>
      <c r="M8" s="57">
        <f t="shared" si="2"/>
        <v>0</v>
      </c>
      <c r="N8" s="32">
        <f t="shared" si="3"/>
        <v>0.21717207814366302</v>
      </c>
      <c r="O8" s="32">
        <f t="shared" si="4"/>
        <v>5.0870852792466642E-2</v>
      </c>
      <c r="P8" s="33">
        <f t="shared" si="5"/>
        <v>0.15077569339523761</v>
      </c>
      <c r="Q8" s="41"/>
      <c r="R8" s="58">
        <f t="shared" si="6"/>
        <v>46.909168879031213</v>
      </c>
      <c r="S8" s="58">
        <f t="shared" si="7"/>
        <v>10.988104203172794</v>
      </c>
      <c r="T8" s="58">
        <f t="shared" si="8"/>
        <v>32.567549773371326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9533.8526993679625</v>
      </c>
      <c r="F9" s="56">
        <v>1459.5034483363922</v>
      </c>
      <c r="G9" s="57">
        <f t="shared" si="0"/>
        <v>10993.356147704355</v>
      </c>
      <c r="H9" s="56">
        <v>121</v>
      </c>
      <c r="I9" s="56">
        <v>119</v>
      </c>
      <c r="J9" s="57">
        <f t="shared" si="1"/>
        <v>240</v>
      </c>
      <c r="K9" s="56">
        <v>0</v>
      </c>
      <c r="L9" s="56">
        <v>0</v>
      </c>
      <c r="M9" s="57">
        <f t="shared" si="2"/>
        <v>0</v>
      </c>
      <c r="N9" s="32">
        <f t="shared" si="3"/>
        <v>0.36477856976461442</v>
      </c>
      <c r="O9" s="32">
        <f t="shared" si="4"/>
        <v>5.6781179907267047E-2</v>
      </c>
      <c r="P9" s="33">
        <f t="shared" si="5"/>
        <v>0.21206319729367967</v>
      </c>
      <c r="Q9" s="41"/>
      <c r="R9" s="58">
        <f t="shared" si="6"/>
        <v>78.792171069156709</v>
      </c>
      <c r="S9" s="58">
        <f t="shared" si="7"/>
        <v>12.264734859969682</v>
      </c>
      <c r="T9" s="58">
        <f t="shared" si="8"/>
        <v>45.805650615434814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10302.545107251244</v>
      </c>
      <c r="F10" s="56">
        <v>1715.6921658492108</v>
      </c>
      <c r="G10" s="57">
        <f t="shared" si="0"/>
        <v>12018.237273100454</v>
      </c>
      <c r="H10" s="56">
        <v>121</v>
      </c>
      <c r="I10" s="56">
        <v>119</v>
      </c>
      <c r="J10" s="57">
        <f t="shared" si="1"/>
        <v>240</v>
      </c>
      <c r="K10" s="56">
        <v>0</v>
      </c>
      <c r="L10" s="56">
        <v>0</v>
      </c>
      <c r="M10" s="57">
        <f t="shared" si="2"/>
        <v>0</v>
      </c>
      <c r="N10" s="32">
        <f t="shared" si="3"/>
        <v>0.39418981891839777</v>
      </c>
      <c r="O10" s="32">
        <f t="shared" si="4"/>
        <v>6.6748061229738989E-2</v>
      </c>
      <c r="P10" s="33">
        <f t="shared" si="5"/>
        <v>0.23183328073110443</v>
      </c>
      <c r="Q10" s="41"/>
      <c r="R10" s="58">
        <f t="shared" si="6"/>
        <v>85.145000886373921</v>
      </c>
      <c r="S10" s="58">
        <f t="shared" si="7"/>
        <v>14.41758122562362</v>
      </c>
      <c r="T10" s="58">
        <f t="shared" si="8"/>
        <v>50.075988637918563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12639.131955607292</v>
      </c>
      <c r="F11" s="56">
        <v>2097.1088465678981</v>
      </c>
      <c r="G11" s="57">
        <f t="shared" si="0"/>
        <v>14736.240802175191</v>
      </c>
      <c r="H11" s="56">
        <v>121</v>
      </c>
      <c r="I11" s="56">
        <v>121</v>
      </c>
      <c r="J11" s="57">
        <f t="shared" si="1"/>
        <v>242</v>
      </c>
      <c r="K11" s="56">
        <v>0</v>
      </c>
      <c r="L11" s="56">
        <v>0</v>
      </c>
      <c r="M11" s="57">
        <f t="shared" si="2"/>
        <v>0</v>
      </c>
      <c r="N11" s="32">
        <f t="shared" si="3"/>
        <v>0.48359090739238186</v>
      </c>
      <c r="O11" s="32">
        <f t="shared" si="4"/>
        <v>8.0238324401893865E-2</v>
      </c>
      <c r="P11" s="33">
        <f t="shared" si="5"/>
        <v>0.28191461589713784</v>
      </c>
      <c r="Q11" s="41"/>
      <c r="R11" s="58">
        <f t="shared" si="6"/>
        <v>104.45563599675448</v>
      </c>
      <c r="S11" s="58">
        <f t="shared" si="7"/>
        <v>17.331478070809077</v>
      </c>
      <c r="T11" s="58">
        <f t="shared" si="8"/>
        <v>60.893557033781782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12975.391535836772</v>
      </c>
      <c r="F12" s="56">
        <v>2168.7285293855311</v>
      </c>
      <c r="G12" s="57">
        <f t="shared" si="0"/>
        <v>15144.120065222303</v>
      </c>
      <c r="H12" s="56">
        <v>121</v>
      </c>
      <c r="I12" s="56">
        <v>121</v>
      </c>
      <c r="J12" s="57">
        <f t="shared" si="1"/>
        <v>242</v>
      </c>
      <c r="K12" s="56">
        <v>0</v>
      </c>
      <c r="L12" s="56">
        <v>0</v>
      </c>
      <c r="M12" s="57">
        <f t="shared" si="2"/>
        <v>0</v>
      </c>
      <c r="N12" s="32">
        <f t="shared" si="3"/>
        <v>0.49645667033351593</v>
      </c>
      <c r="O12" s="32">
        <f t="shared" si="4"/>
        <v>8.2978593869969822E-2</v>
      </c>
      <c r="P12" s="33">
        <f t="shared" si="5"/>
        <v>0.28971763210174289</v>
      </c>
      <c r="Q12" s="41"/>
      <c r="R12" s="58">
        <f t="shared" si="6"/>
        <v>107.23464079203944</v>
      </c>
      <c r="S12" s="58">
        <f t="shared" si="7"/>
        <v>17.92337627591348</v>
      </c>
      <c r="T12" s="58">
        <f t="shared" si="8"/>
        <v>62.579008533976463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13148.554097042468</v>
      </c>
      <c r="F13" s="56">
        <v>2226.1032993342042</v>
      </c>
      <c r="G13" s="57">
        <f>+E13+F13</f>
        <v>15374.657396376671</v>
      </c>
      <c r="H13" s="56">
        <v>121</v>
      </c>
      <c r="I13" s="56">
        <v>121</v>
      </c>
      <c r="J13" s="57">
        <f>+H13+I13</f>
        <v>242</v>
      </c>
      <c r="K13" s="56">
        <v>0</v>
      </c>
      <c r="L13" s="56">
        <v>0</v>
      </c>
      <c r="M13" s="57">
        <f t="shared" si="2"/>
        <v>0</v>
      </c>
      <c r="N13" s="32">
        <f t="shared" si="3"/>
        <v>0.50308211268145353</v>
      </c>
      <c r="O13" s="32">
        <f t="shared" si="4"/>
        <v>8.517383300176784E-2</v>
      </c>
      <c r="P13" s="33">
        <f t="shared" si="5"/>
        <v>0.29412797284161063</v>
      </c>
      <c r="Q13" s="41"/>
      <c r="R13" s="58">
        <f t="shared" si="6"/>
        <v>108.66573633919396</v>
      </c>
      <c r="S13" s="58">
        <f t="shared" si="7"/>
        <v>18.397547928381854</v>
      </c>
      <c r="T13" s="58">
        <f t="shared" si="8"/>
        <v>63.531642133787898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14694.049064344979</v>
      </c>
      <c r="F14" s="56">
        <v>2750.8353260907643</v>
      </c>
      <c r="G14" s="57">
        <f t="shared" si="0"/>
        <v>17444.884390435742</v>
      </c>
      <c r="H14" s="56">
        <v>121</v>
      </c>
      <c r="I14" s="56">
        <v>121</v>
      </c>
      <c r="J14" s="57">
        <f t="shared" si="1"/>
        <v>242</v>
      </c>
      <c r="K14" s="56">
        <v>0</v>
      </c>
      <c r="L14" s="56">
        <v>0</v>
      </c>
      <c r="M14" s="57">
        <f t="shared" si="2"/>
        <v>0</v>
      </c>
      <c r="N14" s="32">
        <f t="shared" si="3"/>
        <v>0.5622149167563889</v>
      </c>
      <c r="O14" s="32">
        <f t="shared" si="4"/>
        <v>0.10525081596612965</v>
      </c>
      <c r="P14" s="33">
        <f t="shared" si="5"/>
        <v>0.33373286636125921</v>
      </c>
      <c r="Q14" s="41"/>
      <c r="R14" s="58">
        <f t="shared" si="6"/>
        <v>121.43842201938</v>
      </c>
      <c r="S14" s="58">
        <f t="shared" si="7"/>
        <v>22.734176248684001</v>
      </c>
      <c r="T14" s="58">
        <f t="shared" si="8"/>
        <v>72.086299134031989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20858.339058173176</v>
      </c>
      <c r="F15" s="56">
        <v>6250.2560144546142</v>
      </c>
      <c r="G15" s="57">
        <f t="shared" si="0"/>
        <v>27108.595072627792</v>
      </c>
      <c r="H15" s="56">
        <v>241</v>
      </c>
      <c r="I15" s="56">
        <v>206</v>
      </c>
      <c r="J15" s="57">
        <f t="shared" si="1"/>
        <v>447</v>
      </c>
      <c r="K15" s="56">
        <v>167</v>
      </c>
      <c r="L15" s="56">
        <v>167</v>
      </c>
      <c r="M15" s="57">
        <f t="shared" si="2"/>
        <v>334</v>
      </c>
      <c r="N15" s="32">
        <f t="shared" si="3"/>
        <v>0.22315066606227721</v>
      </c>
      <c r="O15" s="32">
        <f t="shared" si="4"/>
        <v>7.2751839259412115E-2</v>
      </c>
      <c r="P15" s="33">
        <f t="shared" si="5"/>
        <v>0.15112047380272373</v>
      </c>
      <c r="Q15" s="41"/>
      <c r="R15" s="58">
        <f t="shared" si="6"/>
        <v>51.123380044542102</v>
      </c>
      <c r="S15" s="58">
        <f t="shared" si="7"/>
        <v>16.756718537411835</v>
      </c>
      <c r="T15" s="58">
        <f t="shared" si="8"/>
        <v>34.710108927820478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39216.67401850938</v>
      </c>
      <c r="F16" s="56">
        <v>13334.454615210028</v>
      </c>
      <c r="G16" s="57">
        <f t="shared" si="0"/>
        <v>52551.128633719411</v>
      </c>
      <c r="H16" s="56">
        <v>258</v>
      </c>
      <c r="I16" s="56">
        <v>263</v>
      </c>
      <c r="J16" s="57">
        <f t="shared" si="1"/>
        <v>521</v>
      </c>
      <c r="K16" s="56">
        <v>272</v>
      </c>
      <c r="L16" s="56">
        <v>195</v>
      </c>
      <c r="M16" s="57">
        <f t="shared" si="2"/>
        <v>467</v>
      </c>
      <c r="N16" s="32">
        <f t="shared" si="3"/>
        <v>0.31835850450147246</v>
      </c>
      <c r="O16" s="32">
        <f t="shared" si="4"/>
        <v>0.12679193875713171</v>
      </c>
      <c r="P16" s="33">
        <f t="shared" si="5"/>
        <v>0.23013211460254085</v>
      </c>
      <c r="Q16" s="41"/>
      <c r="R16" s="58">
        <f t="shared" si="6"/>
        <v>73.993724563225243</v>
      </c>
      <c r="S16" s="58">
        <f t="shared" si="7"/>
        <v>29.114529727532812</v>
      </c>
      <c r="T16" s="58">
        <f t="shared" si="8"/>
        <v>53.189401451133008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42023.77263874303</v>
      </c>
      <c r="F17" s="56">
        <v>15156.69449178266</v>
      </c>
      <c r="G17" s="57">
        <f t="shared" si="0"/>
        <v>57180.467130525692</v>
      </c>
      <c r="H17" s="56">
        <v>261</v>
      </c>
      <c r="I17" s="56">
        <v>283</v>
      </c>
      <c r="J17" s="57">
        <f t="shared" si="1"/>
        <v>544</v>
      </c>
      <c r="K17" s="56">
        <v>272</v>
      </c>
      <c r="L17" s="56">
        <v>193</v>
      </c>
      <c r="M17" s="57">
        <f t="shared" si="2"/>
        <v>465</v>
      </c>
      <c r="N17" s="32">
        <f t="shared" ref="N17:N81" si="9">+E17/(H17*216+K17*248)</f>
        <v>0.3393611719001795</v>
      </c>
      <c r="O17" s="32">
        <f t="shared" ref="O17:O80" si="10">+F17/(I17*216+L17*248)</f>
        <v>0.13906244946218677</v>
      </c>
      <c r="P17" s="33">
        <f t="shared" ref="P17:P80" si="11">+G17/(J17*216+M17*248)</f>
        <v>0.24559524417811607</v>
      </c>
      <c r="Q17" s="41"/>
      <c r="R17" s="58">
        <f t="shared" si="6"/>
        <v>78.84385110458355</v>
      </c>
      <c r="S17" s="58">
        <f t="shared" si="7"/>
        <v>31.841795150803907</v>
      </c>
      <c r="T17" s="58">
        <f t="shared" si="8"/>
        <v>56.670433231442708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49427.340377512548</v>
      </c>
      <c r="F18" s="56">
        <v>20341.383976611876</v>
      </c>
      <c r="G18" s="57">
        <f t="shared" si="0"/>
        <v>69768.724354124424</v>
      </c>
      <c r="H18" s="56">
        <v>254</v>
      </c>
      <c r="I18" s="56">
        <v>293</v>
      </c>
      <c r="J18" s="57">
        <f t="shared" si="1"/>
        <v>547</v>
      </c>
      <c r="K18" s="56">
        <v>272</v>
      </c>
      <c r="L18" s="56">
        <v>191</v>
      </c>
      <c r="M18" s="57">
        <f t="shared" si="2"/>
        <v>463</v>
      </c>
      <c r="N18" s="32">
        <f t="shared" si="9"/>
        <v>0.40408224638254209</v>
      </c>
      <c r="O18" s="32">
        <f t="shared" si="10"/>
        <v>0.18382540464694075</v>
      </c>
      <c r="P18" s="33">
        <f t="shared" si="11"/>
        <v>0.29946743164156148</v>
      </c>
      <c r="Q18" s="41"/>
      <c r="R18" s="58">
        <f t="shared" si="6"/>
        <v>93.968327713902184</v>
      </c>
      <c r="S18" s="58">
        <f t="shared" si="7"/>
        <v>42.027652844239412</v>
      </c>
      <c r="T18" s="58">
        <f t="shared" si="8"/>
        <v>69.077944905073693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49546.239969646944</v>
      </c>
      <c r="F19" s="56">
        <v>28336.81846847395</v>
      </c>
      <c r="G19" s="57">
        <f t="shared" si="0"/>
        <v>77883.05843812089</v>
      </c>
      <c r="H19" s="56">
        <v>276</v>
      </c>
      <c r="I19" s="56">
        <v>298</v>
      </c>
      <c r="J19" s="57">
        <f t="shared" si="1"/>
        <v>574</v>
      </c>
      <c r="K19" s="56">
        <v>272</v>
      </c>
      <c r="L19" s="56">
        <v>191</v>
      </c>
      <c r="M19" s="57">
        <f t="shared" si="2"/>
        <v>463</v>
      </c>
      <c r="N19" s="32">
        <f t="shared" si="9"/>
        <v>0.38990682423859657</v>
      </c>
      <c r="O19" s="32">
        <f t="shared" si="10"/>
        <v>0.25360509118344982</v>
      </c>
      <c r="P19" s="33">
        <f t="shared" si="11"/>
        <v>0.32613253508308304</v>
      </c>
      <c r="Q19" s="41"/>
      <c r="R19" s="58">
        <f t="shared" si="6"/>
        <v>90.412846659939675</v>
      </c>
      <c r="S19" s="58">
        <f t="shared" si="7"/>
        <v>57.948504025509102</v>
      </c>
      <c r="T19" s="58">
        <f t="shared" si="8"/>
        <v>75.104202929721211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49396.309911927645</v>
      </c>
      <c r="F20" s="56">
        <v>52892.81157045604</v>
      </c>
      <c r="G20" s="57">
        <f t="shared" si="0"/>
        <v>102289.12148238369</v>
      </c>
      <c r="H20" s="56">
        <v>280</v>
      </c>
      <c r="I20" s="56">
        <v>276</v>
      </c>
      <c r="J20" s="57">
        <f t="shared" si="1"/>
        <v>556</v>
      </c>
      <c r="K20" s="56">
        <v>254</v>
      </c>
      <c r="L20" s="56">
        <v>221</v>
      </c>
      <c r="M20" s="57">
        <f t="shared" si="2"/>
        <v>475</v>
      </c>
      <c r="N20" s="32">
        <f t="shared" si="9"/>
        <v>0.40006082279324578</v>
      </c>
      <c r="O20" s="32">
        <f t="shared" si="10"/>
        <v>0.46225277538327658</v>
      </c>
      <c r="P20" s="33">
        <f t="shared" si="11"/>
        <v>0.42997411256340456</v>
      </c>
      <c r="Q20" s="41"/>
      <c r="R20" s="58">
        <f t="shared" si="6"/>
        <v>92.502453018591098</v>
      </c>
      <c r="S20" s="58">
        <f t="shared" si="7"/>
        <v>106.42416814981095</v>
      </c>
      <c r="T20" s="58">
        <f t="shared" si="8"/>
        <v>99.213502892709698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47447.687923498088</v>
      </c>
      <c r="F21" s="56">
        <v>54022.894570498756</v>
      </c>
      <c r="G21" s="57">
        <f t="shared" si="0"/>
        <v>101470.58249399684</v>
      </c>
      <c r="H21" s="56">
        <v>272</v>
      </c>
      <c r="I21" s="56">
        <v>265</v>
      </c>
      <c r="J21" s="57">
        <f t="shared" si="1"/>
        <v>537</v>
      </c>
      <c r="K21" s="56">
        <v>248</v>
      </c>
      <c r="L21" s="56">
        <v>231</v>
      </c>
      <c r="M21" s="57">
        <f t="shared" si="2"/>
        <v>479</v>
      </c>
      <c r="N21" s="32">
        <f t="shared" si="9"/>
        <v>0.3945556805772526</v>
      </c>
      <c r="O21" s="32">
        <f t="shared" si="10"/>
        <v>0.47170032280751217</v>
      </c>
      <c r="P21" s="33">
        <f t="shared" si="11"/>
        <v>0.43218695692209369</v>
      </c>
      <c r="Q21" s="41"/>
      <c r="R21" s="58">
        <f t="shared" si="6"/>
        <v>91.245553699034787</v>
      </c>
      <c r="S21" s="58">
        <f t="shared" si="7"/>
        <v>108.91712615019911</v>
      </c>
      <c r="T21" s="58">
        <f t="shared" si="8"/>
        <v>99.872620564957529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42344.445651359849</v>
      </c>
      <c r="F22" s="56">
        <v>55490.897668632824</v>
      </c>
      <c r="G22" s="57">
        <f t="shared" si="0"/>
        <v>97835.34331999268</v>
      </c>
      <c r="H22" s="56">
        <v>272</v>
      </c>
      <c r="I22" s="56">
        <v>263</v>
      </c>
      <c r="J22" s="57">
        <f t="shared" si="1"/>
        <v>535</v>
      </c>
      <c r="K22" s="56">
        <v>239</v>
      </c>
      <c r="L22" s="56">
        <v>231</v>
      </c>
      <c r="M22" s="57">
        <f t="shared" si="2"/>
        <v>470</v>
      </c>
      <c r="N22" s="32">
        <f t="shared" si="9"/>
        <v>0.35877826248356137</v>
      </c>
      <c r="O22" s="32">
        <f t="shared" si="10"/>
        <v>0.48635270008267445</v>
      </c>
      <c r="P22" s="33">
        <f t="shared" si="11"/>
        <v>0.42148605600548283</v>
      </c>
      <c r="Q22" s="41"/>
      <c r="R22" s="58">
        <f t="shared" si="6"/>
        <v>82.865842761956657</v>
      </c>
      <c r="S22" s="58">
        <f t="shared" si="7"/>
        <v>112.32975236565349</v>
      </c>
      <c r="T22" s="58">
        <f t="shared" si="8"/>
        <v>97.348600318400671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35084.834115891201</v>
      </c>
      <c r="F23" s="56">
        <v>56799.737545329583</v>
      </c>
      <c r="G23" s="57">
        <f t="shared" si="0"/>
        <v>91884.571661220776</v>
      </c>
      <c r="H23" s="56">
        <v>296</v>
      </c>
      <c r="I23" s="56">
        <v>265</v>
      </c>
      <c r="J23" s="57">
        <f t="shared" si="1"/>
        <v>561</v>
      </c>
      <c r="K23" s="56">
        <v>207</v>
      </c>
      <c r="L23" s="56">
        <v>239</v>
      </c>
      <c r="M23" s="57">
        <f t="shared" si="2"/>
        <v>446</v>
      </c>
      <c r="N23" s="32">
        <f t="shared" si="9"/>
        <v>0.30436562318595323</v>
      </c>
      <c r="O23" s="32">
        <f t="shared" si="10"/>
        <v>0.48750118052500674</v>
      </c>
      <c r="P23" s="33">
        <f t="shared" si="11"/>
        <v>0.39642327193085275</v>
      </c>
      <c r="Q23" s="41"/>
      <c r="R23" s="58">
        <f t="shared" si="6"/>
        <v>69.751161264197222</v>
      </c>
      <c r="S23" s="58">
        <f t="shared" si="7"/>
        <v>112.69789195501902</v>
      </c>
      <c r="T23" s="58">
        <f t="shared" si="8"/>
        <v>91.24585070627684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31065.859318449657</v>
      </c>
      <c r="F24" s="56">
        <v>56809.810652897664</v>
      </c>
      <c r="G24" s="57">
        <f t="shared" si="0"/>
        <v>87875.669971347321</v>
      </c>
      <c r="H24" s="56">
        <v>306</v>
      </c>
      <c r="I24" s="56">
        <v>265</v>
      </c>
      <c r="J24" s="57">
        <f t="shared" si="1"/>
        <v>571</v>
      </c>
      <c r="K24" s="56">
        <v>207</v>
      </c>
      <c r="L24" s="56">
        <v>229</v>
      </c>
      <c r="M24" s="57">
        <f t="shared" si="2"/>
        <v>436</v>
      </c>
      <c r="N24" s="32">
        <f t="shared" si="9"/>
        <v>0.26454338952286988</v>
      </c>
      <c r="O24" s="32">
        <f t="shared" si="10"/>
        <v>0.49819182907339749</v>
      </c>
      <c r="P24" s="33">
        <f t="shared" si="11"/>
        <v>0.37965156556245172</v>
      </c>
      <c r="Q24" s="41"/>
      <c r="R24" s="58">
        <f t="shared" si="6"/>
        <v>60.55723064025274</v>
      </c>
      <c r="S24" s="58">
        <f t="shared" si="7"/>
        <v>114.99961670627057</v>
      </c>
      <c r="T24" s="58">
        <f t="shared" si="8"/>
        <v>87.26481625754451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30331.945352563329</v>
      </c>
      <c r="F25" s="56">
        <v>54944.694312128973</v>
      </c>
      <c r="G25" s="57">
        <f t="shared" si="0"/>
        <v>85276.639664692309</v>
      </c>
      <c r="H25" s="56">
        <v>286</v>
      </c>
      <c r="I25" s="56">
        <v>258</v>
      </c>
      <c r="J25" s="57">
        <f t="shared" si="1"/>
        <v>544</v>
      </c>
      <c r="K25" s="56">
        <v>207</v>
      </c>
      <c r="L25" s="56">
        <v>229</v>
      </c>
      <c r="M25" s="57">
        <f t="shared" si="2"/>
        <v>436</v>
      </c>
      <c r="N25" s="32">
        <f t="shared" si="9"/>
        <v>0.26815850972985472</v>
      </c>
      <c r="O25" s="32">
        <f t="shared" si="10"/>
        <v>0.48831047202389771</v>
      </c>
      <c r="P25" s="33">
        <f t="shared" si="11"/>
        <v>0.37794567997754003</v>
      </c>
      <c r="Q25" s="41"/>
      <c r="R25" s="58">
        <f t="shared" si="6"/>
        <v>61.525244122846509</v>
      </c>
      <c r="S25" s="58">
        <f t="shared" si="7"/>
        <v>112.82278092839626</v>
      </c>
      <c r="T25" s="58">
        <f t="shared" si="8"/>
        <v>87.016979249686031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28491.188783007197</v>
      </c>
      <c r="F26" s="56">
        <v>53210.73228798023</v>
      </c>
      <c r="G26" s="57">
        <f t="shared" si="0"/>
        <v>81701.921070987431</v>
      </c>
      <c r="H26" s="56">
        <v>270</v>
      </c>
      <c r="I26" s="56">
        <v>274</v>
      </c>
      <c r="J26" s="57">
        <f t="shared" si="1"/>
        <v>544</v>
      </c>
      <c r="K26" s="56">
        <v>207</v>
      </c>
      <c r="L26" s="56">
        <v>229</v>
      </c>
      <c r="M26" s="57">
        <f t="shared" si="2"/>
        <v>436</v>
      </c>
      <c r="N26" s="32">
        <f t="shared" si="9"/>
        <v>0.25982334558079079</v>
      </c>
      <c r="O26" s="32">
        <f t="shared" si="10"/>
        <v>0.45880813520021585</v>
      </c>
      <c r="P26" s="33">
        <f t="shared" si="11"/>
        <v>0.36210254339361186</v>
      </c>
      <c r="Q26" s="41"/>
      <c r="R26" s="58">
        <f t="shared" si="6"/>
        <v>59.729955519931231</v>
      </c>
      <c r="S26" s="58">
        <f t="shared" si="7"/>
        <v>105.78674411129271</v>
      </c>
      <c r="T26" s="58">
        <f t="shared" si="8"/>
        <v>83.369307215293304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26026.913550029403</v>
      </c>
      <c r="F27" s="56">
        <v>52507.249419343549</v>
      </c>
      <c r="G27" s="57">
        <f t="shared" si="0"/>
        <v>78534.162969372948</v>
      </c>
      <c r="H27" s="56">
        <v>270</v>
      </c>
      <c r="I27" s="56">
        <v>264</v>
      </c>
      <c r="J27" s="57">
        <f t="shared" si="1"/>
        <v>534</v>
      </c>
      <c r="K27" s="56">
        <v>207</v>
      </c>
      <c r="L27" s="56">
        <v>229</v>
      </c>
      <c r="M27" s="57">
        <f t="shared" si="2"/>
        <v>436</v>
      </c>
      <c r="N27" s="32">
        <f t="shared" si="9"/>
        <v>0.23735056494883458</v>
      </c>
      <c r="O27" s="32">
        <f t="shared" si="10"/>
        <v>0.46133451728529862</v>
      </c>
      <c r="P27" s="33">
        <f t="shared" si="11"/>
        <v>0.35142730619215362</v>
      </c>
      <c r="Q27" s="41"/>
      <c r="R27" s="58">
        <f t="shared" si="6"/>
        <v>54.563760062954721</v>
      </c>
      <c r="S27" s="58">
        <f t="shared" si="7"/>
        <v>106.50557691550415</v>
      </c>
      <c r="T27" s="58">
        <f t="shared" si="8"/>
        <v>80.963054607600981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9665.6879918651866</v>
      </c>
      <c r="F28" s="56">
        <v>10732.975130771712</v>
      </c>
      <c r="G28" s="57">
        <f t="shared" si="0"/>
        <v>20398.663122636899</v>
      </c>
      <c r="H28" s="56">
        <v>148</v>
      </c>
      <c r="I28" s="56">
        <v>158</v>
      </c>
      <c r="J28" s="57">
        <f t="shared" si="1"/>
        <v>306</v>
      </c>
      <c r="K28" s="56">
        <v>0</v>
      </c>
      <c r="L28" s="56">
        <v>0</v>
      </c>
      <c r="M28" s="57">
        <f t="shared" si="2"/>
        <v>0</v>
      </c>
      <c r="N28" s="32">
        <f t="shared" si="9"/>
        <v>0.30235510485063771</v>
      </c>
      <c r="O28" s="32">
        <f t="shared" si="10"/>
        <v>0.31449177012340929</v>
      </c>
      <c r="P28" s="33">
        <f t="shared" si="11"/>
        <v>0.30862174901108841</v>
      </c>
      <c r="Q28" s="41"/>
      <c r="R28" s="58">
        <f t="shared" si="6"/>
        <v>65.308702647737746</v>
      </c>
      <c r="S28" s="58">
        <f t="shared" si="7"/>
        <v>67.930222346656407</v>
      </c>
      <c r="T28" s="58">
        <f t="shared" si="8"/>
        <v>66.662297786395101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9968.3757994889638</v>
      </c>
      <c r="F29" s="56">
        <v>9082.0629223328342</v>
      </c>
      <c r="G29" s="57">
        <f t="shared" si="0"/>
        <v>19050.438721821796</v>
      </c>
      <c r="H29" s="56">
        <v>158</v>
      </c>
      <c r="I29" s="56">
        <v>158</v>
      </c>
      <c r="J29" s="57">
        <f t="shared" si="1"/>
        <v>316</v>
      </c>
      <c r="K29" s="56">
        <v>0</v>
      </c>
      <c r="L29" s="56">
        <v>0</v>
      </c>
      <c r="M29" s="57">
        <f t="shared" si="2"/>
        <v>0</v>
      </c>
      <c r="N29" s="32">
        <f t="shared" si="9"/>
        <v>0.2920878984847915</v>
      </c>
      <c r="O29" s="32">
        <f t="shared" si="10"/>
        <v>0.26611764305944779</v>
      </c>
      <c r="P29" s="33">
        <f t="shared" si="11"/>
        <v>0.27910277077211959</v>
      </c>
      <c r="Q29" s="41"/>
      <c r="R29" s="58">
        <f t="shared" si="6"/>
        <v>63.090986072714962</v>
      </c>
      <c r="S29" s="58">
        <f t="shared" si="7"/>
        <v>57.481410900840721</v>
      </c>
      <c r="T29" s="58">
        <f t="shared" si="8"/>
        <v>60.286198486777835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9837.7759664226778</v>
      </c>
      <c r="F30" s="56">
        <v>8750.4607207438821</v>
      </c>
      <c r="G30" s="57">
        <f t="shared" si="0"/>
        <v>18588.236687166558</v>
      </c>
      <c r="H30" s="56">
        <v>156</v>
      </c>
      <c r="I30" s="56">
        <v>158</v>
      </c>
      <c r="J30" s="57">
        <f t="shared" si="1"/>
        <v>314</v>
      </c>
      <c r="K30" s="56">
        <v>0</v>
      </c>
      <c r="L30" s="56">
        <v>0</v>
      </c>
      <c r="M30" s="57">
        <f t="shared" si="2"/>
        <v>0</v>
      </c>
      <c r="N30" s="32">
        <f t="shared" si="9"/>
        <v>0.29195678912697881</v>
      </c>
      <c r="O30" s="32">
        <f t="shared" si="10"/>
        <v>0.25640121661814003</v>
      </c>
      <c r="P30" s="33">
        <f t="shared" si="11"/>
        <v>0.27406576856520637</v>
      </c>
      <c r="Q30" s="41"/>
      <c r="R30" s="58">
        <f t="shared" si="6"/>
        <v>63.062666451427425</v>
      </c>
      <c r="S30" s="58">
        <f t="shared" si="7"/>
        <v>55.382662789518243</v>
      </c>
      <c r="T30" s="58">
        <f t="shared" si="8"/>
        <v>59.198206010084583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8979.4468651863463</v>
      </c>
      <c r="F31" s="56">
        <v>8022.9040210253352</v>
      </c>
      <c r="G31" s="57">
        <f t="shared" si="0"/>
        <v>17002.35088621168</v>
      </c>
      <c r="H31" s="56">
        <v>154</v>
      </c>
      <c r="I31" s="56">
        <v>158</v>
      </c>
      <c r="J31" s="57">
        <f t="shared" si="1"/>
        <v>312</v>
      </c>
      <c r="K31" s="56">
        <v>0</v>
      </c>
      <c r="L31" s="56">
        <v>0</v>
      </c>
      <c r="M31" s="57">
        <f t="shared" si="2"/>
        <v>0</v>
      </c>
      <c r="N31" s="32">
        <f t="shared" si="9"/>
        <v>0.26994489132955585</v>
      </c>
      <c r="O31" s="32">
        <f t="shared" si="10"/>
        <v>0.23508274792033917</v>
      </c>
      <c r="P31" s="33">
        <f t="shared" si="11"/>
        <v>0.25229034434668329</v>
      </c>
      <c r="Q31" s="41"/>
      <c r="R31" s="58">
        <f t="shared" si="6"/>
        <v>58.30809652718407</v>
      </c>
      <c r="S31" s="58">
        <f t="shared" si="7"/>
        <v>50.777873550793259</v>
      </c>
      <c r="T31" s="58">
        <f t="shared" si="8"/>
        <v>54.494714378883586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8206.7448642809213</v>
      </c>
      <c r="F32" s="56">
        <v>6934.4879051311527</v>
      </c>
      <c r="G32" s="57">
        <f t="shared" si="0"/>
        <v>15141.232769412074</v>
      </c>
      <c r="H32" s="56">
        <v>154</v>
      </c>
      <c r="I32" s="56">
        <v>120</v>
      </c>
      <c r="J32" s="57">
        <f t="shared" si="1"/>
        <v>274</v>
      </c>
      <c r="K32" s="56">
        <v>0</v>
      </c>
      <c r="L32" s="56">
        <v>0</v>
      </c>
      <c r="M32" s="57">
        <f t="shared" si="2"/>
        <v>0</v>
      </c>
      <c r="N32" s="32">
        <f t="shared" si="9"/>
        <v>0.2467155141979594</v>
      </c>
      <c r="O32" s="32">
        <f t="shared" si="10"/>
        <v>0.26753425559919569</v>
      </c>
      <c r="P32" s="33">
        <f t="shared" si="11"/>
        <v>0.25583321116200447</v>
      </c>
      <c r="Q32" s="41"/>
      <c r="R32" s="58">
        <f t="shared" si="6"/>
        <v>53.290551066759228</v>
      </c>
      <c r="S32" s="58">
        <f t="shared" si="7"/>
        <v>57.787399209426276</v>
      </c>
      <c r="T32" s="58">
        <f t="shared" si="8"/>
        <v>55.259973610992972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5337.9523194320082</v>
      </c>
      <c r="F33" s="56">
        <v>4579.9444205224818</v>
      </c>
      <c r="G33" s="57">
        <f t="shared" si="0"/>
        <v>9917.896739954489</v>
      </c>
      <c r="H33" s="56">
        <v>127</v>
      </c>
      <c r="I33" s="56">
        <v>148</v>
      </c>
      <c r="J33" s="57">
        <f t="shared" si="1"/>
        <v>275</v>
      </c>
      <c r="K33" s="56">
        <v>0</v>
      </c>
      <c r="L33" s="56">
        <v>0</v>
      </c>
      <c r="M33" s="57">
        <f t="shared" si="2"/>
        <v>0</v>
      </c>
      <c r="N33" s="32">
        <f t="shared" si="9"/>
        <v>0.1945885214141152</v>
      </c>
      <c r="O33" s="32">
        <f t="shared" si="10"/>
        <v>0.14326652967099857</v>
      </c>
      <c r="P33" s="33">
        <f t="shared" si="11"/>
        <v>0.16696795858509242</v>
      </c>
      <c r="Q33" s="41"/>
      <c r="R33" s="58">
        <f t="shared" si="6"/>
        <v>42.031120625448885</v>
      </c>
      <c r="S33" s="58">
        <f t="shared" si="7"/>
        <v>30.945570408935687</v>
      </c>
      <c r="T33" s="58">
        <f t="shared" si="8"/>
        <v>36.065079054379957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2368.2514335531396</v>
      </c>
      <c r="F34" s="56">
        <v>2405.2378646673715</v>
      </c>
      <c r="G34" s="57">
        <f t="shared" si="0"/>
        <v>4773.489298220511</v>
      </c>
      <c r="H34" s="56">
        <v>117</v>
      </c>
      <c r="I34" s="56">
        <v>157</v>
      </c>
      <c r="J34" s="57">
        <f t="shared" si="1"/>
        <v>274</v>
      </c>
      <c r="K34" s="56">
        <v>0</v>
      </c>
      <c r="L34" s="56">
        <v>0</v>
      </c>
      <c r="M34" s="57">
        <f t="shared" si="2"/>
        <v>0</v>
      </c>
      <c r="N34" s="32">
        <f t="shared" si="9"/>
        <v>9.3710487240944107E-2</v>
      </c>
      <c r="O34" s="32">
        <f t="shared" si="10"/>
        <v>7.0925862959051997E-2</v>
      </c>
      <c r="P34" s="33">
        <f t="shared" si="11"/>
        <v>8.0655063838546079E-2</v>
      </c>
      <c r="Q34" s="41"/>
      <c r="R34" s="58">
        <f t="shared" si="6"/>
        <v>20.24146524404393</v>
      </c>
      <c r="S34" s="58">
        <f t="shared" si="7"/>
        <v>15.319986399155232</v>
      </c>
      <c r="T34" s="58">
        <f t="shared" si="8"/>
        <v>17.421493789125954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1187.4433601606718</v>
      </c>
      <c r="F35" s="56">
        <v>1621.0108628340652</v>
      </c>
      <c r="G35" s="57">
        <f t="shared" si="0"/>
        <v>2808.4542229947369</v>
      </c>
      <c r="H35" s="56">
        <v>119</v>
      </c>
      <c r="I35" s="56">
        <v>157</v>
      </c>
      <c r="J35" s="57">
        <f t="shared" si="1"/>
        <v>276</v>
      </c>
      <c r="K35" s="56">
        <v>0</v>
      </c>
      <c r="L35" s="56">
        <v>0</v>
      </c>
      <c r="M35" s="57">
        <f t="shared" si="2"/>
        <v>0</v>
      </c>
      <c r="N35" s="32">
        <f t="shared" si="9"/>
        <v>4.619683162778835E-2</v>
      </c>
      <c r="O35" s="32">
        <f t="shared" si="10"/>
        <v>4.7800509047949552E-2</v>
      </c>
      <c r="P35" s="33">
        <f t="shared" si="11"/>
        <v>4.7109068421140918E-2</v>
      </c>
      <c r="Q35" s="41"/>
      <c r="R35" s="58">
        <f t="shared" si="6"/>
        <v>9.9785156316022832</v>
      </c>
      <c r="S35" s="58">
        <f t="shared" si="7"/>
        <v>10.324909954357103</v>
      </c>
      <c r="T35" s="58">
        <f t="shared" si="8"/>
        <v>10.175558778966439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299.40200023967844</v>
      </c>
      <c r="F36" s="61">
        <v>519</v>
      </c>
      <c r="G36" s="62">
        <f t="shared" si="0"/>
        <v>818.4020002396785</v>
      </c>
      <c r="H36" s="61">
        <v>154</v>
      </c>
      <c r="I36" s="61">
        <v>157</v>
      </c>
      <c r="J36" s="62">
        <f t="shared" si="1"/>
        <v>311</v>
      </c>
      <c r="K36" s="61">
        <v>0</v>
      </c>
      <c r="L36" s="61">
        <v>0</v>
      </c>
      <c r="M36" s="62">
        <f t="shared" si="2"/>
        <v>0</v>
      </c>
      <c r="N36" s="34">
        <f t="shared" si="9"/>
        <v>9.000781632986966E-3</v>
      </c>
      <c r="O36" s="34">
        <f t="shared" si="10"/>
        <v>1.5304317055909412E-2</v>
      </c>
      <c r="P36" s="35">
        <f t="shared" si="11"/>
        <v>1.218295224841727E-2</v>
      </c>
      <c r="Q36" s="41"/>
      <c r="R36" s="58">
        <f t="shared" si="6"/>
        <v>1.9441688327251847</v>
      </c>
      <c r="S36" s="58">
        <f t="shared" si="7"/>
        <v>3.3057324840764331</v>
      </c>
      <c r="T36" s="58">
        <f t="shared" si="8"/>
        <v>2.6315176856581304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9762.4708483472423</v>
      </c>
      <c r="F37" s="64">
        <v>26712.104542359339</v>
      </c>
      <c r="G37" s="65">
        <f t="shared" si="0"/>
        <v>36474.575390706581</v>
      </c>
      <c r="H37" s="64">
        <v>78</v>
      </c>
      <c r="I37" s="64">
        <v>81</v>
      </c>
      <c r="J37" s="65">
        <f t="shared" si="1"/>
        <v>159</v>
      </c>
      <c r="K37" s="64">
        <v>126</v>
      </c>
      <c r="L37" s="64">
        <v>131</v>
      </c>
      <c r="M37" s="65">
        <f t="shared" si="2"/>
        <v>257</v>
      </c>
      <c r="N37" s="30">
        <f t="shared" si="9"/>
        <v>0.20297885163729296</v>
      </c>
      <c r="O37" s="30">
        <f t="shared" si="10"/>
        <v>0.53441310304015965</v>
      </c>
      <c r="P37" s="31">
        <f t="shared" si="11"/>
        <v>0.37188596442400673</v>
      </c>
      <c r="Q37" s="41"/>
      <c r="R37" s="58">
        <f t="shared" si="6"/>
        <v>47.855249256604132</v>
      </c>
      <c r="S37" s="58">
        <f t="shared" si="7"/>
        <v>126.0004931243365</v>
      </c>
      <c r="T37" s="58">
        <f t="shared" si="8"/>
        <v>87.679267766121583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9191.5471187541425</v>
      </c>
      <c r="F38" s="56">
        <v>25403.338510051592</v>
      </c>
      <c r="G38" s="57">
        <f t="shared" si="0"/>
        <v>34594.885628805736</v>
      </c>
      <c r="H38" s="56">
        <v>78</v>
      </c>
      <c r="I38" s="56">
        <v>81</v>
      </c>
      <c r="J38" s="57">
        <f t="shared" si="1"/>
        <v>159</v>
      </c>
      <c r="K38" s="56">
        <v>124</v>
      </c>
      <c r="L38" s="56">
        <v>125</v>
      </c>
      <c r="M38" s="57">
        <f t="shared" si="2"/>
        <v>249</v>
      </c>
      <c r="N38" s="32">
        <f t="shared" si="9"/>
        <v>0.19309972938559122</v>
      </c>
      <c r="O38" s="32">
        <f t="shared" si="10"/>
        <v>0.52382337739301366</v>
      </c>
      <c r="P38" s="33">
        <f t="shared" si="11"/>
        <v>0.36000338857814829</v>
      </c>
      <c r="Q38" s="41"/>
      <c r="R38" s="58">
        <f t="shared" si="6"/>
        <v>45.502708508683874</v>
      </c>
      <c r="S38" s="58">
        <f t="shared" si="7"/>
        <v>123.31717723326015</v>
      </c>
      <c r="T38" s="58">
        <f t="shared" si="8"/>
        <v>84.791386345112102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9129.483447419052</v>
      </c>
      <c r="F39" s="56">
        <v>24883.984306693364</v>
      </c>
      <c r="G39" s="57">
        <f t="shared" si="0"/>
        <v>34013.467754112418</v>
      </c>
      <c r="H39" s="56">
        <v>78</v>
      </c>
      <c r="I39" s="56">
        <v>83</v>
      </c>
      <c r="J39" s="57">
        <f t="shared" si="1"/>
        <v>161</v>
      </c>
      <c r="K39" s="56">
        <v>108</v>
      </c>
      <c r="L39" s="56">
        <v>165</v>
      </c>
      <c r="M39" s="57">
        <f t="shared" si="2"/>
        <v>273</v>
      </c>
      <c r="N39" s="32">
        <f t="shared" si="9"/>
        <v>0.20923825282863615</v>
      </c>
      <c r="O39" s="32">
        <f t="shared" si="10"/>
        <v>0.422851826853816</v>
      </c>
      <c r="P39" s="33">
        <f t="shared" si="11"/>
        <v>0.33190347144918442</v>
      </c>
      <c r="Q39" s="41"/>
      <c r="R39" s="58">
        <f t="shared" si="6"/>
        <v>49.083244340962644</v>
      </c>
      <c r="S39" s="58">
        <f t="shared" si="7"/>
        <v>100.33864639795712</v>
      </c>
      <c r="T39" s="58">
        <f t="shared" si="8"/>
        <v>78.372045516388056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9070.1294498277966</v>
      </c>
      <c r="F40" s="56">
        <v>24421.358827847489</v>
      </c>
      <c r="G40" s="57">
        <f t="shared" si="0"/>
        <v>33491.488277675286</v>
      </c>
      <c r="H40" s="56">
        <v>71</v>
      </c>
      <c r="I40" s="56">
        <v>83</v>
      </c>
      <c r="J40" s="57">
        <f t="shared" si="1"/>
        <v>154</v>
      </c>
      <c r="K40" s="56">
        <v>86</v>
      </c>
      <c r="L40" s="56">
        <v>167</v>
      </c>
      <c r="M40" s="57">
        <f t="shared" si="2"/>
        <v>253</v>
      </c>
      <c r="N40" s="32">
        <f t="shared" si="9"/>
        <v>0.24738515846137346</v>
      </c>
      <c r="O40" s="32">
        <f t="shared" si="10"/>
        <v>0.41152195382595524</v>
      </c>
      <c r="P40" s="33">
        <f t="shared" si="11"/>
        <v>0.34884059950915847</v>
      </c>
      <c r="Q40" s="41"/>
      <c r="R40" s="58">
        <f t="shared" si="6"/>
        <v>57.771525158138829</v>
      </c>
      <c r="S40" s="58">
        <f t="shared" si="7"/>
        <v>97.685435311389952</v>
      </c>
      <c r="T40" s="58">
        <f t="shared" si="8"/>
        <v>82.288668986917159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8760.3835663071804</v>
      </c>
      <c r="F41" s="56">
        <v>23932.956280719969</v>
      </c>
      <c r="G41" s="57">
        <f t="shared" si="0"/>
        <v>32693.33984702715</v>
      </c>
      <c r="H41" s="56">
        <v>40</v>
      </c>
      <c r="I41" s="56">
        <v>83</v>
      </c>
      <c r="J41" s="57">
        <f t="shared" si="1"/>
        <v>123</v>
      </c>
      <c r="K41" s="56">
        <v>126</v>
      </c>
      <c r="L41" s="56">
        <v>167</v>
      </c>
      <c r="M41" s="57">
        <f t="shared" si="2"/>
        <v>293</v>
      </c>
      <c r="N41" s="32">
        <f t="shared" si="9"/>
        <v>0.21962453786369787</v>
      </c>
      <c r="O41" s="32">
        <f t="shared" si="10"/>
        <v>0.40329192977756756</v>
      </c>
      <c r="P41" s="33">
        <f t="shared" si="11"/>
        <v>0.32946367952905464</v>
      </c>
      <c r="Q41" s="41"/>
      <c r="R41" s="58">
        <f t="shared" si="6"/>
        <v>52.773394977754101</v>
      </c>
      <c r="S41" s="58">
        <f t="shared" si="7"/>
        <v>95.731825122879883</v>
      </c>
      <c r="T41" s="58">
        <f t="shared" si="8"/>
        <v>78.589759247661419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6497.7251042939788</v>
      </c>
      <c r="F42" s="56">
        <v>21609.07111252522</v>
      </c>
      <c r="G42" s="57">
        <f t="shared" si="0"/>
        <v>28106.796216819199</v>
      </c>
      <c r="H42" s="56">
        <v>0</v>
      </c>
      <c r="I42" s="56">
        <v>0</v>
      </c>
      <c r="J42" s="57">
        <f t="shared" si="1"/>
        <v>0</v>
      </c>
      <c r="K42" s="56">
        <v>126</v>
      </c>
      <c r="L42" s="56">
        <v>167</v>
      </c>
      <c r="M42" s="57">
        <f t="shared" si="2"/>
        <v>293</v>
      </c>
      <c r="N42" s="32">
        <f t="shared" si="9"/>
        <v>0.20794051153014526</v>
      </c>
      <c r="O42" s="32">
        <f t="shared" si="10"/>
        <v>0.52175659437234934</v>
      </c>
      <c r="P42" s="33">
        <f t="shared" si="11"/>
        <v>0.38680496830368821</v>
      </c>
      <c r="Q42" s="41"/>
      <c r="R42" s="58">
        <f t="shared" si="6"/>
        <v>51.569246859476024</v>
      </c>
      <c r="S42" s="58">
        <f t="shared" si="7"/>
        <v>129.39563540434264</v>
      </c>
      <c r="T42" s="58">
        <f t="shared" si="8"/>
        <v>95.927632139314667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5689.7891380777937</v>
      </c>
      <c r="F43" s="56">
        <v>18903.676174145476</v>
      </c>
      <c r="G43" s="57">
        <f t="shared" si="0"/>
        <v>24593.46531222327</v>
      </c>
      <c r="H43" s="56">
        <v>0</v>
      </c>
      <c r="I43" s="56">
        <v>0</v>
      </c>
      <c r="J43" s="57">
        <f t="shared" si="1"/>
        <v>0</v>
      </c>
      <c r="K43" s="56">
        <v>126</v>
      </c>
      <c r="L43" s="56">
        <v>167</v>
      </c>
      <c r="M43" s="57">
        <f t="shared" si="2"/>
        <v>293</v>
      </c>
      <c r="N43" s="32">
        <f t="shared" si="9"/>
        <v>0.18208490585246395</v>
      </c>
      <c r="O43" s="32">
        <f t="shared" si="10"/>
        <v>0.45643413594131438</v>
      </c>
      <c r="P43" s="33">
        <f t="shared" si="11"/>
        <v>0.33845460354815687</v>
      </c>
      <c r="Q43" s="41"/>
      <c r="R43" s="58">
        <f t="shared" si="6"/>
        <v>45.157056651411061</v>
      </c>
      <c r="S43" s="58">
        <f t="shared" si="7"/>
        <v>113.19566571344596</v>
      </c>
      <c r="T43" s="58">
        <f t="shared" si="8"/>
        <v>83.936741679942898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5534.680053729523</v>
      </c>
      <c r="F44" s="56">
        <v>17870.119321497397</v>
      </c>
      <c r="G44" s="57">
        <f t="shared" si="0"/>
        <v>23404.799375226921</v>
      </c>
      <c r="H44" s="56">
        <v>0</v>
      </c>
      <c r="I44" s="56">
        <v>0</v>
      </c>
      <c r="J44" s="57">
        <f t="shared" si="1"/>
        <v>0</v>
      </c>
      <c r="K44" s="56">
        <v>126</v>
      </c>
      <c r="L44" s="56">
        <v>167</v>
      </c>
      <c r="M44" s="57">
        <f t="shared" si="2"/>
        <v>293</v>
      </c>
      <c r="N44" s="32">
        <f t="shared" si="9"/>
        <v>0.17712109746958279</v>
      </c>
      <c r="O44" s="32">
        <f t="shared" si="10"/>
        <v>0.43147863920942142</v>
      </c>
      <c r="P44" s="33">
        <f t="shared" si="11"/>
        <v>0.32209621511652153</v>
      </c>
      <c r="Q44" s="41"/>
      <c r="R44" s="58">
        <f t="shared" si="6"/>
        <v>43.92603217245653</v>
      </c>
      <c r="S44" s="58">
        <f t="shared" si="7"/>
        <v>107.00670252393651</v>
      </c>
      <c r="T44" s="58">
        <f t="shared" si="8"/>
        <v>79.879861348897336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5696.5881295047311</v>
      </c>
      <c r="F45" s="56">
        <v>17152.374523041697</v>
      </c>
      <c r="G45" s="57">
        <f t="shared" si="0"/>
        <v>22848.962652546426</v>
      </c>
      <c r="H45" s="56">
        <v>0</v>
      </c>
      <c r="I45" s="56">
        <v>0</v>
      </c>
      <c r="J45" s="57">
        <f t="shared" si="1"/>
        <v>0</v>
      </c>
      <c r="K45" s="56">
        <v>126</v>
      </c>
      <c r="L45" s="56">
        <v>157</v>
      </c>
      <c r="M45" s="57">
        <f t="shared" si="2"/>
        <v>283</v>
      </c>
      <c r="N45" s="32">
        <f t="shared" si="9"/>
        <v>0.18230248750335162</v>
      </c>
      <c r="O45" s="32">
        <f t="shared" si="10"/>
        <v>0.44052739169513294</v>
      </c>
      <c r="P45" s="33">
        <f t="shared" si="11"/>
        <v>0.3255579997228204</v>
      </c>
      <c r="Q45" s="41"/>
      <c r="R45" s="58">
        <f t="shared" si="6"/>
        <v>45.211016900831197</v>
      </c>
      <c r="S45" s="58">
        <f t="shared" si="7"/>
        <v>109.25079314039297</v>
      </c>
      <c r="T45" s="58">
        <f t="shared" si="8"/>
        <v>80.738383931259463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5771.6811596099969</v>
      </c>
      <c r="F46" s="56">
        <v>16926.279273773827</v>
      </c>
      <c r="G46" s="57">
        <f t="shared" si="0"/>
        <v>22697.960433383825</v>
      </c>
      <c r="H46" s="56">
        <v>0</v>
      </c>
      <c r="I46" s="56">
        <v>0</v>
      </c>
      <c r="J46" s="57">
        <f t="shared" si="1"/>
        <v>0</v>
      </c>
      <c r="K46" s="56">
        <v>126</v>
      </c>
      <c r="L46" s="56">
        <v>130</v>
      </c>
      <c r="M46" s="57">
        <f t="shared" si="2"/>
        <v>256</v>
      </c>
      <c r="N46" s="32">
        <f t="shared" si="9"/>
        <v>0.18470561826708901</v>
      </c>
      <c r="O46" s="32">
        <f t="shared" si="10"/>
        <v>0.52500866233789789</v>
      </c>
      <c r="P46" s="33">
        <f t="shared" si="11"/>
        <v>0.35751575783429662</v>
      </c>
      <c r="Q46" s="41"/>
      <c r="R46" s="58">
        <f t="shared" si="6"/>
        <v>45.806993330238072</v>
      </c>
      <c r="S46" s="58">
        <f t="shared" si="7"/>
        <v>130.20214825979866</v>
      </c>
      <c r="T46" s="58">
        <f t="shared" si="8"/>
        <v>88.663907942905567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5939.7013353949815</v>
      </c>
      <c r="F47" s="56">
        <v>16549.271499416904</v>
      </c>
      <c r="G47" s="57">
        <f t="shared" si="0"/>
        <v>22488.972834811884</v>
      </c>
      <c r="H47" s="56">
        <v>0</v>
      </c>
      <c r="I47" s="56">
        <v>0</v>
      </c>
      <c r="J47" s="57">
        <f t="shared" si="1"/>
        <v>0</v>
      </c>
      <c r="K47" s="56">
        <v>126</v>
      </c>
      <c r="L47" s="56">
        <v>126</v>
      </c>
      <c r="M47" s="57">
        <f t="shared" si="2"/>
        <v>252</v>
      </c>
      <c r="N47" s="32">
        <f t="shared" si="9"/>
        <v>0.19008260801955265</v>
      </c>
      <c r="O47" s="32">
        <f t="shared" si="10"/>
        <v>0.52961058305865671</v>
      </c>
      <c r="P47" s="33">
        <f t="shared" si="11"/>
        <v>0.35984659553910464</v>
      </c>
      <c r="Q47" s="41"/>
      <c r="R47" s="58">
        <f t="shared" si="6"/>
        <v>47.14048678884906</v>
      </c>
      <c r="S47" s="58">
        <f t="shared" si="7"/>
        <v>131.34342459854685</v>
      </c>
      <c r="T47" s="58">
        <f t="shared" si="8"/>
        <v>89.24195569369796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5686.2101594792875</v>
      </c>
      <c r="F48" s="56">
        <v>15680.15990471095</v>
      </c>
      <c r="G48" s="57">
        <f t="shared" si="0"/>
        <v>21366.37006419024</v>
      </c>
      <c r="H48" s="56">
        <v>0</v>
      </c>
      <c r="I48" s="56">
        <v>0</v>
      </c>
      <c r="J48" s="57">
        <f t="shared" ref="J48:J58" si="12">+H48+I48</f>
        <v>0</v>
      </c>
      <c r="K48" s="56">
        <v>122</v>
      </c>
      <c r="L48" s="56">
        <v>166</v>
      </c>
      <c r="M48" s="57">
        <f t="shared" ref="M48:M58" si="13">+K48+L48</f>
        <v>288</v>
      </c>
      <c r="N48" s="32">
        <f t="shared" ref="N48" si="14">+E48/(H48*216+K48*248)</f>
        <v>0.1879366128860156</v>
      </c>
      <c r="O48" s="32">
        <f t="shared" ref="O48" si="15">+F48/(I48*216+L48*248)</f>
        <v>0.38088223631730833</v>
      </c>
      <c r="P48" s="33">
        <f t="shared" ref="P48" si="16">+G48/(J48*216+M48*248)</f>
        <v>0.29914832639155242</v>
      </c>
      <c r="Q48" s="41"/>
      <c r="R48" s="58">
        <f t="shared" ref="R48" si="17">+E48/(H48+K48)</f>
        <v>46.608279995731863</v>
      </c>
      <c r="S48" s="58">
        <f t="shared" ref="S48" si="18">+F48/(I48+L48)</f>
        <v>94.458794606692479</v>
      </c>
      <c r="T48" s="58">
        <f t="shared" ref="T48" si="19">+G48/(J48+M48)</f>
        <v>74.188784945104999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5568.3949604678592</v>
      </c>
      <c r="F49" s="56">
        <v>14586.162818187408</v>
      </c>
      <c r="G49" s="57">
        <f t="shared" si="0"/>
        <v>20154.557778655268</v>
      </c>
      <c r="H49" s="56">
        <v>0</v>
      </c>
      <c r="I49" s="56">
        <v>0</v>
      </c>
      <c r="J49" s="57">
        <f t="shared" si="12"/>
        <v>0</v>
      </c>
      <c r="K49" s="56">
        <v>120</v>
      </c>
      <c r="L49" s="56">
        <v>168</v>
      </c>
      <c r="M49" s="57">
        <f t="shared" si="13"/>
        <v>288</v>
      </c>
      <c r="N49" s="32">
        <f t="shared" si="9"/>
        <v>0.18711004571464582</v>
      </c>
      <c r="O49" s="32">
        <f t="shared" si="10"/>
        <v>0.35009031341655644</v>
      </c>
      <c r="P49" s="33">
        <f t="shared" si="11"/>
        <v>0.28218186854076033</v>
      </c>
      <c r="Q49" s="41"/>
      <c r="R49" s="58">
        <f t="shared" si="6"/>
        <v>46.403291337232162</v>
      </c>
      <c r="S49" s="58">
        <f t="shared" si="7"/>
        <v>86.822397727305997</v>
      </c>
      <c r="T49" s="58">
        <f t="shared" si="8"/>
        <v>69.981103398108573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5414.5398784546032</v>
      </c>
      <c r="F50" s="56">
        <v>14689.470010431378</v>
      </c>
      <c r="G50" s="57">
        <f t="shared" si="0"/>
        <v>20104.009888885979</v>
      </c>
      <c r="H50" s="56">
        <v>0</v>
      </c>
      <c r="I50" s="56">
        <v>0</v>
      </c>
      <c r="J50" s="57">
        <f t="shared" si="12"/>
        <v>0</v>
      </c>
      <c r="K50" s="56">
        <v>118</v>
      </c>
      <c r="L50" s="56">
        <v>168</v>
      </c>
      <c r="M50" s="57">
        <f t="shared" si="13"/>
        <v>286</v>
      </c>
      <c r="N50" s="32">
        <f t="shared" si="9"/>
        <v>0.18502391602154877</v>
      </c>
      <c r="O50" s="32">
        <f t="shared" si="10"/>
        <v>0.35256984472041519</v>
      </c>
      <c r="P50" s="33">
        <f t="shared" si="11"/>
        <v>0.28344250350899475</v>
      </c>
      <c r="Q50" s="41"/>
      <c r="R50" s="58">
        <f t="shared" si="6"/>
        <v>45.885931173344098</v>
      </c>
      <c r="S50" s="58">
        <f t="shared" si="7"/>
        <v>87.437321490662967</v>
      </c>
      <c r="T50" s="58">
        <f t="shared" si="8"/>
        <v>70.293740870230693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4948.9816195203612</v>
      </c>
      <c r="F51" s="56">
        <v>13438.765657917173</v>
      </c>
      <c r="G51" s="57">
        <f t="shared" si="0"/>
        <v>18387.747277437535</v>
      </c>
      <c r="H51" s="56">
        <v>0</v>
      </c>
      <c r="I51" s="56">
        <v>0</v>
      </c>
      <c r="J51" s="57">
        <f t="shared" si="12"/>
        <v>0</v>
      </c>
      <c r="K51" s="56">
        <v>84</v>
      </c>
      <c r="L51" s="56">
        <v>168</v>
      </c>
      <c r="M51" s="57">
        <f t="shared" si="13"/>
        <v>252</v>
      </c>
      <c r="N51" s="32">
        <f t="shared" si="9"/>
        <v>0.23756632198158414</v>
      </c>
      <c r="O51" s="32">
        <f t="shared" si="10"/>
        <v>0.3225510190552317</v>
      </c>
      <c r="P51" s="33">
        <f t="shared" si="11"/>
        <v>0.29422278669734919</v>
      </c>
      <c r="Q51" s="41"/>
      <c r="R51" s="58">
        <f t="shared" si="6"/>
        <v>58.916447851432871</v>
      </c>
      <c r="S51" s="58">
        <f t="shared" si="7"/>
        <v>79.992652725697454</v>
      </c>
      <c r="T51" s="58">
        <f t="shared" si="8"/>
        <v>72.967251100942605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5014.9403262839196</v>
      </c>
      <c r="F52" s="56">
        <v>13342.717825622058</v>
      </c>
      <c r="G52" s="57">
        <f t="shared" si="0"/>
        <v>18357.658151905976</v>
      </c>
      <c r="H52" s="56">
        <v>0</v>
      </c>
      <c r="I52" s="56">
        <v>0</v>
      </c>
      <c r="J52" s="57">
        <f t="shared" si="12"/>
        <v>0</v>
      </c>
      <c r="K52" s="56">
        <v>84</v>
      </c>
      <c r="L52" s="56">
        <v>168</v>
      </c>
      <c r="M52" s="57">
        <f t="shared" si="13"/>
        <v>252</v>
      </c>
      <c r="N52" s="32">
        <f t="shared" si="9"/>
        <v>0.24073254254435097</v>
      </c>
      <c r="O52" s="32">
        <f t="shared" si="10"/>
        <v>0.32024572354123604</v>
      </c>
      <c r="P52" s="33">
        <f t="shared" si="11"/>
        <v>0.29374132987560764</v>
      </c>
      <c r="Q52" s="41"/>
      <c r="R52" s="58">
        <f t="shared" si="6"/>
        <v>59.70167055099904</v>
      </c>
      <c r="S52" s="58">
        <f t="shared" si="7"/>
        <v>79.42093943822654</v>
      </c>
      <c r="T52" s="58">
        <f t="shared" si="8"/>
        <v>72.847849809150702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4974.619564626094</v>
      </c>
      <c r="F53" s="56">
        <v>13087.562111985566</v>
      </c>
      <c r="G53" s="57">
        <f t="shared" si="0"/>
        <v>18062.181676611661</v>
      </c>
      <c r="H53" s="56">
        <v>0</v>
      </c>
      <c r="I53" s="56">
        <v>0</v>
      </c>
      <c r="J53" s="57">
        <f t="shared" si="12"/>
        <v>0</v>
      </c>
      <c r="K53" s="56">
        <v>86</v>
      </c>
      <c r="L53" s="56">
        <v>154</v>
      </c>
      <c r="M53" s="57">
        <f t="shared" si="13"/>
        <v>240</v>
      </c>
      <c r="N53" s="32">
        <f t="shared" si="9"/>
        <v>0.23324360299259631</v>
      </c>
      <c r="O53" s="32">
        <f t="shared" si="10"/>
        <v>0.34267810305785418</v>
      </c>
      <c r="P53" s="33">
        <f t="shared" si="11"/>
        <v>0.30346407386780344</v>
      </c>
      <c r="Q53" s="41"/>
      <c r="R53" s="58">
        <f t="shared" si="6"/>
        <v>57.844413542163885</v>
      </c>
      <c r="S53" s="58">
        <f t="shared" si="7"/>
        <v>84.98416955834783</v>
      </c>
      <c r="T53" s="58">
        <f t="shared" si="8"/>
        <v>75.259090319215247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4655.7450862667383</v>
      </c>
      <c r="F54" s="56">
        <v>12672.320162709262</v>
      </c>
      <c r="G54" s="57">
        <f t="shared" si="0"/>
        <v>17328.065248976</v>
      </c>
      <c r="H54" s="56">
        <v>0</v>
      </c>
      <c r="I54" s="56">
        <v>0</v>
      </c>
      <c r="J54" s="57">
        <f t="shared" si="12"/>
        <v>0</v>
      </c>
      <c r="K54" s="56">
        <v>84</v>
      </c>
      <c r="L54" s="56">
        <v>148</v>
      </c>
      <c r="M54" s="57">
        <f t="shared" si="13"/>
        <v>232</v>
      </c>
      <c r="N54" s="32">
        <f t="shared" si="9"/>
        <v>0.22349006750512376</v>
      </c>
      <c r="O54" s="32">
        <f t="shared" si="10"/>
        <v>0.34525719710955921</v>
      </c>
      <c r="P54" s="33">
        <f t="shared" si="11"/>
        <v>0.30116909845967743</v>
      </c>
      <c r="Q54" s="41"/>
      <c r="R54" s="58">
        <f t="shared" si="6"/>
        <v>55.425536741270697</v>
      </c>
      <c r="S54" s="58">
        <f t="shared" si="7"/>
        <v>85.623784883170686</v>
      </c>
      <c r="T54" s="58">
        <f t="shared" si="8"/>
        <v>74.689936418000002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2693.2338900528925</v>
      </c>
      <c r="F55" s="56">
        <v>9478.1117897351141</v>
      </c>
      <c r="G55" s="57">
        <f t="shared" si="0"/>
        <v>12171.345679788006</v>
      </c>
      <c r="H55" s="56">
        <v>0</v>
      </c>
      <c r="I55" s="56">
        <v>0</v>
      </c>
      <c r="J55" s="57">
        <f t="shared" si="12"/>
        <v>0</v>
      </c>
      <c r="K55" s="56">
        <v>84</v>
      </c>
      <c r="L55" s="56">
        <v>170</v>
      </c>
      <c r="M55" s="57">
        <f t="shared" si="13"/>
        <v>254</v>
      </c>
      <c r="N55" s="32">
        <f t="shared" si="9"/>
        <v>0.12928350086659429</v>
      </c>
      <c r="O55" s="32">
        <f t="shared" si="10"/>
        <v>0.22481289823849893</v>
      </c>
      <c r="P55" s="33">
        <f t="shared" si="11"/>
        <v>0.19322049910763281</v>
      </c>
      <c r="Q55" s="41"/>
      <c r="R55" s="58">
        <f t="shared" si="6"/>
        <v>32.06230821491539</v>
      </c>
      <c r="S55" s="58">
        <f t="shared" si="7"/>
        <v>55.753598763147728</v>
      </c>
      <c r="T55" s="58">
        <f t="shared" si="8"/>
        <v>47.918683778692937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2218.2038799256316</v>
      </c>
      <c r="F56" s="56">
        <v>9205.2040947077548</v>
      </c>
      <c r="G56" s="57">
        <f t="shared" si="0"/>
        <v>11423.407974633386</v>
      </c>
      <c r="H56" s="56">
        <v>0</v>
      </c>
      <c r="I56" s="56">
        <v>0</v>
      </c>
      <c r="J56" s="57">
        <f t="shared" si="12"/>
        <v>0</v>
      </c>
      <c r="K56" s="56">
        <v>82</v>
      </c>
      <c r="L56" s="56">
        <v>168</v>
      </c>
      <c r="M56" s="57">
        <f t="shared" si="13"/>
        <v>250</v>
      </c>
      <c r="N56" s="32">
        <f t="shared" si="9"/>
        <v>0.10907768882403775</v>
      </c>
      <c r="O56" s="32">
        <f t="shared" si="10"/>
        <v>0.22093903837144188</v>
      </c>
      <c r="P56" s="33">
        <f t="shared" si="11"/>
        <v>0.18424851571989334</v>
      </c>
      <c r="Q56" s="41"/>
      <c r="R56" s="58">
        <f t="shared" si="6"/>
        <v>27.05126682836136</v>
      </c>
      <c r="S56" s="58">
        <f t="shared" si="7"/>
        <v>54.792881516117589</v>
      </c>
      <c r="T56" s="58">
        <f t="shared" si="8"/>
        <v>45.693631898533546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1876.2423237128255</v>
      </c>
      <c r="F57" s="56">
        <v>6747.4205258483162</v>
      </c>
      <c r="G57" s="57">
        <f t="shared" si="0"/>
        <v>8623.6628495611421</v>
      </c>
      <c r="H57" s="56">
        <v>0</v>
      </c>
      <c r="I57" s="56">
        <v>0</v>
      </c>
      <c r="J57" s="57">
        <f t="shared" si="12"/>
        <v>0</v>
      </c>
      <c r="K57" s="56">
        <v>84</v>
      </c>
      <c r="L57" s="56">
        <v>168</v>
      </c>
      <c r="M57" s="57">
        <f t="shared" si="13"/>
        <v>252</v>
      </c>
      <c r="N57" s="32">
        <f t="shared" si="9"/>
        <v>9.0065395723541927E-2</v>
      </c>
      <c r="O57" s="32">
        <f t="shared" si="10"/>
        <v>0.16194845732162816</v>
      </c>
      <c r="P57" s="33">
        <f t="shared" si="11"/>
        <v>0.13798743678893277</v>
      </c>
      <c r="Q57" s="41"/>
      <c r="R57" s="58">
        <f t="shared" si="6"/>
        <v>22.336218139438397</v>
      </c>
      <c r="S57" s="58">
        <f t="shared" si="7"/>
        <v>40.163217415763789</v>
      </c>
      <c r="T57" s="58">
        <f t="shared" si="8"/>
        <v>34.220884323655326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1806.6762678432883</v>
      </c>
      <c r="F58" s="61">
        <v>6372.9999999999991</v>
      </c>
      <c r="G58" s="62">
        <f t="shared" si="0"/>
        <v>8179.6762678432879</v>
      </c>
      <c r="H58" s="56">
        <v>0</v>
      </c>
      <c r="I58" s="56">
        <v>0</v>
      </c>
      <c r="J58" s="57">
        <f t="shared" si="12"/>
        <v>0</v>
      </c>
      <c r="K58" s="56">
        <v>84</v>
      </c>
      <c r="L58" s="56">
        <v>168</v>
      </c>
      <c r="M58" s="57">
        <f t="shared" si="13"/>
        <v>252</v>
      </c>
      <c r="N58" s="34">
        <f t="shared" si="9"/>
        <v>8.672601132120239E-2</v>
      </c>
      <c r="O58" s="34">
        <f t="shared" si="10"/>
        <v>0.15296178955453146</v>
      </c>
      <c r="P58" s="35">
        <f t="shared" si="11"/>
        <v>0.13088319681008845</v>
      </c>
      <c r="Q58" s="41"/>
      <c r="R58" s="58">
        <f t="shared" si="6"/>
        <v>21.508050807658194</v>
      </c>
      <c r="S58" s="58">
        <f t="shared" si="7"/>
        <v>37.934523809523803</v>
      </c>
      <c r="T58" s="58">
        <f t="shared" si="8"/>
        <v>32.459032808901938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10510.291574078374</v>
      </c>
      <c r="F59" s="64">
        <v>17512.146435004433</v>
      </c>
      <c r="G59" s="65">
        <f t="shared" si="0"/>
        <v>28022.438009082805</v>
      </c>
      <c r="H59" s="66">
        <v>45</v>
      </c>
      <c r="I59" s="64">
        <v>61</v>
      </c>
      <c r="J59" s="65">
        <f t="shared" si="1"/>
        <v>106</v>
      </c>
      <c r="K59" s="66">
        <v>80</v>
      </c>
      <c r="L59" s="64">
        <v>62</v>
      </c>
      <c r="M59" s="65">
        <f t="shared" si="2"/>
        <v>142</v>
      </c>
      <c r="N59" s="30">
        <f t="shared" si="9"/>
        <v>0.35555790169412632</v>
      </c>
      <c r="O59" s="30">
        <f t="shared" si="10"/>
        <v>0.61334219791974054</v>
      </c>
      <c r="P59" s="31">
        <f t="shared" si="11"/>
        <v>0.48221431045365509</v>
      </c>
      <c r="Q59" s="41"/>
      <c r="R59" s="58">
        <f t="shared" si="6"/>
        <v>84.082332592626983</v>
      </c>
      <c r="S59" s="58">
        <f t="shared" si="7"/>
        <v>142.37517426832872</v>
      </c>
      <c r="T59" s="58">
        <f t="shared" si="8"/>
        <v>112.99370164952744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10358.117499579965</v>
      </c>
      <c r="F60" s="56">
        <v>17355.074784208173</v>
      </c>
      <c r="G60" s="57">
        <f t="shared" si="0"/>
        <v>27713.192283788136</v>
      </c>
      <c r="H60" s="55">
        <v>37</v>
      </c>
      <c r="I60" s="56">
        <v>61</v>
      </c>
      <c r="J60" s="57">
        <f t="shared" ref="J60:J69" si="20">+H60+I60</f>
        <v>98</v>
      </c>
      <c r="K60" s="55">
        <v>80</v>
      </c>
      <c r="L60" s="56">
        <v>62</v>
      </c>
      <c r="M60" s="57">
        <f t="shared" ref="M60:M70" si="21">+K60+L60</f>
        <v>142</v>
      </c>
      <c r="N60" s="32">
        <f t="shared" si="9"/>
        <v>0.37216576241664145</v>
      </c>
      <c r="O60" s="32">
        <f t="shared" si="10"/>
        <v>0.60784094929280519</v>
      </c>
      <c r="P60" s="33">
        <f t="shared" si="11"/>
        <v>0.49150809243381344</v>
      </c>
      <c r="Q60" s="41"/>
      <c r="R60" s="58">
        <f t="shared" si="6"/>
        <v>88.530918799828754</v>
      </c>
      <c r="S60" s="58">
        <f t="shared" si="7"/>
        <v>141.09816897730221</v>
      </c>
      <c r="T60" s="58">
        <f t="shared" si="8"/>
        <v>115.4716345157839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10353.097822428483</v>
      </c>
      <c r="F61" s="56">
        <v>16642.25620570578</v>
      </c>
      <c r="G61" s="57">
        <f t="shared" si="0"/>
        <v>26995.354028134265</v>
      </c>
      <c r="H61" s="55">
        <v>37</v>
      </c>
      <c r="I61" s="56">
        <v>61</v>
      </c>
      <c r="J61" s="57">
        <f t="shared" si="20"/>
        <v>98</v>
      </c>
      <c r="K61" s="55">
        <v>80</v>
      </c>
      <c r="L61" s="56">
        <v>62</v>
      </c>
      <c r="M61" s="57">
        <f t="shared" si="21"/>
        <v>142</v>
      </c>
      <c r="N61" s="32">
        <f t="shared" si="9"/>
        <v>0.37198540609472847</v>
      </c>
      <c r="O61" s="32">
        <f t="shared" si="10"/>
        <v>0.58287532241894724</v>
      </c>
      <c r="P61" s="33">
        <f t="shared" si="11"/>
        <v>0.47877685208807935</v>
      </c>
      <c r="Q61" s="41"/>
      <c r="R61" s="58">
        <f t="shared" si="6"/>
        <v>88.488015576311824</v>
      </c>
      <c r="S61" s="58">
        <f t="shared" si="7"/>
        <v>135.3028959813478</v>
      </c>
      <c r="T61" s="58">
        <f t="shared" si="8"/>
        <v>112.48064178389276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10390.000036492567</v>
      </c>
      <c r="F62" s="56">
        <v>15861.39503550124</v>
      </c>
      <c r="G62" s="57">
        <f t="shared" si="0"/>
        <v>26251.395071993808</v>
      </c>
      <c r="H62" s="55">
        <v>37</v>
      </c>
      <c r="I62" s="56">
        <v>61</v>
      </c>
      <c r="J62" s="57">
        <f t="shared" si="20"/>
        <v>98</v>
      </c>
      <c r="K62" s="55">
        <v>80</v>
      </c>
      <c r="L62" s="56">
        <v>62</v>
      </c>
      <c r="M62" s="57">
        <f t="shared" si="21"/>
        <v>142</v>
      </c>
      <c r="N62" s="32">
        <f t="shared" si="9"/>
        <v>0.37331129766069876</v>
      </c>
      <c r="O62" s="32">
        <f t="shared" si="10"/>
        <v>0.55552658431988089</v>
      </c>
      <c r="P62" s="33">
        <f t="shared" si="11"/>
        <v>0.46558234733246678</v>
      </c>
      <c r="Q62" s="41"/>
      <c r="R62" s="58">
        <f t="shared" si="6"/>
        <v>88.803419115321091</v>
      </c>
      <c r="S62" s="58">
        <f t="shared" si="7"/>
        <v>128.9544311829369</v>
      </c>
      <c r="T62" s="58">
        <f t="shared" si="8"/>
        <v>109.38081279997419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10176.808203448305</v>
      </c>
      <c r="F63" s="56">
        <v>15061.019590975606</v>
      </c>
      <c r="G63" s="57">
        <f t="shared" si="0"/>
        <v>25237.827794423909</v>
      </c>
      <c r="H63" s="55">
        <v>37</v>
      </c>
      <c r="I63" s="56">
        <v>63</v>
      </c>
      <c r="J63" s="57">
        <f t="shared" si="20"/>
        <v>100</v>
      </c>
      <c r="K63" s="55">
        <v>80</v>
      </c>
      <c r="L63" s="56">
        <v>62</v>
      </c>
      <c r="M63" s="57">
        <f t="shared" si="21"/>
        <v>142</v>
      </c>
      <c r="N63" s="32">
        <f t="shared" si="9"/>
        <v>0.36565134390084453</v>
      </c>
      <c r="O63" s="32">
        <f t="shared" si="10"/>
        <v>0.51963219676289008</v>
      </c>
      <c r="P63" s="33">
        <f t="shared" si="11"/>
        <v>0.44420282657040111</v>
      </c>
      <c r="Q63" s="41"/>
      <c r="R63" s="58">
        <f t="shared" si="6"/>
        <v>86.981266696139357</v>
      </c>
      <c r="S63" s="58">
        <f t="shared" si="7"/>
        <v>120.48815672780485</v>
      </c>
      <c r="T63" s="58">
        <f t="shared" si="8"/>
        <v>104.28854460505748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10142.304996454232</v>
      </c>
      <c r="F64" s="56">
        <v>13939.892435117623</v>
      </c>
      <c r="G64" s="57">
        <f t="shared" si="0"/>
        <v>24082.197431571854</v>
      </c>
      <c r="H64" s="55">
        <v>39</v>
      </c>
      <c r="I64" s="56">
        <v>97</v>
      </c>
      <c r="J64" s="57">
        <f t="shared" si="20"/>
        <v>136</v>
      </c>
      <c r="K64" s="55">
        <v>80</v>
      </c>
      <c r="L64" s="56">
        <v>62</v>
      </c>
      <c r="M64" s="57">
        <f t="shared" si="21"/>
        <v>142</v>
      </c>
      <c r="N64" s="3">
        <f t="shared" si="9"/>
        <v>0.35884181278142624</v>
      </c>
      <c r="O64" s="3">
        <f t="shared" si="10"/>
        <v>0.38372309059451726</v>
      </c>
      <c r="P64" s="4">
        <f t="shared" si="11"/>
        <v>0.3728356055172754</v>
      </c>
      <c r="Q64" s="41"/>
      <c r="R64" s="58">
        <f t="shared" si="6"/>
        <v>85.229453751716235</v>
      </c>
      <c r="S64" s="58">
        <f t="shared" si="7"/>
        <v>87.672279466148566</v>
      </c>
      <c r="T64" s="58">
        <f t="shared" si="8"/>
        <v>86.62660946608581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9599.1364559666836</v>
      </c>
      <c r="F65" s="56">
        <v>10885.296650458578</v>
      </c>
      <c r="G65" s="57">
        <f t="shared" si="0"/>
        <v>20484.433106425262</v>
      </c>
      <c r="H65" s="55">
        <v>39</v>
      </c>
      <c r="I65" s="56">
        <v>99</v>
      </c>
      <c r="J65" s="57">
        <f t="shared" si="20"/>
        <v>138</v>
      </c>
      <c r="K65" s="55">
        <v>118</v>
      </c>
      <c r="L65" s="56">
        <v>62</v>
      </c>
      <c r="M65" s="57">
        <f t="shared" si="21"/>
        <v>180</v>
      </c>
      <c r="N65" s="3">
        <f t="shared" si="9"/>
        <v>0.25470007577920517</v>
      </c>
      <c r="O65" s="3">
        <f t="shared" si="10"/>
        <v>0.29611797199288842</v>
      </c>
      <c r="P65" s="4">
        <f t="shared" si="11"/>
        <v>0.27515088526790865</v>
      </c>
      <c r="Q65" s="41"/>
      <c r="R65" s="58">
        <f t="shared" si="6"/>
        <v>61.140996534819642</v>
      </c>
      <c r="S65" s="58">
        <f t="shared" si="7"/>
        <v>67.610538201606076</v>
      </c>
      <c r="T65" s="58">
        <f t="shared" si="8"/>
        <v>64.416456309513407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6826.1105072404716</v>
      </c>
      <c r="F66" s="56">
        <v>6721.0248477260975</v>
      </c>
      <c r="G66" s="57">
        <f t="shared" si="0"/>
        <v>13547.135354966569</v>
      </c>
      <c r="H66" s="55">
        <v>39</v>
      </c>
      <c r="I66" s="56">
        <v>98</v>
      </c>
      <c r="J66" s="57">
        <f t="shared" si="20"/>
        <v>137</v>
      </c>
      <c r="K66" s="55">
        <v>114</v>
      </c>
      <c r="L66" s="56">
        <v>62</v>
      </c>
      <c r="M66" s="57">
        <f t="shared" si="21"/>
        <v>176</v>
      </c>
      <c r="N66" s="3">
        <f t="shared" si="9"/>
        <v>0.18601783592872442</v>
      </c>
      <c r="O66" s="3">
        <f t="shared" si="10"/>
        <v>0.18391596015012307</v>
      </c>
      <c r="P66" s="4">
        <f t="shared" si="11"/>
        <v>0.18496907912297336</v>
      </c>
      <c r="Q66" s="41"/>
      <c r="R66" s="58">
        <f t="shared" si="6"/>
        <v>44.615101354512888</v>
      </c>
      <c r="S66" s="58">
        <f t="shared" si="7"/>
        <v>42.006405298288108</v>
      </c>
      <c r="T66" s="58">
        <f t="shared" si="8"/>
        <v>43.28158260372706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5609.6478494433914</v>
      </c>
      <c r="F67" s="56">
        <v>6647.0875906316578</v>
      </c>
      <c r="G67" s="57">
        <f t="shared" si="0"/>
        <v>12256.735440075048</v>
      </c>
      <c r="H67" s="55">
        <v>39</v>
      </c>
      <c r="I67" s="56">
        <v>98</v>
      </c>
      <c r="J67" s="57">
        <f t="shared" si="20"/>
        <v>137</v>
      </c>
      <c r="K67" s="55">
        <v>104</v>
      </c>
      <c r="L67" s="56">
        <v>62</v>
      </c>
      <c r="M67" s="57">
        <f t="shared" si="21"/>
        <v>166</v>
      </c>
      <c r="N67" s="3">
        <f t="shared" si="9"/>
        <v>0.16394809005855129</v>
      </c>
      <c r="O67" s="3">
        <f t="shared" si="10"/>
        <v>0.18189272084696961</v>
      </c>
      <c r="P67" s="4">
        <f t="shared" si="11"/>
        <v>0.17321559412203291</v>
      </c>
      <c r="Q67" s="41"/>
      <c r="R67" s="58">
        <f t="shared" si="6"/>
        <v>39.228306639464272</v>
      </c>
      <c r="S67" s="58">
        <f t="shared" si="7"/>
        <v>41.54429744144786</v>
      </c>
      <c r="T67" s="58">
        <f t="shared" si="8"/>
        <v>40.451272079455606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4329.8889500198802</v>
      </c>
      <c r="F68" s="56">
        <v>6600.1695627519903</v>
      </c>
      <c r="G68" s="57">
        <f t="shared" si="0"/>
        <v>10930.05851277187</v>
      </c>
      <c r="H68" s="55">
        <v>39</v>
      </c>
      <c r="I68" s="56">
        <v>83</v>
      </c>
      <c r="J68" s="57">
        <f t="shared" si="20"/>
        <v>122</v>
      </c>
      <c r="K68" s="55">
        <v>76</v>
      </c>
      <c r="L68" s="56">
        <v>40</v>
      </c>
      <c r="M68" s="57">
        <f t="shared" si="21"/>
        <v>116</v>
      </c>
      <c r="N68" s="3">
        <f t="shared" si="9"/>
        <v>0.15876682861615871</v>
      </c>
      <c r="O68" s="3">
        <f t="shared" si="10"/>
        <v>0.23700695068773306</v>
      </c>
      <c r="P68" s="4">
        <f t="shared" si="11"/>
        <v>0.19829569145086845</v>
      </c>
      <c r="Q68" s="41"/>
      <c r="R68" s="58">
        <f t="shared" si="6"/>
        <v>37.651208261042434</v>
      </c>
      <c r="S68" s="58">
        <f t="shared" si="7"/>
        <v>53.659915144325126</v>
      </c>
      <c r="T68" s="58">
        <f t="shared" si="8"/>
        <v>45.924615599881804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3366.8777880710659</v>
      </c>
      <c r="F69" s="61">
        <v>3295.0000000000009</v>
      </c>
      <c r="G69" s="62">
        <f t="shared" si="0"/>
        <v>6661.8777880710668</v>
      </c>
      <c r="H69" s="67">
        <v>39</v>
      </c>
      <c r="I69" s="61">
        <v>81</v>
      </c>
      <c r="J69" s="62">
        <f t="shared" si="20"/>
        <v>120</v>
      </c>
      <c r="K69" s="67">
        <v>76</v>
      </c>
      <c r="L69" s="61">
        <v>49</v>
      </c>
      <c r="M69" s="62">
        <f t="shared" si="21"/>
        <v>125</v>
      </c>
      <c r="N69" s="6">
        <f t="shared" si="9"/>
        <v>0.12345547770867799</v>
      </c>
      <c r="O69" s="6">
        <f t="shared" si="10"/>
        <v>0.11113734484619539</v>
      </c>
      <c r="P69" s="7">
        <f t="shared" si="11"/>
        <v>0.11703931461825487</v>
      </c>
      <c r="Q69" s="41"/>
      <c r="R69" s="58">
        <f t="shared" si="6"/>
        <v>29.277198157139704</v>
      </c>
      <c r="S69" s="58">
        <f t="shared" si="7"/>
        <v>25.346153846153854</v>
      </c>
      <c r="T69" s="58">
        <f t="shared" si="8"/>
        <v>27.191337910494148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22974.000000000004</v>
      </c>
      <c r="F70" s="64">
        <v>3576.0012582851887</v>
      </c>
      <c r="G70" s="65">
        <f t="shared" si="0"/>
        <v>26550.001258285192</v>
      </c>
      <c r="H70" s="66">
        <v>410</v>
      </c>
      <c r="I70" s="64">
        <v>308</v>
      </c>
      <c r="J70" s="65">
        <f>+H70+I70</f>
        <v>718</v>
      </c>
      <c r="K70" s="66">
        <v>0</v>
      </c>
      <c r="L70" s="64">
        <v>0</v>
      </c>
      <c r="M70" s="65">
        <f t="shared" si="21"/>
        <v>0</v>
      </c>
      <c r="N70" s="15">
        <f t="shared" si="9"/>
        <v>0.25941734417344176</v>
      </c>
      <c r="O70" s="15">
        <f t="shared" si="10"/>
        <v>5.375182266542191E-2</v>
      </c>
      <c r="P70" s="16">
        <f>+G70/(J70*216+M70*248)</f>
        <v>0.17119313717557252</v>
      </c>
      <c r="Q70" s="41"/>
      <c r="R70" s="58">
        <f t="shared" si="6"/>
        <v>56.034146341463426</v>
      </c>
      <c r="S70" s="58">
        <f t="shared" si="7"/>
        <v>11.610393695731132</v>
      </c>
      <c r="T70" s="58">
        <f t="shared" si="8"/>
        <v>36.977717629923667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30065.661193117954</v>
      </c>
      <c r="F71" s="56">
        <v>5660.5343133584429</v>
      </c>
      <c r="G71" s="57">
        <f t="shared" ref="G71:G82" si="22">+E71+F71</f>
        <v>35726.195506476397</v>
      </c>
      <c r="H71" s="55">
        <v>374</v>
      </c>
      <c r="I71" s="56">
        <v>308</v>
      </c>
      <c r="J71" s="57">
        <f>+H71+I71</f>
        <v>682</v>
      </c>
      <c r="K71" s="55">
        <v>0</v>
      </c>
      <c r="L71" s="56">
        <v>0</v>
      </c>
      <c r="M71" s="57">
        <f>+K71+L71</f>
        <v>0</v>
      </c>
      <c r="N71" s="3">
        <f t="shared" si="9"/>
        <v>0.37217346495739201</v>
      </c>
      <c r="O71" s="3">
        <f t="shared" si="10"/>
        <v>8.5084991482660577E-2</v>
      </c>
      <c r="P71" s="4">
        <f t="shared" si="11"/>
        <v>0.24252060596880362</v>
      </c>
      <c r="Q71" s="41"/>
      <c r="R71" s="58">
        <f t="shared" ref="R71:R86" si="23">+E71/(H71+K71)</f>
        <v>80.389468430796668</v>
      </c>
      <c r="S71" s="58">
        <f t="shared" ref="S71:S85" si="24">+F71/(I71+L71)</f>
        <v>18.378358160254685</v>
      </c>
      <c r="T71" s="58">
        <f t="shared" ref="T71:T85" si="25">+G71/(J71+M71)</f>
        <v>52.384450889261579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38918.296009851416</v>
      </c>
      <c r="F72" s="56">
        <v>10095.148992957304</v>
      </c>
      <c r="G72" s="57">
        <f t="shared" si="22"/>
        <v>49013.445002808716</v>
      </c>
      <c r="H72" s="55">
        <v>376</v>
      </c>
      <c r="I72" s="56">
        <v>286</v>
      </c>
      <c r="J72" s="57">
        <f t="shared" ref="J72:J83" si="26">+H72+I72</f>
        <v>662</v>
      </c>
      <c r="K72" s="55">
        <v>0</v>
      </c>
      <c r="L72" s="56">
        <v>0</v>
      </c>
      <c r="M72" s="57">
        <f t="shared" ref="M72:M83" si="27">+K72+L72</f>
        <v>0</v>
      </c>
      <c r="N72" s="3">
        <f t="shared" si="9"/>
        <v>0.47919493707953381</v>
      </c>
      <c r="O72" s="3">
        <f t="shared" si="10"/>
        <v>0.16341538773888409</v>
      </c>
      <c r="P72" s="4">
        <f t="shared" si="11"/>
        <v>0.34277053963025006</v>
      </c>
      <c r="Q72" s="41"/>
      <c r="R72" s="58">
        <f t="shared" si="23"/>
        <v>103.5061064091793</v>
      </c>
      <c r="S72" s="58">
        <f t="shared" si="24"/>
        <v>35.297723751598966</v>
      </c>
      <c r="T72" s="58">
        <f t="shared" si="25"/>
        <v>74.038436560134016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43293.515438130184</v>
      </c>
      <c r="F73" s="56">
        <v>11766.850149129532</v>
      </c>
      <c r="G73" s="57">
        <f t="shared" si="22"/>
        <v>55060.365587259716</v>
      </c>
      <c r="H73" s="55">
        <v>374</v>
      </c>
      <c r="I73" s="56">
        <v>288</v>
      </c>
      <c r="J73" s="57">
        <f t="shared" si="26"/>
        <v>662</v>
      </c>
      <c r="K73" s="55">
        <v>0</v>
      </c>
      <c r="L73" s="56">
        <v>0</v>
      </c>
      <c r="M73" s="57">
        <f t="shared" si="27"/>
        <v>0</v>
      </c>
      <c r="N73" s="3">
        <f t="shared" ref="N73" si="28">+E73/(H73*216+K73*248)</f>
        <v>0.53591695679998741</v>
      </c>
      <c r="O73" s="3">
        <f t="shared" ref="O73" si="29">+F73/(I73*216+L73*248)</f>
        <v>0.18915332672854829</v>
      </c>
      <c r="P73" s="4">
        <f t="shared" ref="P73" si="30">+G73/(J73*216+M73*248)</f>
        <v>0.38505906335501089</v>
      </c>
      <c r="Q73" s="41"/>
      <c r="R73" s="58">
        <f t="shared" si="23"/>
        <v>115.75806266879728</v>
      </c>
      <c r="S73" s="58">
        <f t="shared" si="24"/>
        <v>40.857118573366428</v>
      </c>
      <c r="T73" s="58">
        <f t="shared" si="25"/>
        <v>83.172757684682352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48558.693933207462</v>
      </c>
      <c r="F74" s="56">
        <v>12399.411742415283</v>
      </c>
      <c r="G74" s="57">
        <f t="shared" si="22"/>
        <v>60958.105675622748</v>
      </c>
      <c r="H74" s="55">
        <v>408</v>
      </c>
      <c r="I74" s="56">
        <v>292</v>
      </c>
      <c r="J74" s="57">
        <f t="shared" si="26"/>
        <v>700</v>
      </c>
      <c r="K74" s="55">
        <v>0</v>
      </c>
      <c r="L74" s="56">
        <v>0</v>
      </c>
      <c r="M74" s="57">
        <f t="shared" si="27"/>
        <v>0</v>
      </c>
      <c r="N74" s="3">
        <f t="shared" si="9"/>
        <v>0.55100188286591623</v>
      </c>
      <c r="O74" s="3">
        <f t="shared" si="10"/>
        <v>0.19659138353651831</v>
      </c>
      <c r="P74" s="4">
        <f t="shared" si="11"/>
        <v>0.40316207457422454</v>
      </c>
      <c r="Q74" s="41"/>
      <c r="R74" s="58">
        <f t="shared" si="23"/>
        <v>119.0164066990379</v>
      </c>
      <c r="S74" s="58">
        <f t="shared" si="24"/>
        <v>42.463738843887953</v>
      </c>
      <c r="T74" s="58">
        <f t="shared" si="25"/>
        <v>87.083008108032502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49334.941883022817</v>
      </c>
      <c r="F75" s="56">
        <v>13155.458030543701</v>
      </c>
      <c r="G75" s="57">
        <f t="shared" si="22"/>
        <v>62490.399913566522</v>
      </c>
      <c r="H75" s="55">
        <v>374</v>
      </c>
      <c r="I75" s="56">
        <v>328</v>
      </c>
      <c r="J75" s="57">
        <f t="shared" si="26"/>
        <v>702</v>
      </c>
      <c r="K75" s="55">
        <v>0</v>
      </c>
      <c r="L75" s="56">
        <v>0</v>
      </c>
      <c r="M75" s="57">
        <f t="shared" si="27"/>
        <v>0</v>
      </c>
      <c r="N75" s="3">
        <f t="shared" si="9"/>
        <v>0.61070189496710758</v>
      </c>
      <c r="O75" s="3">
        <f t="shared" si="10"/>
        <v>0.18568566551693344</v>
      </c>
      <c r="P75" s="4">
        <f t="shared" si="11"/>
        <v>0.41211881340064449</v>
      </c>
      <c r="Q75" s="41"/>
      <c r="R75" s="58">
        <f t="shared" si="23"/>
        <v>131.91160931289522</v>
      </c>
      <c r="S75" s="58">
        <f t="shared" si="24"/>
        <v>40.108103751657623</v>
      </c>
      <c r="T75" s="58">
        <f t="shared" si="25"/>
        <v>89.017663694539209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51882.162648514714</v>
      </c>
      <c r="F76" s="56">
        <v>18455.567303088174</v>
      </c>
      <c r="G76" s="57">
        <f t="shared" si="22"/>
        <v>70337.729951602887</v>
      </c>
      <c r="H76" s="55">
        <v>372</v>
      </c>
      <c r="I76" s="56">
        <v>318</v>
      </c>
      <c r="J76" s="57">
        <f t="shared" si="26"/>
        <v>690</v>
      </c>
      <c r="K76" s="55">
        <v>0</v>
      </c>
      <c r="L76" s="56">
        <v>0</v>
      </c>
      <c r="M76" s="57">
        <f t="shared" si="27"/>
        <v>0</v>
      </c>
      <c r="N76" s="3">
        <f t="shared" si="9"/>
        <v>0.64568601464200903</v>
      </c>
      <c r="O76" s="3">
        <f t="shared" si="10"/>
        <v>0.26868692206918493</v>
      </c>
      <c r="P76" s="4">
        <f t="shared" si="11"/>
        <v>0.47193860676062055</v>
      </c>
      <c r="Q76" s="41"/>
      <c r="R76" s="58">
        <f t="shared" si="23"/>
        <v>139.46817916267395</v>
      </c>
      <c r="S76" s="58">
        <f t="shared" si="24"/>
        <v>58.036375166943941</v>
      </c>
      <c r="T76" s="58">
        <f t="shared" si="25"/>
        <v>101.93873906029404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50515.915226264777</v>
      </c>
      <c r="F77" s="56">
        <v>21455.24823605418</v>
      </c>
      <c r="G77" s="57">
        <f t="shared" si="22"/>
        <v>71971.16346231896</v>
      </c>
      <c r="H77" s="55">
        <v>398</v>
      </c>
      <c r="I77" s="56">
        <v>294</v>
      </c>
      <c r="J77" s="57">
        <f t="shared" si="26"/>
        <v>692</v>
      </c>
      <c r="K77" s="55">
        <v>0</v>
      </c>
      <c r="L77" s="56">
        <v>0</v>
      </c>
      <c r="M77" s="57">
        <f t="shared" si="27"/>
        <v>0</v>
      </c>
      <c r="N77" s="3">
        <f t="shared" si="9"/>
        <v>0.58761300979742204</v>
      </c>
      <c r="O77" s="3">
        <f t="shared" si="10"/>
        <v>0.33785664266903154</v>
      </c>
      <c r="P77" s="4">
        <f t="shared" si="11"/>
        <v>0.48150264572842377</v>
      </c>
      <c r="Q77" s="41"/>
      <c r="R77" s="58">
        <f t="shared" si="23"/>
        <v>126.92441011624315</v>
      </c>
      <c r="S77" s="58">
        <f t="shared" si="24"/>
        <v>72.977034816510809</v>
      </c>
      <c r="T77" s="58">
        <f t="shared" si="25"/>
        <v>104.00457147733954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34503.696310623673</v>
      </c>
      <c r="F78" s="56">
        <v>16400.744347921634</v>
      </c>
      <c r="G78" s="57">
        <f t="shared" si="22"/>
        <v>50904.440658545311</v>
      </c>
      <c r="H78" s="55">
        <v>394</v>
      </c>
      <c r="I78" s="56">
        <v>326</v>
      </c>
      <c r="J78" s="57">
        <f t="shared" si="26"/>
        <v>720</v>
      </c>
      <c r="K78" s="55">
        <v>0</v>
      </c>
      <c r="L78" s="56">
        <v>0</v>
      </c>
      <c r="M78" s="57">
        <f t="shared" si="27"/>
        <v>0</v>
      </c>
      <c r="N78" s="3">
        <f t="shared" si="9"/>
        <v>0.40542978368377131</v>
      </c>
      <c r="O78" s="3">
        <f t="shared" si="10"/>
        <v>0.23291218399116159</v>
      </c>
      <c r="P78" s="4">
        <f t="shared" si="11"/>
        <v>0.32731764826739523</v>
      </c>
      <c r="Q78" s="41"/>
      <c r="R78" s="58">
        <f t="shared" si="23"/>
        <v>87.572833275694606</v>
      </c>
      <c r="S78" s="58">
        <f t="shared" si="24"/>
        <v>50.309031742090902</v>
      </c>
      <c r="T78" s="58">
        <f t="shared" si="25"/>
        <v>70.70061202575738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33443.97435611175</v>
      </c>
      <c r="F79" s="56">
        <v>15794.638744102951</v>
      </c>
      <c r="G79" s="57">
        <f t="shared" si="22"/>
        <v>49238.613100214701</v>
      </c>
      <c r="H79" s="55">
        <v>372</v>
      </c>
      <c r="I79" s="56">
        <v>332</v>
      </c>
      <c r="J79" s="57">
        <f t="shared" si="26"/>
        <v>704</v>
      </c>
      <c r="K79" s="55">
        <v>0</v>
      </c>
      <c r="L79" s="56">
        <v>0</v>
      </c>
      <c r="M79" s="57">
        <f t="shared" si="27"/>
        <v>0</v>
      </c>
      <c r="N79" s="3">
        <f t="shared" si="9"/>
        <v>0.41621831884846366</v>
      </c>
      <c r="O79" s="3">
        <f t="shared" si="10"/>
        <v>0.22025098650299743</v>
      </c>
      <c r="P79" s="4">
        <f t="shared" si="11"/>
        <v>0.32380190643554491</v>
      </c>
      <c r="Q79" s="41"/>
      <c r="R79" s="58">
        <f t="shared" si="23"/>
        <v>89.903156871268152</v>
      </c>
      <c r="S79" s="58">
        <f t="shared" si="24"/>
        <v>47.57421308464744</v>
      </c>
      <c r="T79" s="58">
        <f t="shared" si="25"/>
        <v>69.941211790077702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25687.432958539503</v>
      </c>
      <c r="F80" s="56">
        <v>12949.71146193524</v>
      </c>
      <c r="G80" s="57">
        <f t="shared" si="22"/>
        <v>38637.144420474739</v>
      </c>
      <c r="H80" s="55">
        <v>372</v>
      </c>
      <c r="I80" s="56">
        <v>332</v>
      </c>
      <c r="J80" s="57">
        <f t="shared" si="26"/>
        <v>704</v>
      </c>
      <c r="K80" s="55">
        <v>0</v>
      </c>
      <c r="L80" s="56">
        <v>0</v>
      </c>
      <c r="M80" s="57">
        <f t="shared" si="27"/>
        <v>0</v>
      </c>
      <c r="N80" s="3">
        <f t="shared" si="9"/>
        <v>0.31968629229564294</v>
      </c>
      <c r="O80" s="3">
        <f t="shared" si="10"/>
        <v>0.18057942132328256</v>
      </c>
      <c r="P80" s="4">
        <f t="shared" si="11"/>
        <v>0.25408475655299573</v>
      </c>
      <c r="Q80" s="41"/>
      <c r="R80" s="58">
        <f t="shared" si="23"/>
        <v>69.052239135858883</v>
      </c>
      <c r="S80" s="58">
        <f t="shared" si="24"/>
        <v>39.005155005829032</v>
      </c>
      <c r="T80" s="58">
        <f t="shared" si="25"/>
        <v>54.882307415447073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23208.323633120726</v>
      </c>
      <c r="F81" s="56">
        <v>11206.275377323389</v>
      </c>
      <c r="G81" s="57">
        <f t="shared" si="22"/>
        <v>34414.599010444115</v>
      </c>
      <c r="H81" s="55">
        <v>372</v>
      </c>
      <c r="I81" s="56">
        <v>334</v>
      </c>
      <c r="J81" s="57">
        <f t="shared" si="26"/>
        <v>706</v>
      </c>
      <c r="K81" s="55">
        <v>0</v>
      </c>
      <c r="L81" s="56">
        <v>0</v>
      </c>
      <c r="M81" s="57">
        <f t="shared" si="27"/>
        <v>0</v>
      </c>
      <c r="N81" s="3">
        <f t="shared" si="9"/>
        <v>0.28883317942454112</v>
      </c>
      <c r="O81" s="3">
        <f t="shared" ref="O81:O86" si="31">+F81/(I81*216+L81*248)</f>
        <v>0.15533204947498599</v>
      </c>
      <c r="P81" s="4">
        <f t="shared" ref="P81:P84" si="32">+G81/(J81*216+M81*248)</f>
        <v>0.22567542106313684</v>
      </c>
      <c r="Q81" s="41"/>
      <c r="R81" s="58">
        <f t="shared" si="23"/>
        <v>62.38796675570088</v>
      </c>
      <c r="S81" s="58">
        <f t="shared" si="24"/>
        <v>33.551722686596975</v>
      </c>
      <c r="T81" s="58">
        <f t="shared" si="25"/>
        <v>48.745890949637555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21663.689293423169</v>
      </c>
      <c r="F82" s="56">
        <v>9489.6718946692508</v>
      </c>
      <c r="G82" s="57">
        <f t="shared" si="22"/>
        <v>31153.361188092422</v>
      </c>
      <c r="H82" s="55">
        <v>366</v>
      </c>
      <c r="I82" s="56">
        <v>366</v>
      </c>
      <c r="J82" s="57">
        <f t="shared" si="26"/>
        <v>732</v>
      </c>
      <c r="K82" s="55">
        <v>0</v>
      </c>
      <c r="L82" s="56">
        <v>0</v>
      </c>
      <c r="M82" s="57">
        <f t="shared" si="27"/>
        <v>0</v>
      </c>
      <c r="N82" s="3">
        <f t="shared" ref="N82:N86" si="33">+E82/(H82*216+K82*248)</f>
        <v>0.27402966622929531</v>
      </c>
      <c r="O82" s="3">
        <f t="shared" si="31"/>
        <v>0.12003733928695166</v>
      </c>
      <c r="P82" s="4">
        <f t="shared" si="32"/>
        <v>0.19703350275812348</v>
      </c>
      <c r="Q82" s="41"/>
      <c r="R82" s="58">
        <f t="shared" si="23"/>
        <v>59.190407905527785</v>
      </c>
      <c r="S82" s="58">
        <f t="shared" si="24"/>
        <v>25.92806528598156</v>
      </c>
      <c r="T82" s="58">
        <f t="shared" si="25"/>
        <v>42.559236595754676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17678.077662622098</v>
      </c>
      <c r="F83" s="56">
        <v>8360.1759641315548</v>
      </c>
      <c r="G83" s="57">
        <f>+E83+F83</f>
        <v>26038.253626753652</v>
      </c>
      <c r="H83" s="55">
        <v>326</v>
      </c>
      <c r="I83" s="56">
        <v>330</v>
      </c>
      <c r="J83" s="57">
        <f t="shared" si="26"/>
        <v>656</v>
      </c>
      <c r="K83" s="55">
        <v>0</v>
      </c>
      <c r="L83" s="56">
        <v>0</v>
      </c>
      <c r="M83" s="57">
        <f t="shared" si="27"/>
        <v>0</v>
      </c>
      <c r="N83" s="3">
        <f t="shared" si="33"/>
        <v>0.25105200043487413</v>
      </c>
      <c r="O83" s="3">
        <f t="shared" si="31"/>
        <v>0.11728641924988152</v>
      </c>
      <c r="P83" s="4">
        <f t="shared" si="32"/>
        <v>0.18376138794852115</v>
      </c>
      <c r="Q83" s="41"/>
      <c r="R83" s="58">
        <f t="shared" si="23"/>
        <v>54.227232093932813</v>
      </c>
      <c r="S83" s="58">
        <f t="shared" si="24"/>
        <v>25.33386655797441</v>
      </c>
      <c r="T83" s="58">
        <f t="shared" si="25"/>
        <v>39.69245979688057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6832.3501698523669</v>
      </c>
      <c r="F84" s="61">
        <v>7563</v>
      </c>
      <c r="G84" s="62">
        <f>+E84+F84</f>
        <v>14395.350169852367</v>
      </c>
      <c r="H84" s="67">
        <v>368</v>
      </c>
      <c r="I84" s="61">
        <v>330</v>
      </c>
      <c r="J84" s="62">
        <f>+H84+I84</f>
        <v>698</v>
      </c>
      <c r="K84" s="67">
        <v>0</v>
      </c>
      <c r="L84" s="61">
        <v>0</v>
      </c>
      <c r="M84" s="62">
        <f>+K84+L84</f>
        <v>0</v>
      </c>
      <c r="N84" s="6">
        <f t="shared" si="33"/>
        <v>8.5954485832482469E-2</v>
      </c>
      <c r="O84" s="6">
        <f t="shared" si="31"/>
        <v>0.1061026936026936</v>
      </c>
      <c r="P84" s="7">
        <f t="shared" si="32"/>
        <v>9.5480142801206938E-2</v>
      </c>
      <c r="Q84" s="41"/>
      <c r="R84" s="58">
        <f t="shared" si="23"/>
        <v>18.566168939816215</v>
      </c>
      <c r="S84" s="58">
        <f t="shared" si="24"/>
        <v>22.918181818181818</v>
      </c>
      <c r="T84" s="58">
        <f t="shared" si="25"/>
        <v>20.623710845060696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2209.428059803226</v>
      </c>
      <c r="F85" s="64">
        <v>2231.7246167863063</v>
      </c>
      <c r="G85" s="65">
        <f t="shared" ref="G85:G86" si="34">+E85+F85</f>
        <v>4441.1526765895323</v>
      </c>
      <c r="H85" s="71">
        <v>42</v>
      </c>
      <c r="I85" s="64">
        <v>85</v>
      </c>
      <c r="J85" s="65">
        <f>+H85+I85</f>
        <v>127</v>
      </c>
      <c r="K85" s="71">
        <v>0</v>
      </c>
      <c r="L85" s="64">
        <v>0</v>
      </c>
      <c r="M85" s="65">
        <f>+K85+L85</f>
        <v>0</v>
      </c>
      <c r="N85" s="3">
        <f t="shared" si="33"/>
        <v>0.24354365738571715</v>
      </c>
      <c r="O85" s="3">
        <f t="shared" si="31"/>
        <v>0.12155362836526723</v>
      </c>
      <c r="P85" s="4">
        <f>+G85/(J85*216+M85*248)</f>
        <v>0.1618967875688806</v>
      </c>
      <c r="Q85" s="41"/>
      <c r="R85" s="58">
        <f t="shared" si="23"/>
        <v>52.605429995314907</v>
      </c>
      <c r="S85" s="58">
        <f t="shared" si="24"/>
        <v>26.255583726897722</v>
      </c>
      <c r="T85" s="58">
        <f t="shared" si="25"/>
        <v>34.969706114878207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1660.6994797317711</v>
      </c>
      <c r="F86" s="61">
        <v>1869.0000000000005</v>
      </c>
      <c r="G86" s="62">
        <f t="shared" si="34"/>
        <v>3529.6994797317716</v>
      </c>
      <c r="H86" s="72">
        <v>42</v>
      </c>
      <c r="I86" s="61">
        <v>85</v>
      </c>
      <c r="J86" s="62">
        <f>+H86+I86</f>
        <v>127</v>
      </c>
      <c r="K86" s="72">
        <v>0</v>
      </c>
      <c r="L86" s="61">
        <v>0</v>
      </c>
      <c r="M86" s="62">
        <f>+K86+L86</f>
        <v>0</v>
      </c>
      <c r="N86" s="6">
        <f t="shared" si="33"/>
        <v>0.18305770279230282</v>
      </c>
      <c r="O86" s="6">
        <f t="shared" si="31"/>
        <v>0.10179738562091506</v>
      </c>
      <c r="P86" s="7">
        <f>+G86/(J86*216+M86*248)</f>
        <v>0.12867087633901181</v>
      </c>
      <c r="Q86" s="41"/>
      <c r="R86" s="58">
        <f t="shared" si="23"/>
        <v>39.540463803137406</v>
      </c>
      <c r="S86" s="58">
        <f>+F86/(I86+L86)</f>
        <v>21.988235294117651</v>
      </c>
      <c r="T86" s="58">
        <f>+G86/(J86+M86)</f>
        <v>27.792909289226547</v>
      </c>
    </row>
    <row r="87" spans="2:20" ht="18.75" x14ac:dyDescent="0.3">
      <c r="B87" s="69" t="s">
        <v>104</v>
      </c>
      <c r="Q87" s="74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2041499.4182115297</v>
      </c>
    </row>
    <row r="91" spans="2:20" x14ac:dyDescent="0.25">
      <c r="C91" t="s">
        <v>112</v>
      </c>
      <c r="D91" s="78">
        <f>SUMPRODUCT((((J5:J86)*216)+((M5:M86)*248))*((D5:D86))/1000)</f>
        <v>6717087.0782400006</v>
      </c>
    </row>
    <row r="92" spans="2:20" x14ac:dyDescent="0.25">
      <c r="C92" t="s">
        <v>111</v>
      </c>
      <c r="D92" s="39">
        <f>+D90/D91</f>
        <v>0.30392629936642712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28515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0.34120162215998817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1901.0000000000005</v>
      </c>
      <c r="F5" s="56">
        <v>630.20752116977326</v>
      </c>
      <c r="G5" s="57">
        <f>+E5+F5</f>
        <v>2531.2075211697738</v>
      </c>
      <c r="H5" s="56">
        <v>161</v>
      </c>
      <c r="I5" s="56">
        <v>156</v>
      </c>
      <c r="J5" s="57">
        <f>+H5+I5</f>
        <v>317</v>
      </c>
      <c r="K5" s="56">
        <v>0</v>
      </c>
      <c r="L5" s="56">
        <v>0</v>
      </c>
      <c r="M5" s="57">
        <f>+K5+L5</f>
        <v>0</v>
      </c>
      <c r="N5" s="32">
        <f>+E5/(H5*216+K5*248)</f>
        <v>5.4664136185875331E-2</v>
      </c>
      <c r="O5" s="32">
        <f>+F5/(I5*216+L5*248)</f>
        <v>1.8702739825788618E-2</v>
      </c>
      <c r="P5" s="33">
        <f>+G5/(J5*216+M5*248)</f>
        <v>3.6967045232646538E-2</v>
      </c>
      <c r="Q5" s="41"/>
      <c r="R5" s="58">
        <f>+E5/(H5+K5)</f>
        <v>11.807453416149071</v>
      </c>
      <c r="S5" s="58">
        <f>+F5/(I5+L5)</f>
        <v>4.039791802370341</v>
      </c>
      <c r="T5" s="58">
        <f>+G5/(J5+M5)</f>
        <v>7.9848817702516524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3809.2126262619959</v>
      </c>
      <c r="F6" s="56">
        <v>1136.2119710665229</v>
      </c>
      <c r="G6" s="57">
        <f t="shared" ref="G6:G70" si="0">+E6+F6</f>
        <v>4945.4245973285188</v>
      </c>
      <c r="H6" s="56">
        <v>161</v>
      </c>
      <c r="I6" s="56">
        <v>156</v>
      </c>
      <c r="J6" s="57">
        <f t="shared" ref="J6:J59" si="1">+H6+I6</f>
        <v>317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0.10953567478324119</v>
      </c>
      <c r="O6" s="32">
        <f t="shared" ref="O6:O16" si="4">+F6/(I6*216+L6*248)</f>
        <v>3.3719491069163193E-2</v>
      </c>
      <c r="P6" s="33">
        <f t="shared" ref="P6:P16" si="5">+G6/(J6*216+M6*248)</f>
        <v>7.2225502356123947E-2</v>
      </c>
      <c r="Q6" s="41"/>
      <c r="R6" s="58">
        <f t="shared" ref="R6:R70" si="6">+E6/(H6+K6)</f>
        <v>23.659705753180098</v>
      </c>
      <c r="S6" s="58">
        <f t="shared" ref="S6:S70" si="7">+F6/(I6+L6)</f>
        <v>7.2834100709392491</v>
      </c>
      <c r="T6" s="58">
        <f t="shared" ref="T6:T70" si="8">+G6/(J6+M6)</f>
        <v>15.600708508922772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6333.2703552604708</v>
      </c>
      <c r="F7" s="56">
        <v>1405.4567741396436</v>
      </c>
      <c r="G7" s="57">
        <f t="shared" si="0"/>
        <v>7738.7271294001148</v>
      </c>
      <c r="H7" s="56">
        <v>161</v>
      </c>
      <c r="I7" s="56">
        <v>154</v>
      </c>
      <c r="J7" s="57">
        <f t="shared" si="1"/>
        <v>315</v>
      </c>
      <c r="K7" s="56">
        <v>0</v>
      </c>
      <c r="L7" s="56">
        <v>0</v>
      </c>
      <c r="M7" s="57">
        <f t="shared" si="2"/>
        <v>0</v>
      </c>
      <c r="N7" s="32">
        <f t="shared" si="3"/>
        <v>0.18211612477744624</v>
      </c>
      <c r="O7" s="32">
        <f t="shared" si="4"/>
        <v>4.2251586524159557E-2</v>
      </c>
      <c r="P7" s="33">
        <f t="shared" si="5"/>
        <v>0.11373790607583943</v>
      </c>
      <c r="Q7" s="41"/>
      <c r="R7" s="58">
        <f t="shared" si="6"/>
        <v>39.337082951928387</v>
      </c>
      <c r="S7" s="58">
        <f t="shared" si="7"/>
        <v>9.1263426892184647</v>
      </c>
      <c r="T7" s="58">
        <f t="shared" si="8"/>
        <v>24.567387712381318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8024.5335348491863</v>
      </c>
      <c r="F8" s="56">
        <v>1483.0847398960577</v>
      </c>
      <c r="G8" s="57">
        <f t="shared" si="0"/>
        <v>9507.618274745244</v>
      </c>
      <c r="H8" s="56">
        <v>161</v>
      </c>
      <c r="I8" s="56">
        <v>142</v>
      </c>
      <c r="J8" s="57">
        <f t="shared" si="1"/>
        <v>303</v>
      </c>
      <c r="K8" s="56">
        <v>0</v>
      </c>
      <c r="L8" s="56">
        <v>0</v>
      </c>
      <c r="M8" s="57">
        <f t="shared" si="2"/>
        <v>0</v>
      </c>
      <c r="N8" s="32">
        <f t="shared" si="3"/>
        <v>0.23074918147139367</v>
      </c>
      <c r="O8" s="32">
        <f t="shared" si="4"/>
        <v>4.8353049683622119E-2</v>
      </c>
      <c r="P8" s="33">
        <f t="shared" si="5"/>
        <v>0.14526980617811461</v>
      </c>
      <c r="Q8" s="41"/>
      <c r="R8" s="58">
        <f t="shared" si="6"/>
        <v>49.841823197821036</v>
      </c>
      <c r="S8" s="58">
        <f t="shared" si="7"/>
        <v>10.444258731662378</v>
      </c>
      <c r="T8" s="58">
        <f t="shared" si="8"/>
        <v>31.378278134472751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11049.821762992107</v>
      </c>
      <c r="F9" s="56">
        <v>1944.8777458515822</v>
      </c>
      <c r="G9" s="57">
        <f t="shared" si="0"/>
        <v>12994.699508843689</v>
      </c>
      <c r="H9" s="56">
        <v>161</v>
      </c>
      <c r="I9" s="56">
        <v>154</v>
      </c>
      <c r="J9" s="57">
        <f t="shared" si="1"/>
        <v>315</v>
      </c>
      <c r="K9" s="56">
        <v>0</v>
      </c>
      <c r="L9" s="56">
        <v>0</v>
      </c>
      <c r="M9" s="57">
        <f t="shared" si="2"/>
        <v>0</v>
      </c>
      <c r="N9" s="32">
        <f t="shared" si="3"/>
        <v>0.31774274680791659</v>
      </c>
      <c r="O9" s="32">
        <f t="shared" si="4"/>
        <v>5.8467945702608895E-2</v>
      </c>
      <c r="P9" s="33">
        <f t="shared" si="5"/>
        <v>0.19098617737865503</v>
      </c>
      <c r="Q9" s="41"/>
      <c r="R9" s="58">
        <f t="shared" si="6"/>
        <v>68.632433310509981</v>
      </c>
      <c r="S9" s="58">
        <f t="shared" si="7"/>
        <v>12.629076271763521</v>
      </c>
      <c r="T9" s="58">
        <f t="shared" si="8"/>
        <v>41.253014313789485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12295.859010185326</v>
      </c>
      <c r="F10" s="56">
        <v>2470.834741239109</v>
      </c>
      <c r="G10" s="57">
        <f t="shared" si="0"/>
        <v>14766.693751424435</v>
      </c>
      <c r="H10" s="56">
        <v>161</v>
      </c>
      <c r="I10" s="56">
        <v>156</v>
      </c>
      <c r="J10" s="57">
        <f t="shared" si="1"/>
        <v>317</v>
      </c>
      <c r="K10" s="56">
        <v>0</v>
      </c>
      <c r="L10" s="56">
        <v>0</v>
      </c>
      <c r="M10" s="57">
        <f t="shared" si="2"/>
        <v>0</v>
      </c>
      <c r="N10" s="32">
        <f t="shared" si="3"/>
        <v>0.35357312543666108</v>
      </c>
      <c r="O10" s="32">
        <f t="shared" si="4"/>
        <v>7.3327241845889984E-2</v>
      </c>
      <c r="P10" s="33">
        <f t="shared" si="5"/>
        <v>0.21566032467905763</v>
      </c>
      <c r="Q10" s="41"/>
      <c r="R10" s="58">
        <f t="shared" si="6"/>
        <v>76.371795094318799</v>
      </c>
      <c r="S10" s="58">
        <f t="shared" si="7"/>
        <v>15.838684238712236</v>
      </c>
      <c r="T10" s="58">
        <f t="shared" si="8"/>
        <v>46.582630130676449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15083.559056687698</v>
      </c>
      <c r="F11" s="56">
        <v>2931.0924836560889</v>
      </c>
      <c r="G11" s="57">
        <f t="shared" si="0"/>
        <v>18014.651540343788</v>
      </c>
      <c r="H11" s="56">
        <v>161</v>
      </c>
      <c r="I11" s="56">
        <v>154</v>
      </c>
      <c r="J11" s="57">
        <f t="shared" si="1"/>
        <v>315</v>
      </c>
      <c r="K11" s="56">
        <v>0</v>
      </c>
      <c r="L11" s="56">
        <v>0</v>
      </c>
      <c r="M11" s="57">
        <f t="shared" si="2"/>
        <v>0</v>
      </c>
      <c r="N11" s="32">
        <f t="shared" si="3"/>
        <v>0.43373473247894234</v>
      </c>
      <c r="O11" s="32">
        <f t="shared" si="4"/>
        <v>8.8116055905967078E-2</v>
      </c>
      <c r="P11" s="33">
        <f t="shared" si="5"/>
        <v>0.26476560170993224</v>
      </c>
      <c r="Q11" s="41"/>
      <c r="R11" s="58">
        <f t="shared" si="6"/>
        <v>93.686702215451547</v>
      </c>
      <c r="S11" s="58">
        <f t="shared" si="7"/>
        <v>19.033068075688888</v>
      </c>
      <c r="T11" s="58">
        <f t="shared" si="8"/>
        <v>57.189369969345357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15500.572453355673</v>
      </c>
      <c r="F12" s="56">
        <v>3062.1987903152776</v>
      </c>
      <c r="G12" s="57">
        <f t="shared" si="0"/>
        <v>18562.771243670952</v>
      </c>
      <c r="H12" s="56">
        <v>161</v>
      </c>
      <c r="I12" s="56">
        <v>154</v>
      </c>
      <c r="J12" s="57">
        <f t="shared" si="1"/>
        <v>315</v>
      </c>
      <c r="K12" s="56">
        <v>0</v>
      </c>
      <c r="L12" s="56">
        <v>0</v>
      </c>
      <c r="M12" s="57">
        <f t="shared" si="2"/>
        <v>0</v>
      </c>
      <c r="N12" s="32">
        <f t="shared" si="3"/>
        <v>0.44572614600171595</v>
      </c>
      <c r="O12" s="32">
        <f t="shared" si="4"/>
        <v>9.2057443191296232E-2</v>
      </c>
      <c r="P12" s="33">
        <f t="shared" si="5"/>
        <v>0.27282144684995518</v>
      </c>
      <c r="Q12" s="41"/>
      <c r="R12" s="58">
        <f t="shared" si="6"/>
        <v>96.276847536370639</v>
      </c>
      <c r="S12" s="58">
        <f t="shared" si="7"/>
        <v>19.884407729319985</v>
      </c>
      <c r="T12" s="58">
        <f t="shared" si="8"/>
        <v>58.929432519590321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15793.46752870978</v>
      </c>
      <c r="F13" s="56">
        <v>3135.7907970896567</v>
      </c>
      <c r="G13" s="57">
        <f t="shared" si="0"/>
        <v>18929.258325799437</v>
      </c>
      <c r="H13" s="56">
        <v>161</v>
      </c>
      <c r="I13" s="56">
        <v>154</v>
      </c>
      <c r="J13" s="57">
        <f t="shared" si="1"/>
        <v>315</v>
      </c>
      <c r="K13" s="56">
        <v>0</v>
      </c>
      <c r="L13" s="56">
        <v>0</v>
      </c>
      <c r="M13" s="57">
        <f t="shared" si="2"/>
        <v>0</v>
      </c>
      <c r="N13" s="32">
        <f t="shared" si="3"/>
        <v>0.45414847966154187</v>
      </c>
      <c r="O13" s="32">
        <f t="shared" si="4"/>
        <v>9.4269805107312907E-2</v>
      </c>
      <c r="P13" s="33">
        <f t="shared" si="5"/>
        <v>0.27820779432391884</v>
      </c>
      <c r="Q13" s="41"/>
      <c r="R13" s="58">
        <f t="shared" si="6"/>
        <v>98.096071606893048</v>
      </c>
      <c r="S13" s="58">
        <f t="shared" si="7"/>
        <v>20.362277903179589</v>
      </c>
      <c r="T13" s="58">
        <f t="shared" si="8"/>
        <v>60.092883573966468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18321.85787074051</v>
      </c>
      <c r="F14" s="56">
        <v>3996.3064726561324</v>
      </c>
      <c r="G14" s="57">
        <f t="shared" si="0"/>
        <v>22318.164343396642</v>
      </c>
      <c r="H14" s="56">
        <v>161</v>
      </c>
      <c r="I14" s="56">
        <v>154</v>
      </c>
      <c r="J14" s="57">
        <f t="shared" si="1"/>
        <v>315</v>
      </c>
      <c r="K14" s="56">
        <v>0</v>
      </c>
      <c r="L14" s="56">
        <v>0</v>
      </c>
      <c r="M14" s="57">
        <f t="shared" si="2"/>
        <v>0</v>
      </c>
      <c r="N14" s="32">
        <f t="shared" si="3"/>
        <v>0.52685351595182051</v>
      </c>
      <c r="O14" s="32">
        <f t="shared" si="4"/>
        <v>0.12013908347330846</v>
      </c>
      <c r="P14" s="33">
        <f t="shared" si="5"/>
        <v>0.3280153489623257</v>
      </c>
      <c r="Q14" s="41"/>
      <c r="R14" s="58">
        <f t="shared" si="6"/>
        <v>113.80035944559323</v>
      </c>
      <c r="S14" s="58">
        <f t="shared" si="7"/>
        <v>25.950042030234627</v>
      </c>
      <c r="T14" s="58">
        <f t="shared" si="8"/>
        <v>70.851315375862356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28924.678958666496</v>
      </c>
      <c r="F15" s="56">
        <v>9341.7945300039628</v>
      </c>
      <c r="G15" s="57">
        <f t="shared" si="0"/>
        <v>38266.473488670461</v>
      </c>
      <c r="H15" s="56">
        <v>241</v>
      </c>
      <c r="I15" s="56">
        <v>233</v>
      </c>
      <c r="J15" s="57">
        <f t="shared" si="1"/>
        <v>474</v>
      </c>
      <c r="K15" s="56">
        <v>168</v>
      </c>
      <c r="L15" s="56">
        <v>168</v>
      </c>
      <c r="M15" s="57">
        <f t="shared" si="2"/>
        <v>336</v>
      </c>
      <c r="N15" s="32">
        <f t="shared" si="3"/>
        <v>0.30862867006686401</v>
      </c>
      <c r="O15" s="32">
        <f t="shared" si="4"/>
        <v>0.10155007533268069</v>
      </c>
      <c r="P15" s="33">
        <f t="shared" si="5"/>
        <v>0.2060527778962612</v>
      </c>
      <c r="Q15" s="41"/>
      <c r="R15" s="58">
        <f t="shared" si="6"/>
        <v>70.720486451507327</v>
      </c>
      <c r="S15" s="58">
        <f t="shared" si="7"/>
        <v>23.296245710733075</v>
      </c>
      <c r="T15" s="58">
        <f t="shared" si="8"/>
        <v>47.242559862556128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69416.197725579405</v>
      </c>
      <c r="F16" s="56">
        <v>19605.077389033922</v>
      </c>
      <c r="G16" s="57">
        <f t="shared" si="0"/>
        <v>89021.275114613323</v>
      </c>
      <c r="H16" s="56">
        <v>327</v>
      </c>
      <c r="I16" s="56">
        <v>273</v>
      </c>
      <c r="J16" s="57">
        <f t="shared" si="1"/>
        <v>600</v>
      </c>
      <c r="K16" s="56">
        <v>245</v>
      </c>
      <c r="L16" s="56">
        <v>284</v>
      </c>
      <c r="M16" s="57">
        <f t="shared" si="2"/>
        <v>529</v>
      </c>
      <c r="N16" s="32">
        <f t="shared" si="3"/>
        <v>0.52831373086321398</v>
      </c>
      <c r="O16" s="32">
        <f t="shared" si="4"/>
        <v>0.1515075532382838</v>
      </c>
      <c r="P16" s="33">
        <f t="shared" si="5"/>
        <v>0.34134971592155172</v>
      </c>
      <c r="Q16" s="41"/>
      <c r="R16" s="58">
        <f t="shared" si="6"/>
        <v>121.35698903073323</v>
      </c>
      <c r="S16" s="58">
        <f t="shared" si="7"/>
        <v>35.197625474028584</v>
      </c>
      <c r="T16" s="58">
        <f t="shared" si="8"/>
        <v>78.849667949170353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71571.900404289685</v>
      </c>
      <c r="F17" s="56">
        <v>22848.712401135115</v>
      </c>
      <c r="G17" s="57">
        <f t="shared" si="0"/>
        <v>94420.612805424797</v>
      </c>
      <c r="H17" s="56">
        <v>322</v>
      </c>
      <c r="I17" s="56">
        <v>253</v>
      </c>
      <c r="J17" s="57">
        <f t="shared" si="1"/>
        <v>575</v>
      </c>
      <c r="K17" s="56">
        <v>245</v>
      </c>
      <c r="L17" s="56">
        <v>286</v>
      </c>
      <c r="M17" s="57">
        <f t="shared" si="2"/>
        <v>531</v>
      </c>
      <c r="N17" s="32">
        <f t="shared" ref="N17:N81" si="9">+E17/(H17*216+K17*248)</f>
        <v>0.54923491623403586</v>
      </c>
      <c r="O17" s="32">
        <f t="shared" ref="O17:O80" si="10">+F17/(I17*216+L17*248)</f>
        <v>0.18195126776720963</v>
      </c>
      <c r="P17" s="33">
        <f t="shared" ref="P17:P80" si="11">+G17/(J17*216+M17*248)</f>
        <v>0.36899195275051894</v>
      </c>
      <c r="Q17" s="41"/>
      <c r="R17" s="58">
        <f t="shared" si="6"/>
        <v>126.22910124213348</v>
      </c>
      <c r="S17" s="58">
        <f t="shared" si="7"/>
        <v>42.390932098580919</v>
      </c>
      <c r="T17" s="58">
        <f t="shared" si="8"/>
        <v>85.371259317743935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81725.130894254398</v>
      </c>
      <c r="F18" s="56">
        <v>32899.650613801663</v>
      </c>
      <c r="G18" s="57">
        <f t="shared" si="0"/>
        <v>114624.78150805607</v>
      </c>
      <c r="H18" s="56">
        <v>330</v>
      </c>
      <c r="I18" s="56">
        <v>261</v>
      </c>
      <c r="J18" s="57">
        <f t="shared" si="1"/>
        <v>591</v>
      </c>
      <c r="K18" s="56">
        <v>245</v>
      </c>
      <c r="L18" s="56">
        <v>286</v>
      </c>
      <c r="M18" s="57">
        <f t="shared" si="2"/>
        <v>531</v>
      </c>
      <c r="N18" s="32">
        <f t="shared" si="9"/>
        <v>0.61894222125306264</v>
      </c>
      <c r="O18" s="32">
        <f t="shared" si="10"/>
        <v>0.2584337539574692</v>
      </c>
      <c r="P18" s="33">
        <f t="shared" si="11"/>
        <v>0.44197969302569584</v>
      </c>
      <c r="Q18" s="41"/>
      <c r="R18" s="58">
        <f t="shared" si="6"/>
        <v>142.13066242479024</v>
      </c>
      <c r="S18" s="58">
        <f t="shared" si="7"/>
        <v>60.145613553567941</v>
      </c>
      <c r="T18" s="58">
        <f t="shared" si="8"/>
        <v>102.1611243387309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80553.532821881206</v>
      </c>
      <c r="F19" s="56">
        <v>47957.560740943198</v>
      </c>
      <c r="G19" s="57">
        <f t="shared" si="0"/>
        <v>128511.0935628244</v>
      </c>
      <c r="H19" s="56">
        <v>330</v>
      </c>
      <c r="I19" s="56">
        <v>274</v>
      </c>
      <c r="J19" s="57">
        <f t="shared" si="1"/>
        <v>604</v>
      </c>
      <c r="K19" s="56">
        <v>245</v>
      </c>
      <c r="L19" s="56">
        <v>286</v>
      </c>
      <c r="M19" s="57">
        <f t="shared" si="2"/>
        <v>531</v>
      </c>
      <c r="N19" s="32">
        <f t="shared" si="9"/>
        <v>0.61006916708483194</v>
      </c>
      <c r="O19" s="32">
        <f t="shared" si="10"/>
        <v>0.36858676172023486</v>
      </c>
      <c r="P19" s="33">
        <f t="shared" si="11"/>
        <v>0.49021595701281856</v>
      </c>
      <c r="Q19" s="41"/>
      <c r="R19" s="58">
        <f t="shared" si="6"/>
        <v>140.09310055979341</v>
      </c>
      <c r="S19" s="58">
        <f t="shared" si="7"/>
        <v>85.638501323112848</v>
      </c>
      <c r="T19" s="58">
        <f t="shared" si="8"/>
        <v>113.22563309499948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81887.838545215636</v>
      </c>
      <c r="F20" s="56">
        <v>77234.007735329622</v>
      </c>
      <c r="G20" s="57">
        <f t="shared" si="0"/>
        <v>159121.84628054526</v>
      </c>
      <c r="H20" s="56">
        <v>339</v>
      </c>
      <c r="I20" s="56">
        <v>277</v>
      </c>
      <c r="J20" s="57">
        <f t="shared" si="1"/>
        <v>616</v>
      </c>
      <c r="K20" s="56">
        <v>236</v>
      </c>
      <c r="L20" s="56">
        <v>282</v>
      </c>
      <c r="M20" s="57">
        <f t="shared" si="2"/>
        <v>518</v>
      </c>
      <c r="N20" s="32">
        <f t="shared" si="9"/>
        <v>0.6215301365081034</v>
      </c>
      <c r="O20" s="32">
        <f t="shared" si="10"/>
        <v>0.59516990117232005</v>
      </c>
      <c r="P20" s="33">
        <f t="shared" si="11"/>
        <v>0.60845000872034738</v>
      </c>
      <c r="Q20" s="41"/>
      <c r="R20" s="58">
        <f t="shared" si="6"/>
        <v>142.41363225254892</v>
      </c>
      <c r="S20" s="58">
        <f t="shared" si="7"/>
        <v>138.16459344423905</v>
      </c>
      <c r="T20" s="58">
        <f t="shared" si="8"/>
        <v>140.31908843081592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79452.430774824476</v>
      </c>
      <c r="F21" s="56">
        <v>78132.12597779691</v>
      </c>
      <c r="G21" s="57">
        <f t="shared" si="0"/>
        <v>157584.55675262137</v>
      </c>
      <c r="H21" s="56">
        <v>345</v>
      </c>
      <c r="I21" s="56">
        <v>277</v>
      </c>
      <c r="J21" s="57">
        <f t="shared" si="1"/>
        <v>622</v>
      </c>
      <c r="K21" s="56">
        <v>226</v>
      </c>
      <c r="L21" s="56">
        <v>286</v>
      </c>
      <c r="M21" s="57">
        <f t="shared" si="2"/>
        <v>512</v>
      </c>
      <c r="N21" s="32">
        <f t="shared" si="9"/>
        <v>0.60851380717192938</v>
      </c>
      <c r="O21" s="32">
        <f t="shared" si="10"/>
        <v>0.59752314146372676</v>
      </c>
      <c r="P21" s="33">
        <f t="shared" si="11"/>
        <v>0.60301443684802769</v>
      </c>
      <c r="Q21" s="41"/>
      <c r="R21" s="58">
        <f t="shared" si="6"/>
        <v>139.1461134410236</v>
      </c>
      <c r="S21" s="58">
        <f t="shared" si="7"/>
        <v>138.77819889484354</v>
      </c>
      <c r="T21" s="58">
        <f t="shared" si="8"/>
        <v>138.96345392647387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68774.630840376369</v>
      </c>
      <c r="F22" s="56">
        <v>79452.206557617843</v>
      </c>
      <c r="G22" s="57">
        <f t="shared" si="0"/>
        <v>148226.83739799421</v>
      </c>
      <c r="H22" s="56">
        <v>345</v>
      </c>
      <c r="I22" s="56">
        <v>277</v>
      </c>
      <c r="J22" s="57">
        <f t="shared" si="1"/>
        <v>622</v>
      </c>
      <c r="K22" s="56">
        <v>233</v>
      </c>
      <c r="L22" s="56">
        <v>286</v>
      </c>
      <c r="M22" s="57">
        <f t="shared" si="2"/>
        <v>519</v>
      </c>
      <c r="N22" s="32">
        <f t="shared" si="9"/>
        <v>0.51982276303344088</v>
      </c>
      <c r="O22" s="32">
        <f t="shared" si="10"/>
        <v>0.60761858792916679</v>
      </c>
      <c r="P22" s="33">
        <f t="shared" si="11"/>
        <v>0.56346302571995488</v>
      </c>
      <c r="Q22" s="41"/>
      <c r="R22" s="58">
        <f t="shared" si="6"/>
        <v>118.98725058888645</v>
      </c>
      <c r="S22" s="58">
        <f t="shared" si="7"/>
        <v>141.12292461388606</v>
      </c>
      <c r="T22" s="58">
        <f t="shared" si="8"/>
        <v>129.90958580017022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51387.276087945989</v>
      </c>
      <c r="F23" s="56">
        <v>79630.769507610632</v>
      </c>
      <c r="G23" s="57">
        <f t="shared" si="0"/>
        <v>131018.04559555661</v>
      </c>
      <c r="H23" s="56">
        <v>346</v>
      </c>
      <c r="I23" s="56">
        <v>295</v>
      </c>
      <c r="J23" s="57">
        <f t="shared" si="1"/>
        <v>641</v>
      </c>
      <c r="K23" s="56">
        <v>229</v>
      </c>
      <c r="L23" s="56">
        <v>256</v>
      </c>
      <c r="M23" s="57">
        <f t="shared" si="2"/>
        <v>485</v>
      </c>
      <c r="N23" s="32">
        <f t="shared" si="9"/>
        <v>0.39069457520791001</v>
      </c>
      <c r="O23" s="32">
        <f t="shared" si="10"/>
        <v>0.62598869180877481</v>
      </c>
      <c r="P23" s="33">
        <f t="shared" si="11"/>
        <v>0.50637733286267317</v>
      </c>
      <c r="Q23" s="41"/>
      <c r="R23" s="58">
        <f t="shared" si="6"/>
        <v>89.369175805123461</v>
      </c>
      <c r="S23" s="58">
        <f t="shared" si="7"/>
        <v>144.52045282687956</v>
      </c>
      <c r="T23" s="58">
        <f t="shared" si="8"/>
        <v>116.35705647917995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42984.270757661448</v>
      </c>
      <c r="F24" s="56">
        <v>77334.712422411336</v>
      </c>
      <c r="G24" s="57">
        <f t="shared" si="0"/>
        <v>120318.98318007278</v>
      </c>
      <c r="H24" s="56">
        <v>336</v>
      </c>
      <c r="I24" s="56">
        <v>308</v>
      </c>
      <c r="J24" s="57">
        <f t="shared" si="1"/>
        <v>644</v>
      </c>
      <c r="K24" s="56">
        <v>229</v>
      </c>
      <c r="L24" s="56">
        <v>249</v>
      </c>
      <c r="M24" s="57">
        <f t="shared" si="2"/>
        <v>478</v>
      </c>
      <c r="N24" s="32">
        <f t="shared" si="9"/>
        <v>0.33226354861837121</v>
      </c>
      <c r="O24" s="32">
        <f t="shared" si="10"/>
        <v>0.6028586874213544</v>
      </c>
      <c r="P24" s="33">
        <f t="shared" si="11"/>
        <v>0.46698978132984842</v>
      </c>
      <c r="Q24" s="41"/>
      <c r="R24" s="58">
        <f t="shared" si="6"/>
        <v>76.078355323294602</v>
      </c>
      <c r="S24" s="58">
        <f t="shared" si="7"/>
        <v>138.84149447470617</v>
      </c>
      <c r="T24" s="58">
        <f t="shared" si="8"/>
        <v>107.23617039222174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40462.723404899785</v>
      </c>
      <c r="F25" s="56">
        <v>71628.837379112229</v>
      </c>
      <c r="G25" s="57">
        <f t="shared" si="0"/>
        <v>112091.56078401202</v>
      </c>
      <c r="H25" s="56">
        <v>336</v>
      </c>
      <c r="I25" s="56">
        <v>309</v>
      </c>
      <c r="J25" s="57">
        <f t="shared" si="1"/>
        <v>645</v>
      </c>
      <c r="K25" s="56">
        <v>229</v>
      </c>
      <c r="L25" s="56">
        <v>249</v>
      </c>
      <c r="M25" s="57">
        <f t="shared" si="2"/>
        <v>478</v>
      </c>
      <c r="N25" s="32">
        <f t="shared" si="9"/>
        <v>0.31277227293379961</v>
      </c>
      <c r="O25" s="32">
        <f t="shared" si="10"/>
        <v>0.55744021120589149</v>
      </c>
      <c r="P25" s="33">
        <f t="shared" si="11"/>
        <v>0.43469255415262315</v>
      </c>
      <c r="Q25" s="41"/>
      <c r="R25" s="58">
        <f t="shared" si="6"/>
        <v>71.615439654689879</v>
      </c>
      <c r="S25" s="58">
        <f t="shared" si="7"/>
        <v>128.36709207726207</v>
      </c>
      <c r="T25" s="58">
        <f t="shared" si="8"/>
        <v>99.814390724854874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36640.357053515399</v>
      </c>
      <c r="F26" s="56">
        <v>68484.148838898021</v>
      </c>
      <c r="G26" s="57">
        <f t="shared" si="0"/>
        <v>105124.50589241342</v>
      </c>
      <c r="H26" s="56">
        <v>344</v>
      </c>
      <c r="I26" s="56">
        <v>302</v>
      </c>
      <c r="J26" s="57">
        <f t="shared" si="1"/>
        <v>646</v>
      </c>
      <c r="K26" s="56">
        <v>229</v>
      </c>
      <c r="L26" s="56">
        <v>249</v>
      </c>
      <c r="M26" s="57">
        <f t="shared" si="2"/>
        <v>478</v>
      </c>
      <c r="N26" s="32">
        <f t="shared" si="9"/>
        <v>0.27949256311035731</v>
      </c>
      <c r="O26" s="32">
        <f t="shared" si="10"/>
        <v>0.53931321141953337</v>
      </c>
      <c r="P26" s="33">
        <f t="shared" si="11"/>
        <v>0.4073330203518809</v>
      </c>
      <c r="Q26" s="41"/>
      <c r="R26" s="58">
        <f t="shared" si="6"/>
        <v>63.944776707705756</v>
      </c>
      <c r="S26" s="58">
        <f t="shared" si="7"/>
        <v>124.29065125026864</v>
      </c>
      <c r="T26" s="58">
        <f t="shared" si="8"/>
        <v>93.52714047367742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31206.543348935531</v>
      </c>
      <c r="F27" s="56">
        <v>65359.232446533606</v>
      </c>
      <c r="G27" s="57">
        <f t="shared" si="0"/>
        <v>96565.775795469133</v>
      </c>
      <c r="H27" s="56">
        <v>342</v>
      </c>
      <c r="I27" s="56">
        <v>314</v>
      </c>
      <c r="J27" s="57">
        <f t="shared" si="1"/>
        <v>656</v>
      </c>
      <c r="K27" s="56">
        <v>229</v>
      </c>
      <c r="L27" s="56">
        <v>249</v>
      </c>
      <c r="M27" s="57">
        <f t="shared" si="2"/>
        <v>478</v>
      </c>
      <c r="N27" s="32">
        <f t="shared" si="9"/>
        <v>0.23883046094513816</v>
      </c>
      <c r="O27" s="32">
        <f t="shared" si="10"/>
        <v>0.504408474150565</v>
      </c>
      <c r="P27" s="33">
        <f t="shared" si="11"/>
        <v>0.37106430908188265</v>
      </c>
      <c r="Q27" s="41"/>
      <c r="R27" s="58">
        <f t="shared" si="6"/>
        <v>54.652440190780261</v>
      </c>
      <c r="S27" s="58">
        <f t="shared" si="7"/>
        <v>116.09099901693358</v>
      </c>
      <c r="T27" s="58">
        <f t="shared" si="8"/>
        <v>85.155005110642975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15815.65136430961</v>
      </c>
      <c r="F28" s="56">
        <v>13413.41749415396</v>
      </c>
      <c r="G28" s="57">
        <f t="shared" si="0"/>
        <v>29229.068858463572</v>
      </c>
      <c r="H28" s="56">
        <v>164</v>
      </c>
      <c r="I28" s="56">
        <v>159</v>
      </c>
      <c r="J28" s="57">
        <f t="shared" si="1"/>
        <v>323</v>
      </c>
      <c r="K28" s="56">
        <v>0</v>
      </c>
      <c r="L28" s="56">
        <v>0</v>
      </c>
      <c r="M28" s="57">
        <f t="shared" si="2"/>
        <v>0</v>
      </c>
      <c r="N28" s="32">
        <f t="shared" si="9"/>
        <v>0.44646712297621977</v>
      </c>
      <c r="O28" s="32">
        <f t="shared" si="10"/>
        <v>0.3905607236825635</v>
      </c>
      <c r="P28" s="33">
        <f t="shared" si="11"/>
        <v>0.41894663539822802</v>
      </c>
      <c r="Q28" s="41"/>
      <c r="R28" s="58">
        <f t="shared" si="6"/>
        <v>96.436898562863476</v>
      </c>
      <c r="S28" s="58">
        <f t="shared" si="7"/>
        <v>84.361116315433719</v>
      </c>
      <c r="T28" s="58">
        <f t="shared" si="8"/>
        <v>90.492473246017255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16750.562516434416</v>
      </c>
      <c r="F29" s="56">
        <v>10835.658533903017</v>
      </c>
      <c r="G29" s="57">
        <f t="shared" si="0"/>
        <v>27586.221050337434</v>
      </c>
      <c r="H29" s="56">
        <v>164</v>
      </c>
      <c r="I29" s="56">
        <v>159</v>
      </c>
      <c r="J29" s="57">
        <f t="shared" si="1"/>
        <v>323</v>
      </c>
      <c r="K29" s="56">
        <v>0</v>
      </c>
      <c r="L29" s="56">
        <v>0</v>
      </c>
      <c r="M29" s="57">
        <f t="shared" si="2"/>
        <v>0</v>
      </c>
      <c r="N29" s="32">
        <f t="shared" si="9"/>
        <v>0.47285914962834286</v>
      </c>
      <c r="O29" s="32">
        <f t="shared" si="10"/>
        <v>0.31550368430884629</v>
      </c>
      <c r="P29" s="33">
        <f t="shared" si="11"/>
        <v>0.39539933852679499</v>
      </c>
      <c r="Q29" s="41"/>
      <c r="R29" s="58">
        <f t="shared" si="6"/>
        <v>102.13757631972206</v>
      </c>
      <c r="S29" s="58">
        <f t="shared" si="7"/>
        <v>68.148795810710794</v>
      </c>
      <c r="T29" s="58">
        <f t="shared" si="8"/>
        <v>85.406257121787718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16364.949022395072</v>
      </c>
      <c r="F30" s="56">
        <v>10496.607820287565</v>
      </c>
      <c r="G30" s="57">
        <f t="shared" si="0"/>
        <v>26861.556842682636</v>
      </c>
      <c r="H30" s="56">
        <v>166</v>
      </c>
      <c r="I30" s="56">
        <v>159</v>
      </c>
      <c r="J30" s="57">
        <f t="shared" si="1"/>
        <v>325</v>
      </c>
      <c r="K30" s="56">
        <v>0</v>
      </c>
      <c r="L30" s="56">
        <v>0</v>
      </c>
      <c r="M30" s="57">
        <f t="shared" si="2"/>
        <v>0</v>
      </c>
      <c r="N30" s="32">
        <f t="shared" si="9"/>
        <v>0.45640754747866669</v>
      </c>
      <c r="O30" s="32">
        <f t="shared" si="10"/>
        <v>0.30563148789563138</v>
      </c>
      <c r="P30" s="33">
        <f t="shared" si="11"/>
        <v>0.38264325986727399</v>
      </c>
      <c r="Q30" s="41"/>
      <c r="R30" s="58">
        <f t="shared" si="6"/>
        <v>98.584030255392008</v>
      </c>
      <c r="S30" s="58">
        <f t="shared" si="7"/>
        <v>66.01640138545639</v>
      </c>
      <c r="T30" s="58">
        <f t="shared" si="8"/>
        <v>82.650944131331187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15389.214589461784</v>
      </c>
      <c r="F31" s="56">
        <v>9120.3805174121808</v>
      </c>
      <c r="G31" s="57">
        <f t="shared" si="0"/>
        <v>24509.595106873967</v>
      </c>
      <c r="H31" s="56">
        <v>166</v>
      </c>
      <c r="I31" s="56">
        <v>159</v>
      </c>
      <c r="J31" s="57">
        <f t="shared" si="1"/>
        <v>325</v>
      </c>
      <c r="K31" s="56">
        <v>0</v>
      </c>
      <c r="L31" s="56">
        <v>0</v>
      </c>
      <c r="M31" s="57">
        <f t="shared" si="2"/>
        <v>0</v>
      </c>
      <c r="N31" s="32">
        <f t="shared" si="9"/>
        <v>0.42919496289217379</v>
      </c>
      <c r="O31" s="32">
        <f t="shared" si="10"/>
        <v>0.26555964702458013</v>
      </c>
      <c r="P31" s="33">
        <f t="shared" si="11"/>
        <v>0.34913953143695109</v>
      </c>
      <c r="Q31" s="41"/>
      <c r="R31" s="58">
        <f t="shared" si="6"/>
        <v>92.706111984709537</v>
      </c>
      <c r="S31" s="58">
        <f t="shared" si="7"/>
        <v>57.36088375730931</v>
      </c>
      <c r="T31" s="58">
        <f t="shared" si="8"/>
        <v>75.414138790381443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14465.571004193032</v>
      </c>
      <c r="F32" s="56">
        <v>7981.1249004105557</v>
      </c>
      <c r="G32" s="57">
        <f t="shared" si="0"/>
        <v>22446.695904603588</v>
      </c>
      <c r="H32" s="56">
        <v>160</v>
      </c>
      <c r="I32" s="56">
        <v>159</v>
      </c>
      <c r="J32" s="57">
        <f t="shared" si="1"/>
        <v>319</v>
      </c>
      <c r="K32" s="56">
        <v>0</v>
      </c>
      <c r="L32" s="56">
        <v>0</v>
      </c>
      <c r="M32" s="57">
        <f t="shared" si="2"/>
        <v>0</v>
      </c>
      <c r="N32" s="32">
        <f t="shared" si="9"/>
        <v>0.41856397581577059</v>
      </c>
      <c r="O32" s="32">
        <f t="shared" si="10"/>
        <v>0.23238775041959456</v>
      </c>
      <c r="P32" s="33">
        <f t="shared" si="11"/>
        <v>0.32576767538319384</v>
      </c>
      <c r="Q32" s="41"/>
      <c r="R32" s="58">
        <f t="shared" si="6"/>
        <v>90.40981877620645</v>
      </c>
      <c r="S32" s="58">
        <f t="shared" si="7"/>
        <v>50.195754090632427</v>
      </c>
      <c r="T32" s="58">
        <f t="shared" si="8"/>
        <v>70.365817882769875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9617.4051544375779</v>
      </c>
      <c r="F33" s="56">
        <v>5440.1183005752755</v>
      </c>
      <c r="G33" s="57">
        <f t="shared" si="0"/>
        <v>15057.523455012853</v>
      </c>
      <c r="H33" s="56">
        <v>159</v>
      </c>
      <c r="I33" s="56">
        <v>162</v>
      </c>
      <c r="J33" s="57">
        <f t="shared" si="1"/>
        <v>321</v>
      </c>
      <c r="K33" s="56">
        <v>0</v>
      </c>
      <c r="L33" s="56">
        <v>0</v>
      </c>
      <c r="M33" s="57">
        <f t="shared" si="2"/>
        <v>0</v>
      </c>
      <c r="N33" s="32">
        <f t="shared" si="9"/>
        <v>0.28003159662350274</v>
      </c>
      <c r="O33" s="32">
        <f t="shared" si="10"/>
        <v>0.15546748687057829</v>
      </c>
      <c r="P33" s="33">
        <f t="shared" si="11"/>
        <v>0.21716746646782123</v>
      </c>
      <c r="Q33" s="41"/>
      <c r="R33" s="58">
        <f t="shared" si="6"/>
        <v>60.486824870676593</v>
      </c>
      <c r="S33" s="58">
        <f t="shared" si="7"/>
        <v>33.58097716404491</v>
      </c>
      <c r="T33" s="58">
        <f t="shared" si="8"/>
        <v>46.908172757049385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4154.3492030628177</v>
      </c>
      <c r="F34" s="56">
        <v>3134.5342982184079</v>
      </c>
      <c r="G34" s="57">
        <f t="shared" si="0"/>
        <v>7288.8835012812251</v>
      </c>
      <c r="H34" s="56">
        <v>163</v>
      </c>
      <c r="I34" s="56">
        <v>163</v>
      </c>
      <c r="J34" s="57">
        <f t="shared" si="1"/>
        <v>326</v>
      </c>
      <c r="K34" s="56">
        <v>0</v>
      </c>
      <c r="L34" s="56">
        <v>0</v>
      </c>
      <c r="M34" s="57">
        <f t="shared" si="2"/>
        <v>0</v>
      </c>
      <c r="N34" s="32">
        <f t="shared" si="9"/>
        <v>0.11799446725354515</v>
      </c>
      <c r="O34" s="32">
        <f t="shared" si="10"/>
        <v>8.902903596394024E-2</v>
      </c>
      <c r="P34" s="33">
        <f t="shared" si="11"/>
        <v>0.10351175160874269</v>
      </c>
      <c r="Q34" s="41"/>
      <c r="R34" s="58">
        <f t="shared" si="6"/>
        <v>25.486804926765753</v>
      </c>
      <c r="S34" s="58">
        <f t="shared" si="7"/>
        <v>19.230271768211093</v>
      </c>
      <c r="T34" s="58">
        <f t="shared" si="8"/>
        <v>22.35853834748842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1876.2797687939762</v>
      </c>
      <c r="F35" s="56">
        <v>2019.5712330788404</v>
      </c>
      <c r="G35" s="57">
        <f t="shared" si="0"/>
        <v>3895.8510018728166</v>
      </c>
      <c r="H35" s="56">
        <v>167</v>
      </c>
      <c r="I35" s="56">
        <v>167</v>
      </c>
      <c r="J35" s="57">
        <f t="shared" si="1"/>
        <v>334</v>
      </c>
      <c r="K35" s="56">
        <v>0</v>
      </c>
      <c r="L35" s="56">
        <v>0</v>
      </c>
      <c r="M35" s="57">
        <f t="shared" si="2"/>
        <v>0</v>
      </c>
      <c r="N35" s="32">
        <f t="shared" si="9"/>
        <v>5.2014852760977386E-2</v>
      </c>
      <c r="O35" s="32">
        <f t="shared" si="10"/>
        <v>5.5987226465924828E-2</v>
      </c>
      <c r="P35" s="33">
        <f t="shared" si="11"/>
        <v>5.4001039613451103E-2</v>
      </c>
      <c r="Q35" s="41"/>
      <c r="R35" s="58">
        <f t="shared" si="6"/>
        <v>11.235208196371115</v>
      </c>
      <c r="S35" s="58">
        <f t="shared" si="7"/>
        <v>12.093240916639763</v>
      </c>
      <c r="T35" s="58">
        <f t="shared" si="8"/>
        <v>11.664224556505438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418.91119634492424</v>
      </c>
      <c r="F36" s="61">
        <v>547.00000000000011</v>
      </c>
      <c r="G36" s="62">
        <f t="shared" si="0"/>
        <v>965.91119634492429</v>
      </c>
      <c r="H36" s="61">
        <v>163</v>
      </c>
      <c r="I36" s="61">
        <v>163</v>
      </c>
      <c r="J36" s="62">
        <f t="shared" si="1"/>
        <v>326</v>
      </c>
      <c r="K36" s="61">
        <v>0</v>
      </c>
      <c r="L36" s="61">
        <v>0</v>
      </c>
      <c r="M36" s="62">
        <f t="shared" si="2"/>
        <v>0</v>
      </c>
      <c r="N36" s="34">
        <f t="shared" si="9"/>
        <v>1.189818212749728E-2</v>
      </c>
      <c r="O36" s="34">
        <f t="shared" si="10"/>
        <v>1.5536241763235632E-2</v>
      </c>
      <c r="P36" s="35">
        <f t="shared" si="11"/>
        <v>1.3717211945366455E-2</v>
      </c>
      <c r="Q36" s="41"/>
      <c r="R36" s="58">
        <f t="shared" si="6"/>
        <v>2.5700073395394125</v>
      </c>
      <c r="S36" s="58">
        <f t="shared" si="7"/>
        <v>3.3558282208588963</v>
      </c>
      <c r="T36" s="58">
        <f t="shared" si="8"/>
        <v>2.9629177801991542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10984.605299322486</v>
      </c>
      <c r="F37" s="64">
        <v>26094.202075618377</v>
      </c>
      <c r="G37" s="65">
        <f t="shared" si="0"/>
        <v>37078.807374940865</v>
      </c>
      <c r="H37" s="64">
        <v>83</v>
      </c>
      <c r="I37" s="64">
        <v>82</v>
      </c>
      <c r="J37" s="65">
        <f t="shared" si="1"/>
        <v>165</v>
      </c>
      <c r="K37" s="64">
        <v>167</v>
      </c>
      <c r="L37" s="64">
        <v>168</v>
      </c>
      <c r="M37" s="65">
        <f t="shared" si="2"/>
        <v>335</v>
      </c>
      <c r="N37" s="30">
        <f t="shared" si="9"/>
        <v>0.18510052068149241</v>
      </c>
      <c r="O37" s="30">
        <f t="shared" si="10"/>
        <v>0.43947389645005352</v>
      </c>
      <c r="P37" s="31">
        <f t="shared" si="11"/>
        <v>0.31232149069188736</v>
      </c>
      <c r="Q37" s="41"/>
      <c r="R37" s="58">
        <f t="shared" si="6"/>
        <v>43.938421197289941</v>
      </c>
      <c r="S37" s="58">
        <f t="shared" si="7"/>
        <v>104.37680830247351</v>
      </c>
      <c r="T37" s="58">
        <f t="shared" si="8"/>
        <v>74.157614749881731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9971.9339905875095</v>
      </c>
      <c r="F38" s="56">
        <v>24399.303320867886</v>
      </c>
      <c r="G38" s="57">
        <f t="shared" si="0"/>
        <v>34371.237311455392</v>
      </c>
      <c r="H38" s="56">
        <v>83</v>
      </c>
      <c r="I38" s="56">
        <v>82</v>
      </c>
      <c r="J38" s="57">
        <f t="shared" ref="J38:J47" si="12">+H38+I38</f>
        <v>165</v>
      </c>
      <c r="K38" s="56">
        <v>167</v>
      </c>
      <c r="L38" s="56">
        <v>168</v>
      </c>
      <c r="M38" s="57">
        <f t="shared" ref="M38:M47" si="13">+K38+L38</f>
        <v>335</v>
      </c>
      <c r="N38" s="32">
        <f t="shared" si="9"/>
        <v>0.16803609447606346</v>
      </c>
      <c r="O38" s="32">
        <f t="shared" si="10"/>
        <v>0.41092871397311853</v>
      </c>
      <c r="P38" s="33">
        <f t="shared" si="11"/>
        <v>0.28951513907897064</v>
      </c>
      <c r="Q38" s="41"/>
      <c r="R38" s="58">
        <f t="shared" si="6"/>
        <v>39.887735962350035</v>
      </c>
      <c r="S38" s="58">
        <f t="shared" si="7"/>
        <v>97.597213283471547</v>
      </c>
      <c r="T38" s="58">
        <f t="shared" si="8"/>
        <v>68.742474622910791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9877.8298947628209</v>
      </c>
      <c r="F39" s="56">
        <v>23956.959012712803</v>
      </c>
      <c r="G39" s="57">
        <f t="shared" si="0"/>
        <v>33834.788907475624</v>
      </c>
      <c r="H39" s="56">
        <v>83</v>
      </c>
      <c r="I39" s="56">
        <v>80</v>
      </c>
      <c r="J39" s="57">
        <f t="shared" si="12"/>
        <v>163</v>
      </c>
      <c r="K39" s="56">
        <v>157</v>
      </c>
      <c r="L39" s="56">
        <v>162</v>
      </c>
      <c r="M39" s="57">
        <f t="shared" si="13"/>
        <v>319</v>
      </c>
      <c r="N39" s="32">
        <f t="shared" si="9"/>
        <v>0.17370972662427583</v>
      </c>
      <c r="O39" s="32">
        <f t="shared" si="10"/>
        <v>0.41696183188375108</v>
      </c>
      <c r="P39" s="33">
        <f t="shared" si="11"/>
        <v>0.29596561325643478</v>
      </c>
      <c r="Q39" s="41"/>
      <c r="R39" s="58">
        <f t="shared" si="6"/>
        <v>41.157624561511753</v>
      </c>
      <c r="S39" s="58">
        <f t="shared" si="7"/>
        <v>98.995698399639679</v>
      </c>
      <c r="T39" s="58">
        <f t="shared" si="8"/>
        <v>70.196657484389263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9760.77994537007</v>
      </c>
      <c r="F40" s="56">
        <v>23625.607055968208</v>
      </c>
      <c r="G40" s="57">
        <f t="shared" si="0"/>
        <v>33386.387001338277</v>
      </c>
      <c r="H40" s="56">
        <v>82</v>
      </c>
      <c r="I40" s="56">
        <v>80</v>
      </c>
      <c r="J40" s="57">
        <f t="shared" si="12"/>
        <v>162</v>
      </c>
      <c r="K40" s="56">
        <v>165</v>
      </c>
      <c r="L40" s="56">
        <v>166</v>
      </c>
      <c r="M40" s="57">
        <f t="shared" si="13"/>
        <v>331</v>
      </c>
      <c r="N40" s="32">
        <f t="shared" si="9"/>
        <v>0.16647530265674154</v>
      </c>
      <c r="O40" s="32">
        <f t="shared" si="10"/>
        <v>0.40421583383466003</v>
      </c>
      <c r="P40" s="33">
        <f t="shared" si="11"/>
        <v>0.28515875470907309</v>
      </c>
      <c r="Q40" s="41"/>
      <c r="R40" s="58">
        <f t="shared" si="6"/>
        <v>39.517327714048868</v>
      </c>
      <c r="S40" s="58">
        <f t="shared" si="7"/>
        <v>96.039053073041501</v>
      </c>
      <c r="T40" s="58">
        <f t="shared" si="8"/>
        <v>67.720866128475208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9691.7095951916926</v>
      </c>
      <c r="F41" s="56">
        <v>23303.730987072911</v>
      </c>
      <c r="G41" s="57">
        <f t="shared" si="0"/>
        <v>32995.440582264608</v>
      </c>
      <c r="H41" s="56">
        <v>80</v>
      </c>
      <c r="I41" s="56">
        <v>80</v>
      </c>
      <c r="J41" s="57">
        <f t="shared" si="12"/>
        <v>160</v>
      </c>
      <c r="K41" s="56">
        <v>165</v>
      </c>
      <c r="L41" s="56">
        <v>166</v>
      </c>
      <c r="M41" s="57">
        <f t="shared" si="13"/>
        <v>331</v>
      </c>
      <c r="N41" s="32">
        <f t="shared" si="9"/>
        <v>0.16652421984865451</v>
      </c>
      <c r="O41" s="32">
        <f t="shared" si="10"/>
        <v>0.3987087836550936</v>
      </c>
      <c r="P41" s="33">
        <f t="shared" si="11"/>
        <v>0.28286332026493904</v>
      </c>
      <c r="Q41" s="41"/>
      <c r="R41" s="58">
        <f t="shared" si="6"/>
        <v>39.557998347721195</v>
      </c>
      <c r="S41" s="58">
        <f t="shared" si="7"/>
        <v>94.730613768589066</v>
      </c>
      <c r="T41" s="58">
        <f t="shared" si="8"/>
        <v>67.200489984245635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7236.8753418313509</v>
      </c>
      <c r="F42" s="56">
        <v>19521.218900612839</v>
      </c>
      <c r="G42" s="57">
        <f t="shared" si="0"/>
        <v>26758.094242444189</v>
      </c>
      <c r="H42" s="56">
        <v>0</v>
      </c>
      <c r="I42" s="56">
        <v>0</v>
      </c>
      <c r="J42" s="57">
        <f t="shared" si="12"/>
        <v>0</v>
      </c>
      <c r="K42" s="56">
        <v>165</v>
      </c>
      <c r="L42" s="56">
        <v>168</v>
      </c>
      <c r="M42" s="57">
        <f t="shared" si="13"/>
        <v>333</v>
      </c>
      <c r="N42" s="32">
        <f t="shared" si="9"/>
        <v>0.17685423611513565</v>
      </c>
      <c r="O42" s="32">
        <f t="shared" si="10"/>
        <v>0.46853924012607623</v>
      </c>
      <c r="P42" s="33">
        <f t="shared" si="11"/>
        <v>0.32401063453506962</v>
      </c>
      <c r="Q42" s="41"/>
      <c r="R42" s="58">
        <f t="shared" si="6"/>
        <v>43.859850556553639</v>
      </c>
      <c r="S42" s="58">
        <f t="shared" si="7"/>
        <v>116.1977315512669</v>
      </c>
      <c r="T42" s="58">
        <f t="shared" si="8"/>
        <v>80.354637364697268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6475.4983684962972</v>
      </c>
      <c r="F43" s="56">
        <v>16727.820034125849</v>
      </c>
      <c r="G43" s="57">
        <f t="shared" si="0"/>
        <v>23203.318402622146</v>
      </c>
      <c r="H43" s="56">
        <v>0</v>
      </c>
      <c r="I43" s="56">
        <v>0</v>
      </c>
      <c r="J43" s="57">
        <f t="shared" si="12"/>
        <v>0</v>
      </c>
      <c r="K43" s="56">
        <v>165</v>
      </c>
      <c r="L43" s="56">
        <v>168</v>
      </c>
      <c r="M43" s="57">
        <f t="shared" si="13"/>
        <v>333</v>
      </c>
      <c r="N43" s="32">
        <f t="shared" si="9"/>
        <v>0.15824776071594079</v>
      </c>
      <c r="O43" s="32">
        <f t="shared" si="10"/>
        <v>0.40149337639510968</v>
      </c>
      <c r="P43" s="33">
        <f t="shared" si="11"/>
        <v>0.280966269527053</v>
      </c>
      <c r="Q43" s="41"/>
      <c r="R43" s="58">
        <f t="shared" si="6"/>
        <v>39.245444657553314</v>
      </c>
      <c r="S43" s="58">
        <f t="shared" si="7"/>
        <v>99.57035734598719</v>
      </c>
      <c r="T43" s="58">
        <f t="shared" si="8"/>
        <v>69.679634842709149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6413.5480048673053</v>
      </c>
      <c r="F44" s="56">
        <v>16149.234177247014</v>
      </c>
      <c r="G44" s="57">
        <f t="shared" si="0"/>
        <v>22562.782182114319</v>
      </c>
      <c r="H44" s="56">
        <v>0</v>
      </c>
      <c r="I44" s="56">
        <v>0</v>
      </c>
      <c r="J44" s="57">
        <f t="shared" si="12"/>
        <v>0</v>
      </c>
      <c r="K44" s="56">
        <v>165</v>
      </c>
      <c r="L44" s="56">
        <v>168</v>
      </c>
      <c r="M44" s="57">
        <f t="shared" si="13"/>
        <v>333</v>
      </c>
      <c r="N44" s="32">
        <f t="shared" si="9"/>
        <v>0.15673382221083346</v>
      </c>
      <c r="O44" s="32">
        <f t="shared" si="10"/>
        <v>0.38760642706526049</v>
      </c>
      <c r="P44" s="33">
        <f t="shared" si="11"/>
        <v>0.27321009132658042</v>
      </c>
      <c r="Q44" s="41"/>
      <c r="R44" s="58">
        <f t="shared" si="6"/>
        <v>38.869987908286696</v>
      </c>
      <c r="S44" s="58">
        <f t="shared" si="7"/>
        <v>96.126393912184611</v>
      </c>
      <c r="T44" s="58">
        <f t="shared" si="8"/>
        <v>67.756102648991956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6621.9149974537686</v>
      </c>
      <c r="F45" s="56">
        <v>15233.921823009976</v>
      </c>
      <c r="G45" s="57">
        <f t="shared" si="0"/>
        <v>21855.836820463745</v>
      </c>
      <c r="H45" s="56">
        <v>0</v>
      </c>
      <c r="I45" s="56">
        <v>0</v>
      </c>
      <c r="J45" s="57">
        <f t="shared" si="12"/>
        <v>0</v>
      </c>
      <c r="K45" s="56">
        <v>165</v>
      </c>
      <c r="L45" s="56">
        <v>168</v>
      </c>
      <c r="M45" s="57">
        <f t="shared" si="13"/>
        <v>333</v>
      </c>
      <c r="N45" s="32">
        <f t="shared" si="9"/>
        <v>0.16182587970317128</v>
      </c>
      <c r="O45" s="32">
        <f t="shared" si="10"/>
        <v>0.36563752455381088</v>
      </c>
      <c r="P45" s="33">
        <f t="shared" si="11"/>
        <v>0.26464977260079126</v>
      </c>
      <c r="Q45" s="41"/>
      <c r="R45" s="58">
        <f t="shared" si="6"/>
        <v>40.132818166386478</v>
      </c>
      <c r="S45" s="58">
        <f t="shared" si="7"/>
        <v>90.678106089345093</v>
      </c>
      <c r="T45" s="58">
        <f t="shared" si="8"/>
        <v>65.633143604996235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6663.5283880790566</v>
      </c>
      <c r="F46" s="56">
        <v>14913.509859857151</v>
      </c>
      <c r="G46" s="57">
        <f t="shared" si="0"/>
        <v>21577.038247936209</v>
      </c>
      <c r="H46" s="56">
        <v>0</v>
      </c>
      <c r="I46" s="56">
        <v>0</v>
      </c>
      <c r="J46" s="57">
        <f t="shared" si="12"/>
        <v>0</v>
      </c>
      <c r="K46" s="56">
        <v>165</v>
      </c>
      <c r="L46" s="56">
        <v>168</v>
      </c>
      <c r="M46" s="57">
        <f t="shared" si="13"/>
        <v>333</v>
      </c>
      <c r="N46" s="32">
        <f t="shared" si="9"/>
        <v>0.16284282473311479</v>
      </c>
      <c r="O46" s="32">
        <f t="shared" si="10"/>
        <v>0.35794714525386789</v>
      </c>
      <c r="P46" s="33">
        <f t="shared" si="11"/>
        <v>0.26127383328412535</v>
      </c>
      <c r="Q46" s="41"/>
      <c r="R46" s="58">
        <f t="shared" si="6"/>
        <v>40.385020533812465</v>
      </c>
      <c r="S46" s="58">
        <f t="shared" si="7"/>
        <v>88.770892022959231</v>
      </c>
      <c r="T46" s="58">
        <f t="shared" si="8"/>
        <v>64.795910654463086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6828.9680183179325</v>
      </c>
      <c r="F47" s="56">
        <v>14507.407848826642</v>
      </c>
      <c r="G47" s="57">
        <f t="shared" si="0"/>
        <v>21336.375867144576</v>
      </c>
      <c r="H47" s="56">
        <v>0</v>
      </c>
      <c r="I47" s="56">
        <v>0</v>
      </c>
      <c r="J47" s="57">
        <f t="shared" si="12"/>
        <v>0</v>
      </c>
      <c r="K47" s="56">
        <v>165</v>
      </c>
      <c r="L47" s="56">
        <v>168</v>
      </c>
      <c r="M47" s="57">
        <f t="shared" si="13"/>
        <v>333</v>
      </c>
      <c r="N47" s="32">
        <f t="shared" si="9"/>
        <v>0.16688582644960734</v>
      </c>
      <c r="O47" s="32">
        <f t="shared" si="10"/>
        <v>0.34820007317652274</v>
      </c>
      <c r="P47" s="33">
        <f t="shared" si="11"/>
        <v>0.25835968065417725</v>
      </c>
      <c r="Q47" s="41"/>
      <c r="R47" s="58">
        <f t="shared" si="6"/>
        <v>41.387684959502621</v>
      </c>
      <c r="S47" s="58">
        <f t="shared" si="7"/>
        <v>86.353618147777638</v>
      </c>
      <c r="T47" s="58">
        <f t="shared" si="8"/>
        <v>64.073200802235959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6297.0981272302552</v>
      </c>
      <c r="F48" s="56">
        <v>13778.410934446887</v>
      </c>
      <c r="G48" s="57">
        <f t="shared" si="0"/>
        <v>20075.509061677141</v>
      </c>
      <c r="H48" s="56">
        <v>0</v>
      </c>
      <c r="I48" s="56">
        <v>0</v>
      </c>
      <c r="J48" s="57">
        <f t="shared" ref="J48:J58" si="14">+H48+I48</f>
        <v>0</v>
      </c>
      <c r="K48" s="56">
        <v>167</v>
      </c>
      <c r="L48" s="56">
        <v>168</v>
      </c>
      <c r="M48" s="57">
        <f t="shared" ref="M48:M58" si="15">+K48+L48</f>
        <v>335</v>
      </c>
      <c r="N48" s="32">
        <f t="shared" ref="N48" si="16">+E48/(H48*216+K48*248)</f>
        <v>0.15204505812319527</v>
      </c>
      <c r="O48" s="32">
        <f t="shared" ref="O48" si="17">+F48/(I48*216+L48*248)</f>
        <v>0.33070302742048019</v>
      </c>
      <c r="P48" s="33">
        <f t="shared" ref="P48" si="18">+G48/(J48*216+M48*248)</f>
        <v>0.24164069645735606</v>
      </c>
      <c r="Q48" s="41"/>
      <c r="R48" s="58">
        <f t="shared" ref="R48" si="19">+E48/(H48+K48)</f>
        <v>37.707174414552426</v>
      </c>
      <c r="S48" s="58">
        <f t="shared" ref="S48" si="20">+F48/(I48+L48)</f>
        <v>82.01435080027909</v>
      </c>
      <c r="T48" s="58">
        <f t="shared" ref="T48" si="21">+G48/(J48+M48)</f>
        <v>59.926892721424302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6071.9105646723638</v>
      </c>
      <c r="F49" s="56">
        <v>12696.425420406444</v>
      </c>
      <c r="G49" s="57">
        <f t="shared" si="0"/>
        <v>18768.335985078807</v>
      </c>
      <c r="H49" s="56">
        <v>0</v>
      </c>
      <c r="I49" s="56">
        <v>0</v>
      </c>
      <c r="J49" s="57">
        <f t="shared" si="14"/>
        <v>0</v>
      </c>
      <c r="K49" s="56">
        <v>167</v>
      </c>
      <c r="L49" s="56">
        <v>166</v>
      </c>
      <c r="M49" s="57">
        <f t="shared" si="15"/>
        <v>333</v>
      </c>
      <c r="N49" s="32">
        <f t="shared" si="9"/>
        <v>0.14660784635581331</v>
      </c>
      <c r="O49" s="32">
        <f t="shared" si="10"/>
        <v>0.3084052035660329</v>
      </c>
      <c r="P49" s="33">
        <f t="shared" si="11"/>
        <v>0.227263585986133</v>
      </c>
      <c r="Q49" s="41"/>
      <c r="R49" s="58">
        <f t="shared" si="6"/>
        <v>36.3587458962417</v>
      </c>
      <c r="S49" s="58">
        <f t="shared" si="7"/>
        <v>76.484490484376167</v>
      </c>
      <c r="T49" s="58">
        <f t="shared" si="8"/>
        <v>56.361369324560982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5724.7552089326364</v>
      </c>
      <c r="F50" s="56">
        <v>12843.224595453201</v>
      </c>
      <c r="G50" s="57">
        <f t="shared" si="0"/>
        <v>18567.979804385839</v>
      </c>
      <c r="H50" s="56">
        <v>0</v>
      </c>
      <c r="I50" s="56">
        <v>0</v>
      </c>
      <c r="J50" s="57">
        <f t="shared" si="14"/>
        <v>0</v>
      </c>
      <c r="K50" s="56">
        <v>149</v>
      </c>
      <c r="L50" s="56">
        <v>166</v>
      </c>
      <c r="M50" s="57">
        <f t="shared" si="15"/>
        <v>315</v>
      </c>
      <c r="N50" s="32">
        <f t="shared" si="9"/>
        <v>0.15492409636643853</v>
      </c>
      <c r="O50" s="32">
        <f t="shared" si="10"/>
        <v>0.31197105993619317</v>
      </c>
      <c r="P50" s="33">
        <f t="shared" si="11"/>
        <v>0.23768535335875371</v>
      </c>
      <c r="Q50" s="41"/>
      <c r="R50" s="58">
        <f t="shared" si="6"/>
        <v>38.421175898876754</v>
      </c>
      <c r="S50" s="58">
        <f t="shared" si="7"/>
        <v>77.368822864175911</v>
      </c>
      <c r="T50" s="58">
        <f t="shared" si="8"/>
        <v>58.94596763297092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5459.7467375556389</v>
      </c>
      <c r="F51" s="56">
        <v>11655.04201491325</v>
      </c>
      <c r="G51" s="57">
        <f t="shared" si="0"/>
        <v>17114.788752468889</v>
      </c>
      <c r="H51" s="56">
        <v>0</v>
      </c>
      <c r="I51" s="56">
        <v>0</v>
      </c>
      <c r="J51" s="57">
        <f t="shared" si="14"/>
        <v>0</v>
      </c>
      <c r="K51" s="56">
        <v>165</v>
      </c>
      <c r="L51" s="56">
        <v>166</v>
      </c>
      <c r="M51" s="57">
        <f t="shared" si="15"/>
        <v>331</v>
      </c>
      <c r="N51" s="32">
        <f t="shared" si="9"/>
        <v>0.13342489583469302</v>
      </c>
      <c r="O51" s="32">
        <f t="shared" si="10"/>
        <v>0.28310925998137509</v>
      </c>
      <c r="P51" s="33">
        <f t="shared" si="11"/>
        <v>0.20849318721943388</v>
      </c>
      <c r="Q51" s="41"/>
      <c r="R51" s="58">
        <f t="shared" si="6"/>
        <v>33.089374167003875</v>
      </c>
      <c r="S51" s="58">
        <f t="shared" si="7"/>
        <v>70.211096475381026</v>
      </c>
      <c r="T51" s="58">
        <f t="shared" si="8"/>
        <v>51.706310430419606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5563.0645140177139</v>
      </c>
      <c r="F52" s="56">
        <v>11438.399512138096</v>
      </c>
      <c r="G52" s="57">
        <f t="shared" si="0"/>
        <v>17001.464026155809</v>
      </c>
      <c r="H52" s="56">
        <v>0</v>
      </c>
      <c r="I52" s="56">
        <v>0</v>
      </c>
      <c r="J52" s="57">
        <f t="shared" si="14"/>
        <v>0</v>
      </c>
      <c r="K52" s="56">
        <v>165</v>
      </c>
      <c r="L52" s="56">
        <v>166</v>
      </c>
      <c r="M52" s="57">
        <f t="shared" si="15"/>
        <v>331</v>
      </c>
      <c r="N52" s="32">
        <f t="shared" si="9"/>
        <v>0.13594976818225107</v>
      </c>
      <c r="O52" s="32">
        <f t="shared" si="10"/>
        <v>0.27784685950588067</v>
      </c>
      <c r="P52" s="33">
        <f t="shared" si="11"/>
        <v>0.20711265990346711</v>
      </c>
      <c r="Q52" s="41"/>
      <c r="R52" s="58">
        <f t="shared" si="6"/>
        <v>33.715542509198265</v>
      </c>
      <c r="S52" s="58">
        <f t="shared" si="7"/>
        <v>68.906021157458412</v>
      </c>
      <c r="T52" s="58">
        <f t="shared" si="8"/>
        <v>51.363939656059848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5555.3489669231003</v>
      </c>
      <c r="F53" s="56">
        <v>11314.859746234877</v>
      </c>
      <c r="G53" s="57">
        <f t="shared" si="0"/>
        <v>16870.208713157976</v>
      </c>
      <c r="H53" s="56">
        <v>0</v>
      </c>
      <c r="I53" s="56">
        <v>0</v>
      </c>
      <c r="J53" s="57">
        <f t="shared" si="14"/>
        <v>0</v>
      </c>
      <c r="K53" s="56">
        <v>165</v>
      </c>
      <c r="L53" s="56">
        <v>166</v>
      </c>
      <c r="M53" s="57">
        <f t="shared" si="15"/>
        <v>331</v>
      </c>
      <c r="N53" s="32">
        <f t="shared" si="9"/>
        <v>0.13576121620046677</v>
      </c>
      <c r="O53" s="32">
        <f t="shared" si="10"/>
        <v>0.27484599072665367</v>
      </c>
      <c r="P53" s="33">
        <f t="shared" si="11"/>
        <v>0.20551370131027649</v>
      </c>
      <c r="Q53" s="41"/>
      <c r="R53" s="58">
        <f t="shared" si="6"/>
        <v>33.668781617715759</v>
      </c>
      <c r="S53" s="58">
        <f t="shared" si="7"/>
        <v>68.16180570021011</v>
      </c>
      <c r="T53" s="58">
        <f t="shared" si="8"/>
        <v>50.967397924948564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5116.6429351210954</v>
      </c>
      <c r="F54" s="56">
        <v>11536.775554127002</v>
      </c>
      <c r="G54" s="57">
        <f t="shared" si="0"/>
        <v>16653.418489248099</v>
      </c>
      <c r="H54" s="56">
        <v>0</v>
      </c>
      <c r="I54" s="56">
        <v>0</v>
      </c>
      <c r="J54" s="57">
        <f t="shared" si="14"/>
        <v>0</v>
      </c>
      <c r="K54" s="56">
        <v>149</v>
      </c>
      <c r="L54" s="56">
        <v>168</v>
      </c>
      <c r="M54" s="57">
        <f t="shared" si="15"/>
        <v>317</v>
      </c>
      <c r="N54" s="32">
        <f t="shared" si="9"/>
        <v>0.13846728012343298</v>
      </c>
      <c r="O54" s="32">
        <f t="shared" si="10"/>
        <v>0.27690033492048294</v>
      </c>
      <c r="P54" s="33">
        <f t="shared" si="11"/>
        <v>0.21183243219253203</v>
      </c>
      <c r="Q54" s="41"/>
      <c r="R54" s="58">
        <f t="shared" si="6"/>
        <v>34.339885470611378</v>
      </c>
      <c r="S54" s="58">
        <f t="shared" si="7"/>
        <v>68.671283060279777</v>
      </c>
      <c r="T54" s="58">
        <f t="shared" si="8"/>
        <v>52.534443183747946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2901.356720562947</v>
      </c>
      <c r="F55" s="56">
        <v>8705.061696923849</v>
      </c>
      <c r="G55" s="57">
        <f t="shared" si="0"/>
        <v>11606.418417486795</v>
      </c>
      <c r="H55" s="56">
        <v>0</v>
      </c>
      <c r="I55" s="56">
        <v>0</v>
      </c>
      <c r="J55" s="57">
        <f t="shared" si="14"/>
        <v>0</v>
      </c>
      <c r="K55" s="56">
        <v>129</v>
      </c>
      <c r="L55" s="56">
        <v>156</v>
      </c>
      <c r="M55" s="57">
        <f t="shared" si="15"/>
        <v>285</v>
      </c>
      <c r="N55" s="32">
        <f t="shared" si="9"/>
        <v>9.0690070035100864E-2</v>
      </c>
      <c r="O55" s="32">
        <f t="shared" si="10"/>
        <v>0.22500676429186955</v>
      </c>
      <c r="P55" s="33">
        <f t="shared" si="11"/>
        <v>0.16421078689143739</v>
      </c>
      <c r="Q55" s="41"/>
      <c r="R55" s="58">
        <f t="shared" si="6"/>
        <v>22.491137368705015</v>
      </c>
      <c r="S55" s="58">
        <f t="shared" si="7"/>
        <v>55.801677544383651</v>
      </c>
      <c r="T55" s="58">
        <f t="shared" si="8"/>
        <v>40.724275149076476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2516.6512326546926</v>
      </c>
      <c r="F56" s="56">
        <v>8601.2767502704846</v>
      </c>
      <c r="G56" s="57">
        <f t="shared" si="0"/>
        <v>11117.927982925177</v>
      </c>
      <c r="H56" s="56">
        <v>0</v>
      </c>
      <c r="I56" s="56">
        <v>0</v>
      </c>
      <c r="J56" s="57">
        <f t="shared" si="14"/>
        <v>0</v>
      </c>
      <c r="K56" s="56">
        <v>129</v>
      </c>
      <c r="L56" s="56">
        <v>156</v>
      </c>
      <c r="M56" s="57">
        <f t="shared" si="15"/>
        <v>285</v>
      </c>
      <c r="N56" s="32">
        <f t="shared" si="9"/>
        <v>7.8665017274777843E-2</v>
      </c>
      <c r="O56" s="32">
        <f t="shared" si="10"/>
        <v>0.22232415090649515</v>
      </c>
      <c r="P56" s="33">
        <f t="shared" si="11"/>
        <v>0.15729949042055996</v>
      </c>
      <c r="Q56" s="41"/>
      <c r="R56" s="58">
        <f t="shared" si="6"/>
        <v>19.508924284144904</v>
      </c>
      <c r="S56" s="58">
        <f t="shared" si="7"/>
        <v>55.136389424810801</v>
      </c>
      <c r="T56" s="58">
        <f t="shared" si="8"/>
        <v>39.010273624298868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2148.4841532473311</v>
      </c>
      <c r="F57" s="56">
        <v>6445.4160398937784</v>
      </c>
      <c r="G57" s="57">
        <f t="shared" si="0"/>
        <v>8593.9001931411094</v>
      </c>
      <c r="H57" s="56">
        <v>0</v>
      </c>
      <c r="I57" s="56">
        <v>0</v>
      </c>
      <c r="J57" s="57">
        <f t="shared" si="14"/>
        <v>0</v>
      </c>
      <c r="K57" s="56">
        <v>157</v>
      </c>
      <c r="L57" s="56">
        <v>156</v>
      </c>
      <c r="M57" s="57">
        <f t="shared" si="15"/>
        <v>313</v>
      </c>
      <c r="N57" s="32">
        <f t="shared" si="9"/>
        <v>5.5179888875265336E-2</v>
      </c>
      <c r="O57" s="32">
        <f t="shared" si="10"/>
        <v>0.16659987696168782</v>
      </c>
      <c r="P57" s="33">
        <f t="shared" si="11"/>
        <v>0.11071189571706057</v>
      </c>
      <c r="Q57" s="41"/>
      <c r="R57" s="58">
        <f t="shared" si="6"/>
        <v>13.684612441065802</v>
      </c>
      <c r="S57" s="58">
        <f t="shared" si="7"/>
        <v>41.316769486498579</v>
      </c>
      <c r="T57" s="58">
        <f t="shared" si="8"/>
        <v>27.456550137831019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2055.2667817348911</v>
      </c>
      <c r="F58" s="61">
        <v>6068.9999999999982</v>
      </c>
      <c r="G58" s="62">
        <f t="shared" si="0"/>
        <v>8124.2667817348893</v>
      </c>
      <c r="H58" s="56">
        <v>0</v>
      </c>
      <c r="I58" s="56">
        <v>0</v>
      </c>
      <c r="J58" s="57">
        <f t="shared" si="14"/>
        <v>0</v>
      </c>
      <c r="K58" s="56">
        <v>157</v>
      </c>
      <c r="L58" s="56">
        <v>158</v>
      </c>
      <c r="M58" s="57">
        <f t="shared" si="15"/>
        <v>315</v>
      </c>
      <c r="N58" s="34">
        <f t="shared" si="9"/>
        <v>5.2785771053392515E-2</v>
      </c>
      <c r="O58" s="34">
        <f t="shared" si="10"/>
        <v>0.15488464679461</v>
      </c>
      <c r="P58" s="35">
        <f t="shared" si="11"/>
        <v>0.103997270631527</v>
      </c>
      <c r="Q58" s="41"/>
      <c r="R58" s="58">
        <f t="shared" si="6"/>
        <v>13.090871221241345</v>
      </c>
      <c r="S58" s="58">
        <f t="shared" si="7"/>
        <v>38.411392405063282</v>
      </c>
      <c r="T58" s="58">
        <f t="shared" si="8"/>
        <v>25.791323116618695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9153.9587665146173</v>
      </c>
      <c r="F59" s="64">
        <v>20126.726562982269</v>
      </c>
      <c r="G59" s="65">
        <f t="shared" si="0"/>
        <v>29280.685329496886</v>
      </c>
      <c r="H59" s="66">
        <v>94</v>
      </c>
      <c r="I59" s="64">
        <v>75</v>
      </c>
      <c r="J59" s="65">
        <f t="shared" si="1"/>
        <v>169</v>
      </c>
      <c r="K59" s="66">
        <v>63</v>
      </c>
      <c r="L59" s="64">
        <v>81</v>
      </c>
      <c r="M59" s="65">
        <f t="shared" si="2"/>
        <v>144</v>
      </c>
      <c r="N59" s="30">
        <f t="shared" si="9"/>
        <v>0.25478620481280945</v>
      </c>
      <c r="O59" s="30">
        <f t="shared" si="10"/>
        <v>0.55463862882997872</v>
      </c>
      <c r="P59" s="31">
        <f t="shared" si="11"/>
        <v>0.40545980571475693</v>
      </c>
      <c r="Q59" s="41"/>
      <c r="R59" s="58">
        <f t="shared" si="6"/>
        <v>58.305469850411576</v>
      </c>
      <c r="S59" s="58">
        <f t="shared" si="7"/>
        <v>129.01747796783505</v>
      </c>
      <c r="T59" s="58">
        <f t="shared" si="8"/>
        <v>93.548515429702505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9152.3227114616093</v>
      </c>
      <c r="F60" s="56">
        <v>19746.179963125003</v>
      </c>
      <c r="G60" s="57">
        <f t="shared" si="0"/>
        <v>28898.502674586613</v>
      </c>
      <c r="H60" s="55">
        <v>96</v>
      </c>
      <c r="I60" s="56">
        <v>75</v>
      </c>
      <c r="J60" s="57">
        <f t="shared" ref="J60:J84" si="22">+H60+I60</f>
        <v>171</v>
      </c>
      <c r="K60" s="55">
        <v>63</v>
      </c>
      <c r="L60" s="56">
        <v>81</v>
      </c>
      <c r="M60" s="57">
        <f t="shared" ref="M60:M84" si="23">+K60+L60</f>
        <v>144</v>
      </c>
      <c r="N60" s="32">
        <f t="shared" si="9"/>
        <v>0.25171404596979124</v>
      </c>
      <c r="O60" s="32">
        <f t="shared" si="10"/>
        <v>0.54415178469810965</v>
      </c>
      <c r="P60" s="33">
        <f t="shared" si="11"/>
        <v>0.39778800069632492</v>
      </c>
      <c r="Q60" s="41"/>
      <c r="R60" s="58">
        <f t="shared" si="6"/>
        <v>57.561778059506977</v>
      </c>
      <c r="S60" s="58">
        <f t="shared" si="7"/>
        <v>126.57807668669874</v>
      </c>
      <c r="T60" s="58">
        <f t="shared" si="8"/>
        <v>91.741278332020997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8995.6383715186748</v>
      </c>
      <c r="F61" s="56">
        <v>18649.734755862064</v>
      </c>
      <c r="G61" s="57">
        <f t="shared" si="0"/>
        <v>27645.373127380739</v>
      </c>
      <c r="H61" s="55">
        <v>96</v>
      </c>
      <c r="I61" s="56">
        <v>75</v>
      </c>
      <c r="J61" s="57">
        <f t="shared" si="22"/>
        <v>171</v>
      </c>
      <c r="K61" s="55">
        <v>63</v>
      </c>
      <c r="L61" s="56">
        <v>81</v>
      </c>
      <c r="M61" s="57">
        <f t="shared" si="23"/>
        <v>144</v>
      </c>
      <c r="N61" s="32">
        <f t="shared" si="9"/>
        <v>0.2474047956963332</v>
      </c>
      <c r="O61" s="32">
        <f t="shared" si="10"/>
        <v>0.51393669410995546</v>
      </c>
      <c r="P61" s="33">
        <f t="shared" si="11"/>
        <v>0.38053866764922284</v>
      </c>
      <c r="Q61" s="41"/>
      <c r="R61" s="58">
        <f t="shared" si="6"/>
        <v>56.576341959236949</v>
      </c>
      <c r="S61" s="58">
        <f t="shared" si="7"/>
        <v>119.54958176834657</v>
      </c>
      <c r="T61" s="58">
        <f t="shared" si="8"/>
        <v>87.763089293272188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9127.553662767179</v>
      </c>
      <c r="F62" s="56">
        <v>17551.57067568921</v>
      </c>
      <c r="G62" s="57">
        <f t="shared" si="0"/>
        <v>26679.12433845639</v>
      </c>
      <c r="H62" s="55">
        <v>96</v>
      </c>
      <c r="I62" s="56">
        <v>75</v>
      </c>
      <c r="J62" s="57">
        <f t="shared" si="22"/>
        <v>171</v>
      </c>
      <c r="K62" s="55">
        <v>63</v>
      </c>
      <c r="L62" s="56">
        <v>83</v>
      </c>
      <c r="M62" s="57">
        <f t="shared" si="23"/>
        <v>146</v>
      </c>
      <c r="N62" s="32">
        <f t="shared" si="9"/>
        <v>0.25103282900899831</v>
      </c>
      <c r="O62" s="32">
        <f t="shared" si="10"/>
        <v>0.47715231284496551</v>
      </c>
      <c r="P62" s="33">
        <f t="shared" si="11"/>
        <v>0.36474795387805409</v>
      </c>
      <c r="Q62" s="41"/>
      <c r="R62" s="58">
        <f t="shared" si="6"/>
        <v>57.405997879038864</v>
      </c>
      <c r="S62" s="58">
        <f t="shared" si="7"/>
        <v>111.08589035246335</v>
      </c>
      <c r="T62" s="58">
        <f t="shared" si="8"/>
        <v>84.161275515635296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9061.4896588428765</v>
      </c>
      <c r="F63" s="56">
        <v>16515.438398971422</v>
      </c>
      <c r="G63" s="57">
        <f t="shared" si="0"/>
        <v>25576.928057814301</v>
      </c>
      <c r="H63" s="55">
        <v>96</v>
      </c>
      <c r="I63" s="56">
        <v>88</v>
      </c>
      <c r="J63" s="57">
        <f t="shared" si="22"/>
        <v>184</v>
      </c>
      <c r="K63" s="55">
        <v>63</v>
      </c>
      <c r="L63" s="56">
        <v>99</v>
      </c>
      <c r="M63" s="57">
        <f t="shared" si="23"/>
        <v>162</v>
      </c>
      <c r="N63" s="32">
        <f t="shared" si="9"/>
        <v>0.2492158872068998</v>
      </c>
      <c r="O63" s="32">
        <f t="shared" si="10"/>
        <v>0.37914229566050095</v>
      </c>
      <c r="P63" s="33">
        <f t="shared" si="11"/>
        <v>0.32003163235503379</v>
      </c>
      <c r="Q63" s="41"/>
      <c r="R63" s="58">
        <f t="shared" si="6"/>
        <v>56.9905009990118</v>
      </c>
      <c r="S63" s="58">
        <f t="shared" si="7"/>
        <v>88.317852400916692</v>
      </c>
      <c r="T63" s="58">
        <f t="shared" si="8"/>
        <v>73.921757392526885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9041.0990402733732</v>
      </c>
      <c r="F64" s="56">
        <v>15064.339913643651</v>
      </c>
      <c r="G64" s="57">
        <f t="shared" si="0"/>
        <v>24105.438953917022</v>
      </c>
      <c r="H64" s="55">
        <v>96</v>
      </c>
      <c r="I64" s="56">
        <v>56</v>
      </c>
      <c r="J64" s="57">
        <f t="shared" si="22"/>
        <v>152</v>
      </c>
      <c r="K64" s="55">
        <v>63</v>
      </c>
      <c r="L64" s="56">
        <v>105</v>
      </c>
      <c r="M64" s="57">
        <f t="shared" si="23"/>
        <v>168</v>
      </c>
      <c r="N64" s="3">
        <f t="shared" si="9"/>
        <v>0.24865508911642942</v>
      </c>
      <c r="O64" s="3">
        <f t="shared" si="10"/>
        <v>0.39501625533993212</v>
      </c>
      <c r="P64" s="4">
        <f t="shared" si="11"/>
        <v>0.3235803124183449</v>
      </c>
      <c r="Q64" s="41"/>
      <c r="R64" s="58">
        <f t="shared" si="6"/>
        <v>56.862258114926874</v>
      </c>
      <c r="S64" s="58">
        <f t="shared" si="7"/>
        <v>93.567328656171739</v>
      </c>
      <c r="T64" s="58">
        <f t="shared" si="8"/>
        <v>75.329496730990698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8291.3857741055781</v>
      </c>
      <c r="F65" s="56">
        <v>10819.595406812236</v>
      </c>
      <c r="G65" s="57">
        <f t="shared" si="0"/>
        <v>19110.981180917814</v>
      </c>
      <c r="H65" s="55">
        <v>96</v>
      </c>
      <c r="I65" s="56">
        <v>54</v>
      </c>
      <c r="J65" s="57">
        <f t="shared" si="22"/>
        <v>150</v>
      </c>
      <c r="K65" s="55">
        <v>63</v>
      </c>
      <c r="L65" s="56">
        <v>105</v>
      </c>
      <c r="M65" s="57">
        <f t="shared" si="23"/>
        <v>168</v>
      </c>
      <c r="N65" s="3">
        <f t="shared" si="9"/>
        <v>0.22803591237914131</v>
      </c>
      <c r="O65" s="3">
        <f t="shared" si="10"/>
        <v>0.28696147376438136</v>
      </c>
      <c r="P65" s="4">
        <f t="shared" si="11"/>
        <v>0.25803333847642329</v>
      </c>
      <c r="Q65" s="41"/>
      <c r="R65" s="58">
        <f t="shared" si="6"/>
        <v>52.147080340286657</v>
      </c>
      <c r="S65" s="58">
        <f t="shared" si="7"/>
        <v>68.047769854164997</v>
      </c>
      <c r="T65" s="58">
        <f t="shared" si="8"/>
        <v>60.09742509722583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4298.039142782668</v>
      </c>
      <c r="F66" s="56">
        <v>6058.6216145273356</v>
      </c>
      <c r="G66" s="57">
        <f t="shared" si="0"/>
        <v>10356.660757310005</v>
      </c>
      <c r="H66" s="55">
        <v>94</v>
      </c>
      <c r="I66" s="56">
        <v>54</v>
      </c>
      <c r="J66" s="57">
        <f t="shared" si="22"/>
        <v>148</v>
      </c>
      <c r="K66" s="55">
        <v>66</v>
      </c>
      <c r="L66" s="56">
        <v>105</v>
      </c>
      <c r="M66" s="57">
        <f t="shared" si="23"/>
        <v>171</v>
      </c>
      <c r="N66" s="3">
        <f t="shared" si="9"/>
        <v>0.11720220175563559</v>
      </c>
      <c r="O66" s="3">
        <f t="shared" si="10"/>
        <v>0.16068909438063164</v>
      </c>
      <c r="P66" s="4">
        <f t="shared" si="11"/>
        <v>0.13924734803310213</v>
      </c>
      <c r="Q66" s="41"/>
      <c r="R66" s="58">
        <f t="shared" si="6"/>
        <v>26.862744642391675</v>
      </c>
      <c r="S66" s="58">
        <f t="shared" si="7"/>
        <v>38.104538456146763</v>
      </c>
      <c r="T66" s="58">
        <f t="shared" si="8"/>
        <v>32.46602118278998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3145.3935198231006</v>
      </c>
      <c r="F67" s="56">
        <v>5973.1739419253072</v>
      </c>
      <c r="G67" s="57">
        <f t="shared" si="0"/>
        <v>9118.5674617484074</v>
      </c>
      <c r="H67" s="55">
        <v>94</v>
      </c>
      <c r="I67" s="56">
        <v>54</v>
      </c>
      <c r="J67" s="57">
        <f t="shared" si="22"/>
        <v>148</v>
      </c>
      <c r="K67" s="55">
        <v>57</v>
      </c>
      <c r="L67" s="56">
        <v>105</v>
      </c>
      <c r="M67" s="57">
        <f t="shared" si="23"/>
        <v>162</v>
      </c>
      <c r="N67" s="3">
        <f t="shared" si="9"/>
        <v>9.1329660854329281E-2</v>
      </c>
      <c r="O67" s="3">
        <f t="shared" si="10"/>
        <v>0.15842281831968244</v>
      </c>
      <c r="P67" s="4">
        <f t="shared" si="11"/>
        <v>0.12639398233738644</v>
      </c>
      <c r="Q67" s="41"/>
      <c r="R67" s="58">
        <f t="shared" si="6"/>
        <v>20.830420661080137</v>
      </c>
      <c r="S67" s="58">
        <f t="shared" si="7"/>
        <v>37.567131710222057</v>
      </c>
      <c r="T67" s="58">
        <f t="shared" si="8"/>
        <v>29.414733747575507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2452.0615460852669</v>
      </c>
      <c r="F68" s="56">
        <v>5836.6051469095137</v>
      </c>
      <c r="G68" s="57">
        <f t="shared" si="0"/>
        <v>8288.6666929947805</v>
      </c>
      <c r="H68" s="55">
        <v>94</v>
      </c>
      <c r="I68" s="56">
        <v>54</v>
      </c>
      <c r="J68" s="57">
        <f t="shared" si="22"/>
        <v>148</v>
      </c>
      <c r="K68" s="55">
        <v>67</v>
      </c>
      <c r="L68" s="56">
        <v>105</v>
      </c>
      <c r="M68" s="57">
        <f t="shared" si="23"/>
        <v>172</v>
      </c>
      <c r="N68" s="3">
        <f t="shared" si="9"/>
        <v>6.6415534834378842E-2</v>
      </c>
      <c r="O68" s="3">
        <f t="shared" si="10"/>
        <v>0.1548006881739209</v>
      </c>
      <c r="P68" s="4">
        <f t="shared" si="11"/>
        <v>0.11107239886624652</v>
      </c>
      <c r="Q68" s="41"/>
      <c r="R68" s="58">
        <f t="shared" si="6"/>
        <v>15.230195938417806</v>
      </c>
      <c r="S68" s="58">
        <f t="shared" si="7"/>
        <v>36.708208471129019</v>
      </c>
      <c r="T68" s="58">
        <f t="shared" si="8"/>
        <v>25.90208341560869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1738.8425041738535</v>
      </c>
      <c r="F69" s="61">
        <v>2728.0000000000005</v>
      </c>
      <c r="G69" s="62">
        <f t="shared" si="0"/>
        <v>4466.8425041738537</v>
      </c>
      <c r="H69" s="67">
        <v>94</v>
      </c>
      <c r="I69" s="61">
        <v>62</v>
      </c>
      <c r="J69" s="62">
        <f t="shared" si="22"/>
        <v>156</v>
      </c>
      <c r="K69" s="67">
        <v>67</v>
      </c>
      <c r="L69" s="61">
        <v>94</v>
      </c>
      <c r="M69" s="62">
        <f t="shared" si="23"/>
        <v>161</v>
      </c>
      <c r="N69" s="6">
        <f t="shared" si="9"/>
        <v>4.7097575952704591E-2</v>
      </c>
      <c r="O69" s="6">
        <f t="shared" si="10"/>
        <v>7.4324324324324342E-2</v>
      </c>
      <c r="P69" s="7">
        <f t="shared" si="11"/>
        <v>6.0671010868383321E-2</v>
      </c>
      <c r="Q69" s="41"/>
      <c r="R69" s="58">
        <f t="shared" si="6"/>
        <v>10.800264001079835</v>
      </c>
      <c r="S69" s="58">
        <f t="shared" si="7"/>
        <v>17.487179487179489</v>
      </c>
      <c r="T69" s="58">
        <f t="shared" si="8"/>
        <v>14.090985817583135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30887.999999999996</v>
      </c>
      <c r="F70" s="64">
        <v>5053.9636556801997</v>
      </c>
      <c r="G70" s="65">
        <f t="shared" si="0"/>
        <v>35941.9636556802</v>
      </c>
      <c r="H70" s="66">
        <v>370</v>
      </c>
      <c r="I70" s="64">
        <v>380</v>
      </c>
      <c r="J70" s="65">
        <f t="shared" si="22"/>
        <v>750</v>
      </c>
      <c r="K70" s="66">
        <v>0</v>
      </c>
      <c r="L70" s="64">
        <v>0</v>
      </c>
      <c r="M70" s="65">
        <f t="shared" si="23"/>
        <v>0</v>
      </c>
      <c r="N70" s="15">
        <f t="shared" si="9"/>
        <v>0.38648648648648642</v>
      </c>
      <c r="O70" s="15">
        <f t="shared" si="10"/>
        <v>6.1573631282653508E-2</v>
      </c>
      <c r="P70" s="16">
        <f t="shared" si="11"/>
        <v>0.22186397318321111</v>
      </c>
      <c r="Q70" s="41"/>
      <c r="R70" s="58">
        <f t="shared" si="6"/>
        <v>83.481081081081072</v>
      </c>
      <c r="S70" s="58">
        <f t="shared" si="7"/>
        <v>13.299904357053157</v>
      </c>
      <c r="T70" s="58">
        <f t="shared" si="8"/>
        <v>47.922618207573599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41887.589858210493</v>
      </c>
      <c r="F71" s="56">
        <v>8454.3272395742024</v>
      </c>
      <c r="G71" s="57">
        <f t="shared" ref="G71:G84" si="24">+E71+F71</f>
        <v>50341.917097784695</v>
      </c>
      <c r="H71" s="55">
        <v>402</v>
      </c>
      <c r="I71" s="56">
        <v>372</v>
      </c>
      <c r="J71" s="57">
        <f t="shared" si="22"/>
        <v>774</v>
      </c>
      <c r="K71" s="55">
        <v>0</v>
      </c>
      <c r="L71" s="56">
        <v>0</v>
      </c>
      <c r="M71" s="57">
        <f t="shared" si="23"/>
        <v>0</v>
      </c>
      <c r="N71" s="3">
        <f t="shared" si="9"/>
        <v>0.48239807741628077</v>
      </c>
      <c r="O71" s="3">
        <f t="shared" si="10"/>
        <v>0.1052161394809613</v>
      </c>
      <c r="P71" s="4">
        <f t="shared" si="11"/>
        <v>0.30111683592798771</v>
      </c>
      <c r="Q71" s="41"/>
      <c r="R71" s="58">
        <f t="shared" ref="R71:R86" si="25">+E71/(H71+K71)</f>
        <v>104.19798472191665</v>
      </c>
      <c r="S71" s="58">
        <f t="shared" ref="S71:S86" si="26">+F71/(I71+L71)</f>
        <v>22.726686127887639</v>
      </c>
      <c r="T71" s="58">
        <f t="shared" ref="T71:T85" si="27">+G71/(J71+M71)</f>
        <v>65.041236560445341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55767.499191087991</v>
      </c>
      <c r="F72" s="56">
        <v>14699.931112411425</v>
      </c>
      <c r="G72" s="57">
        <f t="shared" si="24"/>
        <v>70467.430303499423</v>
      </c>
      <c r="H72" s="55">
        <v>370</v>
      </c>
      <c r="I72" s="56">
        <v>366</v>
      </c>
      <c r="J72" s="57">
        <f t="shared" si="22"/>
        <v>736</v>
      </c>
      <c r="K72" s="55">
        <v>0</v>
      </c>
      <c r="L72" s="56">
        <v>0</v>
      </c>
      <c r="M72" s="57">
        <f t="shared" si="23"/>
        <v>0</v>
      </c>
      <c r="N72" s="3">
        <f t="shared" si="9"/>
        <v>0.69779153142001993</v>
      </c>
      <c r="O72" s="3">
        <f t="shared" si="10"/>
        <v>0.18594326948506659</v>
      </c>
      <c r="P72" s="4">
        <f t="shared" si="11"/>
        <v>0.44325829246867088</v>
      </c>
      <c r="Q72" s="41"/>
      <c r="R72" s="58">
        <f t="shared" si="25"/>
        <v>150.72297078672429</v>
      </c>
      <c r="S72" s="58">
        <f t="shared" si="26"/>
        <v>40.163746208774384</v>
      </c>
      <c r="T72" s="58">
        <f t="shared" si="27"/>
        <v>95.743791173232907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63435.592829557565</v>
      </c>
      <c r="F73" s="56">
        <v>18830.598063771711</v>
      </c>
      <c r="G73" s="57">
        <f t="shared" si="24"/>
        <v>82266.190893329273</v>
      </c>
      <c r="H73" s="55">
        <v>374</v>
      </c>
      <c r="I73" s="56">
        <v>380</v>
      </c>
      <c r="J73" s="57">
        <f t="shared" si="22"/>
        <v>754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0.78524946560652564</v>
      </c>
      <c r="O73" s="3">
        <f t="shared" ref="O73" si="29">+F73/(I73*216+L73*248)</f>
        <v>0.22941761773601013</v>
      </c>
      <c r="P73" s="4">
        <f t="shared" ref="P73" si="30">+G73/(J73*216+M73*248)</f>
        <v>0.50512200912005889</v>
      </c>
      <c r="Q73" s="41"/>
      <c r="R73" s="58">
        <f t="shared" si="25"/>
        <v>169.61388457100952</v>
      </c>
      <c r="S73" s="58">
        <f t="shared" si="26"/>
        <v>49.554205430978186</v>
      </c>
      <c r="T73" s="58">
        <f t="shared" si="27"/>
        <v>109.10635396993273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71355.746843394038</v>
      </c>
      <c r="F74" s="56">
        <v>20082.060178553929</v>
      </c>
      <c r="G74" s="57">
        <f t="shared" si="24"/>
        <v>91437.80702194797</v>
      </c>
      <c r="H74" s="55">
        <v>378</v>
      </c>
      <c r="I74" s="56">
        <v>398</v>
      </c>
      <c r="J74" s="57">
        <f t="shared" si="22"/>
        <v>776</v>
      </c>
      <c r="K74" s="55">
        <v>0</v>
      </c>
      <c r="L74" s="56">
        <v>0</v>
      </c>
      <c r="M74" s="57">
        <f t="shared" si="23"/>
        <v>0</v>
      </c>
      <c r="N74" s="3">
        <f t="shared" si="9"/>
        <v>0.87394359743525918</v>
      </c>
      <c r="O74" s="3">
        <f t="shared" si="10"/>
        <v>0.23359924830813708</v>
      </c>
      <c r="P74" s="4">
        <f t="shared" si="11"/>
        <v>0.54551956270253421</v>
      </c>
      <c r="Q74" s="41"/>
      <c r="R74" s="58">
        <f t="shared" si="25"/>
        <v>188.77181704601597</v>
      </c>
      <c r="S74" s="58">
        <f t="shared" si="26"/>
        <v>50.457437634557614</v>
      </c>
      <c r="T74" s="58">
        <f t="shared" si="27"/>
        <v>117.83222554374738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72030.651900539786</v>
      </c>
      <c r="F75" s="56">
        <v>21799.950063280099</v>
      </c>
      <c r="G75" s="57">
        <f t="shared" si="24"/>
        <v>93830.601963819878</v>
      </c>
      <c r="H75" s="55">
        <v>400</v>
      </c>
      <c r="I75" s="56">
        <v>368</v>
      </c>
      <c r="J75" s="57">
        <f t="shared" si="22"/>
        <v>768</v>
      </c>
      <c r="K75" s="55">
        <v>0</v>
      </c>
      <c r="L75" s="56">
        <v>0</v>
      </c>
      <c r="M75" s="57">
        <f t="shared" si="23"/>
        <v>0</v>
      </c>
      <c r="N75" s="3">
        <f t="shared" si="9"/>
        <v>0.83368810070069199</v>
      </c>
      <c r="O75" s="3">
        <f t="shared" si="10"/>
        <v>0.27425460526469531</v>
      </c>
      <c r="P75" s="4">
        <f t="shared" si="11"/>
        <v>0.56562621747094355</v>
      </c>
      <c r="Q75" s="41"/>
      <c r="R75" s="58">
        <f t="shared" si="25"/>
        <v>180.07662975134946</v>
      </c>
      <c r="S75" s="58">
        <f t="shared" si="26"/>
        <v>59.238994737174181</v>
      </c>
      <c r="T75" s="58">
        <f t="shared" si="27"/>
        <v>122.1752629737238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76231.786130111213</v>
      </c>
      <c r="F76" s="56">
        <v>33058.758233118693</v>
      </c>
      <c r="G76" s="57">
        <f t="shared" si="24"/>
        <v>109290.54436322991</v>
      </c>
      <c r="H76" s="55">
        <v>370</v>
      </c>
      <c r="I76" s="56">
        <v>366</v>
      </c>
      <c r="J76" s="57">
        <f t="shared" si="22"/>
        <v>736</v>
      </c>
      <c r="K76" s="55">
        <v>0</v>
      </c>
      <c r="L76" s="56">
        <v>0</v>
      </c>
      <c r="M76" s="57">
        <f t="shared" si="23"/>
        <v>0</v>
      </c>
      <c r="N76" s="3">
        <f t="shared" si="9"/>
        <v>0.95385117780419437</v>
      </c>
      <c r="O76" s="3">
        <f t="shared" si="10"/>
        <v>0.41816887058690921</v>
      </c>
      <c r="P76" s="4">
        <f t="shared" si="11"/>
        <v>0.68746568263907704</v>
      </c>
      <c r="Q76" s="41"/>
      <c r="R76" s="58">
        <f t="shared" si="25"/>
        <v>206.03185440570599</v>
      </c>
      <c r="S76" s="58">
        <f t="shared" si="26"/>
        <v>90.324476046772389</v>
      </c>
      <c r="T76" s="58">
        <f t="shared" si="27"/>
        <v>148.49258745004065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73084.408353099512</v>
      </c>
      <c r="F77" s="56">
        <v>39156.188887646589</v>
      </c>
      <c r="G77" s="57">
        <f t="shared" si="24"/>
        <v>112240.59724074611</v>
      </c>
      <c r="H77" s="55">
        <v>368</v>
      </c>
      <c r="I77" s="56">
        <v>390</v>
      </c>
      <c r="J77" s="57">
        <f t="shared" si="22"/>
        <v>758</v>
      </c>
      <c r="K77" s="55">
        <v>0</v>
      </c>
      <c r="L77" s="56">
        <v>0</v>
      </c>
      <c r="M77" s="57">
        <f t="shared" si="23"/>
        <v>0</v>
      </c>
      <c r="N77" s="3">
        <f t="shared" si="9"/>
        <v>0.91943951732462148</v>
      </c>
      <c r="O77" s="3">
        <f t="shared" si="10"/>
        <v>0.46481705707082843</v>
      </c>
      <c r="P77" s="4">
        <f t="shared" si="11"/>
        <v>0.68553086363203675</v>
      </c>
      <c r="Q77" s="41"/>
      <c r="R77" s="58">
        <f t="shared" si="25"/>
        <v>198.59893574211824</v>
      </c>
      <c r="S77" s="58">
        <f t="shared" si="26"/>
        <v>100.40048432729894</v>
      </c>
      <c r="T77" s="58">
        <f t="shared" si="27"/>
        <v>148.07466654451994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55713.450552664486</v>
      </c>
      <c r="F78" s="56">
        <v>33726.616903485818</v>
      </c>
      <c r="G78" s="57">
        <f t="shared" si="24"/>
        <v>89440.067456150311</v>
      </c>
      <c r="H78" s="55">
        <v>382</v>
      </c>
      <c r="I78" s="56">
        <v>372</v>
      </c>
      <c r="J78" s="57">
        <f t="shared" si="22"/>
        <v>754</v>
      </c>
      <c r="K78" s="55">
        <v>0</v>
      </c>
      <c r="L78" s="56">
        <v>0</v>
      </c>
      <c r="M78" s="57">
        <f t="shared" si="23"/>
        <v>0</v>
      </c>
      <c r="N78" s="3">
        <f t="shared" si="9"/>
        <v>0.67521633886785537</v>
      </c>
      <c r="O78" s="3">
        <f t="shared" si="10"/>
        <v>0.41973587345039098</v>
      </c>
      <c r="P78" s="4">
        <f t="shared" si="11"/>
        <v>0.54917027370167937</v>
      </c>
      <c r="Q78" s="41"/>
      <c r="R78" s="58">
        <f t="shared" si="25"/>
        <v>145.84672919545676</v>
      </c>
      <c r="S78" s="58">
        <f t="shared" si="26"/>
        <v>90.662948665284461</v>
      </c>
      <c r="T78" s="58">
        <f t="shared" si="27"/>
        <v>118.62077911956274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53096.187419008987</v>
      </c>
      <c r="F79" s="56">
        <v>32572.60668611895</v>
      </c>
      <c r="G79" s="57">
        <f t="shared" si="24"/>
        <v>85668.794105127934</v>
      </c>
      <c r="H79" s="55">
        <v>376</v>
      </c>
      <c r="I79" s="56">
        <v>368</v>
      </c>
      <c r="J79" s="57">
        <f t="shared" si="22"/>
        <v>744</v>
      </c>
      <c r="K79" s="55">
        <v>0</v>
      </c>
      <c r="L79" s="56">
        <v>0</v>
      </c>
      <c r="M79" s="57">
        <f t="shared" si="23"/>
        <v>0</v>
      </c>
      <c r="N79" s="3">
        <f t="shared" si="9"/>
        <v>0.65376511301971274</v>
      </c>
      <c r="O79" s="3">
        <f t="shared" si="10"/>
        <v>0.40978017670741435</v>
      </c>
      <c r="P79" s="4">
        <f t="shared" si="11"/>
        <v>0.53308439183298451</v>
      </c>
      <c r="Q79" s="41"/>
      <c r="R79" s="58">
        <f t="shared" si="25"/>
        <v>141.21326441225796</v>
      </c>
      <c r="S79" s="58">
        <f t="shared" si="26"/>
        <v>88.512518168801492</v>
      </c>
      <c r="T79" s="58">
        <f t="shared" si="27"/>
        <v>115.14622863592464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42297.909649609595</v>
      </c>
      <c r="F80" s="56">
        <v>27424.284144035028</v>
      </c>
      <c r="G80" s="57">
        <f t="shared" si="24"/>
        <v>69722.193793644619</v>
      </c>
      <c r="H80" s="55">
        <v>368</v>
      </c>
      <c r="I80" s="56">
        <v>368</v>
      </c>
      <c r="J80" s="57">
        <f t="shared" si="22"/>
        <v>736</v>
      </c>
      <c r="K80" s="55">
        <v>0</v>
      </c>
      <c r="L80" s="56">
        <v>0</v>
      </c>
      <c r="M80" s="57">
        <f t="shared" si="23"/>
        <v>0</v>
      </c>
      <c r="N80" s="3">
        <f t="shared" si="9"/>
        <v>0.53212949941638477</v>
      </c>
      <c r="O80" s="3">
        <f t="shared" si="10"/>
        <v>0.34501162620817011</v>
      </c>
      <c r="P80" s="4">
        <f t="shared" si="11"/>
        <v>0.43857056281227746</v>
      </c>
      <c r="Q80" s="41"/>
      <c r="R80" s="58">
        <f t="shared" si="25"/>
        <v>114.93997187393911</v>
      </c>
      <c r="S80" s="58">
        <f t="shared" si="26"/>
        <v>74.522511260964748</v>
      </c>
      <c r="T80" s="58">
        <f t="shared" si="27"/>
        <v>94.731241567451931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38016.585667226485</v>
      </c>
      <c r="F81" s="56">
        <v>21561.007100725761</v>
      </c>
      <c r="G81" s="57">
        <f t="shared" si="24"/>
        <v>59577.592767952243</v>
      </c>
      <c r="H81" s="55">
        <v>368</v>
      </c>
      <c r="I81" s="56">
        <v>386</v>
      </c>
      <c r="J81" s="57">
        <f t="shared" si="22"/>
        <v>754</v>
      </c>
      <c r="K81" s="55">
        <v>0</v>
      </c>
      <c r="L81" s="56">
        <v>0</v>
      </c>
      <c r="M81" s="57">
        <f t="shared" si="23"/>
        <v>0</v>
      </c>
      <c r="N81" s="3">
        <f t="shared" si="9"/>
        <v>0.47826823756071968</v>
      </c>
      <c r="O81" s="3">
        <f t="shared" ref="O81:O85" si="31">+F81/(I81*216+L81*248)</f>
        <v>0.25859968217143736</v>
      </c>
      <c r="P81" s="4">
        <f t="shared" ref="P81:P86" si="32">+G81/(J81*216+M81*248)</f>
        <v>0.36581192140652474</v>
      </c>
      <c r="Q81" s="41"/>
      <c r="R81" s="58">
        <f t="shared" si="25"/>
        <v>103.30593931311545</v>
      </c>
      <c r="S81" s="58">
        <f t="shared" si="26"/>
        <v>55.857531349030467</v>
      </c>
      <c r="T81" s="58">
        <f t="shared" si="27"/>
        <v>79.015375023809341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35267.476759157937</v>
      </c>
      <c r="F82" s="56">
        <v>17610.392159618161</v>
      </c>
      <c r="G82" s="57">
        <f t="shared" si="24"/>
        <v>52877.868918776097</v>
      </c>
      <c r="H82" s="55">
        <v>374</v>
      </c>
      <c r="I82" s="56">
        <v>372</v>
      </c>
      <c r="J82" s="57">
        <f t="shared" si="22"/>
        <v>746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0.43656512130072705</v>
      </c>
      <c r="O82" s="3">
        <f t="shared" si="31"/>
        <v>0.21916557347195043</v>
      </c>
      <c r="P82" s="4">
        <f t="shared" si="32"/>
        <v>0.32815676769173924</v>
      </c>
      <c r="Q82" s="41"/>
      <c r="R82" s="58">
        <f t="shared" si="25"/>
        <v>94.298066200957052</v>
      </c>
      <c r="S82" s="58">
        <f t="shared" si="26"/>
        <v>47.339763869941294</v>
      </c>
      <c r="T82" s="58">
        <f t="shared" si="27"/>
        <v>70.881861821415683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25450.670023668143</v>
      </c>
      <c r="F83" s="56">
        <v>15131.428295114691</v>
      </c>
      <c r="G83" s="57">
        <f t="shared" si="24"/>
        <v>40582.098318782831</v>
      </c>
      <c r="H83" s="55">
        <v>384</v>
      </c>
      <c r="I83" s="56">
        <v>364</v>
      </c>
      <c r="J83" s="57">
        <f t="shared" si="22"/>
        <v>748</v>
      </c>
      <c r="K83" s="55">
        <v>0</v>
      </c>
      <c r="L83" s="56">
        <v>0</v>
      </c>
      <c r="M83" s="57">
        <f t="shared" si="23"/>
        <v>0</v>
      </c>
      <c r="N83" s="3">
        <f t="shared" si="33"/>
        <v>0.30684160425911633</v>
      </c>
      <c r="O83" s="3">
        <f t="shared" si="31"/>
        <v>0.19245304608153604</v>
      </c>
      <c r="P83" s="4">
        <f t="shared" si="32"/>
        <v>0.25117658396949166</v>
      </c>
      <c r="Q83" s="41"/>
      <c r="R83" s="58">
        <f t="shared" si="25"/>
        <v>66.277786519969126</v>
      </c>
      <c r="S83" s="58">
        <f t="shared" si="26"/>
        <v>41.569857953611788</v>
      </c>
      <c r="T83" s="58">
        <f t="shared" si="27"/>
        <v>54.254142137410206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8710.1846609356999</v>
      </c>
      <c r="F84" s="61">
        <v>12461.000000000004</v>
      </c>
      <c r="G84" s="62">
        <f t="shared" si="24"/>
        <v>21171.184660935702</v>
      </c>
      <c r="H84" s="67">
        <v>360</v>
      </c>
      <c r="I84" s="61">
        <v>360</v>
      </c>
      <c r="J84" s="62">
        <f t="shared" si="22"/>
        <v>720</v>
      </c>
      <c r="K84" s="67">
        <v>0</v>
      </c>
      <c r="L84" s="61">
        <v>0</v>
      </c>
      <c r="M84" s="62">
        <f t="shared" si="23"/>
        <v>0</v>
      </c>
      <c r="N84" s="6">
        <f t="shared" si="33"/>
        <v>0.11201369162725952</v>
      </c>
      <c r="O84" s="6">
        <f t="shared" si="31"/>
        <v>0.16024948559670787</v>
      </c>
      <c r="P84" s="7">
        <f t="shared" si="32"/>
        <v>0.13613158861198368</v>
      </c>
      <c r="Q84" s="41"/>
      <c r="R84" s="58">
        <f t="shared" si="25"/>
        <v>24.194957391488057</v>
      </c>
      <c r="S84" s="58">
        <f t="shared" si="26"/>
        <v>34.613888888888901</v>
      </c>
      <c r="T84" s="58">
        <f t="shared" si="27"/>
        <v>29.404423140188474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2497.9450055145148</v>
      </c>
      <c r="F85" s="64">
        <v>3919.7488521867458</v>
      </c>
      <c r="G85" s="65">
        <f t="shared" ref="G85:G86" si="34">+E85+F85</f>
        <v>6417.6938577012606</v>
      </c>
      <c r="H85" s="71">
        <v>80</v>
      </c>
      <c r="I85" s="64">
        <v>80</v>
      </c>
      <c r="J85" s="65">
        <f t="shared" ref="J85" si="35">+H85+I85</f>
        <v>160</v>
      </c>
      <c r="K85" s="71">
        <v>0</v>
      </c>
      <c r="L85" s="64">
        <v>0</v>
      </c>
      <c r="M85" s="65">
        <f t="shared" ref="M85" si="36">+K85+L85</f>
        <v>0</v>
      </c>
      <c r="N85" s="3">
        <f t="shared" si="33"/>
        <v>0.14455700263394183</v>
      </c>
      <c r="O85" s="3">
        <f t="shared" si="31"/>
        <v>0.22683731783488112</v>
      </c>
      <c r="P85" s="4">
        <f t="shared" si="32"/>
        <v>0.18569716023441149</v>
      </c>
      <c r="Q85" s="41"/>
      <c r="R85" s="58">
        <f t="shared" si="25"/>
        <v>31.224312568931435</v>
      </c>
      <c r="S85" s="58">
        <f t="shared" si="26"/>
        <v>48.99686065233432</v>
      </c>
      <c r="T85" s="58">
        <f t="shared" si="27"/>
        <v>40.110586610632879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1984.9466788420505</v>
      </c>
      <c r="F86" s="61">
        <v>3536</v>
      </c>
      <c r="G86" s="62">
        <f t="shared" si="34"/>
        <v>5520.9466788420505</v>
      </c>
      <c r="H86" s="72">
        <v>80</v>
      </c>
      <c r="I86" s="61">
        <v>80</v>
      </c>
      <c r="J86" s="62">
        <f t="shared" ref="J86" si="37">+H86+I86</f>
        <v>160</v>
      </c>
      <c r="K86" s="72">
        <v>0</v>
      </c>
      <c r="L86" s="61">
        <v>0</v>
      </c>
      <c r="M86" s="62">
        <f t="shared" ref="M86" si="38">+K86+L86</f>
        <v>0</v>
      </c>
      <c r="N86" s="6">
        <f t="shared" si="33"/>
        <v>0.11486959947002606</v>
      </c>
      <c r="O86" s="6">
        <f>+F86/(I86*216+L86*248)</f>
        <v>0.20462962962962963</v>
      </c>
      <c r="P86" s="7">
        <f t="shared" si="32"/>
        <v>0.15974961454982786</v>
      </c>
      <c r="Q86" s="41"/>
      <c r="R86" s="58">
        <f t="shared" si="25"/>
        <v>24.811833485525632</v>
      </c>
      <c r="S86" s="58">
        <f t="shared" si="26"/>
        <v>44.2</v>
      </c>
      <c r="T86" s="58">
        <f>+G86/(J86+M86)</f>
        <v>34.505916742762814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2623041.7850947026</v>
      </c>
    </row>
    <row r="91" spans="2:20" x14ac:dyDescent="0.25">
      <c r="C91" t="s">
        <v>112</v>
      </c>
      <c r="D91" s="78">
        <f>SUMPRODUCT(((((J5:J86)*216)+((M5:M86)*248))*((D5:D86))/1000))</f>
        <v>7687659.1866400018</v>
      </c>
    </row>
    <row r="92" spans="2:20" x14ac:dyDescent="0.25">
      <c r="C92" t="s">
        <v>111</v>
      </c>
      <c r="D92" s="39">
        <f>+D90/D91</f>
        <v>0.34120162215998801</v>
      </c>
    </row>
    <row r="93" spans="2:20" x14ac:dyDescent="0.25">
      <c r="C93"/>
      <c r="D93" s="8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C79" zoomScale="91" zoomScaleNormal="91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0.2053899527280042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895.00000000000011</v>
      </c>
      <c r="F5" s="56">
        <v>415.92945645679174</v>
      </c>
      <c r="G5" s="57">
        <f>+E5+F5</f>
        <v>1310.9294564567917</v>
      </c>
      <c r="H5" s="56">
        <v>154</v>
      </c>
      <c r="I5" s="56">
        <v>162</v>
      </c>
      <c r="J5" s="57">
        <f>+H5+I5</f>
        <v>316</v>
      </c>
      <c r="K5" s="56">
        <v>0</v>
      </c>
      <c r="L5" s="56">
        <v>0</v>
      </c>
      <c r="M5" s="57">
        <f>+K5+L5</f>
        <v>0</v>
      </c>
      <c r="N5" s="32">
        <f>+E5/(H5*216+K5*248)</f>
        <v>2.6905964405964409E-2</v>
      </c>
      <c r="O5" s="32">
        <f>+F5/(I5*216+L5*248)</f>
        <v>1.1886415650914259E-2</v>
      </c>
      <c r="P5" s="33">
        <f>+G5/(J5*216+M5*248)</f>
        <v>1.920606915812224E-2</v>
      </c>
      <c r="Q5" s="41"/>
      <c r="R5" s="58">
        <f>+E5/(H5+K5)</f>
        <v>5.8116883116883127</v>
      </c>
      <c r="S5" s="58">
        <f>+F5/(I5+L5)</f>
        <v>2.5674657805974799</v>
      </c>
      <c r="T5" s="58">
        <f>+G5/(J5+M5)</f>
        <v>4.1485109381544039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1704.5999575036608</v>
      </c>
      <c r="F6" s="56">
        <v>800.48336889957147</v>
      </c>
      <c r="G6" s="57">
        <f t="shared" ref="G6:G70" si="0">+E6+F6</f>
        <v>2505.0833264032321</v>
      </c>
      <c r="H6" s="56">
        <v>154</v>
      </c>
      <c r="I6" s="56">
        <v>162</v>
      </c>
      <c r="J6" s="57">
        <f t="shared" ref="J6:J59" si="1">+H6+I6</f>
        <v>316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5.1244587467041268E-2</v>
      </c>
      <c r="O6" s="32">
        <f t="shared" ref="O6:O16" si="4">+F6/(I6*216+L6*248)</f>
        <v>2.2876182238785191E-2</v>
      </c>
      <c r="P6" s="33">
        <f t="shared" ref="P6:P16" si="5">+G6/(J6*216+M6*248)</f>
        <v>3.6701291115846697E-2</v>
      </c>
      <c r="Q6" s="41"/>
      <c r="R6" s="58">
        <f t="shared" ref="R6:R70" si="6">+E6/(H6+K6)</f>
        <v>11.068830892880914</v>
      </c>
      <c r="S6" s="58">
        <f t="shared" ref="S6:S70" si="7">+F6/(I6+L6)</f>
        <v>4.9412553635776018</v>
      </c>
      <c r="T6" s="58">
        <f t="shared" ref="T6:T70" si="8">+G6/(J6+M6)</f>
        <v>7.9274788810228864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2554.7583357050685</v>
      </c>
      <c r="F7" s="56">
        <v>1046.0551453056028</v>
      </c>
      <c r="G7" s="57">
        <f t="shared" si="0"/>
        <v>3600.8134810106712</v>
      </c>
      <c r="H7" s="56">
        <v>154</v>
      </c>
      <c r="I7" s="56">
        <v>162</v>
      </c>
      <c r="J7" s="57">
        <f t="shared" si="1"/>
        <v>316</v>
      </c>
      <c r="K7" s="56">
        <v>0</v>
      </c>
      <c r="L7" s="56">
        <v>0</v>
      </c>
      <c r="M7" s="57">
        <f t="shared" si="2"/>
        <v>0</v>
      </c>
      <c r="N7" s="32">
        <f t="shared" si="3"/>
        <v>7.6802499269632896E-2</v>
      </c>
      <c r="O7" s="32">
        <f t="shared" si="4"/>
        <v>2.9894122808230533E-2</v>
      </c>
      <c r="P7" s="33">
        <f t="shared" si="5"/>
        <v>5.2754534121698768E-2</v>
      </c>
      <c r="Q7" s="41"/>
      <c r="R7" s="58">
        <f t="shared" si="6"/>
        <v>16.589339842240705</v>
      </c>
      <c r="S7" s="58">
        <f t="shared" si="7"/>
        <v>6.457130526577795</v>
      </c>
      <c r="T7" s="58">
        <f t="shared" si="8"/>
        <v>11.394979370286935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3429.2586510798351</v>
      </c>
      <c r="F8" s="56">
        <v>1131.1972492111763</v>
      </c>
      <c r="G8" s="57">
        <f t="shared" si="0"/>
        <v>4560.4559002910119</v>
      </c>
      <c r="H8" s="56">
        <v>154</v>
      </c>
      <c r="I8" s="56">
        <v>161</v>
      </c>
      <c r="J8" s="57">
        <f t="shared" si="1"/>
        <v>315</v>
      </c>
      <c r="K8" s="56">
        <v>0</v>
      </c>
      <c r="L8" s="56">
        <v>0</v>
      </c>
      <c r="M8" s="57">
        <f t="shared" si="2"/>
        <v>0</v>
      </c>
      <c r="N8" s="32">
        <f t="shared" si="3"/>
        <v>0.10309219129027883</v>
      </c>
      <c r="O8" s="32">
        <f t="shared" si="4"/>
        <v>3.252810125405959E-2</v>
      </c>
      <c r="P8" s="33">
        <f t="shared" si="5"/>
        <v>6.7026100827322341E-2</v>
      </c>
      <c r="Q8" s="41"/>
      <c r="R8" s="58">
        <f t="shared" si="6"/>
        <v>22.267913318700227</v>
      </c>
      <c r="S8" s="58">
        <f t="shared" si="7"/>
        <v>7.0260698708768716</v>
      </c>
      <c r="T8" s="58">
        <f t="shared" si="8"/>
        <v>14.477637778701625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4705.7490402048134</v>
      </c>
      <c r="F9" s="56">
        <v>1438.98767874283</v>
      </c>
      <c r="G9" s="57">
        <f t="shared" si="0"/>
        <v>6144.7367189476436</v>
      </c>
      <c r="H9" s="56">
        <v>154</v>
      </c>
      <c r="I9" s="56">
        <v>162</v>
      </c>
      <c r="J9" s="57">
        <f t="shared" si="1"/>
        <v>316</v>
      </c>
      <c r="K9" s="56">
        <v>0</v>
      </c>
      <c r="L9" s="56">
        <v>0</v>
      </c>
      <c r="M9" s="57">
        <f t="shared" si="2"/>
        <v>0</v>
      </c>
      <c r="N9" s="32">
        <f t="shared" si="3"/>
        <v>0.14146672198787918</v>
      </c>
      <c r="O9" s="32">
        <f t="shared" si="4"/>
        <v>4.112333329740598E-2</v>
      </c>
      <c r="P9" s="33">
        <f t="shared" si="5"/>
        <v>9.0024858165547991E-2</v>
      </c>
      <c r="Q9" s="41"/>
      <c r="R9" s="58">
        <f t="shared" si="6"/>
        <v>30.556811949381906</v>
      </c>
      <c r="S9" s="58">
        <f t="shared" si="7"/>
        <v>8.8826399922396906</v>
      </c>
      <c r="T9" s="58">
        <f t="shared" si="8"/>
        <v>19.445369363758367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5329.7442449337195</v>
      </c>
      <c r="F10" s="56">
        <v>1709.6327774919034</v>
      </c>
      <c r="G10" s="57">
        <f t="shared" si="0"/>
        <v>7039.3770224256232</v>
      </c>
      <c r="H10" s="56">
        <v>154</v>
      </c>
      <c r="I10" s="56">
        <v>162</v>
      </c>
      <c r="J10" s="57">
        <f t="shared" si="1"/>
        <v>316</v>
      </c>
      <c r="K10" s="56">
        <v>0</v>
      </c>
      <c r="L10" s="56">
        <v>0</v>
      </c>
      <c r="M10" s="57">
        <f t="shared" si="2"/>
        <v>0</v>
      </c>
      <c r="N10" s="32">
        <f t="shared" si="3"/>
        <v>0.16022559658891652</v>
      </c>
      <c r="O10" s="32">
        <f t="shared" si="4"/>
        <v>4.8857818286805653E-2</v>
      </c>
      <c r="P10" s="33">
        <f t="shared" si="5"/>
        <v>0.10313198872517615</v>
      </c>
      <c r="Q10" s="41"/>
      <c r="R10" s="58">
        <f t="shared" si="6"/>
        <v>34.608728863205968</v>
      </c>
      <c r="S10" s="58">
        <f t="shared" si="7"/>
        <v>10.553288749950021</v>
      </c>
      <c r="T10" s="58">
        <f t="shared" si="8"/>
        <v>22.276509564638047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6667.5226661332999</v>
      </c>
      <c r="F11" s="56">
        <v>2379.6664048565126</v>
      </c>
      <c r="G11" s="57">
        <f t="shared" si="0"/>
        <v>9047.1890709898125</v>
      </c>
      <c r="H11" s="56">
        <v>154</v>
      </c>
      <c r="I11" s="56">
        <v>163</v>
      </c>
      <c r="J11" s="57">
        <f t="shared" si="1"/>
        <v>317</v>
      </c>
      <c r="K11" s="56">
        <v>0</v>
      </c>
      <c r="L11" s="56">
        <v>0</v>
      </c>
      <c r="M11" s="57">
        <f t="shared" si="2"/>
        <v>0</v>
      </c>
      <c r="N11" s="32">
        <f t="shared" si="3"/>
        <v>0.20044260059323293</v>
      </c>
      <c r="O11" s="32">
        <f t="shared" si="4"/>
        <v>6.7588798138392206E-2</v>
      </c>
      <c r="P11" s="33">
        <f t="shared" si="5"/>
        <v>0.1321297621069899</v>
      </c>
      <c r="Q11" s="41"/>
      <c r="R11" s="58">
        <f t="shared" si="6"/>
        <v>43.295601728138308</v>
      </c>
      <c r="S11" s="58">
        <f t="shared" si="7"/>
        <v>14.599180397892715</v>
      </c>
      <c r="T11" s="58">
        <f t="shared" si="8"/>
        <v>28.540028615109819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6983.4007643542682</v>
      </c>
      <c r="F12" s="56">
        <v>2481.0841008702432</v>
      </c>
      <c r="G12" s="57">
        <f t="shared" si="0"/>
        <v>9464.4848652245109</v>
      </c>
      <c r="H12" s="56">
        <v>154</v>
      </c>
      <c r="I12" s="56">
        <v>163</v>
      </c>
      <c r="J12" s="57">
        <f t="shared" si="1"/>
        <v>317</v>
      </c>
      <c r="K12" s="56">
        <v>0</v>
      </c>
      <c r="L12" s="56">
        <v>0</v>
      </c>
      <c r="M12" s="57">
        <f t="shared" si="2"/>
        <v>0</v>
      </c>
      <c r="N12" s="32">
        <f t="shared" si="3"/>
        <v>0.20993869541709562</v>
      </c>
      <c r="O12" s="32">
        <f t="shared" si="4"/>
        <v>7.046932801835501E-2</v>
      </c>
      <c r="P12" s="33">
        <f t="shared" si="5"/>
        <v>0.13822416265370532</v>
      </c>
      <c r="Q12" s="41"/>
      <c r="R12" s="58">
        <f t="shared" si="6"/>
        <v>45.346758210092652</v>
      </c>
      <c r="S12" s="58">
        <f t="shared" si="7"/>
        <v>15.221374851964683</v>
      </c>
      <c r="T12" s="58">
        <f t="shared" si="8"/>
        <v>29.856419133200351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7207.1883941559145</v>
      </c>
      <c r="F13" s="56">
        <v>2517.3586014736625</v>
      </c>
      <c r="G13" s="57">
        <f t="shared" si="0"/>
        <v>9724.5469956295765</v>
      </c>
      <c r="H13" s="56">
        <v>154</v>
      </c>
      <c r="I13" s="56">
        <v>163</v>
      </c>
      <c r="J13" s="57">
        <f t="shared" si="1"/>
        <v>317</v>
      </c>
      <c r="K13" s="56">
        <v>0</v>
      </c>
      <c r="L13" s="56">
        <v>0</v>
      </c>
      <c r="M13" s="57">
        <f t="shared" si="2"/>
        <v>0</v>
      </c>
      <c r="N13" s="32">
        <f t="shared" si="3"/>
        <v>0.21666631776562995</v>
      </c>
      <c r="O13" s="32">
        <f t="shared" si="4"/>
        <v>7.1499619446536655E-2</v>
      </c>
      <c r="P13" s="33">
        <f t="shared" si="5"/>
        <v>0.14202224260470814</v>
      </c>
      <c r="Q13" s="41"/>
      <c r="R13" s="58">
        <f t="shared" si="6"/>
        <v>46.799924637376066</v>
      </c>
      <c r="S13" s="58">
        <f t="shared" si="7"/>
        <v>15.443917800451917</v>
      </c>
      <c r="T13" s="58">
        <f t="shared" si="8"/>
        <v>30.676804402616959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8669.3512998603455</v>
      </c>
      <c r="F14" s="56">
        <v>3254.5577349510918</v>
      </c>
      <c r="G14" s="57">
        <f t="shared" si="0"/>
        <v>11923.909034811437</v>
      </c>
      <c r="H14" s="56">
        <v>154</v>
      </c>
      <c r="I14" s="56">
        <v>163</v>
      </c>
      <c r="J14" s="57">
        <f t="shared" si="1"/>
        <v>317</v>
      </c>
      <c r="K14" s="56">
        <v>0</v>
      </c>
      <c r="L14" s="56">
        <v>0</v>
      </c>
      <c r="M14" s="57">
        <f t="shared" si="2"/>
        <v>0</v>
      </c>
      <c r="N14" s="32">
        <f t="shared" si="3"/>
        <v>0.26062263407468572</v>
      </c>
      <c r="O14" s="32">
        <f t="shared" si="4"/>
        <v>9.2438017920674048E-2</v>
      </c>
      <c r="P14" s="33">
        <f t="shared" si="5"/>
        <v>0.17414284721946835</v>
      </c>
      <c r="Q14" s="41"/>
      <c r="R14" s="58">
        <f t="shared" si="6"/>
        <v>56.294488960132114</v>
      </c>
      <c r="S14" s="58">
        <f t="shared" si="7"/>
        <v>19.966611870865595</v>
      </c>
      <c r="T14" s="58">
        <f t="shared" si="8"/>
        <v>37.614854999405161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15224.886013533018</v>
      </c>
      <c r="F15" s="56">
        <v>7492.2909053245285</v>
      </c>
      <c r="G15" s="57">
        <f t="shared" si="0"/>
        <v>22717.176918857545</v>
      </c>
      <c r="H15" s="56">
        <v>240</v>
      </c>
      <c r="I15" s="56">
        <v>250</v>
      </c>
      <c r="J15" s="57">
        <f t="shared" si="1"/>
        <v>490</v>
      </c>
      <c r="K15" s="56">
        <v>168</v>
      </c>
      <c r="L15" s="56">
        <v>164</v>
      </c>
      <c r="M15" s="57">
        <f t="shared" si="2"/>
        <v>332</v>
      </c>
      <c r="N15" s="32">
        <f t="shared" si="3"/>
        <v>0.16282603967245271</v>
      </c>
      <c r="O15" s="32">
        <f t="shared" si="4"/>
        <v>7.9139459452895564E-2</v>
      </c>
      <c r="P15" s="33">
        <f t="shared" si="5"/>
        <v>0.12072303013592353</v>
      </c>
      <c r="Q15" s="41"/>
      <c r="R15" s="58">
        <f t="shared" si="6"/>
        <v>37.315897091992689</v>
      </c>
      <c r="S15" s="58">
        <f t="shared" si="7"/>
        <v>18.097321027353935</v>
      </c>
      <c r="T15" s="58">
        <f t="shared" si="8"/>
        <v>27.636468271116236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36128.318953290967</v>
      </c>
      <c r="F16" s="56">
        <v>15104.231333134052</v>
      </c>
      <c r="G16" s="57">
        <f t="shared" si="0"/>
        <v>51232.550286425016</v>
      </c>
      <c r="H16" s="56">
        <v>335</v>
      </c>
      <c r="I16" s="56">
        <v>346</v>
      </c>
      <c r="J16" s="57">
        <f t="shared" si="1"/>
        <v>681</v>
      </c>
      <c r="K16" s="56">
        <v>234</v>
      </c>
      <c r="L16" s="56">
        <v>229</v>
      </c>
      <c r="M16" s="57">
        <f t="shared" si="2"/>
        <v>463</v>
      </c>
      <c r="N16" s="32">
        <f t="shared" si="3"/>
        <v>0.2770746591300921</v>
      </c>
      <c r="O16" s="32">
        <f t="shared" si="4"/>
        <v>0.11483662287219491</v>
      </c>
      <c r="P16" s="33">
        <f t="shared" si="5"/>
        <v>0.19560381141732214</v>
      </c>
      <c r="Q16" s="41"/>
      <c r="R16" s="58">
        <f t="shared" si="6"/>
        <v>63.494409408244231</v>
      </c>
      <c r="S16" s="58">
        <f t="shared" si="7"/>
        <v>26.268228405450525</v>
      </c>
      <c r="T16" s="58">
        <f t="shared" si="8"/>
        <v>44.78369780281907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37985.034661284277</v>
      </c>
      <c r="F17" s="56">
        <v>16887.991343496291</v>
      </c>
      <c r="G17" s="57">
        <f t="shared" si="0"/>
        <v>54873.026004780564</v>
      </c>
      <c r="H17" s="56">
        <v>337</v>
      </c>
      <c r="I17" s="56">
        <v>346</v>
      </c>
      <c r="J17" s="57">
        <f t="shared" si="1"/>
        <v>683</v>
      </c>
      <c r="K17" s="56">
        <v>234</v>
      </c>
      <c r="L17" s="56">
        <v>229</v>
      </c>
      <c r="M17" s="57">
        <f t="shared" si="2"/>
        <v>463</v>
      </c>
      <c r="N17" s="32">
        <f t="shared" ref="N17:N81" si="9">+E17/(H17*216+K17*248)</f>
        <v>0.29035218814043506</v>
      </c>
      <c r="O17" s="32">
        <f t="shared" ref="O17:O80" si="10">+F17/(I17*216+L17*248)</f>
        <v>0.12839845009044684</v>
      </c>
      <c r="P17" s="33">
        <f t="shared" ref="P17:P80" si="11">+G17/(J17*216+M17*248)</f>
        <v>0.20915802435194153</v>
      </c>
      <c r="Q17" s="41"/>
      <c r="R17" s="58">
        <f t="shared" si="6"/>
        <v>66.523703434823602</v>
      </c>
      <c r="S17" s="58">
        <f t="shared" si="7"/>
        <v>29.370419727819638</v>
      </c>
      <c r="T17" s="58">
        <f t="shared" si="8"/>
        <v>47.882221644660177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46762.824097617355</v>
      </c>
      <c r="F18" s="56">
        <v>23947.04405353234</v>
      </c>
      <c r="G18" s="57">
        <f t="shared" si="0"/>
        <v>70709.868151149698</v>
      </c>
      <c r="H18" s="56">
        <v>331</v>
      </c>
      <c r="I18" s="56">
        <v>356</v>
      </c>
      <c r="J18" s="57">
        <f t="shared" si="1"/>
        <v>687</v>
      </c>
      <c r="K18" s="56">
        <v>234</v>
      </c>
      <c r="L18" s="56">
        <v>229</v>
      </c>
      <c r="M18" s="57">
        <f t="shared" si="2"/>
        <v>463</v>
      </c>
      <c r="N18" s="32">
        <f t="shared" si="9"/>
        <v>0.36102482936212521</v>
      </c>
      <c r="O18" s="32">
        <f t="shared" si="10"/>
        <v>0.17912635429905704</v>
      </c>
      <c r="P18" s="33">
        <f t="shared" si="11"/>
        <v>0.26863818366341596</v>
      </c>
      <c r="Q18" s="41"/>
      <c r="R18" s="58">
        <f t="shared" si="6"/>
        <v>82.766060349765226</v>
      </c>
      <c r="S18" s="58">
        <f t="shared" si="7"/>
        <v>40.935118040226222</v>
      </c>
      <c r="T18" s="58">
        <f t="shared" si="8"/>
        <v>61.486841870564952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47499.728522314435</v>
      </c>
      <c r="F19" s="56">
        <v>36015.603004461831</v>
      </c>
      <c r="G19" s="57">
        <f t="shared" si="0"/>
        <v>83515.331526776266</v>
      </c>
      <c r="H19" s="56">
        <v>331</v>
      </c>
      <c r="I19" s="56">
        <v>350</v>
      </c>
      <c r="J19" s="57">
        <f t="shared" si="1"/>
        <v>681</v>
      </c>
      <c r="K19" s="56">
        <v>234</v>
      </c>
      <c r="L19" s="56">
        <v>229</v>
      </c>
      <c r="M19" s="57">
        <f t="shared" si="2"/>
        <v>463</v>
      </c>
      <c r="N19" s="32">
        <f t="shared" si="9"/>
        <v>0.36671398093319157</v>
      </c>
      <c r="O19" s="32">
        <f t="shared" si="10"/>
        <v>0.27203760804627042</v>
      </c>
      <c r="P19" s="33">
        <f t="shared" si="11"/>
        <v>0.31885816862697108</v>
      </c>
      <c r="Q19" s="41"/>
      <c r="R19" s="58">
        <f t="shared" si="6"/>
        <v>84.070315968698111</v>
      </c>
      <c r="S19" s="58">
        <f t="shared" si="7"/>
        <v>62.203113997343401</v>
      </c>
      <c r="T19" s="58">
        <f t="shared" si="8"/>
        <v>73.002912173755476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48227.691331484995</v>
      </c>
      <c r="F20" s="56">
        <v>54285.224782262172</v>
      </c>
      <c r="G20" s="57">
        <f t="shared" si="0"/>
        <v>102512.91611374717</v>
      </c>
      <c r="H20" s="56">
        <v>298</v>
      </c>
      <c r="I20" s="56">
        <v>347</v>
      </c>
      <c r="J20" s="57">
        <f t="shared" si="1"/>
        <v>645</v>
      </c>
      <c r="K20" s="56">
        <v>261</v>
      </c>
      <c r="L20" s="56">
        <v>235</v>
      </c>
      <c r="M20" s="57">
        <f t="shared" si="2"/>
        <v>496</v>
      </c>
      <c r="N20" s="32">
        <f t="shared" si="9"/>
        <v>0.37358005926972948</v>
      </c>
      <c r="O20" s="32">
        <f t="shared" si="10"/>
        <v>0.40744884699067918</v>
      </c>
      <c r="P20" s="33">
        <f t="shared" si="11"/>
        <v>0.39078144961173478</v>
      </c>
      <c r="Q20" s="41"/>
      <c r="R20" s="58">
        <f t="shared" si="6"/>
        <v>86.274939770098385</v>
      </c>
      <c r="S20" s="58">
        <f t="shared" si="7"/>
        <v>93.273582100106822</v>
      </c>
      <c r="T20" s="58">
        <f t="shared" si="8"/>
        <v>89.844799398551416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47072.740424360833</v>
      </c>
      <c r="F21" s="56">
        <v>54220.921454826115</v>
      </c>
      <c r="G21" s="57">
        <f t="shared" si="0"/>
        <v>101293.66187918696</v>
      </c>
      <c r="H21" s="56">
        <v>292</v>
      </c>
      <c r="I21" s="56">
        <v>347</v>
      </c>
      <c r="J21" s="57">
        <f t="shared" si="1"/>
        <v>639</v>
      </c>
      <c r="K21" s="56">
        <v>277</v>
      </c>
      <c r="L21" s="56">
        <v>227</v>
      </c>
      <c r="M21" s="57">
        <f t="shared" si="2"/>
        <v>504</v>
      </c>
      <c r="N21" s="32">
        <f t="shared" si="9"/>
        <v>0.35723954544624514</v>
      </c>
      <c r="O21" s="32">
        <f t="shared" si="10"/>
        <v>0.41311807764557262</v>
      </c>
      <c r="P21" s="33">
        <f t="shared" si="11"/>
        <v>0.38512357377188822</v>
      </c>
      <c r="Q21" s="41"/>
      <c r="R21" s="58">
        <f t="shared" si="6"/>
        <v>82.728893540177211</v>
      </c>
      <c r="S21" s="58">
        <f t="shared" si="7"/>
        <v>94.461535635585562</v>
      </c>
      <c r="T21" s="58">
        <f t="shared" si="8"/>
        <v>88.620876534721745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42581.47046273273</v>
      </c>
      <c r="F22" s="56">
        <v>51836.359456424529</v>
      </c>
      <c r="G22" s="57">
        <f t="shared" si="0"/>
        <v>94417.829919157259</v>
      </c>
      <c r="H22" s="56">
        <v>292</v>
      </c>
      <c r="I22" s="56">
        <v>347</v>
      </c>
      <c r="J22" s="57">
        <f t="shared" si="1"/>
        <v>639</v>
      </c>
      <c r="K22" s="56">
        <v>279</v>
      </c>
      <c r="L22" s="56">
        <v>231</v>
      </c>
      <c r="M22" s="57">
        <f t="shared" si="2"/>
        <v>510</v>
      </c>
      <c r="N22" s="32">
        <f t="shared" si="9"/>
        <v>0.32194301142210074</v>
      </c>
      <c r="O22" s="32">
        <f t="shared" si="10"/>
        <v>0.39198698923491021</v>
      </c>
      <c r="P22" s="33">
        <f t="shared" si="11"/>
        <v>0.3569618225779469</v>
      </c>
      <c r="Q22" s="41"/>
      <c r="R22" s="58">
        <f t="shared" si="6"/>
        <v>74.573503437360301</v>
      </c>
      <c r="S22" s="58">
        <f t="shared" si="7"/>
        <v>89.682282796582228</v>
      </c>
      <c r="T22" s="58">
        <f t="shared" si="8"/>
        <v>82.173916378726943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31401.910200942199</v>
      </c>
      <c r="F23" s="56">
        <v>48183.980262862708</v>
      </c>
      <c r="G23" s="57">
        <f t="shared" si="0"/>
        <v>79585.890463804913</v>
      </c>
      <c r="H23" s="56">
        <v>292</v>
      </c>
      <c r="I23" s="56">
        <v>339</v>
      </c>
      <c r="J23" s="57">
        <f t="shared" si="1"/>
        <v>631</v>
      </c>
      <c r="K23" s="56">
        <v>273</v>
      </c>
      <c r="L23" s="56">
        <v>229</v>
      </c>
      <c r="M23" s="57">
        <f t="shared" si="2"/>
        <v>502</v>
      </c>
      <c r="N23" s="32">
        <f t="shared" si="9"/>
        <v>0.2401198247456888</v>
      </c>
      <c r="O23" s="32">
        <f t="shared" si="10"/>
        <v>0.3706003896663696</v>
      </c>
      <c r="P23" s="33">
        <f t="shared" si="11"/>
        <v>0.30516998398649081</v>
      </c>
      <c r="Q23" s="41"/>
      <c r="R23" s="58">
        <f t="shared" si="6"/>
        <v>55.57860212556141</v>
      </c>
      <c r="S23" s="58">
        <f t="shared" si="7"/>
        <v>84.830951167011804</v>
      </c>
      <c r="T23" s="58">
        <f t="shared" si="8"/>
        <v>70.243504381116423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27197.084522589823</v>
      </c>
      <c r="F24" s="56">
        <v>45348.049590080504</v>
      </c>
      <c r="G24" s="57">
        <f t="shared" si="0"/>
        <v>72545.134112670319</v>
      </c>
      <c r="H24" s="56">
        <v>302</v>
      </c>
      <c r="I24" s="56">
        <v>351</v>
      </c>
      <c r="J24" s="57">
        <f t="shared" si="1"/>
        <v>653</v>
      </c>
      <c r="K24" s="56">
        <v>273</v>
      </c>
      <c r="L24" s="56">
        <v>228</v>
      </c>
      <c r="M24" s="57">
        <f t="shared" si="2"/>
        <v>501</v>
      </c>
      <c r="N24" s="32">
        <f t="shared" si="9"/>
        <v>0.20458780558005224</v>
      </c>
      <c r="O24" s="32">
        <f t="shared" si="10"/>
        <v>0.34261143540405337</v>
      </c>
      <c r="P24" s="33">
        <f t="shared" si="11"/>
        <v>0.27344978481647036</v>
      </c>
      <c r="Q24" s="41"/>
      <c r="R24" s="58">
        <f t="shared" si="6"/>
        <v>47.299277430590998</v>
      </c>
      <c r="S24" s="58">
        <f t="shared" si="7"/>
        <v>78.321329171123494</v>
      </c>
      <c r="T24" s="58">
        <f t="shared" si="8"/>
        <v>62.864067688622463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26532.01375628051</v>
      </c>
      <c r="F25" s="56">
        <v>42228.336415398997</v>
      </c>
      <c r="G25" s="57">
        <f t="shared" si="0"/>
        <v>68760.350171679514</v>
      </c>
      <c r="H25" s="56">
        <v>304</v>
      </c>
      <c r="I25" s="56">
        <v>351</v>
      </c>
      <c r="J25" s="57">
        <f t="shared" si="1"/>
        <v>655</v>
      </c>
      <c r="K25" s="56">
        <v>273</v>
      </c>
      <c r="L25" s="56">
        <v>228</v>
      </c>
      <c r="M25" s="57">
        <f t="shared" si="2"/>
        <v>501</v>
      </c>
      <c r="N25" s="32">
        <f t="shared" si="9"/>
        <v>0.19893837919351351</v>
      </c>
      <c r="O25" s="32">
        <f t="shared" si="10"/>
        <v>0.31904152625716981</v>
      </c>
      <c r="P25" s="33">
        <f t="shared" si="11"/>
        <v>0.2587621559326812</v>
      </c>
      <c r="Q25" s="41"/>
      <c r="R25" s="58">
        <f t="shared" si="6"/>
        <v>45.982692818510415</v>
      </c>
      <c r="S25" s="58">
        <f t="shared" si="7"/>
        <v>72.93322351536959</v>
      </c>
      <c r="T25" s="58">
        <f t="shared" si="8"/>
        <v>59.481271774809265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24359.716802706218</v>
      </c>
      <c r="F26" s="56">
        <v>39456.147179948552</v>
      </c>
      <c r="G26" s="57">
        <f t="shared" si="0"/>
        <v>63815.863982654773</v>
      </c>
      <c r="H26" s="56">
        <v>296</v>
      </c>
      <c r="I26" s="56">
        <v>357</v>
      </c>
      <c r="J26" s="57">
        <f t="shared" si="1"/>
        <v>653</v>
      </c>
      <c r="K26" s="56">
        <v>273</v>
      </c>
      <c r="L26" s="56">
        <v>228</v>
      </c>
      <c r="M26" s="57">
        <f t="shared" si="2"/>
        <v>501</v>
      </c>
      <c r="N26" s="32">
        <f t="shared" si="9"/>
        <v>0.18504798543532527</v>
      </c>
      <c r="O26" s="32">
        <f t="shared" si="10"/>
        <v>0.29520670362683721</v>
      </c>
      <c r="P26" s="33">
        <f t="shared" si="11"/>
        <v>0.24054589583957078</v>
      </c>
      <c r="Q26" s="41"/>
      <c r="R26" s="58">
        <f t="shared" si="6"/>
        <v>42.811453080327276</v>
      </c>
      <c r="S26" s="58">
        <f t="shared" si="7"/>
        <v>67.446405435809496</v>
      </c>
      <c r="T26" s="58">
        <f t="shared" si="8"/>
        <v>55.299708823790965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19901.912081904891</v>
      </c>
      <c r="F27" s="56">
        <v>37117.771494353387</v>
      </c>
      <c r="G27" s="57">
        <f t="shared" si="0"/>
        <v>57019.683576258278</v>
      </c>
      <c r="H27" s="56">
        <v>298</v>
      </c>
      <c r="I27" s="56">
        <v>349</v>
      </c>
      <c r="J27" s="57">
        <f t="shared" si="1"/>
        <v>647</v>
      </c>
      <c r="K27" s="56">
        <v>271</v>
      </c>
      <c r="L27" s="56">
        <v>228</v>
      </c>
      <c r="M27" s="57">
        <f t="shared" si="2"/>
        <v>499</v>
      </c>
      <c r="N27" s="32">
        <f t="shared" si="9"/>
        <v>0.15125791999988517</v>
      </c>
      <c r="O27" s="32">
        <f t="shared" si="10"/>
        <v>0.281348701521689</v>
      </c>
      <c r="P27" s="33">
        <f t="shared" si="11"/>
        <v>0.21639020119716695</v>
      </c>
      <c r="Q27" s="41"/>
      <c r="R27" s="58">
        <f t="shared" si="6"/>
        <v>34.976998386476083</v>
      </c>
      <c r="S27" s="58">
        <f t="shared" si="7"/>
        <v>64.328893404425287</v>
      </c>
      <c r="T27" s="58">
        <f t="shared" si="8"/>
        <v>49.755395790801288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10242.481722608611</v>
      </c>
      <c r="F28" s="56">
        <v>9376.495433590022</v>
      </c>
      <c r="G28" s="57">
        <f t="shared" si="0"/>
        <v>19618.977156198634</v>
      </c>
      <c r="H28" s="56">
        <v>159</v>
      </c>
      <c r="I28" s="56">
        <v>166</v>
      </c>
      <c r="J28" s="57">
        <f t="shared" si="1"/>
        <v>325</v>
      </c>
      <c r="K28" s="56">
        <v>0</v>
      </c>
      <c r="L28" s="56">
        <v>0</v>
      </c>
      <c r="M28" s="57">
        <f t="shared" si="2"/>
        <v>0</v>
      </c>
      <c r="N28" s="32">
        <f t="shared" si="9"/>
        <v>0.29823205574797956</v>
      </c>
      <c r="O28" s="32">
        <f t="shared" si="10"/>
        <v>0.2615042233821403</v>
      </c>
      <c r="P28" s="33">
        <f t="shared" si="11"/>
        <v>0.27947260906265858</v>
      </c>
      <c r="Q28" s="41"/>
      <c r="R28" s="58">
        <f t="shared" si="6"/>
        <v>64.418124041563587</v>
      </c>
      <c r="S28" s="58">
        <f t="shared" si="7"/>
        <v>56.484912250542301</v>
      </c>
      <c r="T28" s="58">
        <f t="shared" si="8"/>
        <v>60.36608355753426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10929.414793712996</v>
      </c>
      <c r="F29" s="56">
        <v>8134.4356882482734</v>
      </c>
      <c r="G29" s="57">
        <f t="shared" si="0"/>
        <v>19063.850481961272</v>
      </c>
      <c r="H29" s="56">
        <v>159</v>
      </c>
      <c r="I29" s="56">
        <v>166</v>
      </c>
      <c r="J29" s="57">
        <f t="shared" si="1"/>
        <v>325</v>
      </c>
      <c r="K29" s="56">
        <v>0</v>
      </c>
      <c r="L29" s="56">
        <v>0</v>
      </c>
      <c r="M29" s="57">
        <f t="shared" si="2"/>
        <v>0</v>
      </c>
      <c r="N29" s="32">
        <f t="shared" si="9"/>
        <v>0.31823360102821441</v>
      </c>
      <c r="O29" s="32">
        <f t="shared" si="10"/>
        <v>0.22686400290741504</v>
      </c>
      <c r="P29" s="33">
        <f t="shared" si="11"/>
        <v>0.27156482168036</v>
      </c>
      <c r="Q29" s="41"/>
      <c r="R29" s="58">
        <f t="shared" si="6"/>
        <v>68.738457822094318</v>
      </c>
      <c r="S29" s="58">
        <f t="shared" si="7"/>
        <v>49.002624628001648</v>
      </c>
      <c r="T29" s="58">
        <f t="shared" si="8"/>
        <v>58.658001482957758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10546.833492170706</v>
      </c>
      <c r="F30" s="56">
        <v>7934.0716470145107</v>
      </c>
      <c r="G30" s="57">
        <f t="shared" si="0"/>
        <v>18480.905139185219</v>
      </c>
      <c r="H30" s="56">
        <v>159</v>
      </c>
      <c r="I30" s="56">
        <v>166</v>
      </c>
      <c r="J30" s="57">
        <f t="shared" si="1"/>
        <v>325</v>
      </c>
      <c r="K30" s="56">
        <v>0</v>
      </c>
      <c r="L30" s="56">
        <v>0</v>
      </c>
      <c r="M30" s="57">
        <f t="shared" si="2"/>
        <v>0</v>
      </c>
      <c r="N30" s="32">
        <f t="shared" si="9"/>
        <v>0.30709391719574619</v>
      </c>
      <c r="O30" s="32">
        <f t="shared" si="10"/>
        <v>0.22127598301579962</v>
      </c>
      <c r="P30" s="33">
        <f t="shared" si="11"/>
        <v>0.26326075696845042</v>
      </c>
      <c r="Q30" s="41"/>
      <c r="R30" s="58">
        <f t="shared" si="6"/>
        <v>66.332286114281175</v>
      </c>
      <c r="S30" s="58">
        <f t="shared" si="7"/>
        <v>47.795612331412713</v>
      </c>
      <c r="T30" s="58">
        <f t="shared" si="8"/>
        <v>56.86432350518529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9881.9993829080868</v>
      </c>
      <c r="F31" s="56">
        <v>6870.1944173196644</v>
      </c>
      <c r="G31" s="57">
        <f t="shared" si="0"/>
        <v>16752.193800227753</v>
      </c>
      <c r="H31" s="56">
        <v>161</v>
      </c>
      <c r="I31" s="56">
        <v>166</v>
      </c>
      <c r="J31" s="57">
        <f t="shared" si="1"/>
        <v>327</v>
      </c>
      <c r="K31" s="56">
        <v>0</v>
      </c>
      <c r="L31" s="56">
        <v>0</v>
      </c>
      <c r="M31" s="57">
        <f t="shared" si="2"/>
        <v>0</v>
      </c>
      <c r="N31" s="32">
        <f t="shared" si="9"/>
        <v>0.28416147293846578</v>
      </c>
      <c r="O31" s="32">
        <f t="shared" si="10"/>
        <v>0.19160515443216378</v>
      </c>
      <c r="P31" s="33">
        <f t="shared" si="11"/>
        <v>0.23717569657135226</v>
      </c>
      <c r="Q31" s="41"/>
      <c r="R31" s="58">
        <f t="shared" si="6"/>
        <v>61.378878154708616</v>
      </c>
      <c r="S31" s="58">
        <f t="shared" si="7"/>
        <v>41.386713357347375</v>
      </c>
      <c r="T31" s="58">
        <f t="shared" si="8"/>
        <v>51.229950459412088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9640.1169298913665</v>
      </c>
      <c r="F32" s="56">
        <v>6265.3463110919065</v>
      </c>
      <c r="G32" s="57">
        <f t="shared" si="0"/>
        <v>15905.463240983274</v>
      </c>
      <c r="H32" s="56">
        <v>167</v>
      </c>
      <c r="I32" s="56">
        <v>166</v>
      </c>
      <c r="J32" s="57">
        <f t="shared" si="1"/>
        <v>333</v>
      </c>
      <c r="K32" s="56">
        <v>0</v>
      </c>
      <c r="L32" s="56">
        <v>0</v>
      </c>
      <c r="M32" s="57">
        <f t="shared" si="2"/>
        <v>0</v>
      </c>
      <c r="N32" s="32">
        <f t="shared" si="9"/>
        <v>0.26724653276478616</v>
      </c>
      <c r="O32" s="32">
        <f t="shared" si="10"/>
        <v>0.17473634290193849</v>
      </c>
      <c r="P32" s="33">
        <f t="shared" si="11"/>
        <v>0.22113034202234561</v>
      </c>
      <c r="Q32" s="41"/>
      <c r="R32" s="58">
        <f t="shared" si="6"/>
        <v>57.725251077193811</v>
      </c>
      <c r="S32" s="58">
        <f t="shared" si="7"/>
        <v>37.743050066818711</v>
      </c>
      <c r="T32" s="58">
        <f t="shared" si="8"/>
        <v>47.764153876826647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7083.2140639165482</v>
      </c>
      <c r="F33" s="56">
        <v>4313.9071467052709</v>
      </c>
      <c r="G33" s="57">
        <f t="shared" si="0"/>
        <v>11397.121210621819</v>
      </c>
      <c r="H33" s="56">
        <v>175</v>
      </c>
      <c r="I33" s="56">
        <v>156</v>
      </c>
      <c r="J33" s="57">
        <f t="shared" si="1"/>
        <v>331</v>
      </c>
      <c r="K33" s="56">
        <v>0</v>
      </c>
      <c r="L33" s="56">
        <v>0</v>
      </c>
      <c r="M33" s="57">
        <f t="shared" si="2"/>
        <v>0</v>
      </c>
      <c r="N33" s="32">
        <f t="shared" si="9"/>
        <v>0.18738661544752774</v>
      </c>
      <c r="O33" s="32">
        <f t="shared" si="10"/>
        <v>0.12802430990934446</v>
      </c>
      <c r="P33" s="33">
        <f t="shared" si="11"/>
        <v>0.15940921465007579</v>
      </c>
      <c r="Q33" s="41"/>
      <c r="R33" s="58">
        <f t="shared" si="6"/>
        <v>40.475508936665989</v>
      </c>
      <c r="S33" s="58">
        <f t="shared" si="7"/>
        <v>27.653250940418403</v>
      </c>
      <c r="T33" s="58">
        <f t="shared" si="8"/>
        <v>34.432390364416371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3473.057059459748</v>
      </c>
      <c r="F34" s="56">
        <v>2676.4702857949487</v>
      </c>
      <c r="G34" s="57">
        <f t="shared" si="0"/>
        <v>6149.5273452546971</v>
      </c>
      <c r="H34" s="56">
        <v>164</v>
      </c>
      <c r="I34" s="56">
        <v>165</v>
      </c>
      <c r="J34" s="57">
        <f t="shared" si="1"/>
        <v>329</v>
      </c>
      <c r="K34" s="56">
        <v>0</v>
      </c>
      <c r="L34" s="56">
        <v>0</v>
      </c>
      <c r="M34" s="57">
        <f t="shared" si="2"/>
        <v>0</v>
      </c>
      <c r="N34" s="32">
        <f t="shared" si="9"/>
        <v>9.8042486999202455E-2</v>
      </c>
      <c r="O34" s="32">
        <f t="shared" si="10"/>
        <v>7.5097370532967139E-2</v>
      </c>
      <c r="P34" s="33">
        <f t="shared" si="11"/>
        <v>8.653505776841576E-2</v>
      </c>
      <c r="Q34" s="41"/>
      <c r="R34" s="58">
        <f t="shared" si="6"/>
        <v>21.177177191827731</v>
      </c>
      <c r="S34" s="58">
        <f t="shared" si="7"/>
        <v>16.221032035120903</v>
      </c>
      <c r="T34" s="58">
        <f t="shared" si="8"/>
        <v>18.691572477977804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1640.8613838469012</v>
      </c>
      <c r="F35" s="56">
        <v>1627.8820527625699</v>
      </c>
      <c r="G35" s="57">
        <f t="shared" si="0"/>
        <v>3268.7434366094712</v>
      </c>
      <c r="H35" s="56">
        <v>165</v>
      </c>
      <c r="I35" s="56">
        <v>166</v>
      </c>
      <c r="J35" s="57">
        <f t="shared" si="1"/>
        <v>331</v>
      </c>
      <c r="K35" s="56">
        <v>0</v>
      </c>
      <c r="L35" s="56">
        <v>0</v>
      </c>
      <c r="M35" s="57">
        <f t="shared" si="2"/>
        <v>0</v>
      </c>
      <c r="N35" s="32">
        <f t="shared" si="9"/>
        <v>4.6039881701652671E-2</v>
      </c>
      <c r="O35" s="32">
        <f t="shared" si="10"/>
        <v>4.5400548102481307E-2</v>
      </c>
      <c r="P35" s="33">
        <f t="shared" si="11"/>
        <v>4.571924914134317E-2</v>
      </c>
      <c r="Q35" s="41"/>
      <c r="R35" s="58">
        <f t="shared" si="6"/>
        <v>9.944614447556976</v>
      </c>
      <c r="S35" s="58">
        <f t="shared" si="7"/>
        <v>9.8065183901359632</v>
      </c>
      <c r="T35" s="58">
        <f t="shared" si="8"/>
        <v>9.8753578145301244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431.18332443574525</v>
      </c>
      <c r="F36" s="61">
        <v>353</v>
      </c>
      <c r="G36" s="62">
        <f t="shared" si="0"/>
        <v>784.18332443574525</v>
      </c>
      <c r="H36" s="61">
        <v>163</v>
      </c>
      <c r="I36" s="61">
        <v>164</v>
      </c>
      <c r="J36" s="62">
        <f t="shared" si="1"/>
        <v>327</v>
      </c>
      <c r="K36" s="61">
        <v>0</v>
      </c>
      <c r="L36" s="61">
        <v>0</v>
      </c>
      <c r="M36" s="62">
        <f t="shared" si="2"/>
        <v>0</v>
      </c>
      <c r="N36" s="34">
        <f t="shared" si="9"/>
        <v>1.2246742911717373E-2</v>
      </c>
      <c r="O36" s="34">
        <f t="shared" si="10"/>
        <v>9.9649954832881655E-3</v>
      </c>
      <c r="P36" s="35">
        <f t="shared" si="11"/>
        <v>1.1102380287061746E-2</v>
      </c>
      <c r="Q36" s="41"/>
      <c r="R36" s="58">
        <f t="shared" si="6"/>
        <v>2.6452964689309524</v>
      </c>
      <c r="S36" s="58">
        <f t="shared" si="7"/>
        <v>2.1524390243902438</v>
      </c>
      <c r="T36" s="58">
        <f t="shared" si="8"/>
        <v>2.3981141420053373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7263.8913810616605</v>
      </c>
      <c r="F37" s="64">
        <v>16168.820223932953</v>
      </c>
      <c r="G37" s="65">
        <f t="shared" si="0"/>
        <v>23432.711604994613</v>
      </c>
      <c r="H37" s="64">
        <v>80</v>
      </c>
      <c r="I37" s="64">
        <v>79</v>
      </c>
      <c r="J37" s="65">
        <f t="shared" si="1"/>
        <v>159</v>
      </c>
      <c r="K37" s="64">
        <v>166</v>
      </c>
      <c r="L37" s="64">
        <v>166</v>
      </c>
      <c r="M37" s="65">
        <f t="shared" si="2"/>
        <v>332</v>
      </c>
      <c r="N37" s="30">
        <f t="shared" si="9"/>
        <v>0.12427955415175301</v>
      </c>
      <c r="O37" s="30">
        <f t="shared" si="10"/>
        <v>0.27766211402550062</v>
      </c>
      <c r="P37" s="31">
        <f t="shared" si="11"/>
        <v>0.20082886188716673</v>
      </c>
      <c r="Q37" s="41"/>
      <c r="R37" s="58">
        <f t="shared" si="6"/>
        <v>29.528013744153093</v>
      </c>
      <c r="S37" s="58">
        <f t="shared" si="7"/>
        <v>65.995184587481447</v>
      </c>
      <c r="T37" s="58">
        <f t="shared" si="8"/>
        <v>47.724463553960511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6615.8753275570407</v>
      </c>
      <c r="F38" s="56">
        <v>15168.222222162123</v>
      </c>
      <c r="G38" s="57">
        <f t="shared" si="0"/>
        <v>21784.097549719165</v>
      </c>
      <c r="H38" s="56">
        <v>78</v>
      </c>
      <c r="I38" s="56">
        <v>79</v>
      </c>
      <c r="J38" s="57">
        <f t="shared" si="1"/>
        <v>157</v>
      </c>
      <c r="K38" s="56">
        <v>166</v>
      </c>
      <c r="L38" s="56">
        <v>166</v>
      </c>
      <c r="M38" s="57">
        <f t="shared" si="2"/>
        <v>332</v>
      </c>
      <c r="N38" s="32">
        <f t="shared" si="9"/>
        <v>0.11403535796257999</v>
      </c>
      <c r="O38" s="32">
        <f t="shared" si="10"/>
        <v>0.26047915617121381</v>
      </c>
      <c r="P38" s="33">
        <f t="shared" si="11"/>
        <v>0.18739331042012908</v>
      </c>
      <c r="Q38" s="41"/>
      <c r="R38" s="58">
        <f t="shared" si="6"/>
        <v>27.114243145725577</v>
      </c>
      <c r="S38" s="58">
        <f t="shared" si="7"/>
        <v>61.911111110865811</v>
      </c>
      <c r="T38" s="58">
        <f t="shared" si="8"/>
        <v>44.548256747891955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6435.9403672646768</v>
      </c>
      <c r="F39" s="56">
        <v>14924.678629955799</v>
      </c>
      <c r="G39" s="57">
        <f t="shared" si="0"/>
        <v>21360.618997220474</v>
      </c>
      <c r="H39" s="56">
        <v>78</v>
      </c>
      <c r="I39" s="56">
        <v>79</v>
      </c>
      <c r="J39" s="57">
        <f t="shared" si="1"/>
        <v>157</v>
      </c>
      <c r="K39" s="56">
        <v>180</v>
      </c>
      <c r="L39" s="56">
        <v>168</v>
      </c>
      <c r="M39" s="57">
        <f t="shared" si="2"/>
        <v>348</v>
      </c>
      <c r="N39" s="32">
        <f t="shared" si="9"/>
        <v>0.10466986025345883</v>
      </c>
      <c r="O39" s="32">
        <f t="shared" si="10"/>
        <v>0.25413224747915475</v>
      </c>
      <c r="P39" s="33">
        <f t="shared" si="11"/>
        <v>0.17768532472566442</v>
      </c>
      <c r="Q39" s="41"/>
      <c r="R39" s="58">
        <f t="shared" si="6"/>
        <v>24.945505299475492</v>
      </c>
      <c r="S39" s="58">
        <f t="shared" si="7"/>
        <v>60.423800121278539</v>
      </c>
      <c r="T39" s="58">
        <f t="shared" si="8"/>
        <v>42.298255440040542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6370.4519492539539</v>
      </c>
      <c r="F40" s="56">
        <v>14766.126448023613</v>
      </c>
      <c r="G40" s="57">
        <f t="shared" si="0"/>
        <v>21136.578397277568</v>
      </c>
      <c r="H40" s="56">
        <v>80</v>
      </c>
      <c r="I40" s="56">
        <v>79</v>
      </c>
      <c r="J40" s="57">
        <f t="shared" si="1"/>
        <v>159</v>
      </c>
      <c r="K40" s="56">
        <v>166</v>
      </c>
      <c r="L40" s="56">
        <v>166</v>
      </c>
      <c r="M40" s="57">
        <f t="shared" si="2"/>
        <v>332</v>
      </c>
      <c r="N40" s="32">
        <f t="shared" si="9"/>
        <v>0.10899349762616264</v>
      </c>
      <c r="O40" s="32">
        <f t="shared" si="10"/>
        <v>0.2535740906722011</v>
      </c>
      <c r="P40" s="33">
        <f t="shared" si="11"/>
        <v>0.18114996912305081</v>
      </c>
      <c r="Q40" s="41"/>
      <c r="R40" s="58">
        <f t="shared" si="6"/>
        <v>25.896146135178675</v>
      </c>
      <c r="S40" s="58">
        <f t="shared" si="7"/>
        <v>60.269903869484132</v>
      </c>
      <c r="T40" s="58">
        <f t="shared" si="8"/>
        <v>43.048021175718063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6356.7305425846189</v>
      </c>
      <c r="F41" s="56">
        <v>14503.539665841039</v>
      </c>
      <c r="G41" s="57">
        <f t="shared" si="0"/>
        <v>20860.27020842566</v>
      </c>
      <c r="H41" s="56">
        <v>79</v>
      </c>
      <c r="I41" s="56">
        <v>79</v>
      </c>
      <c r="J41" s="57">
        <f t="shared" si="1"/>
        <v>158</v>
      </c>
      <c r="K41" s="56">
        <v>166</v>
      </c>
      <c r="L41" s="56">
        <v>168</v>
      </c>
      <c r="M41" s="57">
        <f t="shared" si="2"/>
        <v>334</v>
      </c>
      <c r="N41" s="32">
        <f t="shared" si="9"/>
        <v>0.10916215384298357</v>
      </c>
      <c r="O41" s="32">
        <f t="shared" si="10"/>
        <v>0.24696123937203784</v>
      </c>
      <c r="P41" s="33">
        <f t="shared" si="11"/>
        <v>0.17835388345097178</v>
      </c>
      <c r="Q41" s="41"/>
      <c r="R41" s="58">
        <f t="shared" si="6"/>
        <v>25.945838949324976</v>
      </c>
      <c r="S41" s="58">
        <f t="shared" si="7"/>
        <v>58.718784072230925</v>
      </c>
      <c r="T41" s="58">
        <f t="shared" si="8"/>
        <v>42.398923187857029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3963.5800157730796</v>
      </c>
      <c r="F42" s="56">
        <v>9947.4950534107502</v>
      </c>
      <c r="G42" s="57">
        <f t="shared" si="0"/>
        <v>13911.075069183829</v>
      </c>
      <c r="H42" s="56">
        <v>0</v>
      </c>
      <c r="I42" s="56">
        <v>0</v>
      </c>
      <c r="J42" s="57">
        <f t="shared" si="1"/>
        <v>0</v>
      </c>
      <c r="K42" s="56">
        <v>166</v>
      </c>
      <c r="L42" s="56">
        <v>166</v>
      </c>
      <c r="M42" s="57">
        <f t="shared" si="2"/>
        <v>332</v>
      </c>
      <c r="N42" s="32">
        <f t="shared" si="9"/>
        <v>9.6278177608168466E-2</v>
      </c>
      <c r="O42" s="32">
        <f t="shared" si="10"/>
        <v>0.24163172982439637</v>
      </c>
      <c r="P42" s="33">
        <f t="shared" si="11"/>
        <v>0.16895495371628241</v>
      </c>
      <c r="Q42" s="41"/>
      <c r="R42" s="58">
        <f t="shared" si="6"/>
        <v>23.87698804682578</v>
      </c>
      <c r="S42" s="58">
        <f t="shared" si="7"/>
        <v>59.924668996450301</v>
      </c>
      <c r="T42" s="58">
        <f t="shared" si="8"/>
        <v>41.90082852163804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3639.3295107694371</v>
      </c>
      <c r="F43" s="56">
        <v>8554.1346535523007</v>
      </c>
      <c r="G43" s="57">
        <f t="shared" si="0"/>
        <v>12193.464164321738</v>
      </c>
      <c r="H43" s="56">
        <v>0</v>
      </c>
      <c r="I43" s="56">
        <v>0</v>
      </c>
      <c r="J43" s="57">
        <f t="shared" si="1"/>
        <v>0</v>
      </c>
      <c r="K43" s="56">
        <v>166</v>
      </c>
      <c r="L43" s="56">
        <v>166</v>
      </c>
      <c r="M43" s="57">
        <f t="shared" si="2"/>
        <v>332</v>
      </c>
      <c r="N43" s="32">
        <f t="shared" si="9"/>
        <v>8.840190222428676E-2</v>
      </c>
      <c r="O43" s="32">
        <f t="shared" si="10"/>
        <v>0.20778601470929609</v>
      </c>
      <c r="P43" s="33">
        <f t="shared" si="11"/>
        <v>0.14809395846679141</v>
      </c>
      <c r="Q43" s="41"/>
      <c r="R43" s="58">
        <f t="shared" si="6"/>
        <v>21.923671751623115</v>
      </c>
      <c r="S43" s="58">
        <f t="shared" si="7"/>
        <v>51.530931647905426</v>
      </c>
      <c r="T43" s="58">
        <f t="shared" si="8"/>
        <v>36.727301699764269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3591.0169735542181</v>
      </c>
      <c r="F44" s="56">
        <v>8129.8268454827748</v>
      </c>
      <c r="G44" s="57">
        <f t="shared" si="0"/>
        <v>11720.843819036992</v>
      </c>
      <c r="H44" s="56">
        <v>0</v>
      </c>
      <c r="I44" s="56">
        <v>0</v>
      </c>
      <c r="J44" s="57">
        <f t="shared" si="1"/>
        <v>0</v>
      </c>
      <c r="K44" s="56">
        <v>166</v>
      </c>
      <c r="L44" s="56">
        <v>166</v>
      </c>
      <c r="M44" s="57">
        <f t="shared" si="2"/>
        <v>332</v>
      </c>
      <c r="N44" s="32">
        <f t="shared" si="9"/>
        <v>8.722835633390541E-2</v>
      </c>
      <c r="O44" s="32">
        <f t="shared" si="10"/>
        <v>0.19747927626998579</v>
      </c>
      <c r="P44" s="33">
        <f t="shared" si="11"/>
        <v>0.1423538163019456</v>
      </c>
      <c r="Q44" s="41"/>
      <c r="R44" s="58">
        <f t="shared" si="6"/>
        <v>21.632632370808544</v>
      </c>
      <c r="S44" s="58">
        <f t="shared" si="7"/>
        <v>48.974860514956475</v>
      </c>
      <c r="T44" s="58">
        <f t="shared" si="8"/>
        <v>35.303746442882506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3628.2279881466138</v>
      </c>
      <c r="F45" s="56">
        <v>7727.4863182083709</v>
      </c>
      <c r="G45" s="57">
        <f t="shared" si="0"/>
        <v>11355.714306354985</v>
      </c>
      <c r="H45" s="56">
        <v>0</v>
      </c>
      <c r="I45" s="56">
        <v>0</v>
      </c>
      <c r="J45" s="57">
        <f t="shared" si="1"/>
        <v>0</v>
      </c>
      <c r="K45" s="56">
        <v>166</v>
      </c>
      <c r="L45" s="56">
        <v>166</v>
      </c>
      <c r="M45" s="57">
        <f t="shared" si="2"/>
        <v>332</v>
      </c>
      <c r="N45" s="32">
        <f t="shared" si="9"/>
        <v>8.8132238344019967E-2</v>
      </c>
      <c r="O45" s="32">
        <f t="shared" si="10"/>
        <v>0.18770613870502262</v>
      </c>
      <c r="P45" s="33">
        <f t="shared" si="11"/>
        <v>0.13791918852452129</v>
      </c>
      <c r="Q45" s="41"/>
      <c r="R45" s="58">
        <f t="shared" si="6"/>
        <v>21.856795109316952</v>
      </c>
      <c r="S45" s="58">
        <f t="shared" si="7"/>
        <v>46.551122398845607</v>
      </c>
      <c r="T45" s="58">
        <f t="shared" si="8"/>
        <v>34.203958754081278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3607.819996910971</v>
      </c>
      <c r="F46" s="56">
        <v>7579.1591770495306</v>
      </c>
      <c r="G46" s="57">
        <f t="shared" si="0"/>
        <v>11186.979173960503</v>
      </c>
      <c r="H46" s="56">
        <v>0</v>
      </c>
      <c r="I46" s="56">
        <v>0</v>
      </c>
      <c r="J46" s="57">
        <f t="shared" si="1"/>
        <v>0</v>
      </c>
      <c r="K46" s="56">
        <v>166</v>
      </c>
      <c r="L46" s="56">
        <v>166</v>
      </c>
      <c r="M46" s="57">
        <f t="shared" si="2"/>
        <v>332</v>
      </c>
      <c r="N46" s="32">
        <f t="shared" si="9"/>
        <v>8.7636513722089263E-2</v>
      </c>
      <c r="O46" s="32">
        <f t="shared" si="10"/>
        <v>0.18410316695126144</v>
      </c>
      <c r="P46" s="33">
        <f t="shared" si="11"/>
        <v>0.13586984033667537</v>
      </c>
      <c r="Q46" s="41"/>
      <c r="R46" s="58">
        <f t="shared" si="6"/>
        <v>21.733855403078138</v>
      </c>
      <c r="S46" s="58">
        <f t="shared" si="7"/>
        <v>45.657585403912833</v>
      </c>
      <c r="T46" s="58">
        <f t="shared" si="8"/>
        <v>33.695720403495493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3598.0489124996611</v>
      </c>
      <c r="F47" s="56">
        <v>7463.126672384964</v>
      </c>
      <c r="G47" s="57">
        <f t="shared" si="0"/>
        <v>11061.175584884626</v>
      </c>
      <c r="H47" s="56">
        <v>0</v>
      </c>
      <c r="I47" s="56">
        <v>0</v>
      </c>
      <c r="J47" s="57">
        <f t="shared" si="1"/>
        <v>0</v>
      </c>
      <c r="K47" s="56">
        <v>166</v>
      </c>
      <c r="L47" s="56">
        <v>166</v>
      </c>
      <c r="M47" s="57">
        <f t="shared" si="2"/>
        <v>332</v>
      </c>
      <c r="N47" s="32">
        <f t="shared" si="9"/>
        <v>8.7399167132230407E-2</v>
      </c>
      <c r="O47" s="32">
        <f t="shared" si="10"/>
        <v>0.18128465488692586</v>
      </c>
      <c r="P47" s="33">
        <f t="shared" si="11"/>
        <v>0.13434191100957815</v>
      </c>
      <c r="Q47" s="41"/>
      <c r="R47" s="58">
        <f t="shared" si="6"/>
        <v>21.674993448793138</v>
      </c>
      <c r="S47" s="58">
        <f t="shared" si="7"/>
        <v>44.958594411957613</v>
      </c>
      <c r="T47" s="58">
        <f t="shared" si="8"/>
        <v>33.316793930375383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3098.5753864176672</v>
      </c>
      <c r="F48" s="56">
        <v>6982.0853746041512</v>
      </c>
      <c r="G48" s="57">
        <f t="shared" si="0"/>
        <v>10080.660761021818</v>
      </c>
      <c r="H48" s="56">
        <v>0</v>
      </c>
      <c r="I48" s="56">
        <v>0</v>
      </c>
      <c r="J48" s="57">
        <f t="shared" ref="J48:J58" si="12">+H48+I48</f>
        <v>0</v>
      </c>
      <c r="K48" s="56">
        <v>168</v>
      </c>
      <c r="L48" s="56">
        <v>166</v>
      </c>
      <c r="M48" s="57">
        <f t="shared" ref="M48:M58" si="13">+K48+L48</f>
        <v>334</v>
      </c>
      <c r="N48" s="32">
        <f t="shared" ref="N48" si="14">+E48/(H48*216+K48*248)</f>
        <v>7.4370568990439395E-2</v>
      </c>
      <c r="O48" s="32">
        <f t="shared" ref="O48" si="15">+F48/(I48*216+L48*248)</f>
        <v>0.16959981963185367</v>
      </c>
      <c r="P48" s="33">
        <f t="shared" ref="P48" si="16">+G48/(J48*216+M48*248)</f>
        <v>0.12170007679425605</v>
      </c>
      <c r="Q48" s="41"/>
      <c r="R48" s="58">
        <f t="shared" ref="R48" si="17">+E48/(H48+K48)</f>
        <v>18.443901109628971</v>
      </c>
      <c r="S48" s="58">
        <f t="shared" ref="S48" si="18">+F48/(I48+L48)</f>
        <v>42.060755268699708</v>
      </c>
      <c r="T48" s="58">
        <f t="shared" ref="T48" si="19">+G48/(J48+M48)</f>
        <v>30.181619044975502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3101.9658241379316</v>
      </c>
      <c r="F49" s="56">
        <v>6310.6046843742715</v>
      </c>
      <c r="G49" s="57">
        <f t="shared" si="0"/>
        <v>9412.5705085122027</v>
      </c>
      <c r="H49" s="56">
        <v>0</v>
      </c>
      <c r="I49" s="56">
        <v>0</v>
      </c>
      <c r="J49" s="57">
        <f t="shared" si="12"/>
        <v>0</v>
      </c>
      <c r="K49" s="56">
        <v>166</v>
      </c>
      <c r="L49" s="56">
        <v>166</v>
      </c>
      <c r="M49" s="57">
        <f t="shared" si="13"/>
        <v>332</v>
      </c>
      <c r="N49" s="32">
        <f t="shared" si="9"/>
        <v>7.5348956085744545E-2</v>
      </c>
      <c r="O49" s="32">
        <f t="shared" si="10"/>
        <v>0.1532890760875989</v>
      </c>
      <c r="P49" s="33">
        <f t="shared" si="11"/>
        <v>0.11431901608667172</v>
      </c>
      <c r="Q49" s="41"/>
      <c r="R49" s="58">
        <f t="shared" si="6"/>
        <v>18.686541109264649</v>
      </c>
      <c r="S49" s="58">
        <f t="shared" si="7"/>
        <v>38.01569086972453</v>
      </c>
      <c r="T49" s="58">
        <f t="shared" si="8"/>
        <v>28.351115989494588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2975.8600190583134</v>
      </c>
      <c r="F50" s="56">
        <v>6340.4284076199865</v>
      </c>
      <c r="G50" s="57">
        <f t="shared" si="0"/>
        <v>9316.2884266783003</v>
      </c>
      <c r="H50" s="56">
        <v>0</v>
      </c>
      <c r="I50" s="56">
        <v>0</v>
      </c>
      <c r="J50" s="57">
        <f t="shared" si="12"/>
        <v>0</v>
      </c>
      <c r="K50" s="56">
        <v>176</v>
      </c>
      <c r="L50" s="56">
        <v>166</v>
      </c>
      <c r="M50" s="57">
        <f t="shared" si="13"/>
        <v>342</v>
      </c>
      <c r="N50" s="32">
        <f t="shared" si="9"/>
        <v>6.8178611140448889E-2</v>
      </c>
      <c r="O50" s="32">
        <f t="shared" si="10"/>
        <v>0.15401351553682438</v>
      </c>
      <c r="P50" s="33">
        <f t="shared" si="11"/>
        <v>0.10984116707553174</v>
      </c>
      <c r="Q50" s="41"/>
      <c r="R50" s="58">
        <f t="shared" si="6"/>
        <v>16.908295562831327</v>
      </c>
      <c r="S50" s="58">
        <f t="shared" si="7"/>
        <v>38.195351853132451</v>
      </c>
      <c r="T50" s="58">
        <f t="shared" si="8"/>
        <v>27.240609434731873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2953.7184176259871</v>
      </c>
      <c r="F51" s="56">
        <v>5932.4497663376123</v>
      </c>
      <c r="G51" s="57">
        <f t="shared" si="0"/>
        <v>8886.1681839636003</v>
      </c>
      <c r="H51" s="56">
        <v>0</v>
      </c>
      <c r="I51" s="56">
        <v>0</v>
      </c>
      <c r="J51" s="57">
        <f t="shared" si="12"/>
        <v>0</v>
      </c>
      <c r="K51" s="56">
        <v>164</v>
      </c>
      <c r="L51" s="56">
        <v>166</v>
      </c>
      <c r="M51" s="57">
        <f t="shared" si="13"/>
        <v>330</v>
      </c>
      <c r="N51" s="32">
        <f t="shared" si="9"/>
        <v>7.2622895791354919E-2</v>
      </c>
      <c r="O51" s="32">
        <f t="shared" si="10"/>
        <v>0.14410342417260039</v>
      </c>
      <c r="P51" s="33">
        <f t="shared" si="11"/>
        <v>0.108579767643739</v>
      </c>
      <c r="Q51" s="41"/>
      <c r="R51" s="58">
        <f t="shared" si="6"/>
        <v>18.010478156256017</v>
      </c>
      <c r="S51" s="58">
        <f t="shared" si="7"/>
        <v>35.737649194804895</v>
      </c>
      <c r="T51" s="58">
        <f t="shared" si="8"/>
        <v>26.927782375647272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2948.1592004026397</v>
      </c>
      <c r="F52" s="56">
        <v>5851.2796290738997</v>
      </c>
      <c r="G52" s="57">
        <f t="shared" si="0"/>
        <v>8799.4388294765395</v>
      </c>
      <c r="H52" s="56">
        <v>0</v>
      </c>
      <c r="I52" s="56">
        <v>0</v>
      </c>
      <c r="J52" s="57">
        <f t="shared" si="12"/>
        <v>0</v>
      </c>
      <c r="K52" s="56">
        <v>164</v>
      </c>
      <c r="L52" s="56">
        <v>166</v>
      </c>
      <c r="M52" s="57">
        <f t="shared" si="13"/>
        <v>330</v>
      </c>
      <c r="N52" s="32">
        <f t="shared" si="9"/>
        <v>7.2486211654274185E-2</v>
      </c>
      <c r="O52" s="32">
        <f t="shared" si="10"/>
        <v>0.14213174380766372</v>
      </c>
      <c r="P52" s="33">
        <f t="shared" si="11"/>
        <v>0.10752002479810044</v>
      </c>
      <c r="Q52" s="41"/>
      <c r="R52" s="58">
        <f t="shared" si="6"/>
        <v>17.976580490259998</v>
      </c>
      <c r="S52" s="58">
        <f t="shared" si="7"/>
        <v>35.248672464300604</v>
      </c>
      <c r="T52" s="58">
        <f t="shared" si="8"/>
        <v>26.664966149928908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2940.5819334558455</v>
      </c>
      <c r="F53" s="56">
        <v>5739.8941321264492</v>
      </c>
      <c r="G53" s="57">
        <f t="shared" si="0"/>
        <v>8680.4760655822938</v>
      </c>
      <c r="H53" s="56">
        <v>0</v>
      </c>
      <c r="I53" s="56">
        <v>0</v>
      </c>
      <c r="J53" s="57">
        <f t="shared" si="12"/>
        <v>0</v>
      </c>
      <c r="K53" s="56">
        <v>164</v>
      </c>
      <c r="L53" s="56">
        <v>166</v>
      </c>
      <c r="M53" s="57">
        <f t="shared" si="13"/>
        <v>330</v>
      </c>
      <c r="N53" s="32">
        <f t="shared" si="9"/>
        <v>7.2299909850900998E-2</v>
      </c>
      <c r="O53" s="32">
        <f t="shared" si="10"/>
        <v>0.13942611086587761</v>
      </c>
      <c r="P53" s="33">
        <f t="shared" si="11"/>
        <v>0.1060664230887377</v>
      </c>
      <c r="Q53" s="41"/>
      <c r="R53" s="58">
        <f t="shared" si="6"/>
        <v>17.930377643023448</v>
      </c>
      <c r="S53" s="58">
        <f t="shared" si="7"/>
        <v>34.577675494737647</v>
      </c>
      <c r="T53" s="58">
        <f t="shared" si="8"/>
        <v>26.304472926006952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2818.9206826863037</v>
      </c>
      <c r="F54" s="56">
        <v>5579.1957906263378</v>
      </c>
      <c r="G54" s="57">
        <f t="shared" si="0"/>
        <v>8398.1164733126425</v>
      </c>
      <c r="H54" s="56">
        <v>0</v>
      </c>
      <c r="I54" s="56">
        <v>0</v>
      </c>
      <c r="J54" s="57">
        <f t="shared" si="12"/>
        <v>0</v>
      </c>
      <c r="K54" s="56">
        <v>174</v>
      </c>
      <c r="L54" s="56">
        <v>158</v>
      </c>
      <c r="M54" s="57">
        <f t="shared" si="13"/>
        <v>332</v>
      </c>
      <c r="N54" s="32">
        <f t="shared" si="9"/>
        <v>6.5325377333294021E-2</v>
      </c>
      <c r="O54" s="32">
        <f t="shared" si="10"/>
        <v>0.14238453936878159</v>
      </c>
      <c r="P54" s="33">
        <f t="shared" si="11"/>
        <v>0.10199811107307426</v>
      </c>
      <c r="Q54" s="41"/>
      <c r="R54" s="58">
        <f t="shared" si="6"/>
        <v>16.200693578656917</v>
      </c>
      <c r="S54" s="58">
        <f t="shared" si="7"/>
        <v>35.311365763457836</v>
      </c>
      <c r="T54" s="58">
        <f>+G54/(J54+M54)</f>
        <v>25.295531546122419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2003.4132897680008</v>
      </c>
      <c r="F55" s="56">
        <v>4116.4701426671654</v>
      </c>
      <c r="G55" s="57">
        <f t="shared" si="0"/>
        <v>6119.8834324351665</v>
      </c>
      <c r="H55" s="56">
        <v>0</v>
      </c>
      <c r="I55" s="56">
        <v>0</v>
      </c>
      <c r="J55" s="57">
        <f t="shared" si="12"/>
        <v>0</v>
      </c>
      <c r="K55" s="56">
        <v>162</v>
      </c>
      <c r="L55" s="56">
        <v>157</v>
      </c>
      <c r="M55" s="57">
        <f t="shared" si="13"/>
        <v>319</v>
      </c>
      <c r="N55" s="32">
        <f t="shared" si="9"/>
        <v>4.9865922186579072E-2</v>
      </c>
      <c r="O55" s="32">
        <f t="shared" si="10"/>
        <v>0.10572401229369133</v>
      </c>
      <c r="P55" s="33">
        <f t="shared" si="11"/>
        <v>7.7357207913276951E-2</v>
      </c>
      <c r="Q55" s="41"/>
      <c r="R55" s="58">
        <f t="shared" si="6"/>
        <v>12.366748702271609</v>
      </c>
      <c r="S55" s="58">
        <f t="shared" si="7"/>
        <v>26.219555048835449</v>
      </c>
      <c r="T55" s="58">
        <f>+G55/(J55+M55)</f>
        <v>19.184587562492684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1811.9221493938192</v>
      </c>
      <c r="F56" s="56">
        <v>4027.474219083022</v>
      </c>
      <c r="G56" s="57">
        <f t="shared" si="0"/>
        <v>5839.3963684768414</v>
      </c>
      <c r="H56" s="56">
        <v>0</v>
      </c>
      <c r="I56" s="56">
        <v>0</v>
      </c>
      <c r="J56" s="57">
        <f t="shared" si="12"/>
        <v>0</v>
      </c>
      <c r="K56" s="56">
        <v>160</v>
      </c>
      <c r="L56" s="56">
        <v>157</v>
      </c>
      <c r="M56" s="57">
        <f t="shared" si="13"/>
        <v>317</v>
      </c>
      <c r="N56" s="32">
        <f t="shared" si="9"/>
        <v>4.566336061980391E-2</v>
      </c>
      <c r="O56" s="32">
        <f t="shared" si="10"/>
        <v>0.10343831464667716</v>
      </c>
      <c r="P56" s="33">
        <f t="shared" si="11"/>
        <v>7.4277454570021897E-2</v>
      </c>
      <c r="Q56" s="41"/>
      <c r="R56" s="58">
        <f t="shared" si="6"/>
        <v>11.32451343371137</v>
      </c>
      <c r="S56" s="58">
        <f t="shared" si="7"/>
        <v>25.652702032375938</v>
      </c>
      <c r="T56" s="58">
        <f>+G56/(J56+M56)</f>
        <v>18.42080873336543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1487.1966534522926</v>
      </c>
      <c r="F57" s="56">
        <v>3102.8828976327723</v>
      </c>
      <c r="G57" s="57">
        <f t="shared" si="0"/>
        <v>4590.0795510850648</v>
      </c>
      <c r="H57" s="56">
        <v>0</v>
      </c>
      <c r="I57" s="56">
        <v>0</v>
      </c>
      <c r="J57" s="57">
        <f t="shared" si="12"/>
        <v>0</v>
      </c>
      <c r="K57" s="56">
        <v>160</v>
      </c>
      <c r="L57" s="56">
        <v>157</v>
      </c>
      <c r="M57" s="57">
        <f t="shared" si="13"/>
        <v>317</v>
      </c>
      <c r="N57" s="32">
        <f t="shared" si="9"/>
        <v>3.7479754371277534E-2</v>
      </c>
      <c r="O57" s="32">
        <f t="shared" si="10"/>
        <v>7.9691876351776561E-2</v>
      </c>
      <c r="P57" s="33">
        <f t="shared" si="11"/>
        <v>5.8386073459411124E-2</v>
      </c>
      <c r="Q57" s="41"/>
      <c r="R57" s="58">
        <f t="shared" si="6"/>
        <v>9.2949790840768287</v>
      </c>
      <c r="S57" s="58">
        <f t="shared" si="7"/>
        <v>19.763585335240588</v>
      </c>
      <c r="T57" s="58">
        <f t="shared" si="8"/>
        <v>14.479746217933959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1424.6038486089792</v>
      </c>
      <c r="F58" s="61">
        <v>2955.9999999999986</v>
      </c>
      <c r="G58" s="62">
        <f t="shared" si="0"/>
        <v>4380.6038486089783</v>
      </c>
      <c r="H58" s="56">
        <v>0</v>
      </c>
      <c r="I58" s="56">
        <v>0</v>
      </c>
      <c r="J58" s="57">
        <f t="shared" si="12"/>
        <v>0</v>
      </c>
      <c r="K58" s="56">
        <v>160</v>
      </c>
      <c r="L58" s="56">
        <v>156</v>
      </c>
      <c r="M58" s="57">
        <f t="shared" si="13"/>
        <v>316</v>
      </c>
      <c r="N58" s="34">
        <f t="shared" si="9"/>
        <v>3.5902314733089191E-2</v>
      </c>
      <c r="O58" s="34">
        <f t="shared" si="10"/>
        <v>7.6406120760959442E-2</v>
      </c>
      <c r="P58" s="35">
        <f t="shared" si="11"/>
        <v>5.5897864544316278E-2</v>
      </c>
      <c r="Q58" s="41"/>
      <c r="R58" s="58">
        <f t="shared" si="6"/>
        <v>8.9037740538061207</v>
      </c>
      <c r="S58" s="58">
        <f t="shared" si="7"/>
        <v>18.948717948717938</v>
      </c>
      <c r="T58" s="58">
        <f t="shared" si="8"/>
        <v>13.862670406990437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4950.0106294499283</v>
      </c>
      <c r="F59" s="64">
        <v>9054.0097642408</v>
      </c>
      <c r="G59" s="65">
        <f t="shared" si="0"/>
        <v>14004.020393690727</v>
      </c>
      <c r="H59" s="66">
        <v>74</v>
      </c>
      <c r="I59" s="64">
        <v>98</v>
      </c>
      <c r="J59" s="65">
        <f t="shared" si="1"/>
        <v>172</v>
      </c>
      <c r="K59" s="66">
        <v>92</v>
      </c>
      <c r="L59" s="64">
        <v>62</v>
      </c>
      <c r="M59" s="65">
        <f t="shared" si="2"/>
        <v>154</v>
      </c>
      <c r="N59" s="30">
        <f t="shared" si="9"/>
        <v>0.12757759354252393</v>
      </c>
      <c r="O59" s="30">
        <f t="shared" si="10"/>
        <v>0.2477563967885508</v>
      </c>
      <c r="P59" s="31">
        <f t="shared" si="11"/>
        <v>0.18586775846372275</v>
      </c>
      <c r="Q59" s="41"/>
      <c r="R59" s="58">
        <f t="shared" si="6"/>
        <v>29.81934114126463</v>
      </c>
      <c r="S59" s="58">
        <f t="shared" si="7"/>
        <v>56.587561026505</v>
      </c>
      <c r="T59" s="58">
        <f>+G59/(J59+M59)</f>
        <v>42.957117772057444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4761.9897622391118</v>
      </c>
      <c r="F60" s="56">
        <v>8776.5050057118915</v>
      </c>
      <c r="G60" s="57">
        <f t="shared" si="0"/>
        <v>13538.494767951004</v>
      </c>
      <c r="H60" s="55">
        <v>78</v>
      </c>
      <c r="I60" s="56">
        <v>98</v>
      </c>
      <c r="J60" s="57">
        <f t="shared" ref="J60:J84" si="20">+H60+I60</f>
        <v>176</v>
      </c>
      <c r="K60" s="55">
        <v>80</v>
      </c>
      <c r="L60" s="56">
        <v>62</v>
      </c>
      <c r="M60" s="57">
        <f t="shared" ref="M60:M70" si="21">+K60+L60</f>
        <v>142</v>
      </c>
      <c r="N60" s="32">
        <f t="shared" si="9"/>
        <v>0.12979692984733732</v>
      </c>
      <c r="O60" s="32">
        <f t="shared" si="10"/>
        <v>0.2401626807605049</v>
      </c>
      <c r="P60" s="33">
        <f t="shared" si="11"/>
        <v>0.18487129626325929</v>
      </c>
      <c r="Q60" s="41"/>
      <c r="R60" s="58">
        <f t="shared" si="6"/>
        <v>30.139175710374126</v>
      </c>
      <c r="S60" s="58">
        <f t="shared" si="7"/>
        <v>54.85315628569932</v>
      </c>
      <c r="T60" s="58">
        <f t="shared" si="8"/>
        <v>42.573882918084919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4675.5688775391591</v>
      </c>
      <c r="F61" s="56">
        <v>8143.1869138210932</v>
      </c>
      <c r="G61" s="57">
        <f t="shared" si="0"/>
        <v>12818.755791360252</v>
      </c>
      <c r="H61" s="55">
        <v>78</v>
      </c>
      <c r="I61" s="56">
        <v>98</v>
      </c>
      <c r="J61" s="57">
        <f t="shared" si="20"/>
        <v>176</v>
      </c>
      <c r="K61" s="55">
        <v>80</v>
      </c>
      <c r="L61" s="56">
        <v>62</v>
      </c>
      <c r="M61" s="57">
        <f t="shared" si="21"/>
        <v>142</v>
      </c>
      <c r="N61" s="32">
        <f t="shared" si="9"/>
        <v>0.12744136713746074</v>
      </c>
      <c r="O61" s="32">
        <f t="shared" si="10"/>
        <v>0.22283239146839681</v>
      </c>
      <c r="P61" s="33">
        <f t="shared" si="11"/>
        <v>0.17504309306533009</v>
      </c>
      <c r="Q61" s="41"/>
      <c r="R61" s="58">
        <f t="shared" si="6"/>
        <v>29.592208085690881</v>
      </c>
      <c r="S61" s="58">
        <f t="shared" si="7"/>
        <v>50.894918211381835</v>
      </c>
      <c r="T61" s="58">
        <f t="shared" si="8"/>
        <v>40.310552803019661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4594.7752055618221</v>
      </c>
      <c r="F62" s="56">
        <v>7666.975741416486</v>
      </c>
      <c r="G62" s="57">
        <f t="shared" si="0"/>
        <v>12261.750946978307</v>
      </c>
      <c r="H62" s="55">
        <v>78</v>
      </c>
      <c r="I62" s="56">
        <v>98</v>
      </c>
      <c r="J62" s="57">
        <f t="shared" si="20"/>
        <v>176</v>
      </c>
      <c r="K62" s="55">
        <v>80</v>
      </c>
      <c r="L62" s="56">
        <v>60</v>
      </c>
      <c r="M62" s="57">
        <f t="shared" si="21"/>
        <v>140</v>
      </c>
      <c r="N62" s="32">
        <f t="shared" si="9"/>
        <v>0.12523918462608544</v>
      </c>
      <c r="O62" s="32">
        <f t="shared" si="10"/>
        <v>0.21268796442012</v>
      </c>
      <c r="P62" s="33">
        <f t="shared" si="11"/>
        <v>0.16857884605942458</v>
      </c>
      <c r="Q62" s="41"/>
      <c r="R62" s="58">
        <f t="shared" si="6"/>
        <v>29.080855731403936</v>
      </c>
      <c r="S62" s="58">
        <f t="shared" si="7"/>
        <v>48.525162920357509</v>
      </c>
      <c r="T62" s="58">
        <f t="shared" si="8"/>
        <v>38.803009325880716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4569.4975619553716</v>
      </c>
      <c r="F63" s="56">
        <v>7117.3270655539063</v>
      </c>
      <c r="G63" s="57">
        <f t="shared" si="0"/>
        <v>11686.824627509279</v>
      </c>
      <c r="H63" s="55">
        <v>78</v>
      </c>
      <c r="I63" s="56">
        <v>83</v>
      </c>
      <c r="J63" s="57">
        <f t="shared" si="20"/>
        <v>161</v>
      </c>
      <c r="K63" s="55">
        <v>80</v>
      </c>
      <c r="L63" s="56">
        <v>83</v>
      </c>
      <c r="M63" s="57">
        <f t="shared" si="21"/>
        <v>163</v>
      </c>
      <c r="N63" s="32">
        <f t="shared" si="9"/>
        <v>0.12455019521247741</v>
      </c>
      <c r="O63" s="32">
        <f t="shared" si="10"/>
        <v>0.18480803556174455</v>
      </c>
      <c r="P63" s="33">
        <f t="shared" si="11"/>
        <v>0.15540990196155957</v>
      </c>
      <c r="Q63" s="41"/>
      <c r="R63" s="58">
        <f t="shared" si="6"/>
        <v>28.920870645287163</v>
      </c>
      <c r="S63" s="58">
        <f t="shared" si="7"/>
        <v>42.87546425032474</v>
      </c>
      <c r="T63" s="58">
        <f t="shared" si="8"/>
        <v>36.070446381201478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4534.7383535049876</v>
      </c>
      <c r="F64" s="56">
        <v>6463.6207888690942</v>
      </c>
      <c r="G64" s="57">
        <f t="shared" si="0"/>
        <v>10998.359142374082</v>
      </c>
      <c r="H64" s="55">
        <v>78</v>
      </c>
      <c r="I64" s="56">
        <v>81</v>
      </c>
      <c r="J64" s="57">
        <f t="shared" si="20"/>
        <v>159</v>
      </c>
      <c r="K64" s="55">
        <v>80</v>
      </c>
      <c r="L64" s="56">
        <v>77</v>
      </c>
      <c r="M64" s="57">
        <f t="shared" si="21"/>
        <v>157</v>
      </c>
      <c r="N64" s="3">
        <f t="shared" si="9"/>
        <v>0.12360276803055462</v>
      </c>
      <c r="O64" s="3">
        <f t="shared" si="10"/>
        <v>0.17664027079331807</v>
      </c>
      <c r="P64" s="4">
        <f t="shared" si="11"/>
        <v>0.15008677868960266</v>
      </c>
      <c r="Q64" s="41"/>
      <c r="R64" s="58">
        <f t="shared" si="6"/>
        <v>28.700875655094858</v>
      </c>
      <c r="S64" s="58">
        <f t="shared" si="7"/>
        <v>40.908992334614517</v>
      </c>
      <c r="T64" s="58">
        <f t="shared" si="8"/>
        <v>34.804933994854686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4124.3375070696075</v>
      </c>
      <c r="F65" s="56">
        <v>5095.9219681291961</v>
      </c>
      <c r="G65" s="57">
        <f t="shared" si="0"/>
        <v>9220.2594751988036</v>
      </c>
      <c r="H65" s="55">
        <v>78</v>
      </c>
      <c r="I65" s="56">
        <v>81</v>
      </c>
      <c r="J65" s="57">
        <f t="shared" si="20"/>
        <v>159</v>
      </c>
      <c r="K65" s="55">
        <v>80</v>
      </c>
      <c r="L65" s="56">
        <v>77</v>
      </c>
      <c r="M65" s="57">
        <f t="shared" si="21"/>
        <v>157</v>
      </c>
      <c r="N65" s="3">
        <f t="shared" si="9"/>
        <v>0.11241652603220692</v>
      </c>
      <c r="O65" s="3">
        <f t="shared" si="10"/>
        <v>0.13926328072062735</v>
      </c>
      <c r="P65" s="4">
        <f t="shared" si="11"/>
        <v>0.12582231816592254</v>
      </c>
      <c r="Q65" s="41"/>
      <c r="R65" s="58">
        <f t="shared" si="6"/>
        <v>26.103401943478527</v>
      </c>
      <c r="S65" s="58">
        <f t="shared" si="7"/>
        <v>32.252670684362002</v>
      </c>
      <c r="T65" s="58">
        <f t="shared" si="8"/>
        <v>29.178036313920263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2214.438404035373</v>
      </c>
      <c r="F66" s="56">
        <v>2607.2440512333092</v>
      </c>
      <c r="G66" s="57">
        <f t="shared" si="0"/>
        <v>4821.6824552686821</v>
      </c>
      <c r="H66" s="55">
        <v>78</v>
      </c>
      <c r="I66" s="56">
        <v>81</v>
      </c>
      <c r="J66" s="57">
        <f t="shared" si="20"/>
        <v>159</v>
      </c>
      <c r="K66" s="55">
        <v>81</v>
      </c>
      <c r="L66" s="56">
        <v>77</v>
      </c>
      <c r="M66" s="57">
        <f t="shared" si="21"/>
        <v>158</v>
      </c>
      <c r="N66" s="3">
        <f t="shared" si="9"/>
        <v>5.9953389756210014E-2</v>
      </c>
      <c r="O66" s="3">
        <f t="shared" si="10"/>
        <v>7.1251750416301635E-2</v>
      </c>
      <c r="P66" s="4">
        <f t="shared" si="11"/>
        <v>6.5576140453550785E-2</v>
      </c>
      <c r="Q66" s="41"/>
      <c r="R66" s="58">
        <f t="shared" si="6"/>
        <v>13.927285559970899</v>
      </c>
      <c r="S66" s="58">
        <f t="shared" si="7"/>
        <v>16.50154462805892</v>
      </c>
      <c r="T66" s="58">
        <f t="shared" si="8"/>
        <v>15.210354748481647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1969.685126998482</v>
      </c>
      <c r="F67" s="56">
        <v>2478.2758305683888</v>
      </c>
      <c r="G67" s="57">
        <f t="shared" si="0"/>
        <v>4447.960957566871</v>
      </c>
      <c r="H67" s="55">
        <v>48</v>
      </c>
      <c r="I67" s="56">
        <v>81</v>
      </c>
      <c r="J67" s="57">
        <f t="shared" si="20"/>
        <v>129</v>
      </c>
      <c r="K67" s="55">
        <v>100</v>
      </c>
      <c r="L67" s="56">
        <v>77</v>
      </c>
      <c r="M67" s="57">
        <f t="shared" si="21"/>
        <v>177</v>
      </c>
      <c r="N67" s="3">
        <f t="shared" si="9"/>
        <v>5.6007880089811252E-2</v>
      </c>
      <c r="O67" s="3">
        <f t="shared" si="10"/>
        <v>6.7727258159389722E-2</v>
      </c>
      <c r="P67" s="4">
        <f t="shared" si="11"/>
        <v>6.1983848349594077E-2</v>
      </c>
      <c r="Q67" s="41"/>
      <c r="R67" s="58">
        <f t="shared" si="6"/>
        <v>13.308683290530285</v>
      </c>
      <c r="S67" s="58">
        <f t="shared" si="7"/>
        <v>15.685290066888536</v>
      </c>
      <c r="T67" s="58">
        <f t="shared" si="8"/>
        <v>14.535820122767552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1856.8201857867984</v>
      </c>
      <c r="F68" s="56">
        <v>2419.9861449379569</v>
      </c>
      <c r="G68" s="57">
        <f t="shared" si="0"/>
        <v>4276.8063307247558</v>
      </c>
      <c r="H68" s="55">
        <v>43</v>
      </c>
      <c r="I68" s="56">
        <v>81</v>
      </c>
      <c r="J68" s="57">
        <f t="shared" si="20"/>
        <v>124</v>
      </c>
      <c r="K68" s="55">
        <v>117</v>
      </c>
      <c r="L68" s="56">
        <v>77</v>
      </c>
      <c r="M68" s="57">
        <f t="shared" si="21"/>
        <v>194</v>
      </c>
      <c r="N68" s="3">
        <f t="shared" si="9"/>
        <v>4.8475882043306141E-2</v>
      </c>
      <c r="O68" s="3">
        <f t="shared" si="10"/>
        <v>6.6134295609366983E-2</v>
      </c>
      <c r="P68" s="4">
        <f t="shared" si="11"/>
        <v>5.7103267607412356E-2</v>
      </c>
      <c r="Q68" s="41"/>
      <c r="R68" s="58">
        <f t="shared" si="6"/>
        <v>11.60512616116749</v>
      </c>
      <c r="S68" s="58">
        <f t="shared" si="7"/>
        <v>15.316368005936436</v>
      </c>
      <c r="T68" s="58">
        <f t="shared" si="8"/>
        <v>13.449076511713068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1318.9371497591421</v>
      </c>
      <c r="F69" s="61">
        <v>1236.0000000000005</v>
      </c>
      <c r="G69" s="62">
        <f t="shared" si="0"/>
        <v>2554.9371497591428</v>
      </c>
      <c r="H69" s="67">
        <v>43</v>
      </c>
      <c r="I69" s="61">
        <v>73</v>
      </c>
      <c r="J69" s="62">
        <f t="shared" si="20"/>
        <v>116</v>
      </c>
      <c r="K69" s="67">
        <v>117</v>
      </c>
      <c r="L69" s="61">
        <v>77</v>
      </c>
      <c r="M69" s="62">
        <f t="shared" si="21"/>
        <v>194</v>
      </c>
      <c r="N69" s="6">
        <f t="shared" si="9"/>
        <v>3.4433405121113779E-2</v>
      </c>
      <c r="O69" s="6">
        <f t="shared" si="10"/>
        <v>3.54520422212024E-2</v>
      </c>
      <c r="P69" s="7">
        <f t="shared" si="11"/>
        <v>3.4918778014420823E-2</v>
      </c>
      <c r="Q69" s="41"/>
      <c r="R69" s="58">
        <f t="shared" si="6"/>
        <v>8.243357185994638</v>
      </c>
      <c r="S69" s="58">
        <f t="shared" si="7"/>
        <v>8.2400000000000038</v>
      </c>
      <c r="T69" s="58">
        <f t="shared" si="8"/>
        <v>8.2417327411585255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16745.999999999996</v>
      </c>
      <c r="F70" s="64">
        <v>4714.5461845534455</v>
      </c>
      <c r="G70" s="65">
        <f t="shared" si="0"/>
        <v>21460.546184553441</v>
      </c>
      <c r="H70" s="66">
        <v>366</v>
      </c>
      <c r="I70" s="64">
        <v>378</v>
      </c>
      <c r="J70" s="65">
        <f t="shared" si="20"/>
        <v>744</v>
      </c>
      <c r="K70" s="66">
        <v>0</v>
      </c>
      <c r="L70" s="64">
        <v>0</v>
      </c>
      <c r="M70" s="65">
        <f t="shared" si="21"/>
        <v>0</v>
      </c>
      <c r="N70" s="15">
        <f t="shared" si="9"/>
        <v>0.21182452944748023</v>
      </c>
      <c r="O70" s="15">
        <f t="shared" si="10"/>
        <v>5.774233520176178E-2</v>
      </c>
      <c r="P70" s="16">
        <f t="shared" si="11"/>
        <v>0.13354083398392971</v>
      </c>
      <c r="Q70" s="41"/>
      <c r="R70" s="58">
        <f t="shared" si="6"/>
        <v>45.754098360655725</v>
      </c>
      <c r="S70" s="58">
        <f t="shared" si="7"/>
        <v>12.472344403580543</v>
      </c>
      <c r="T70" s="58">
        <f t="shared" si="8"/>
        <v>28.844820140528817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22567.094432985879</v>
      </c>
      <c r="F71" s="56">
        <v>7025.1685335618859</v>
      </c>
      <c r="G71" s="57">
        <f t="shared" ref="G71:G84" si="22">+E71+F71</f>
        <v>29592.262966547765</v>
      </c>
      <c r="H71" s="55">
        <v>366</v>
      </c>
      <c r="I71" s="56">
        <v>376</v>
      </c>
      <c r="J71" s="57">
        <f t="shared" si="20"/>
        <v>742</v>
      </c>
      <c r="K71" s="55">
        <v>0</v>
      </c>
      <c r="L71" s="56">
        <v>0</v>
      </c>
      <c r="M71" s="57">
        <f t="shared" ref="M71:M84" si="23">+K72+L72</f>
        <v>0</v>
      </c>
      <c r="N71" s="3">
        <f t="shared" si="9"/>
        <v>0.28545707388415653</v>
      </c>
      <c r="O71" s="3">
        <f t="shared" si="10"/>
        <v>8.6499809564148517E-2</v>
      </c>
      <c r="P71" s="4">
        <f t="shared" si="11"/>
        <v>0.18463775935002849</v>
      </c>
      <c r="Q71" s="41"/>
      <c r="R71" s="58">
        <f t="shared" ref="R71:R85" si="24">+E71/(H71+K71)</f>
        <v>61.658727958977813</v>
      </c>
      <c r="S71" s="58">
        <f t="shared" ref="S71:S85" si="25">+F71/(I71+L71)</f>
        <v>18.683958865856081</v>
      </c>
      <c r="T71" s="58">
        <f t="shared" ref="T71:T85" si="26">+G71/(J71+M71)</f>
        <v>39.881756019606151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31282.435791160449</v>
      </c>
      <c r="F72" s="56">
        <v>12696.70620071797</v>
      </c>
      <c r="G72" s="57">
        <f t="shared" si="22"/>
        <v>43979.141991878423</v>
      </c>
      <c r="H72" s="55">
        <v>396</v>
      </c>
      <c r="I72" s="56">
        <v>392</v>
      </c>
      <c r="J72" s="57">
        <f t="shared" si="20"/>
        <v>788</v>
      </c>
      <c r="K72" s="55">
        <v>0</v>
      </c>
      <c r="L72" s="56">
        <v>0</v>
      </c>
      <c r="M72" s="57">
        <f t="shared" si="23"/>
        <v>0</v>
      </c>
      <c r="N72" s="3">
        <f t="shared" si="9"/>
        <v>0.36572245360036065</v>
      </c>
      <c r="O72" s="3">
        <f t="shared" si="10"/>
        <v>0.14995165108557693</v>
      </c>
      <c r="P72" s="4">
        <f t="shared" si="11"/>
        <v>0.25838469397371699</v>
      </c>
      <c r="Q72" s="41"/>
      <c r="R72" s="58">
        <f t="shared" si="24"/>
        <v>78.996049977677899</v>
      </c>
      <c r="S72" s="58">
        <f t="shared" si="25"/>
        <v>32.38955663448462</v>
      </c>
      <c r="T72" s="58">
        <f t="shared" si="26"/>
        <v>55.811093898322873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36835.787369524034</v>
      </c>
      <c r="F73" s="56">
        <v>14842.141362892844</v>
      </c>
      <c r="G73" s="57">
        <f t="shared" si="22"/>
        <v>51677.928732416876</v>
      </c>
      <c r="H73" s="55">
        <v>360</v>
      </c>
      <c r="I73" s="56">
        <v>390</v>
      </c>
      <c r="J73" s="57">
        <f t="shared" si="20"/>
        <v>750</v>
      </c>
      <c r="K73" s="55">
        <v>0</v>
      </c>
      <c r="L73" s="56">
        <v>0</v>
      </c>
      <c r="M73" s="57">
        <f t="shared" si="23"/>
        <v>0</v>
      </c>
      <c r="N73" s="3">
        <f t="shared" ref="N73" si="27">+E73/(H73*216+K73*248)</f>
        <v>0.47371125732412595</v>
      </c>
      <c r="O73" s="3">
        <f t="shared" ref="O73" si="28">+F73/(I73*216+L73*248)</f>
        <v>0.17618876261743641</v>
      </c>
      <c r="P73" s="4">
        <f t="shared" ref="P73" si="29">+G73/(J73*216+M73*248)</f>
        <v>0.31899956007664737</v>
      </c>
      <c r="Q73" s="41"/>
      <c r="R73" s="58">
        <f t="shared" si="24"/>
        <v>102.32163158201121</v>
      </c>
      <c r="S73" s="58">
        <f t="shared" si="25"/>
        <v>38.056772725366265</v>
      </c>
      <c r="T73" s="58">
        <f t="shared" si="26"/>
        <v>68.903904976555836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43108.864677802194</v>
      </c>
      <c r="F74" s="56">
        <v>15307.874984310165</v>
      </c>
      <c r="G74" s="57">
        <f t="shared" si="22"/>
        <v>58416.739662112363</v>
      </c>
      <c r="H74" s="55">
        <v>362</v>
      </c>
      <c r="I74" s="56">
        <v>374</v>
      </c>
      <c r="J74" s="57">
        <f t="shared" si="20"/>
        <v>736</v>
      </c>
      <c r="K74" s="55">
        <v>0</v>
      </c>
      <c r="L74" s="56">
        <v>0</v>
      </c>
      <c r="M74" s="57">
        <f t="shared" si="23"/>
        <v>0</v>
      </c>
      <c r="N74" s="3">
        <f t="shared" si="9"/>
        <v>0.55132065528189833</v>
      </c>
      <c r="O74" s="3">
        <f t="shared" si="10"/>
        <v>0.18949142137440786</v>
      </c>
      <c r="P74" s="4">
        <f t="shared" si="11"/>
        <v>0.36745634348651596</v>
      </c>
      <c r="Q74" s="41"/>
      <c r="R74" s="58">
        <f t="shared" si="24"/>
        <v>119.08526154089004</v>
      </c>
      <c r="S74" s="58">
        <f t="shared" si="25"/>
        <v>40.930147016872098</v>
      </c>
      <c r="T74" s="58">
        <f t="shared" si="26"/>
        <v>79.370570193087445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43702.67903768312</v>
      </c>
      <c r="F75" s="56">
        <v>16875.608746075228</v>
      </c>
      <c r="G75" s="57">
        <f t="shared" si="22"/>
        <v>60578.287783758351</v>
      </c>
      <c r="H75" s="55">
        <v>372</v>
      </c>
      <c r="I75" s="56">
        <v>372</v>
      </c>
      <c r="J75" s="57">
        <f t="shared" si="20"/>
        <v>744</v>
      </c>
      <c r="K75" s="55">
        <v>0</v>
      </c>
      <c r="L75" s="56">
        <v>0</v>
      </c>
      <c r="M75" s="57">
        <f t="shared" si="23"/>
        <v>0</v>
      </c>
      <c r="N75" s="3">
        <f t="shared" si="9"/>
        <v>0.5438903703415362</v>
      </c>
      <c r="O75" s="3">
        <f t="shared" si="10"/>
        <v>0.21002101685179247</v>
      </c>
      <c r="P75" s="4">
        <f t="shared" si="11"/>
        <v>0.37695569359666437</v>
      </c>
      <c r="Q75" s="41"/>
      <c r="R75" s="58">
        <f t="shared" si="24"/>
        <v>117.48031999377183</v>
      </c>
      <c r="S75" s="58">
        <f t="shared" si="25"/>
        <v>45.364539639987171</v>
      </c>
      <c r="T75" s="58">
        <f t="shared" si="26"/>
        <v>81.4224298168795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47503.725370115557</v>
      </c>
      <c r="F76" s="56">
        <v>27211.181860881567</v>
      </c>
      <c r="G76" s="57">
        <f t="shared" si="22"/>
        <v>74714.907230997123</v>
      </c>
      <c r="H76" s="55">
        <v>364</v>
      </c>
      <c r="I76" s="56">
        <v>398</v>
      </c>
      <c r="J76" s="57">
        <f t="shared" si="20"/>
        <v>762</v>
      </c>
      <c r="K76" s="55">
        <v>0</v>
      </c>
      <c r="L76" s="56">
        <v>0</v>
      </c>
      <c r="M76" s="57">
        <f t="shared" si="23"/>
        <v>0</v>
      </c>
      <c r="N76" s="3">
        <f t="shared" si="9"/>
        <v>0.60418861123976852</v>
      </c>
      <c r="O76" s="3">
        <f t="shared" si="10"/>
        <v>0.3165268688451699</v>
      </c>
      <c r="P76" s="4">
        <f t="shared" si="11"/>
        <v>0.45394008962159232</v>
      </c>
      <c r="Q76" s="41"/>
      <c r="R76" s="58">
        <f t="shared" si="24"/>
        <v>130.50474002778998</v>
      </c>
      <c r="S76" s="58">
        <f t="shared" si="25"/>
        <v>68.369803670556706</v>
      </c>
      <c r="T76" s="58">
        <f t="shared" si="26"/>
        <v>98.051059358263942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45739.695016611142</v>
      </c>
      <c r="F77" s="56">
        <v>31600.038773609122</v>
      </c>
      <c r="G77" s="57">
        <f t="shared" si="22"/>
        <v>77339.733790220256</v>
      </c>
      <c r="H77" s="55">
        <v>362</v>
      </c>
      <c r="I77" s="56">
        <v>384</v>
      </c>
      <c r="J77" s="57">
        <f t="shared" si="20"/>
        <v>746</v>
      </c>
      <c r="K77" s="55">
        <v>0</v>
      </c>
      <c r="L77" s="56">
        <v>0</v>
      </c>
      <c r="M77" s="57">
        <f t="shared" si="23"/>
        <v>0</v>
      </c>
      <c r="N77" s="3">
        <f t="shared" si="9"/>
        <v>0.58496642900310958</v>
      </c>
      <c r="O77" s="3">
        <f t="shared" si="10"/>
        <v>0.38098040573892172</v>
      </c>
      <c r="P77" s="4">
        <f t="shared" si="11"/>
        <v>0.47996558056685196</v>
      </c>
      <c r="Q77" s="41"/>
      <c r="R77" s="58">
        <f t="shared" si="24"/>
        <v>126.35274866467167</v>
      </c>
      <c r="S77" s="58">
        <f t="shared" si="25"/>
        <v>82.291767639607087</v>
      </c>
      <c r="T77" s="58">
        <f t="shared" si="26"/>
        <v>103.67256540244003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37374.317622661649</v>
      </c>
      <c r="F78" s="56">
        <v>26077.341003754846</v>
      </c>
      <c r="G78" s="57">
        <f t="shared" si="22"/>
        <v>63451.658626416494</v>
      </c>
      <c r="H78" s="55">
        <v>366</v>
      </c>
      <c r="I78" s="56">
        <v>366</v>
      </c>
      <c r="J78" s="57">
        <f t="shared" si="20"/>
        <v>732</v>
      </c>
      <c r="K78" s="55">
        <v>0</v>
      </c>
      <c r="L78" s="56">
        <v>0</v>
      </c>
      <c r="M78" s="57">
        <f t="shared" si="23"/>
        <v>0</v>
      </c>
      <c r="N78" s="3">
        <f t="shared" si="9"/>
        <v>0.47275750888815077</v>
      </c>
      <c r="O78" s="3">
        <f t="shared" si="10"/>
        <v>0.3298590999260631</v>
      </c>
      <c r="P78" s="4">
        <f t="shared" si="11"/>
        <v>0.40130830440710696</v>
      </c>
      <c r="Q78" s="41"/>
      <c r="R78" s="58">
        <f t="shared" si="24"/>
        <v>102.11562191984056</v>
      </c>
      <c r="S78" s="58">
        <f t="shared" si="25"/>
        <v>71.249565584029639</v>
      </c>
      <c r="T78" s="58">
        <f t="shared" si="26"/>
        <v>86.682593751935102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35559.10211739441</v>
      </c>
      <c r="F79" s="56">
        <v>24988.007629670294</v>
      </c>
      <c r="G79" s="57">
        <f t="shared" si="22"/>
        <v>60547.109747064707</v>
      </c>
      <c r="H79" s="55">
        <v>394</v>
      </c>
      <c r="I79" s="56">
        <v>372</v>
      </c>
      <c r="J79" s="57">
        <f t="shared" si="20"/>
        <v>766</v>
      </c>
      <c r="K79" s="55">
        <v>0</v>
      </c>
      <c r="L79" s="56">
        <v>0</v>
      </c>
      <c r="M79" s="57">
        <f t="shared" si="23"/>
        <v>0</v>
      </c>
      <c r="N79" s="3">
        <f t="shared" si="9"/>
        <v>0.41783114915156055</v>
      </c>
      <c r="O79" s="3">
        <f t="shared" si="10"/>
        <v>0.3109817755584216</v>
      </c>
      <c r="P79" s="4">
        <f t="shared" si="11"/>
        <v>0.36594085283739913</v>
      </c>
      <c r="Q79" s="41"/>
      <c r="R79" s="58">
        <f t="shared" si="24"/>
        <v>90.251528216737086</v>
      </c>
      <c r="S79" s="58">
        <f t="shared" si="25"/>
        <v>67.172063520619062</v>
      </c>
      <c r="T79" s="58">
        <f t="shared" si="26"/>
        <v>79.043224212878215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31042.62525514156</v>
      </c>
      <c r="F80" s="56">
        <v>19737.045039371369</v>
      </c>
      <c r="G80" s="57">
        <f t="shared" si="22"/>
        <v>50779.670294512929</v>
      </c>
      <c r="H80" s="55">
        <v>386</v>
      </c>
      <c r="I80" s="56">
        <v>398</v>
      </c>
      <c r="J80" s="57">
        <f t="shared" si="20"/>
        <v>784</v>
      </c>
      <c r="K80" s="55">
        <v>0</v>
      </c>
      <c r="L80" s="56">
        <v>0</v>
      </c>
      <c r="M80" s="57">
        <f t="shared" si="23"/>
        <v>0</v>
      </c>
      <c r="N80" s="3">
        <f t="shared" si="9"/>
        <v>0.37232087477381454</v>
      </c>
      <c r="O80" s="3">
        <f t="shared" si="10"/>
        <v>0.22958595104424168</v>
      </c>
      <c r="P80" s="4">
        <f t="shared" si="11"/>
        <v>0.29986105379885281</v>
      </c>
      <c r="Q80" s="41"/>
      <c r="R80" s="58">
        <f t="shared" si="24"/>
        <v>80.421308951143942</v>
      </c>
      <c r="S80" s="58">
        <f t="shared" si="25"/>
        <v>49.590565425556207</v>
      </c>
      <c r="T80" s="58">
        <f t="shared" si="26"/>
        <v>64.7699876205522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28771.091869751956</v>
      </c>
      <c r="F81" s="56">
        <v>15304.502606001042</v>
      </c>
      <c r="G81" s="57">
        <f t="shared" si="22"/>
        <v>44075.594475752994</v>
      </c>
      <c r="H81" s="55">
        <v>366</v>
      </c>
      <c r="I81" s="56">
        <v>382</v>
      </c>
      <c r="J81" s="57">
        <f t="shared" si="20"/>
        <v>748</v>
      </c>
      <c r="K81" s="55">
        <v>0</v>
      </c>
      <c r="L81" s="56">
        <v>0</v>
      </c>
      <c r="M81" s="57">
        <f t="shared" si="23"/>
        <v>0</v>
      </c>
      <c r="N81" s="3">
        <f t="shared" si="9"/>
        <v>0.36393305846174806</v>
      </c>
      <c r="O81" s="3">
        <f t="shared" ref="O81:O85" si="30">+F81/(I81*216+L81*248)</f>
        <v>0.18548214327614215</v>
      </c>
      <c r="P81" s="4">
        <f t="shared" ref="P81:P86" si="31">+G81/(J81*216+M81*248)</f>
        <v>0.27279903493113111</v>
      </c>
      <c r="Q81" s="41"/>
      <c r="R81" s="58">
        <f t="shared" si="24"/>
        <v>78.609540627737587</v>
      </c>
      <c r="S81" s="58">
        <f t="shared" si="25"/>
        <v>40.064142947646708</v>
      </c>
      <c r="T81" s="58">
        <f t="shared" si="26"/>
        <v>58.924591545124322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27367.768498141573</v>
      </c>
      <c r="F82" s="56">
        <v>12456.182392660072</v>
      </c>
      <c r="G82" s="57">
        <f t="shared" si="22"/>
        <v>39823.950890801643</v>
      </c>
      <c r="H82" s="55">
        <v>366</v>
      </c>
      <c r="I82" s="56">
        <v>372</v>
      </c>
      <c r="J82" s="57">
        <f t="shared" si="20"/>
        <v>738</v>
      </c>
      <c r="K82" s="55">
        <v>0</v>
      </c>
      <c r="L82" s="56">
        <v>0</v>
      </c>
      <c r="M82" s="57">
        <f t="shared" si="23"/>
        <v>0</v>
      </c>
      <c r="N82" s="3">
        <f t="shared" ref="N82:N86" si="32">+E82/(H82*216+K82*248)</f>
        <v>0.34618205446950989</v>
      </c>
      <c r="O82" s="3">
        <f t="shared" si="30"/>
        <v>0.15502019106755366</v>
      </c>
      <c r="P82" s="4">
        <f t="shared" si="31"/>
        <v>0.24982404202299535</v>
      </c>
      <c r="Q82" s="41"/>
      <c r="R82" s="58">
        <f t="shared" si="24"/>
        <v>74.775323765414129</v>
      </c>
      <c r="S82" s="58">
        <f t="shared" si="25"/>
        <v>33.484361270591592</v>
      </c>
      <c r="T82" s="58">
        <f t="shared" si="26"/>
        <v>53.961993076966998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18074.625660164689</v>
      </c>
      <c r="F83" s="56">
        <v>10969.654127299957</v>
      </c>
      <c r="G83" s="57">
        <f t="shared" si="22"/>
        <v>29044.279787464646</v>
      </c>
      <c r="H83" s="55">
        <v>386</v>
      </c>
      <c r="I83" s="56">
        <v>368</v>
      </c>
      <c r="J83" s="57">
        <f t="shared" si="20"/>
        <v>754</v>
      </c>
      <c r="K83" s="55">
        <v>0</v>
      </c>
      <c r="L83" s="56">
        <v>0</v>
      </c>
      <c r="M83" s="57">
        <f t="shared" si="23"/>
        <v>0</v>
      </c>
      <c r="N83" s="3">
        <f t="shared" si="32"/>
        <v>0.21678451425067993</v>
      </c>
      <c r="O83" s="3">
        <f t="shared" si="30"/>
        <v>0.1380039015612414</v>
      </c>
      <c r="P83" s="4">
        <f t="shared" si="31"/>
        <v>0.17833456004681603</v>
      </c>
      <c r="Q83" s="41"/>
      <c r="R83" s="58">
        <f t="shared" si="24"/>
        <v>46.825455078146867</v>
      </c>
      <c r="S83" s="58">
        <f t="shared" si="25"/>
        <v>29.808842737228144</v>
      </c>
      <c r="T83" s="58">
        <f t="shared" si="26"/>
        <v>38.520264970112265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5974.7605702847786</v>
      </c>
      <c r="F84" s="61">
        <v>8296</v>
      </c>
      <c r="G84" s="62">
        <f t="shared" si="22"/>
        <v>14270.76057028478</v>
      </c>
      <c r="H84" s="67">
        <v>372</v>
      </c>
      <c r="I84" s="61">
        <v>402</v>
      </c>
      <c r="J84" s="62">
        <f t="shared" si="20"/>
        <v>774</v>
      </c>
      <c r="K84" s="67">
        <v>0</v>
      </c>
      <c r="L84" s="61">
        <v>0</v>
      </c>
      <c r="M84" s="62">
        <f t="shared" si="23"/>
        <v>0</v>
      </c>
      <c r="N84" s="6">
        <f t="shared" si="32"/>
        <v>7.4357334855196869E-2</v>
      </c>
      <c r="O84" s="6">
        <f t="shared" si="30"/>
        <v>9.5540814446287078E-2</v>
      </c>
      <c r="P84" s="7">
        <f t="shared" si="31"/>
        <v>8.5359607200956908E-2</v>
      </c>
      <c r="Q84" s="41"/>
      <c r="R84" s="58">
        <f t="shared" si="24"/>
        <v>16.061184328722522</v>
      </c>
      <c r="S84" s="58">
        <f t="shared" si="25"/>
        <v>20.636815920398011</v>
      </c>
      <c r="T84" s="58">
        <f t="shared" si="26"/>
        <v>18.437675155406691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2539.8849445672104</v>
      </c>
      <c r="F85" s="64">
        <v>4676.0998739190291</v>
      </c>
      <c r="G85" s="65">
        <f t="shared" ref="G85:G86" si="33">+E85+F85</f>
        <v>7215.9848184862394</v>
      </c>
      <c r="H85" s="71">
        <v>79</v>
      </c>
      <c r="I85" s="64">
        <v>79</v>
      </c>
      <c r="J85" s="65">
        <f t="shared" ref="J85:J86" si="34">+H85+I85</f>
        <v>158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0.14884464044580464</v>
      </c>
      <c r="O85" s="3">
        <f t="shared" si="30"/>
        <v>0.2740330446506698</v>
      </c>
      <c r="P85" s="4">
        <f t="shared" si="31"/>
        <v>0.21143884254823722</v>
      </c>
      <c r="Q85" s="41"/>
      <c r="R85" s="58">
        <f t="shared" si="24"/>
        <v>32.1504423362938</v>
      </c>
      <c r="S85" s="58">
        <f t="shared" si="25"/>
        <v>59.191137644544675</v>
      </c>
      <c r="T85" s="58">
        <f t="shared" si="26"/>
        <v>45.670789990419237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2377.9661446984801</v>
      </c>
      <c r="F86" s="61">
        <v>4425.0000000000009</v>
      </c>
      <c r="G86" s="62">
        <f t="shared" si="33"/>
        <v>6802.966144698481</v>
      </c>
      <c r="H86" s="72">
        <v>79</v>
      </c>
      <c r="I86" s="61">
        <v>79</v>
      </c>
      <c r="J86" s="62">
        <f t="shared" si="34"/>
        <v>158</v>
      </c>
      <c r="K86" s="72">
        <v>0</v>
      </c>
      <c r="L86" s="61">
        <v>0</v>
      </c>
      <c r="M86" s="62">
        <f t="shared" si="35"/>
        <v>0</v>
      </c>
      <c r="N86" s="6">
        <f t="shared" si="32"/>
        <v>0.13935572812344585</v>
      </c>
      <c r="O86" s="6">
        <f>+F86/(I86*216+L86*248)</f>
        <v>0.25931786216596348</v>
      </c>
      <c r="P86" s="7">
        <f t="shared" si="31"/>
        <v>0.19933679514470468</v>
      </c>
      <c r="Q86" s="41"/>
      <c r="R86" s="58">
        <f>+E86/(H86+K86)</f>
        <v>30.100837274664304</v>
      </c>
      <c r="S86" s="58">
        <f>+F86/(I86+L86)</f>
        <v>56.012658227848114</v>
      </c>
      <c r="T86" s="58">
        <f>+G86/(J86+M86)</f>
        <v>43.056747751256211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1593095.042736341</v>
      </c>
    </row>
    <row r="91" spans="2:20" x14ac:dyDescent="0.25">
      <c r="C91" t="s">
        <v>112</v>
      </c>
      <c r="D91" s="78">
        <f>SUMPRODUCT(((((J5:J86)*216)+((M5:M86)*248))*((D5:D86))/1000))</f>
        <v>7756440.9630400017</v>
      </c>
    </row>
    <row r="92" spans="2:20" x14ac:dyDescent="0.25">
      <c r="C92" t="s">
        <v>111</v>
      </c>
      <c r="D92" s="39">
        <f>+D90/D91</f>
        <v>0.20538995272800417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91" zoomScaleNormal="91" workbookViewId="0">
      <selection activeCell="M70" sqref="M70:M84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0.14056634688270345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388.00000000000006</v>
      </c>
      <c r="F5" s="56">
        <v>437.37776640328099</v>
      </c>
      <c r="G5" s="57">
        <f>+E5+F5</f>
        <v>825.37776640328104</v>
      </c>
      <c r="H5" s="56">
        <v>163</v>
      </c>
      <c r="I5" s="56">
        <v>162</v>
      </c>
      <c r="J5" s="57">
        <f>+H5+I5</f>
        <v>325</v>
      </c>
      <c r="K5" s="56">
        <v>0</v>
      </c>
      <c r="L5" s="56">
        <v>0</v>
      </c>
      <c r="M5" s="57">
        <f>+K5+L5</f>
        <v>0</v>
      </c>
      <c r="N5" s="32">
        <f>+E5/(H5*216+K5*248)</f>
        <v>1.1020222676664396E-2</v>
      </c>
      <c r="O5" s="32">
        <f t="shared" ref="O5:O80" si="0">+F5/(I5*216+L5*248)</f>
        <v>1.2499364609147261E-2</v>
      </c>
      <c r="P5" s="33">
        <f>+G5/(J5*216+M5*248)</f>
        <v>1.1757518039932779E-2</v>
      </c>
      <c r="Q5" s="41"/>
      <c r="R5" s="58">
        <f>+E5/(H5+K5)</f>
        <v>2.3803680981595097</v>
      </c>
      <c r="S5" s="58">
        <f t="shared" ref="S5" si="1">+F5/(I5+L5)</f>
        <v>2.6998627555758086</v>
      </c>
      <c r="T5" s="58">
        <f>+G5/(J5+M5)</f>
        <v>2.5396238966254803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821.05695467953024</v>
      </c>
      <c r="F6" s="56">
        <v>737.94346379018828</v>
      </c>
      <c r="G6" s="57">
        <f t="shared" ref="G6:G70" si="2">+E6+F6</f>
        <v>1559.0004184697186</v>
      </c>
      <c r="H6" s="56">
        <v>163</v>
      </c>
      <c r="I6" s="56">
        <v>162</v>
      </c>
      <c r="J6" s="57">
        <f t="shared" ref="J6:J59" si="3">+H6+I6</f>
        <v>325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2.3320181625753528E-2</v>
      </c>
      <c r="O6" s="32">
        <f t="shared" ref="O6:O16" si="6">+F6/(I6*216+L6*248)</f>
        <v>2.1088919289843057E-2</v>
      </c>
      <c r="P6" s="33">
        <f t="shared" ref="P6:P16" si="7">+G6/(J6*216+M6*248)</f>
        <v>2.220798316908431E-2</v>
      </c>
      <c r="Q6" s="41"/>
      <c r="R6" s="58">
        <f t="shared" ref="R6:R70" si="8">+E6/(H6+K6)</f>
        <v>5.0371592311627618</v>
      </c>
      <c r="S6" s="58">
        <f t="shared" ref="S6:S70" si="9">+F6/(I6+L6)</f>
        <v>4.5552065666061008</v>
      </c>
      <c r="T6" s="58">
        <f t="shared" ref="T6:T70" si="10">+G6/(J6+M6)</f>
        <v>4.7969243645222113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1203.5858715786769</v>
      </c>
      <c r="F7" s="56">
        <v>1006.8155360794892</v>
      </c>
      <c r="G7" s="57">
        <f t="shared" si="2"/>
        <v>2210.4014076581661</v>
      </c>
      <c r="H7" s="56">
        <v>163</v>
      </c>
      <c r="I7" s="56">
        <v>162</v>
      </c>
      <c r="J7" s="57">
        <f t="shared" si="3"/>
        <v>325</v>
      </c>
      <c r="K7" s="56">
        <v>0</v>
      </c>
      <c r="L7" s="56">
        <v>0</v>
      </c>
      <c r="M7" s="57">
        <f t="shared" si="4"/>
        <v>0</v>
      </c>
      <c r="N7" s="32">
        <f t="shared" si="5"/>
        <v>3.4185011121866532E-2</v>
      </c>
      <c r="O7" s="32">
        <f t="shared" si="6"/>
        <v>2.8772734798796561E-2</v>
      </c>
      <c r="P7" s="33">
        <f t="shared" si="7"/>
        <v>3.1487199539290113E-2</v>
      </c>
      <c r="Q7" s="41"/>
      <c r="R7" s="58">
        <f t="shared" si="8"/>
        <v>7.3839624023231716</v>
      </c>
      <c r="S7" s="58">
        <f t="shared" si="9"/>
        <v>6.2149107165400572</v>
      </c>
      <c r="T7" s="58">
        <f t="shared" si="10"/>
        <v>6.8012351004866654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1532.0854467771126</v>
      </c>
      <c r="F8" s="56">
        <v>1136.8865460870466</v>
      </c>
      <c r="G8" s="57">
        <f t="shared" si="2"/>
        <v>2668.9719928641589</v>
      </c>
      <c r="H8" s="56">
        <v>163</v>
      </c>
      <c r="I8" s="56">
        <v>170</v>
      </c>
      <c r="J8" s="57">
        <f t="shared" si="3"/>
        <v>333</v>
      </c>
      <c r="K8" s="56">
        <v>0</v>
      </c>
      <c r="L8" s="56">
        <v>0</v>
      </c>
      <c r="M8" s="57">
        <f t="shared" si="4"/>
        <v>0</v>
      </c>
      <c r="N8" s="32">
        <f t="shared" si="5"/>
        <v>4.3515264905053183E-2</v>
      </c>
      <c r="O8" s="32">
        <f t="shared" si="6"/>
        <v>3.0960962584069895E-2</v>
      </c>
      <c r="P8" s="33">
        <f t="shared" si="7"/>
        <v>3.7106161618064716E-2</v>
      </c>
      <c r="Q8" s="41"/>
      <c r="R8" s="58">
        <f t="shared" si="8"/>
        <v>9.3992972194914888</v>
      </c>
      <c r="S8" s="58">
        <f t="shared" si="9"/>
        <v>6.6875679181590977</v>
      </c>
      <c r="T8" s="58">
        <f t="shared" si="10"/>
        <v>8.0149309095019792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2242.1732953728661</v>
      </c>
      <c r="F9" s="56">
        <v>1466.4348672885269</v>
      </c>
      <c r="G9" s="57">
        <f t="shared" si="2"/>
        <v>3708.6081626613932</v>
      </c>
      <c r="H9" s="56">
        <v>162</v>
      </c>
      <c r="I9" s="56">
        <v>165</v>
      </c>
      <c r="J9" s="57">
        <f t="shared" si="3"/>
        <v>327</v>
      </c>
      <c r="K9" s="56">
        <v>0</v>
      </c>
      <c r="L9" s="56">
        <v>0</v>
      </c>
      <c r="M9" s="57">
        <f t="shared" si="4"/>
        <v>0</v>
      </c>
      <c r="N9" s="32">
        <f t="shared" si="5"/>
        <v>6.4076740265571155E-2</v>
      </c>
      <c r="O9" s="32">
        <f t="shared" si="6"/>
        <v>4.1145759463763379E-2</v>
      </c>
      <c r="P9" s="33">
        <f t="shared" si="7"/>
        <v>5.250606187933788E-2</v>
      </c>
      <c r="Q9" s="41"/>
      <c r="R9" s="58">
        <f t="shared" si="8"/>
        <v>13.840575897363371</v>
      </c>
      <c r="S9" s="58">
        <f t="shared" si="9"/>
        <v>8.88748404417289</v>
      </c>
      <c r="T9" s="58">
        <f t="shared" si="10"/>
        <v>11.341309365936983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2557.3887529015688</v>
      </c>
      <c r="F10" s="56">
        <v>1689.186150521836</v>
      </c>
      <c r="G10" s="57">
        <f t="shared" si="2"/>
        <v>4246.574903423405</v>
      </c>
      <c r="H10" s="56">
        <v>162</v>
      </c>
      <c r="I10" s="56">
        <v>163</v>
      </c>
      <c r="J10" s="57">
        <f t="shared" si="3"/>
        <v>325</v>
      </c>
      <c r="K10" s="56">
        <v>0</v>
      </c>
      <c r="L10" s="56">
        <v>0</v>
      </c>
      <c r="M10" s="57">
        <f t="shared" si="4"/>
        <v>0</v>
      </c>
      <c r="N10" s="32">
        <f t="shared" si="5"/>
        <v>7.3084955215522648E-2</v>
      </c>
      <c r="O10" s="32">
        <f t="shared" si="6"/>
        <v>4.7977338971876733E-2</v>
      </c>
      <c r="P10" s="33">
        <f t="shared" si="7"/>
        <v>6.0492519991786398E-2</v>
      </c>
      <c r="Q10" s="41"/>
      <c r="R10" s="58">
        <f t="shared" si="8"/>
        <v>15.786350326552894</v>
      </c>
      <c r="S10" s="58">
        <f t="shared" si="9"/>
        <v>10.363105217925375</v>
      </c>
      <c r="T10" s="58">
        <f t="shared" si="10"/>
        <v>13.066384318225861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3270.9567649169981</v>
      </c>
      <c r="F11" s="56">
        <v>2186.8525750490612</v>
      </c>
      <c r="G11" s="57">
        <f t="shared" si="2"/>
        <v>5457.8093399660593</v>
      </c>
      <c r="H11" s="56">
        <v>162</v>
      </c>
      <c r="I11" s="56">
        <v>162</v>
      </c>
      <c r="J11" s="57">
        <f t="shared" si="3"/>
        <v>324</v>
      </c>
      <c r="K11" s="56">
        <v>0</v>
      </c>
      <c r="L11" s="56">
        <v>0</v>
      </c>
      <c r="M11" s="57">
        <f t="shared" si="4"/>
        <v>0</v>
      </c>
      <c r="N11" s="32">
        <f t="shared" si="5"/>
        <v>9.3477273803069222E-2</v>
      </c>
      <c r="O11" s="32">
        <f t="shared" si="6"/>
        <v>6.2495786895549306E-2</v>
      </c>
      <c r="P11" s="33">
        <f t="shared" si="7"/>
        <v>7.798653034930926E-2</v>
      </c>
      <c r="Q11" s="41"/>
      <c r="R11" s="58">
        <f t="shared" si="8"/>
        <v>20.191091141462952</v>
      </c>
      <c r="S11" s="58">
        <f t="shared" si="9"/>
        <v>13.49908996943865</v>
      </c>
      <c r="T11" s="58">
        <f t="shared" si="10"/>
        <v>16.845090555450799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3420.1430191574905</v>
      </c>
      <c r="F12" s="56">
        <v>2242.0149666100774</v>
      </c>
      <c r="G12" s="57">
        <f t="shared" si="2"/>
        <v>5662.1579857675679</v>
      </c>
      <c r="H12" s="56">
        <v>160</v>
      </c>
      <c r="I12" s="56">
        <v>162</v>
      </c>
      <c r="J12" s="57">
        <f t="shared" si="3"/>
        <v>322</v>
      </c>
      <c r="K12" s="56">
        <v>0</v>
      </c>
      <c r="L12" s="56">
        <v>0</v>
      </c>
      <c r="M12" s="57">
        <f t="shared" si="4"/>
        <v>0</v>
      </c>
      <c r="N12" s="32">
        <f t="shared" si="5"/>
        <v>9.8962471619140346E-2</v>
      </c>
      <c r="O12" s="32">
        <f t="shared" si="6"/>
        <v>6.4072215552414186E-2</v>
      </c>
      <c r="P12" s="33">
        <f t="shared" si="7"/>
        <v>8.1408988753271905E-2</v>
      </c>
      <c r="Q12" s="41"/>
      <c r="R12" s="58">
        <f t="shared" si="8"/>
        <v>21.375893869734316</v>
      </c>
      <c r="S12" s="58">
        <f t="shared" si="9"/>
        <v>13.839598559321466</v>
      </c>
      <c r="T12" s="58">
        <f t="shared" si="10"/>
        <v>17.584341570706734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3530.1528920120641</v>
      </c>
      <c r="F13" s="56">
        <v>2280.8839441811424</v>
      </c>
      <c r="G13" s="57">
        <f t="shared" si="2"/>
        <v>5811.0368361932069</v>
      </c>
      <c r="H13" s="56">
        <v>160</v>
      </c>
      <c r="I13" s="56">
        <v>162</v>
      </c>
      <c r="J13" s="57">
        <f t="shared" si="3"/>
        <v>322</v>
      </c>
      <c r="K13" s="56">
        <v>0</v>
      </c>
      <c r="L13" s="56">
        <v>0</v>
      </c>
      <c r="M13" s="57">
        <f t="shared" si="4"/>
        <v>0</v>
      </c>
      <c r="N13" s="32">
        <f t="shared" si="5"/>
        <v>0.10214562766238611</v>
      </c>
      <c r="O13" s="32">
        <f t="shared" si="6"/>
        <v>6.5183011664984636E-2</v>
      </c>
      <c r="P13" s="33">
        <f t="shared" si="7"/>
        <v>8.3549528930774192E-2</v>
      </c>
      <c r="Q13" s="41"/>
      <c r="R13" s="58">
        <f t="shared" si="8"/>
        <v>22.063455575075402</v>
      </c>
      <c r="S13" s="58">
        <f t="shared" si="9"/>
        <v>14.079530519636682</v>
      </c>
      <c r="T13" s="58">
        <f t="shared" si="10"/>
        <v>18.046698249047225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4337.2661709836511</v>
      </c>
      <c r="F14" s="56">
        <v>2952.0160536549656</v>
      </c>
      <c r="G14" s="57">
        <f t="shared" si="2"/>
        <v>7289.2822246386168</v>
      </c>
      <c r="H14" s="56">
        <v>160</v>
      </c>
      <c r="I14" s="56">
        <v>162</v>
      </c>
      <c r="J14" s="57">
        <f t="shared" si="3"/>
        <v>322</v>
      </c>
      <c r="K14" s="56">
        <v>0</v>
      </c>
      <c r="L14" s="56">
        <v>0</v>
      </c>
      <c r="M14" s="57">
        <f t="shared" si="4"/>
        <v>0</v>
      </c>
      <c r="N14" s="32">
        <f t="shared" si="5"/>
        <v>0.12549959985485101</v>
      </c>
      <c r="O14" s="32">
        <f t="shared" si="6"/>
        <v>8.4362598698415794E-2</v>
      </c>
      <c r="P14" s="33">
        <f t="shared" si="7"/>
        <v>0.1048033446146569</v>
      </c>
      <c r="Q14" s="41"/>
      <c r="R14" s="58">
        <f t="shared" si="8"/>
        <v>27.10791356864782</v>
      </c>
      <c r="S14" s="58">
        <f t="shared" si="9"/>
        <v>18.222321318857812</v>
      </c>
      <c r="T14" s="58">
        <f t="shared" si="10"/>
        <v>22.637522436765892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7949.9332467953027</v>
      </c>
      <c r="F15" s="56">
        <v>6205.7741287254703</v>
      </c>
      <c r="G15" s="57">
        <f t="shared" si="2"/>
        <v>14155.707375520773</v>
      </c>
      <c r="H15" s="56">
        <v>238</v>
      </c>
      <c r="I15" s="56">
        <v>244</v>
      </c>
      <c r="J15" s="57">
        <f t="shared" si="3"/>
        <v>482</v>
      </c>
      <c r="K15" s="56">
        <v>166</v>
      </c>
      <c r="L15" s="56">
        <v>165</v>
      </c>
      <c r="M15" s="57">
        <f t="shared" si="4"/>
        <v>331</v>
      </c>
      <c r="N15" s="32">
        <f t="shared" si="5"/>
        <v>8.5874667805860075E-2</v>
      </c>
      <c r="O15" s="32">
        <f t="shared" si="6"/>
        <v>6.6284009748840786E-2</v>
      </c>
      <c r="P15" s="33">
        <f t="shared" si="7"/>
        <v>7.6024207172506839E-2</v>
      </c>
      <c r="Q15" s="41"/>
      <c r="R15" s="58">
        <f t="shared" si="8"/>
        <v>19.678052591077481</v>
      </c>
      <c r="S15" s="58">
        <f t="shared" si="9"/>
        <v>15.173041879524376</v>
      </c>
      <c r="T15" s="58">
        <f t="shared" si="10"/>
        <v>17.411694188832438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18268.779178629822</v>
      </c>
      <c r="F16" s="56">
        <v>12681.381320895271</v>
      </c>
      <c r="G16" s="57">
        <f t="shared" si="2"/>
        <v>30950.160499525093</v>
      </c>
      <c r="H16" s="56">
        <v>280</v>
      </c>
      <c r="I16" s="56">
        <v>322</v>
      </c>
      <c r="J16" s="57">
        <f t="shared" si="3"/>
        <v>602</v>
      </c>
      <c r="K16" s="56">
        <v>282</v>
      </c>
      <c r="L16" s="56">
        <v>245</v>
      </c>
      <c r="M16" s="57">
        <f t="shared" si="4"/>
        <v>527</v>
      </c>
      <c r="N16" s="32">
        <f t="shared" si="5"/>
        <v>0.14008081200642422</v>
      </c>
      <c r="O16" s="32">
        <f t="shared" si="6"/>
        <v>9.7315529812260354E-2</v>
      </c>
      <c r="P16" s="33">
        <f t="shared" si="7"/>
        <v>0.11870670008409183</v>
      </c>
      <c r="Q16" s="41"/>
      <c r="R16" s="58">
        <f t="shared" si="8"/>
        <v>32.506724517134913</v>
      </c>
      <c r="S16" s="58">
        <f t="shared" si="9"/>
        <v>22.365751888704182</v>
      </c>
      <c r="T16" s="58">
        <f t="shared" si="10"/>
        <v>27.413782550509382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20025.409519297831</v>
      </c>
      <c r="F17" s="56">
        <v>13985.857266867126</v>
      </c>
      <c r="G17" s="57">
        <f t="shared" si="2"/>
        <v>34011.266786164953</v>
      </c>
      <c r="H17" s="56">
        <v>289</v>
      </c>
      <c r="I17" s="56">
        <v>330</v>
      </c>
      <c r="J17" s="57">
        <f t="shared" si="3"/>
        <v>619</v>
      </c>
      <c r="K17" s="56">
        <v>280</v>
      </c>
      <c r="L17" s="56">
        <v>243</v>
      </c>
      <c r="M17" s="57">
        <f t="shared" si="4"/>
        <v>523</v>
      </c>
      <c r="N17" s="32">
        <f t="shared" ref="N17:N81" si="11">+E17/(H17*216+K17*248)</f>
        <v>0.15186411393024504</v>
      </c>
      <c r="O17" s="32">
        <f t="shared" si="0"/>
        <v>0.10632075402045799</v>
      </c>
      <c r="P17" s="33">
        <f t="shared" ref="P17:P80" si="12">+G17/(J17*216+M17*248)</f>
        <v>0.12912009804624366</v>
      </c>
      <c r="Q17" s="41"/>
      <c r="R17" s="58">
        <f t="shared" si="8"/>
        <v>35.194041334442588</v>
      </c>
      <c r="S17" s="58">
        <f t="shared" si="9"/>
        <v>24.408127865387655</v>
      </c>
      <c r="T17" s="58">
        <f t="shared" si="10"/>
        <v>29.782195084207491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26460.828750333716</v>
      </c>
      <c r="F18" s="56">
        <v>17924.864340023927</v>
      </c>
      <c r="G18" s="57">
        <f t="shared" si="2"/>
        <v>44385.693090357643</v>
      </c>
      <c r="H18" s="56">
        <v>281</v>
      </c>
      <c r="I18" s="56">
        <v>327</v>
      </c>
      <c r="J18" s="57">
        <f t="shared" si="3"/>
        <v>608</v>
      </c>
      <c r="K18" s="56">
        <v>280</v>
      </c>
      <c r="L18" s="56">
        <v>243</v>
      </c>
      <c r="M18" s="57">
        <f t="shared" si="4"/>
        <v>523</v>
      </c>
      <c r="N18" s="32">
        <f t="shared" si="11"/>
        <v>0.20333211986178856</v>
      </c>
      <c r="O18" s="32">
        <f t="shared" si="0"/>
        <v>0.13693974101595105</v>
      </c>
      <c r="P18" s="33">
        <f t="shared" si="12"/>
        <v>0.17003927905527921</v>
      </c>
      <c r="Q18" s="41"/>
      <c r="R18" s="58">
        <f t="shared" si="8"/>
        <v>47.167252674391648</v>
      </c>
      <c r="S18" s="58">
        <f t="shared" si="9"/>
        <v>31.447130421094609</v>
      </c>
      <c r="T18" s="58">
        <f t="shared" si="10"/>
        <v>39.244644642226035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30563.880700114943</v>
      </c>
      <c r="F19" s="56">
        <v>25461.713092982038</v>
      </c>
      <c r="G19" s="57">
        <f t="shared" si="2"/>
        <v>56025.593793096981</v>
      </c>
      <c r="H19" s="56">
        <v>281</v>
      </c>
      <c r="I19" s="56">
        <v>317</v>
      </c>
      <c r="J19" s="57">
        <f t="shared" si="3"/>
        <v>598</v>
      </c>
      <c r="K19" s="56">
        <v>280</v>
      </c>
      <c r="L19" s="56">
        <v>244</v>
      </c>
      <c r="M19" s="57">
        <f t="shared" si="4"/>
        <v>524</v>
      </c>
      <c r="N19" s="32">
        <f t="shared" si="11"/>
        <v>0.23486107380060048</v>
      </c>
      <c r="O19" s="32">
        <f t="shared" si="0"/>
        <v>0.19740210485782761</v>
      </c>
      <c r="P19" s="33">
        <f t="shared" si="12"/>
        <v>0.21621485718237488</v>
      </c>
      <c r="Q19" s="41"/>
      <c r="R19" s="58">
        <f t="shared" si="8"/>
        <v>54.481070766693307</v>
      </c>
      <c r="S19" s="58">
        <f t="shared" si="9"/>
        <v>45.386297848452827</v>
      </c>
      <c r="T19" s="58">
        <f t="shared" si="10"/>
        <v>49.933684307573067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32864.236747286464</v>
      </c>
      <c r="F20" s="56">
        <v>37597.370601131457</v>
      </c>
      <c r="G20" s="57">
        <f t="shared" si="2"/>
        <v>70461.607348417921</v>
      </c>
      <c r="H20" s="56">
        <v>315</v>
      </c>
      <c r="I20" s="56">
        <v>317</v>
      </c>
      <c r="J20" s="57">
        <f t="shared" si="3"/>
        <v>632</v>
      </c>
      <c r="K20" s="56">
        <v>252</v>
      </c>
      <c r="L20" s="56">
        <v>240</v>
      </c>
      <c r="M20" s="57">
        <f t="shared" si="4"/>
        <v>492</v>
      </c>
      <c r="N20" s="32">
        <f t="shared" si="11"/>
        <v>0.25176377970281349</v>
      </c>
      <c r="O20" s="32">
        <f t="shared" si="0"/>
        <v>0.29374781705990577</v>
      </c>
      <c r="P20" s="33">
        <f t="shared" si="12"/>
        <v>0.27254923005793541</v>
      </c>
      <c r="Q20" s="41"/>
      <c r="R20" s="58">
        <f t="shared" si="8"/>
        <v>57.961616838247735</v>
      </c>
      <c r="S20" s="58">
        <f t="shared" si="9"/>
        <v>67.499767686052891</v>
      </c>
      <c r="T20" s="58">
        <f t="shared" si="10"/>
        <v>62.688262765496368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32590.845337299525</v>
      </c>
      <c r="F21" s="56">
        <v>37153.056209816947</v>
      </c>
      <c r="G21" s="57">
        <f t="shared" si="2"/>
        <v>69743.901547116475</v>
      </c>
      <c r="H21" s="56">
        <v>323</v>
      </c>
      <c r="I21" s="56">
        <v>317</v>
      </c>
      <c r="J21" s="57">
        <f t="shared" si="3"/>
        <v>640</v>
      </c>
      <c r="K21" s="56">
        <v>239</v>
      </c>
      <c r="L21" s="56">
        <v>246</v>
      </c>
      <c r="M21" s="57">
        <f t="shared" si="4"/>
        <v>485</v>
      </c>
      <c r="N21" s="32">
        <f t="shared" si="11"/>
        <v>0.25256389753021952</v>
      </c>
      <c r="O21" s="32">
        <f t="shared" si="0"/>
        <v>0.28694050208385036</v>
      </c>
      <c r="P21" s="33">
        <f t="shared" si="12"/>
        <v>0.2697814542283633</v>
      </c>
      <c r="Q21" s="41"/>
      <c r="R21" s="58">
        <f t="shared" si="8"/>
        <v>57.99082800231232</v>
      </c>
      <c r="S21" s="58">
        <f t="shared" si="9"/>
        <v>65.991218845145553</v>
      </c>
      <c r="T21" s="58">
        <f t="shared" si="10"/>
        <v>61.994579152992422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30536.343172901052</v>
      </c>
      <c r="F22" s="56">
        <v>34874.970001024354</v>
      </c>
      <c r="G22" s="57">
        <f t="shared" si="2"/>
        <v>65411.313173925402</v>
      </c>
      <c r="H22" s="56">
        <v>323</v>
      </c>
      <c r="I22" s="56">
        <v>317</v>
      </c>
      <c r="J22" s="57">
        <f t="shared" si="3"/>
        <v>640</v>
      </c>
      <c r="K22" s="56">
        <v>239</v>
      </c>
      <c r="L22" s="56">
        <v>244</v>
      </c>
      <c r="M22" s="57">
        <f t="shared" si="4"/>
        <v>483</v>
      </c>
      <c r="N22" s="32">
        <f t="shared" si="11"/>
        <v>0.23664246104232062</v>
      </c>
      <c r="O22" s="32">
        <f t="shared" si="0"/>
        <v>0.27038214042845898</v>
      </c>
      <c r="P22" s="33">
        <f t="shared" si="12"/>
        <v>0.25350863940534757</v>
      </c>
      <c r="Q22" s="41"/>
      <c r="R22" s="58">
        <f t="shared" si="8"/>
        <v>54.335130200891548</v>
      </c>
      <c r="S22" s="58">
        <f t="shared" si="9"/>
        <v>62.165721926959634</v>
      </c>
      <c r="T22" s="58">
        <f t="shared" si="10"/>
        <v>58.24693960278308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25181.832291705749</v>
      </c>
      <c r="F23" s="56">
        <v>28998.002212212301</v>
      </c>
      <c r="G23" s="57">
        <f t="shared" si="2"/>
        <v>54179.834503918049</v>
      </c>
      <c r="H23" s="56">
        <v>323</v>
      </c>
      <c r="I23" s="56">
        <v>313</v>
      </c>
      <c r="J23" s="57">
        <f t="shared" si="3"/>
        <v>636</v>
      </c>
      <c r="K23" s="56">
        <v>247</v>
      </c>
      <c r="L23" s="56">
        <v>270</v>
      </c>
      <c r="M23" s="57">
        <f t="shared" si="4"/>
        <v>517</v>
      </c>
      <c r="N23" s="32">
        <f t="shared" si="11"/>
        <v>0.19219251657486985</v>
      </c>
      <c r="O23" s="32">
        <f t="shared" si="0"/>
        <v>0.21548958305252586</v>
      </c>
      <c r="P23" s="33">
        <f t="shared" si="12"/>
        <v>0.20399648522515004</v>
      </c>
      <c r="Q23" s="41"/>
      <c r="R23" s="58">
        <f t="shared" si="8"/>
        <v>44.178653143343418</v>
      </c>
      <c r="S23" s="58">
        <f t="shared" si="9"/>
        <v>49.739283382868443</v>
      </c>
      <c r="T23" s="58">
        <f t="shared" si="10"/>
        <v>46.990316135228142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22746.756809137289</v>
      </c>
      <c r="F24" s="56">
        <v>26389.520389747671</v>
      </c>
      <c r="G24" s="57">
        <f t="shared" si="2"/>
        <v>49136.277198884956</v>
      </c>
      <c r="H24" s="56">
        <v>325</v>
      </c>
      <c r="I24" s="56">
        <v>292</v>
      </c>
      <c r="J24" s="57">
        <f t="shared" si="3"/>
        <v>617</v>
      </c>
      <c r="K24" s="56">
        <v>243</v>
      </c>
      <c r="L24" s="56">
        <v>272</v>
      </c>
      <c r="M24" s="57">
        <f t="shared" si="4"/>
        <v>515</v>
      </c>
      <c r="N24" s="32">
        <f t="shared" si="11"/>
        <v>0.17435274718801577</v>
      </c>
      <c r="O24" s="32">
        <f t="shared" si="0"/>
        <v>0.20217516846766725</v>
      </c>
      <c r="P24" s="33">
        <f t="shared" si="12"/>
        <v>0.1882673691104898</v>
      </c>
      <c r="Q24" s="41"/>
      <c r="R24" s="58">
        <f t="shared" si="8"/>
        <v>40.047107058340295</v>
      </c>
      <c r="S24" s="58">
        <f t="shared" si="9"/>
        <v>46.789929769056158</v>
      </c>
      <c r="T24" s="58">
        <f t="shared" si="10"/>
        <v>43.406605299368337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22053.897133834915</v>
      </c>
      <c r="F25" s="56">
        <v>24788.452370171435</v>
      </c>
      <c r="G25" s="57">
        <f t="shared" si="2"/>
        <v>46842.34950400635</v>
      </c>
      <c r="H25" s="56">
        <v>320</v>
      </c>
      <c r="I25" s="56">
        <v>290</v>
      </c>
      <c r="J25" s="57">
        <f t="shared" si="3"/>
        <v>610</v>
      </c>
      <c r="K25" s="56">
        <v>243</v>
      </c>
      <c r="L25" s="56">
        <v>272</v>
      </c>
      <c r="M25" s="57">
        <f t="shared" si="4"/>
        <v>515</v>
      </c>
      <c r="N25" s="32">
        <f t="shared" si="11"/>
        <v>0.1704530477789751</v>
      </c>
      <c r="O25" s="32">
        <f t="shared" si="0"/>
        <v>0.19053969660997597</v>
      </c>
      <c r="P25" s="33">
        <f t="shared" si="12"/>
        <v>0.18052393056885443</v>
      </c>
      <c r="Q25" s="41"/>
      <c r="R25" s="58">
        <f t="shared" si="8"/>
        <v>39.172108585852421</v>
      </c>
      <c r="S25" s="58">
        <f t="shared" si="9"/>
        <v>44.107566494966967</v>
      </c>
      <c r="T25" s="58">
        <f t="shared" si="10"/>
        <v>41.637644003561199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20784.544590026082</v>
      </c>
      <c r="F26" s="56">
        <v>23080.156942742226</v>
      </c>
      <c r="G26" s="57">
        <f t="shared" si="2"/>
        <v>43864.701532768304</v>
      </c>
      <c r="H26" s="56">
        <v>321</v>
      </c>
      <c r="I26" s="56">
        <v>282</v>
      </c>
      <c r="J26" s="57">
        <f t="shared" si="3"/>
        <v>603</v>
      </c>
      <c r="K26" s="56">
        <v>243</v>
      </c>
      <c r="L26" s="56">
        <v>272</v>
      </c>
      <c r="M26" s="57">
        <f t="shared" si="4"/>
        <v>515</v>
      </c>
      <c r="N26" s="32">
        <f t="shared" si="11"/>
        <v>0.16037457245390496</v>
      </c>
      <c r="O26" s="32">
        <f t="shared" si="0"/>
        <v>0.17979681028560254</v>
      </c>
      <c r="P26" s="33">
        <f t="shared" si="12"/>
        <v>0.17003931314259252</v>
      </c>
      <c r="Q26" s="41"/>
      <c r="R26" s="58">
        <f t="shared" si="8"/>
        <v>36.852029414939864</v>
      </c>
      <c r="S26" s="58">
        <f t="shared" si="9"/>
        <v>41.660933109643004</v>
      </c>
      <c r="T26" s="58">
        <f t="shared" si="10"/>
        <v>39.23497453735984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17742.548289686056</v>
      </c>
      <c r="F27" s="56">
        <v>21977.483837585176</v>
      </c>
      <c r="G27" s="57">
        <f t="shared" si="2"/>
        <v>39720.032127271232</v>
      </c>
      <c r="H27" s="56">
        <v>321</v>
      </c>
      <c r="I27" s="56">
        <v>288</v>
      </c>
      <c r="J27" s="57">
        <f t="shared" si="3"/>
        <v>609</v>
      </c>
      <c r="K27" s="56">
        <v>241</v>
      </c>
      <c r="L27" s="56">
        <v>272</v>
      </c>
      <c r="M27" s="57">
        <f t="shared" si="4"/>
        <v>513</v>
      </c>
      <c r="N27" s="32">
        <f t="shared" si="11"/>
        <v>0.13742833908853372</v>
      </c>
      <c r="O27" s="32">
        <f t="shared" si="0"/>
        <v>0.16949564904356781</v>
      </c>
      <c r="P27" s="33">
        <f t="shared" si="12"/>
        <v>0.1534966925093954</v>
      </c>
      <c r="Q27" s="41"/>
      <c r="R27" s="58">
        <f t="shared" si="8"/>
        <v>31.57037062221718</v>
      </c>
      <c r="S27" s="58">
        <f t="shared" si="9"/>
        <v>39.245506852830673</v>
      </c>
      <c r="T27" s="58">
        <f t="shared" si="10"/>
        <v>35.40109815264816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7941.8833756916911</v>
      </c>
      <c r="F28" s="56">
        <v>6971.8190591265538</v>
      </c>
      <c r="G28" s="57">
        <f t="shared" si="2"/>
        <v>14913.702434818246</v>
      </c>
      <c r="H28" s="56">
        <v>159</v>
      </c>
      <c r="I28" s="56">
        <v>158</v>
      </c>
      <c r="J28" s="57">
        <f t="shared" si="3"/>
        <v>317</v>
      </c>
      <c r="K28" s="56">
        <v>0</v>
      </c>
      <c r="L28" s="56">
        <v>0</v>
      </c>
      <c r="M28" s="57">
        <f t="shared" si="4"/>
        <v>0</v>
      </c>
      <c r="N28" s="32">
        <f t="shared" si="11"/>
        <v>0.23124514837210841</v>
      </c>
      <c r="O28" s="32">
        <f t="shared" si="0"/>
        <v>0.20428443094018267</v>
      </c>
      <c r="P28" s="33">
        <f t="shared" si="12"/>
        <v>0.21780731444704765</v>
      </c>
      <c r="Q28" s="41"/>
      <c r="R28" s="58">
        <f t="shared" si="8"/>
        <v>49.948952048375418</v>
      </c>
      <c r="S28" s="58">
        <f t="shared" si="9"/>
        <v>44.125437083079454</v>
      </c>
      <c r="T28" s="58">
        <f t="shared" si="10"/>
        <v>47.046379920562288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8051.4969344990977</v>
      </c>
      <c r="F29" s="56">
        <v>6616.3164158057871</v>
      </c>
      <c r="G29" s="57">
        <f t="shared" si="2"/>
        <v>14667.813350304885</v>
      </c>
      <c r="H29" s="56">
        <v>159</v>
      </c>
      <c r="I29" s="56">
        <v>158</v>
      </c>
      <c r="J29" s="57">
        <f t="shared" si="3"/>
        <v>317</v>
      </c>
      <c r="K29" s="56">
        <v>0</v>
      </c>
      <c r="L29" s="56">
        <v>0</v>
      </c>
      <c r="M29" s="57">
        <f t="shared" si="4"/>
        <v>0</v>
      </c>
      <c r="N29" s="32">
        <f t="shared" si="11"/>
        <v>0.23443678472219595</v>
      </c>
      <c r="O29" s="32">
        <f t="shared" si="0"/>
        <v>0.19386768682037586</v>
      </c>
      <c r="P29" s="33">
        <f t="shared" si="12"/>
        <v>0.21421622488469572</v>
      </c>
      <c r="Q29" s="41"/>
      <c r="R29" s="58">
        <f t="shared" si="8"/>
        <v>50.638345499994323</v>
      </c>
      <c r="S29" s="58">
        <f t="shared" si="9"/>
        <v>41.875420353201186</v>
      </c>
      <c r="T29" s="58">
        <f t="shared" si="10"/>
        <v>46.270704575094271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7859.318256932821</v>
      </c>
      <c r="F30" s="56">
        <v>6665.5270660645119</v>
      </c>
      <c r="G30" s="57">
        <f t="shared" si="2"/>
        <v>14524.845322997333</v>
      </c>
      <c r="H30" s="56">
        <v>159</v>
      </c>
      <c r="I30" s="56">
        <v>158</v>
      </c>
      <c r="J30" s="57">
        <f t="shared" si="3"/>
        <v>317</v>
      </c>
      <c r="K30" s="56">
        <v>0</v>
      </c>
      <c r="L30" s="56">
        <v>0</v>
      </c>
      <c r="M30" s="57">
        <f t="shared" si="4"/>
        <v>0</v>
      </c>
      <c r="N30" s="32">
        <f t="shared" si="11"/>
        <v>0.2288410859810395</v>
      </c>
      <c r="O30" s="32">
        <f t="shared" si="0"/>
        <v>0.19530963039335772</v>
      </c>
      <c r="P30" s="33">
        <f t="shared" si="12"/>
        <v>0.21212824691840945</v>
      </c>
      <c r="Q30" s="41"/>
      <c r="R30" s="58">
        <f t="shared" si="8"/>
        <v>49.429674571904535</v>
      </c>
      <c r="S30" s="58">
        <f t="shared" si="9"/>
        <v>42.186880164965267</v>
      </c>
      <c r="T30" s="58">
        <f t="shared" si="10"/>
        <v>45.819701334376447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7291.9207508480895</v>
      </c>
      <c r="F31" s="56">
        <v>5947.4838489470103</v>
      </c>
      <c r="G31" s="57">
        <f t="shared" si="2"/>
        <v>13239.4045997951</v>
      </c>
      <c r="H31" s="56">
        <v>159</v>
      </c>
      <c r="I31" s="56">
        <v>158</v>
      </c>
      <c r="J31" s="57">
        <f t="shared" si="3"/>
        <v>317</v>
      </c>
      <c r="K31" s="56">
        <v>0</v>
      </c>
      <c r="L31" s="56">
        <v>0</v>
      </c>
      <c r="M31" s="57">
        <f t="shared" si="4"/>
        <v>0</v>
      </c>
      <c r="N31" s="32">
        <f t="shared" si="11"/>
        <v>0.21232007776753115</v>
      </c>
      <c r="O31" s="32">
        <f t="shared" si="0"/>
        <v>0.17426992056220728</v>
      </c>
      <c r="P31" s="33">
        <f t="shared" si="12"/>
        <v>0.19335501518569781</v>
      </c>
      <c r="Q31" s="41"/>
      <c r="R31" s="58">
        <f t="shared" si="8"/>
        <v>45.861136797786727</v>
      </c>
      <c r="S31" s="58">
        <f t="shared" si="9"/>
        <v>37.642302841436774</v>
      </c>
      <c r="T31" s="58">
        <f t="shared" si="10"/>
        <v>41.764683280110724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7125.2684634746374</v>
      </c>
      <c r="F32" s="56">
        <v>5585.210258660265</v>
      </c>
      <c r="G32" s="57">
        <f t="shared" si="2"/>
        <v>12710.478722134903</v>
      </c>
      <c r="H32" s="56">
        <v>155</v>
      </c>
      <c r="I32" s="56">
        <v>158</v>
      </c>
      <c r="J32" s="57">
        <f t="shared" si="3"/>
        <v>313</v>
      </c>
      <c r="K32" s="56">
        <v>0</v>
      </c>
      <c r="L32" s="56">
        <v>0</v>
      </c>
      <c r="M32" s="57">
        <f t="shared" si="4"/>
        <v>0</v>
      </c>
      <c r="N32" s="32">
        <f t="shared" si="11"/>
        <v>0.2128216386939856</v>
      </c>
      <c r="O32" s="32">
        <f t="shared" si="0"/>
        <v>0.16365477785572741</v>
      </c>
      <c r="P32" s="33">
        <f t="shared" si="12"/>
        <v>0.18800258434112685</v>
      </c>
      <c r="Q32" s="41"/>
      <c r="R32" s="58">
        <f t="shared" si="8"/>
        <v>45.969473957900888</v>
      </c>
      <c r="S32" s="58">
        <f t="shared" si="9"/>
        <v>35.34943201683712</v>
      </c>
      <c r="T32" s="58">
        <f t="shared" si="10"/>
        <v>40.608558217683395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5602.5127480177034</v>
      </c>
      <c r="F33" s="56">
        <v>3974.5285449210828</v>
      </c>
      <c r="G33" s="57">
        <f t="shared" si="2"/>
        <v>9577.0412929387858</v>
      </c>
      <c r="H33" s="56">
        <v>149</v>
      </c>
      <c r="I33" s="56">
        <v>163</v>
      </c>
      <c r="J33" s="57">
        <f t="shared" si="3"/>
        <v>312</v>
      </c>
      <c r="K33" s="56">
        <v>0</v>
      </c>
      <c r="L33" s="56">
        <v>0</v>
      </c>
      <c r="M33" s="57">
        <f t="shared" si="4"/>
        <v>0</v>
      </c>
      <c r="N33" s="32">
        <f t="shared" si="11"/>
        <v>0.17407757730604348</v>
      </c>
      <c r="O33" s="32">
        <f t="shared" si="0"/>
        <v>0.11288708659739499</v>
      </c>
      <c r="P33" s="33">
        <f t="shared" si="12"/>
        <v>0.14210946837812777</v>
      </c>
      <c r="Q33" s="41"/>
      <c r="R33" s="58">
        <f t="shared" si="8"/>
        <v>37.600756698105393</v>
      </c>
      <c r="S33" s="58">
        <f t="shared" si="9"/>
        <v>24.383610705037317</v>
      </c>
      <c r="T33" s="58">
        <f t="shared" si="10"/>
        <v>30.695645169675597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2860.0366019346893</v>
      </c>
      <c r="F34" s="56">
        <v>2605.9015971972813</v>
      </c>
      <c r="G34" s="57">
        <f t="shared" si="2"/>
        <v>5465.9381991319706</v>
      </c>
      <c r="H34" s="56">
        <v>159</v>
      </c>
      <c r="I34" s="56">
        <v>159</v>
      </c>
      <c r="J34" s="57">
        <f t="shared" si="3"/>
        <v>318</v>
      </c>
      <c r="K34" s="56">
        <v>0</v>
      </c>
      <c r="L34" s="56">
        <v>0</v>
      </c>
      <c r="M34" s="57">
        <f t="shared" si="4"/>
        <v>0</v>
      </c>
      <c r="N34" s="32">
        <f t="shared" si="11"/>
        <v>8.3276164743031955E-2</v>
      </c>
      <c r="O34" s="32">
        <f t="shared" si="0"/>
        <v>7.5876473247067353E-2</v>
      </c>
      <c r="P34" s="33">
        <f t="shared" si="12"/>
        <v>7.9576318995049647E-2</v>
      </c>
      <c r="Q34" s="41"/>
      <c r="R34" s="58">
        <f t="shared" si="8"/>
        <v>17.987651584494902</v>
      </c>
      <c r="S34" s="58">
        <f t="shared" si="9"/>
        <v>16.389318221366548</v>
      </c>
      <c r="T34" s="58">
        <f t="shared" si="10"/>
        <v>17.188484902930725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1585.6766520192084</v>
      </c>
      <c r="F35" s="56">
        <v>1471.8603541135817</v>
      </c>
      <c r="G35" s="57">
        <f t="shared" si="2"/>
        <v>3057.5370061327903</v>
      </c>
      <c r="H35" s="56">
        <v>157</v>
      </c>
      <c r="I35" s="56">
        <v>159</v>
      </c>
      <c r="J35" s="57">
        <f t="shared" si="3"/>
        <v>316</v>
      </c>
      <c r="K35" s="56">
        <v>0</v>
      </c>
      <c r="L35" s="56">
        <v>0</v>
      </c>
      <c r="M35" s="57">
        <f t="shared" si="4"/>
        <v>0</v>
      </c>
      <c r="N35" s="32">
        <f t="shared" si="11"/>
        <v>4.6758570771974768E-2</v>
      </c>
      <c r="O35" s="32">
        <f t="shared" si="0"/>
        <v>4.2856404440763503E-2</v>
      </c>
      <c r="P35" s="33">
        <f t="shared" si="12"/>
        <v>4.4795138978738727E-2</v>
      </c>
      <c r="Q35" s="41"/>
      <c r="R35" s="58">
        <f t="shared" si="8"/>
        <v>10.099851286746551</v>
      </c>
      <c r="S35" s="58">
        <f t="shared" si="9"/>
        <v>9.2569833592049164</v>
      </c>
      <c r="T35" s="58">
        <f t="shared" si="10"/>
        <v>9.6757500194075643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606.99616480058216</v>
      </c>
      <c r="F36" s="61">
        <v>446</v>
      </c>
      <c r="G36" s="62">
        <f t="shared" si="2"/>
        <v>1052.9961648005822</v>
      </c>
      <c r="H36" s="61">
        <v>157</v>
      </c>
      <c r="I36" s="61">
        <v>159</v>
      </c>
      <c r="J36" s="62">
        <f t="shared" si="3"/>
        <v>316</v>
      </c>
      <c r="K36" s="61">
        <v>0</v>
      </c>
      <c r="L36" s="61">
        <v>0</v>
      </c>
      <c r="M36" s="62">
        <f t="shared" si="4"/>
        <v>0</v>
      </c>
      <c r="N36" s="34">
        <f t="shared" si="11"/>
        <v>1.7899155602753663E-2</v>
      </c>
      <c r="O36" s="34">
        <f t="shared" si="0"/>
        <v>1.2986256696948521E-2</v>
      </c>
      <c r="P36" s="35">
        <f t="shared" si="12"/>
        <v>1.5427159001414999E-2</v>
      </c>
      <c r="Q36" s="41"/>
      <c r="R36" s="58">
        <f t="shared" si="8"/>
        <v>3.8662176101947909</v>
      </c>
      <c r="S36" s="58">
        <f t="shared" si="9"/>
        <v>2.8050314465408803</v>
      </c>
      <c r="T36" s="58">
        <f t="shared" si="10"/>
        <v>3.3322663443056397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6843.1463886075708</v>
      </c>
      <c r="F37" s="64">
        <v>10096.913287511969</v>
      </c>
      <c r="G37" s="65">
        <f t="shared" si="2"/>
        <v>16940.059676119541</v>
      </c>
      <c r="H37" s="64">
        <v>79</v>
      </c>
      <c r="I37" s="64">
        <v>81</v>
      </c>
      <c r="J37" s="65">
        <f t="shared" si="3"/>
        <v>160</v>
      </c>
      <c r="K37" s="64">
        <v>168</v>
      </c>
      <c r="L37" s="64">
        <v>164</v>
      </c>
      <c r="M37" s="65">
        <f t="shared" si="4"/>
        <v>332</v>
      </c>
      <c r="N37" s="30">
        <f t="shared" si="11"/>
        <v>0.11652272150605454</v>
      </c>
      <c r="O37" s="30">
        <f t="shared" si="0"/>
        <v>0.17358192283578547</v>
      </c>
      <c r="P37" s="31">
        <f t="shared" si="12"/>
        <v>0.14491564874862733</v>
      </c>
      <c r="Q37" s="41"/>
      <c r="R37" s="58">
        <f t="shared" si="8"/>
        <v>27.705046107722957</v>
      </c>
      <c r="S37" s="58">
        <f t="shared" si="9"/>
        <v>41.21189096943661</v>
      </c>
      <c r="T37" s="58">
        <f t="shared" si="10"/>
        <v>34.431015601868985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6386.01607807867</v>
      </c>
      <c r="F38" s="56">
        <v>9495.9375451525448</v>
      </c>
      <c r="G38" s="57">
        <f t="shared" si="2"/>
        <v>15881.953623231215</v>
      </c>
      <c r="H38" s="56">
        <v>81</v>
      </c>
      <c r="I38" s="56">
        <v>83</v>
      </c>
      <c r="J38" s="57">
        <f t="shared" si="3"/>
        <v>164</v>
      </c>
      <c r="K38" s="56">
        <v>170</v>
      </c>
      <c r="L38" s="56">
        <v>164</v>
      </c>
      <c r="M38" s="57">
        <f t="shared" si="4"/>
        <v>334</v>
      </c>
      <c r="N38" s="32">
        <f t="shared" si="11"/>
        <v>0.10704733938042561</v>
      </c>
      <c r="O38" s="32">
        <f t="shared" si="0"/>
        <v>0.16204671578758609</v>
      </c>
      <c r="P38" s="33">
        <f t="shared" si="12"/>
        <v>0.13430146143308766</v>
      </c>
      <c r="Q38" s="41"/>
      <c r="R38" s="58">
        <f t="shared" si="8"/>
        <v>25.442295131787532</v>
      </c>
      <c r="S38" s="58">
        <f t="shared" si="9"/>
        <v>38.445091275921236</v>
      </c>
      <c r="T38" s="58">
        <f t="shared" si="10"/>
        <v>31.891473139018505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6224.8656473642159</v>
      </c>
      <c r="F39" s="56">
        <v>9291.2135233911322</v>
      </c>
      <c r="G39" s="57">
        <f t="shared" si="2"/>
        <v>15516.079170755347</v>
      </c>
      <c r="H39" s="56">
        <v>81</v>
      </c>
      <c r="I39" s="56">
        <v>83</v>
      </c>
      <c r="J39" s="57">
        <f t="shared" si="3"/>
        <v>164</v>
      </c>
      <c r="K39" s="56">
        <v>166</v>
      </c>
      <c r="L39" s="56">
        <v>164</v>
      </c>
      <c r="M39" s="57">
        <f t="shared" si="4"/>
        <v>330</v>
      </c>
      <c r="N39" s="32">
        <f t="shared" si="11"/>
        <v>0.10611048764769221</v>
      </c>
      <c r="O39" s="32">
        <f t="shared" si="0"/>
        <v>0.15855313179848349</v>
      </c>
      <c r="P39" s="33">
        <f t="shared" si="12"/>
        <v>0.13231749872727647</v>
      </c>
      <c r="Q39" s="41"/>
      <c r="R39" s="58">
        <f t="shared" si="8"/>
        <v>25.201885212000875</v>
      </c>
      <c r="S39" s="58">
        <f t="shared" si="9"/>
        <v>37.616249082555193</v>
      </c>
      <c r="T39" s="58">
        <f t="shared" si="10"/>
        <v>31.40906714727803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6155.3169883121391</v>
      </c>
      <c r="F40" s="56">
        <v>9227.7191394479796</v>
      </c>
      <c r="G40" s="57">
        <f t="shared" si="2"/>
        <v>15383.036127760119</v>
      </c>
      <c r="H40" s="56">
        <v>80</v>
      </c>
      <c r="I40" s="56">
        <v>83</v>
      </c>
      <c r="J40" s="57">
        <f t="shared" si="3"/>
        <v>163</v>
      </c>
      <c r="K40" s="56">
        <v>168</v>
      </c>
      <c r="L40" s="56">
        <v>164</v>
      </c>
      <c r="M40" s="57">
        <f t="shared" si="4"/>
        <v>332</v>
      </c>
      <c r="N40" s="32">
        <f t="shared" si="11"/>
        <v>0.10442652328162559</v>
      </c>
      <c r="O40" s="32">
        <f t="shared" si="0"/>
        <v>0.15746960988819078</v>
      </c>
      <c r="P40" s="33">
        <f t="shared" si="12"/>
        <v>0.13087044959981045</v>
      </c>
      <c r="Q40" s="41"/>
      <c r="R40" s="58">
        <f t="shared" si="8"/>
        <v>24.819826565774754</v>
      </c>
      <c r="S40" s="58">
        <f t="shared" si="9"/>
        <v>37.359186799384531</v>
      </c>
      <c r="T40" s="58">
        <f t="shared" si="10"/>
        <v>31.076840662141652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6087.119806521654</v>
      </c>
      <c r="F41" s="56">
        <v>9119.9180516088072</v>
      </c>
      <c r="G41" s="57">
        <f t="shared" si="2"/>
        <v>15207.037858130461</v>
      </c>
      <c r="H41" s="56">
        <v>85</v>
      </c>
      <c r="I41" s="56">
        <v>83</v>
      </c>
      <c r="J41" s="57">
        <f t="shared" si="3"/>
        <v>168</v>
      </c>
      <c r="K41" s="56">
        <v>168</v>
      </c>
      <c r="L41" s="56">
        <v>164</v>
      </c>
      <c r="M41" s="57">
        <f t="shared" si="4"/>
        <v>332</v>
      </c>
      <c r="N41" s="32">
        <f t="shared" si="11"/>
        <v>0.1014114322024799</v>
      </c>
      <c r="O41" s="32">
        <f t="shared" si="0"/>
        <v>0.15563000088069637</v>
      </c>
      <c r="P41" s="33">
        <f t="shared" si="12"/>
        <v>0.1281952881215476</v>
      </c>
      <c r="Q41" s="41"/>
      <c r="R41" s="58">
        <f t="shared" si="8"/>
        <v>24.059762081113256</v>
      </c>
      <c r="S41" s="58">
        <f t="shared" si="9"/>
        <v>36.922745148213792</v>
      </c>
      <c r="T41" s="58">
        <f t="shared" si="10"/>
        <v>30.414075716260921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3500.9188140908755</v>
      </c>
      <c r="F42" s="56">
        <v>5717.0671871213408</v>
      </c>
      <c r="G42" s="57">
        <f t="shared" si="2"/>
        <v>9217.9860012122153</v>
      </c>
      <c r="H42" s="56">
        <v>0</v>
      </c>
      <c r="I42" s="56">
        <v>0</v>
      </c>
      <c r="J42" s="57">
        <f t="shared" si="3"/>
        <v>0</v>
      </c>
      <c r="K42" s="56">
        <v>168</v>
      </c>
      <c r="L42" s="56">
        <v>164</v>
      </c>
      <c r="M42" s="57">
        <f t="shared" si="4"/>
        <v>332</v>
      </c>
      <c r="N42" s="32">
        <f t="shared" si="11"/>
        <v>8.4027429293655809E-2</v>
      </c>
      <c r="O42" s="32">
        <f t="shared" si="0"/>
        <v>0.1405651845771376</v>
      </c>
      <c r="P42" s="33">
        <f t="shared" si="12"/>
        <v>0.1119557180481468</v>
      </c>
      <c r="Q42" s="41"/>
      <c r="R42" s="58">
        <f t="shared" si="8"/>
        <v>20.838802464826639</v>
      </c>
      <c r="S42" s="58">
        <f t="shared" si="9"/>
        <v>34.860165775130127</v>
      </c>
      <c r="T42" s="58">
        <f t="shared" si="10"/>
        <v>27.765018075940407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3092.1201657044735</v>
      </c>
      <c r="F43" s="56">
        <v>5082.9640920894271</v>
      </c>
      <c r="G43" s="57">
        <f t="shared" si="2"/>
        <v>8175.0842577939002</v>
      </c>
      <c r="H43" s="56">
        <v>0</v>
      </c>
      <c r="I43" s="56">
        <v>0</v>
      </c>
      <c r="J43" s="57">
        <f t="shared" si="3"/>
        <v>0</v>
      </c>
      <c r="K43" s="56">
        <v>168</v>
      </c>
      <c r="L43" s="56">
        <v>164</v>
      </c>
      <c r="M43" s="57">
        <f t="shared" si="4"/>
        <v>332</v>
      </c>
      <c r="N43" s="32">
        <f t="shared" si="11"/>
        <v>7.421563377746912E-2</v>
      </c>
      <c r="O43" s="32">
        <f t="shared" si="0"/>
        <v>0.12497453019496034</v>
      </c>
      <c r="P43" s="33">
        <f t="shared" si="12"/>
        <v>9.9289305501772007E-2</v>
      </c>
      <c r="Q43" s="41"/>
      <c r="R43" s="58">
        <f t="shared" si="8"/>
        <v>18.405477176812344</v>
      </c>
      <c r="S43" s="58">
        <f t="shared" si="9"/>
        <v>30.993683488350165</v>
      </c>
      <c r="T43" s="58">
        <f t="shared" si="10"/>
        <v>24.623747764439457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2999.3828415716143</v>
      </c>
      <c r="F44" s="56">
        <v>4928.1082436888064</v>
      </c>
      <c r="G44" s="57">
        <f t="shared" si="2"/>
        <v>7927.4910852604207</v>
      </c>
      <c r="H44" s="56">
        <v>0</v>
      </c>
      <c r="I44" s="56">
        <v>0</v>
      </c>
      <c r="J44" s="57">
        <f t="shared" si="3"/>
        <v>0</v>
      </c>
      <c r="K44" s="56">
        <v>168</v>
      </c>
      <c r="L44" s="56">
        <v>164</v>
      </c>
      <c r="M44" s="57">
        <f t="shared" si="4"/>
        <v>332</v>
      </c>
      <c r="N44" s="32">
        <f t="shared" si="11"/>
        <v>7.1989795544633597E-2</v>
      </c>
      <c r="O44" s="32">
        <f t="shared" si="0"/>
        <v>0.12116709883184516</v>
      </c>
      <c r="P44" s="33">
        <f t="shared" si="12"/>
        <v>9.6282198373256175E-2</v>
      </c>
      <c r="Q44" s="41"/>
      <c r="R44" s="58">
        <f t="shared" si="8"/>
        <v>17.853469295069132</v>
      </c>
      <c r="S44" s="58">
        <f t="shared" si="9"/>
        <v>30.0494405102976</v>
      </c>
      <c r="T44" s="58">
        <f t="shared" si="10"/>
        <v>23.877985196567533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2889.249471318135</v>
      </c>
      <c r="F45" s="56">
        <v>4803.9730547481868</v>
      </c>
      <c r="G45" s="57">
        <f t="shared" si="2"/>
        <v>7693.2225260663217</v>
      </c>
      <c r="H45" s="56">
        <v>0</v>
      </c>
      <c r="I45" s="56">
        <v>0</v>
      </c>
      <c r="J45" s="57">
        <f t="shared" si="3"/>
        <v>0</v>
      </c>
      <c r="K45" s="56">
        <v>168</v>
      </c>
      <c r="L45" s="56">
        <v>164</v>
      </c>
      <c r="M45" s="57">
        <f t="shared" si="4"/>
        <v>332</v>
      </c>
      <c r="N45" s="32">
        <f t="shared" si="11"/>
        <v>6.9346425482866139E-2</v>
      </c>
      <c r="O45" s="32">
        <f t="shared" si="0"/>
        <v>0.11811499446174731</v>
      </c>
      <c r="P45" s="33">
        <f t="shared" si="12"/>
        <v>9.3436923412192993E-2</v>
      </c>
      <c r="Q45" s="41"/>
      <c r="R45" s="58">
        <f t="shared" si="8"/>
        <v>17.197913519750802</v>
      </c>
      <c r="S45" s="58">
        <f t="shared" si="9"/>
        <v>29.292518626513335</v>
      </c>
      <c r="T45" s="58">
        <f t="shared" si="10"/>
        <v>23.172357006223862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2892.298968882003</v>
      </c>
      <c r="F46" s="56">
        <v>4747.8018822869344</v>
      </c>
      <c r="G46" s="57">
        <f t="shared" si="2"/>
        <v>7640.1008511689379</v>
      </c>
      <c r="H46" s="56">
        <v>0</v>
      </c>
      <c r="I46" s="56">
        <v>0</v>
      </c>
      <c r="J46" s="57">
        <f t="shared" si="3"/>
        <v>0</v>
      </c>
      <c r="K46" s="56">
        <v>168</v>
      </c>
      <c r="L46" s="56">
        <v>164</v>
      </c>
      <c r="M46" s="57">
        <f t="shared" si="4"/>
        <v>332</v>
      </c>
      <c r="N46" s="32">
        <f t="shared" si="11"/>
        <v>6.941961810872703E-2</v>
      </c>
      <c r="O46" s="32">
        <f t="shared" si="0"/>
        <v>0.11673391724741676</v>
      </c>
      <c r="P46" s="33">
        <f t="shared" si="12"/>
        <v>9.2791741779646053E-2</v>
      </c>
      <c r="Q46" s="41"/>
      <c r="R46" s="58">
        <f t="shared" si="8"/>
        <v>17.216065290964302</v>
      </c>
      <c r="S46" s="58">
        <f t="shared" si="9"/>
        <v>28.950011477359357</v>
      </c>
      <c r="T46" s="58">
        <f t="shared" si="10"/>
        <v>23.012351961352223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2869.5308118792168</v>
      </c>
      <c r="F47" s="56">
        <v>4680.041229230821</v>
      </c>
      <c r="G47" s="57">
        <f t="shared" si="2"/>
        <v>7549.5720411100374</v>
      </c>
      <c r="H47" s="56">
        <v>0</v>
      </c>
      <c r="I47" s="56">
        <v>0</v>
      </c>
      <c r="J47" s="57">
        <f t="shared" si="3"/>
        <v>0</v>
      </c>
      <c r="K47" s="56">
        <v>168</v>
      </c>
      <c r="L47" s="56">
        <v>164</v>
      </c>
      <c r="M47" s="57">
        <f t="shared" si="4"/>
        <v>332</v>
      </c>
      <c r="N47" s="32">
        <f t="shared" si="11"/>
        <v>6.8873147366532661E-2</v>
      </c>
      <c r="O47" s="32">
        <f t="shared" si="0"/>
        <v>0.1150678901758168</v>
      </c>
      <c r="P47" s="33">
        <f t="shared" si="12"/>
        <v>9.1692237187986275E-2</v>
      </c>
      <c r="Q47" s="41"/>
      <c r="R47" s="58">
        <f t="shared" si="8"/>
        <v>17.080540546900099</v>
      </c>
      <c r="S47" s="58">
        <f t="shared" si="9"/>
        <v>28.536836763602569</v>
      </c>
      <c r="T47" s="58">
        <f t="shared" si="10"/>
        <v>22.739674822620593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2443.7022451778089</v>
      </c>
      <c r="F48" s="56">
        <v>4397.8115059176826</v>
      </c>
      <c r="G48" s="57">
        <f t="shared" si="2"/>
        <v>6841.5137510954919</v>
      </c>
      <c r="H48" s="56">
        <v>0</v>
      </c>
      <c r="I48" s="56">
        <v>0</v>
      </c>
      <c r="J48" s="57">
        <f t="shared" ref="J48:J58" si="13">+H48+I48</f>
        <v>0</v>
      </c>
      <c r="K48" s="56">
        <v>168</v>
      </c>
      <c r="L48" s="56">
        <v>164</v>
      </c>
      <c r="M48" s="57">
        <f t="shared" ref="M48:M58" si="14">+K48+L48</f>
        <v>332</v>
      </c>
      <c r="N48" s="32">
        <f t="shared" ref="N48" si="15">+E48/(H48*216+K48*248)</f>
        <v>5.8652607651157089E-2</v>
      </c>
      <c r="O48" s="32">
        <f t="shared" ref="O48" si="16">+F48/(I48*216+L48*248)</f>
        <v>0.10812872506681949</v>
      </c>
      <c r="P48" s="33">
        <f t="shared" ref="P48" si="17">+G48/(J48*216+M48*248)</f>
        <v>8.3092617458893944E-2</v>
      </c>
      <c r="Q48" s="41"/>
      <c r="R48" s="58">
        <f t="shared" ref="R48" si="18">+E48/(H48+K48)</f>
        <v>14.545846697486958</v>
      </c>
      <c r="S48" s="58">
        <f t="shared" ref="S48" si="19">+F48/(I48+L48)</f>
        <v>26.815923816571235</v>
      </c>
      <c r="T48" s="58">
        <f t="shared" ref="T48" si="20">+G48/(J48+M48)</f>
        <v>20.606969129805698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2420.6598948861511</v>
      </c>
      <c r="F49" s="56">
        <v>4124.6659166932659</v>
      </c>
      <c r="G49" s="57">
        <f t="shared" si="2"/>
        <v>6545.3258115794169</v>
      </c>
      <c r="H49" s="56">
        <v>0</v>
      </c>
      <c r="I49" s="56">
        <v>0</v>
      </c>
      <c r="J49" s="57">
        <f t="shared" si="13"/>
        <v>0</v>
      </c>
      <c r="K49" s="56">
        <v>168</v>
      </c>
      <c r="L49" s="56">
        <v>164</v>
      </c>
      <c r="M49" s="57">
        <f t="shared" si="14"/>
        <v>332</v>
      </c>
      <c r="N49" s="32">
        <f t="shared" si="11"/>
        <v>5.8099555848841952E-2</v>
      </c>
      <c r="O49" s="32">
        <f t="shared" si="0"/>
        <v>0.10141291101232459</v>
      </c>
      <c r="P49" s="33">
        <f t="shared" si="12"/>
        <v>7.9495309604297237E-2</v>
      </c>
      <c r="Q49" s="41"/>
      <c r="R49" s="58">
        <f t="shared" si="8"/>
        <v>14.408689850512804</v>
      </c>
      <c r="S49" s="58">
        <f t="shared" si="9"/>
        <v>25.1504019310565</v>
      </c>
      <c r="T49" s="58">
        <f t="shared" si="10"/>
        <v>19.714836781865714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2393.1063203611475</v>
      </c>
      <c r="F50" s="56">
        <v>4130.2128228595247</v>
      </c>
      <c r="G50" s="57">
        <f t="shared" si="2"/>
        <v>6523.3191432206722</v>
      </c>
      <c r="H50" s="56">
        <v>0</v>
      </c>
      <c r="I50" s="56">
        <v>0</v>
      </c>
      <c r="J50" s="57">
        <f t="shared" si="13"/>
        <v>0</v>
      </c>
      <c r="K50" s="56">
        <v>174</v>
      </c>
      <c r="L50" s="56">
        <v>164</v>
      </c>
      <c r="M50" s="57">
        <f t="shared" si="14"/>
        <v>338</v>
      </c>
      <c r="N50" s="32">
        <f t="shared" si="11"/>
        <v>5.5457599192648026E-2</v>
      </c>
      <c r="O50" s="32">
        <f t="shared" si="0"/>
        <v>0.10154929245819051</v>
      </c>
      <c r="P50" s="33">
        <f t="shared" si="12"/>
        <v>7.7821616043384612E-2</v>
      </c>
      <c r="Q50" s="41"/>
      <c r="R50" s="58">
        <f t="shared" si="8"/>
        <v>13.75348459977671</v>
      </c>
      <c r="S50" s="58">
        <f t="shared" si="9"/>
        <v>25.184224529631248</v>
      </c>
      <c r="T50" s="58">
        <f t="shared" si="10"/>
        <v>19.299760778759385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2339.4075539927649</v>
      </c>
      <c r="F51" s="56">
        <v>3901.0114369441712</v>
      </c>
      <c r="G51" s="57">
        <f t="shared" si="2"/>
        <v>6240.4189909369361</v>
      </c>
      <c r="H51" s="56">
        <v>0</v>
      </c>
      <c r="I51" s="56">
        <v>0</v>
      </c>
      <c r="J51" s="57">
        <f t="shared" si="13"/>
        <v>0</v>
      </c>
      <c r="K51" s="56">
        <v>164</v>
      </c>
      <c r="L51" s="56">
        <v>162</v>
      </c>
      <c r="M51" s="57">
        <f t="shared" si="14"/>
        <v>326</v>
      </c>
      <c r="N51" s="32">
        <f t="shared" si="11"/>
        <v>5.7518871803519986E-2</v>
      </c>
      <c r="O51" s="32">
        <f t="shared" si="0"/>
        <v>9.7098054483875235E-2</v>
      </c>
      <c r="P51" s="33">
        <f t="shared" si="12"/>
        <v>7.7187054607868302E-2</v>
      </c>
      <c r="Q51" s="41"/>
      <c r="R51" s="58">
        <f t="shared" si="8"/>
        <v>14.264680207272956</v>
      </c>
      <c r="S51" s="58">
        <f t="shared" si="9"/>
        <v>24.080317512001056</v>
      </c>
      <c r="T51" s="58">
        <f t="shared" si="10"/>
        <v>19.142389542751339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2333.2700932299026</v>
      </c>
      <c r="F52" s="56">
        <v>3885.0297687530597</v>
      </c>
      <c r="G52" s="57">
        <f t="shared" si="2"/>
        <v>6218.2998619829623</v>
      </c>
      <c r="H52" s="56">
        <v>0</v>
      </c>
      <c r="I52" s="56">
        <v>0</v>
      </c>
      <c r="J52" s="57">
        <f t="shared" si="13"/>
        <v>0</v>
      </c>
      <c r="K52" s="56">
        <v>164</v>
      </c>
      <c r="L52" s="56">
        <v>162</v>
      </c>
      <c r="M52" s="57">
        <f t="shared" si="14"/>
        <v>326</v>
      </c>
      <c r="N52" s="32">
        <f t="shared" si="11"/>
        <v>5.7367970427564481E-2</v>
      </c>
      <c r="O52" s="32">
        <f t="shared" si="0"/>
        <v>9.6700263061356526E-2</v>
      </c>
      <c r="P52" s="33">
        <f t="shared" si="12"/>
        <v>7.691346554006237E-2</v>
      </c>
      <c r="Q52" s="41"/>
      <c r="R52" s="58">
        <f t="shared" si="8"/>
        <v>14.227256666035991</v>
      </c>
      <c r="S52" s="58">
        <f t="shared" si="9"/>
        <v>23.981665239216419</v>
      </c>
      <c r="T52" s="58">
        <f t="shared" si="10"/>
        <v>19.074539453935468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2307.6366335087241</v>
      </c>
      <c r="F53" s="56">
        <v>3811.3745854112135</v>
      </c>
      <c r="G53" s="57">
        <f t="shared" si="2"/>
        <v>6119.0112189199372</v>
      </c>
      <c r="H53" s="56">
        <v>0</v>
      </c>
      <c r="I53" s="56">
        <v>0</v>
      </c>
      <c r="J53" s="57">
        <f t="shared" si="13"/>
        <v>0</v>
      </c>
      <c r="K53" s="56">
        <v>162</v>
      </c>
      <c r="L53" s="56">
        <v>162</v>
      </c>
      <c r="M53" s="57">
        <f t="shared" si="14"/>
        <v>324</v>
      </c>
      <c r="N53" s="32">
        <f t="shared" si="11"/>
        <v>5.7438187811348171E-2</v>
      </c>
      <c r="O53" s="32">
        <f t="shared" si="0"/>
        <v>9.4866950055038174E-2</v>
      </c>
      <c r="P53" s="33">
        <f t="shared" si="12"/>
        <v>7.6152568933193165E-2</v>
      </c>
      <c r="Q53" s="41"/>
      <c r="R53" s="58">
        <f t="shared" si="8"/>
        <v>14.244670577214347</v>
      </c>
      <c r="S53" s="58">
        <f t="shared" si="9"/>
        <v>23.527003613649466</v>
      </c>
      <c r="T53" s="58">
        <f t="shared" si="10"/>
        <v>18.885837095431906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2176.0019981176383</v>
      </c>
      <c r="F54" s="56">
        <v>3682.3239980414069</v>
      </c>
      <c r="G54" s="57">
        <f t="shared" si="2"/>
        <v>5858.3259961590447</v>
      </c>
      <c r="H54" s="56">
        <v>0</v>
      </c>
      <c r="I54" s="56">
        <v>0</v>
      </c>
      <c r="J54" s="57">
        <f t="shared" si="13"/>
        <v>0</v>
      </c>
      <c r="K54" s="56">
        <v>160</v>
      </c>
      <c r="L54" s="56">
        <v>162</v>
      </c>
      <c r="M54" s="57">
        <f t="shared" si="14"/>
        <v>322</v>
      </c>
      <c r="N54" s="32">
        <f t="shared" si="11"/>
        <v>5.4838760033206611E-2</v>
      </c>
      <c r="O54" s="32">
        <f t="shared" si="0"/>
        <v>9.1654818748541589E-2</v>
      </c>
      <c r="P54" s="33">
        <f t="shared" si="12"/>
        <v>7.3361124976946565E-2</v>
      </c>
      <c r="Q54" s="41"/>
      <c r="R54" s="58">
        <f t="shared" si="8"/>
        <v>13.60001248823524</v>
      </c>
      <c r="S54" s="58">
        <f t="shared" si="9"/>
        <v>22.730395049638314</v>
      </c>
      <c r="T54" s="58">
        <f t="shared" si="10"/>
        <v>18.193558994282746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1607.2825945370491</v>
      </c>
      <c r="F55" s="56">
        <v>2835.1827704722496</v>
      </c>
      <c r="G55" s="57">
        <f t="shared" si="2"/>
        <v>4442.4653650092987</v>
      </c>
      <c r="H55" s="56">
        <v>0</v>
      </c>
      <c r="I55" s="56">
        <v>0</v>
      </c>
      <c r="J55" s="57">
        <f t="shared" si="13"/>
        <v>0</v>
      </c>
      <c r="K55" s="56">
        <v>160</v>
      </c>
      <c r="L55" s="56">
        <v>163</v>
      </c>
      <c r="M55" s="57">
        <f t="shared" si="14"/>
        <v>323</v>
      </c>
      <c r="N55" s="32">
        <f t="shared" si="11"/>
        <v>4.0506113773615147E-2</v>
      </c>
      <c r="O55" s="32">
        <f t="shared" si="0"/>
        <v>7.0136126322784723E-2</v>
      </c>
      <c r="P55" s="33">
        <f t="shared" si="12"/>
        <v>5.5458720725672858E-2</v>
      </c>
      <c r="Q55" s="41"/>
      <c r="R55" s="58">
        <f t="shared" si="8"/>
        <v>10.045516215856557</v>
      </c>
      <c r="S55" s="58">
        <f t="shared" si="9"/>
        <v>17.39375932805061</v>
      </c>
      <c r="T55" s="58">
        <f t="shared" si="10"/>
        <v>13.753762739966868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1533.5824180876587</v>
      </c>
      <c r="F56" s="56">
        <v>2756.508178121223</v>
      </c>
      <c r="G56" s="57">
        <f t="shared" si="2"/>
        <v>4290.0905962088818</v>
      </c>
      <c r="H56" s="56">
        <v>0</v>
      </c>
      <c r="I56" s="56">
        <v>0</v>
      </c>
      <c r="J56" s="57">
        <f t="shared" si="13"/>
        <v>0</v>
      </c>
      <c r="K56" s="56">
        <v>164</v>
      </c>
      <c r="L56" s="56">
        <v>163</v>
      </c>
      <c r="M56" s="57">
        <f t="shared" si="14"/>
        <v>327</v>
      </c>
      <c r="N56" s="32">
        <f t="shared" si="11"/>
        <v>3.7706098005695778E-2</v>
      </c>
      <c r="O56" s="32">
        <f t="shared" si="0"/>
        <v>6.8189891602048858E-2</v>
      </c>
      <c r="P56" s="33">
        <f t="shared" si="12"/>
        <v>5.2901383498679122E-2</v>
      </c>
      <c r="Q56" s="41"/>
      <c r="R56" s="58">
        <f t="shared" si="8"/>
        <v>9.3511123054125527</v>
      </c>
      <c r="S56" s="58">
        <f t="shared" si="9"/>
        <v>16.911093117308116</v>
      </c>
      <c r="T56" s="58">
        <f t="shared" si="10"/>
        <v>13.119543107672422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1283.693246037381</v>
      </c>
      <c r="F57" s="56">
        <v>2164.2443230864378</v>
      </c>
      <c r="G57" s="57">
        <f t="shared" si="2"/>
        <v>3447.9375691238188</v>
      </c>
      <c r="H57" s="56">
        <v>0</v>
      </c>
      <c r="I57" s="56">
        <v>0</v>
      </c>
      <c r="J57" s="57">
        <f t="shared" si="13"/>
        <v>0</v>
      </c>
      <c r="K57" s="56">
        <v>162</v>
      </c>
      <c r="L57" s="56">
        <v>165</v>
      </c>
      <c r="M57" s="57">
        <f t="shared" si="14"/>
        <v>327</v>
      </c>
      <c r="N57" s="32">
        <f t="shared" si="11"/>
        <v>3.1951743479624178E-2</v>
      </c>
      <c r="O57" s="32">
        <f t="shared" si="0"/>
        <v>5.2889646214233574E-2</v>
      </c>
      <c r="P57" s="33">
        <f t="shared" si="12"/>
        <v>4.2516740272316993E-2</v>
      </c>
      <c r="Q57" s="41"/>
      <c r="R57" s="58">
        <f t="shared" si="8"/>
        <v>7.9240323829467965</v>
      </c>
      <c r="S57" s="58">
        <f t="shared" si="9"/>
        <v>13.116632261129926</v>
      </c>
      <c r="T57" s="58">
        <f t="shared" si="10"/>
        <v>10.544151587534614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1237.2108350862102</v>
      </c>
      <c r="F58" s="61">
        <v>2108</v>
      </c>
      <c r="G58" s="62">
        <f t="shared" si="2"/>
        <v>3345.21083508621</v>
      </c>
      <c r="H58" s="56">
        <v>0</v>
      </c>
      <c r="I58" s="56">
        <v>0</v>
      </c>
      <c r="J58" s="57">
        <f t="shared" si="13"/>
        <v>0</v>
      </c>
      <c r="K58" s="56">
        <v>162</v>
      </c>
      <c r="L58" s="56">
        <v>164</v>
      </c>
      <c r="M58" s="57">
        <f t="shared" si="14"/>
        <v>326</v>
      </c>
      <c r="N58" s="34">
        <f t="shared" si="11"/>
        <v>3.0794773872117934E-2</v>
      </c>
      <c r="O58" s="34">
        <f t="shared" si="0"/>
        <v>5.1829268292682924E-2</v>
      </c>
      <c r="P58" s="35">
        <f t="shared" si="12"/>
        <v>4.1376544071420565E-2</v>
      </c>
      <c r="Q58" s="41"/>
      <c r="R58" s="58">
        <f t="shared" si="8"/>
        <v>7.6371039202852478</v>
      </c>
      <c r="S58" s="58">
        <f t="shared" si="9"/>
        <v>12.853658536585366</v>
      </c>
      <c r="T58" s="58">
        <f t="shared" si="10"/>
        <v>10.261382929712301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4085.5950873478996</v>
      </c>
      <c r="F59" s="64">
        <v>5115.2614510564144</v>
      </c>
      <c r="G59" s="65">
        <f t="shared" si="2"/>
        <v>9200.8565384043141</v>
      </c>
      <c r="H59" s="66">
        <v>97</v>
      </c>
      <c r="I59" s="64">
        <v>51</v>
      </c>
      <c r="J59" s="65">
        <f t="shared" si="3"/>
        <v>148</v>
      </c>
      <c r="K59" s="66">
        <v>70</v>
      </c>
      <c r="L59" s="64">
        <v>108</v>
      </c>
      <c r="M59" s="65">
        <f t="shared" si="4"/>
        <v>178</v>
      </c>
      <c r="N59" s="30">
        <f t="shared" si="11"/>
        <v>0.10664008893683179</v>
      </c>
      <c r="O59" s="30">
        <f t="shared" si="0"/>
        <v>0.13532437701207445</v>
      </c>
      <c r="P59" s="31">
        <f t="shared" si="12"/>
        <v>0.12088575439358201</v>
      </c>
      <c r="Q59" s="41"/>
      <c r="R59" s="58">
        <f t="shared" si="8"/>
        <v>24.464641241604188</v>
      </c>
      <c r="S59" s="58">
        <f t="shared" si="9"/>
        <v>32.171455667021476</v>
      </c>
      <c r="T59" s="58">
        <f t="shared" si="10"/>
        <v>28.223486314123662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4025.127831487966</v>
      </c>
      <c r="F60" s="56">
        <v>4938.3417960880643</v>
      </c>
      <c r="G60" s="57">
        <f t="shared" si="2"/>
        <v>8963.4696275760307</v>
      </c>
      <c r="H60" s="55">
        <v>99</v>
      </c>
      <c r="I60" s="56">
        <v>51</v>
      </c>
      <c r="J60" s="57">
        <f t="shared" ref="J60:J84" si="21">+H60+I60</f>
        <v>150</v>
      </c>
      <c r="K60" s="55">
        <v>63</v>
      </c>
      <c r="L60" s="56">
        <v>108</v>
      </c>
      <c r="M60" s="57">
        <f t="shared" ref="M60:M84" si="22">+K60+L60</f>
        <v>171</v>
      </c>
      <c r="N60" s="32">
        <f t="shared" si="11"/>
        <v>0.10876372220838645</v>
      </c>
      <c r="O60" s="32">
        <f t="shared" si="0"/>
        <v>0.13064396285947261</v>
      </c>
      <c r="P60" s="33">
        <f t="shared" si="12"/>
        <v>0.11981966671446945</v>
      </c>
      <c r="Q60" s="41"/>
      <c r="R60" s="58">
        <f t="shared" si="8"/>
        <v>24.846468095604727</v>
      </c>
      <c r="S60" s="58">
        <f t="shared" si="9"/>
        <v>31.058753434516127</v>
      </c>
      <c r="T60" s="58">
        <f t="shared" si="10"/>
        <v>27.923581394317853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3892.0532781073339</v>
      </c>
      <c r="F61" s="56">
        <v>4670.0890370969764</v>
      </c>
      <c r="G61" s="57">
        <f t="shared" si="2"/>
        <v>8562.1423152043099</v>
      </c>
      <c r="H61" s="55">
        <v>99</v>
      </c>
      <c r="I61" s="56">
        <v>51</v>
      </c>
      <c r="J61" s="57">
        <f t="shared" si="21"/>
        <v>150</v>
      </c>
      <c r="K61" s="55">
        <v>63</v>
      </c>
      <c r="L61" s="56">
        <v>108</v>
      </c>
      <c r="M61" s="57">
        <f t="shared" si="22"/>
        <v>171</v>
      </c>
      <c r="N61" s="32">
        <f t="shared" si="11"/>
        <v>0.10516789013476367</v>
      </c>
      <c r="O61" s="32">
        <f t="shared" si="0"/>
        <v>0.12354732902372953</v>
      </c>
      <c r="P61" s="33">
        <f t="shared" si="12"/>
        <v>0.11445490208539608</v>
      </c>
      <c r="Q61" s="41"/>
      <c r="R61" s="58">
        <f t="shared" si="8"/>
        <v>24.025020235230457</v>
      </c>
      <c r="S61" s="58">
        <f t="shared" si="9"/>
        <v>29.371629164131928</v>
      </c>
      <c r="T61" s="58">
        <f t="shared" si="10"/>
        <v>26.673340545807818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3802.0775150453792</v>
      </c>
      <c r="F62" s="56">
        <v>4471.7296487080575</v>
      </c>
      <c r="G62" s="57">
        <f t="shared" si="2"/>
        <v>8273.8071637534376</v>
      </c>
      <c r="H62" s="55">
        <v>99</v>
      </c>
      <c r="I62" s="56">
        <v>51</v>
      </c>
      <c r="J62" s="57">
        <f t="shared" si="21"/>
        <v>150</v>
      </c>
      <c r="K62" s="55">
        <v>63</v>
      </c>
      <c r="L62" s="56">
        <v>108</v>
      </c>
      <c r="M62" s="57">
        <f t="shared" si="22"/>
        <v>171</v>
      </c>
      <c r="N62" s="32">
        <f t="shared" si="11"/>
        <v>0.10273663843075495</v>
      </c>
      <c r="O62" s="32">
        <f t="shared" si="0"/>
        <v>0.11829972615629782</v>
      </c>
      <c r="P62" s="33">
        <f t="shared" si="12"/>
        <v>0.11060056629977326</v>
      </c>
      <c r="Q62" s="41"/>
      <c r="R62" s="58">
        <f t="shared" si="8"/>
        <v>23.469614290403577</v>
      </c>
      <c r="S62" s="58">
        <f t="shared" si="9"/>
        <v>28.12408584093118</v>
      </c>
      <c r="T62" s="58">
        <f t="shared" si="10"/>
        <v>25.77510019860884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3765.2545463918036</v>
      </c>
      <c r="F63" s="56">
        <v>4262.2793178291686</v>
      </c>
      <c r="G63" s="57">
        <f t="shared" si="2"/>
        <v>8027.5338642209717</v>
      </c>
      <c r="H63" s="55">
        <v>99</v>
      </c>
      <c r="I63" s="56">
        <v>88</v>
      </c>
      <c r="J63" s="57">
        <f t="shared" si="21"/>
        <v>187</v>
      </c>
      <c r="K63" s="55">
        <v>63</v>
      </c>
      <c r="L63" s="56">
        <v>69</v>
      </c>
      <c r="M63" s="57">
        <f t="shared" si="22"/>
        <v>132</v>
      </c>
      <c r="N63" s="32">
        <f t="shared" si="11"/>
        <v>0.10174163819692508</v>
      </c>
      <c r="O63" s="32">
        <f t="shared" si="0"/>
        <v>0.11800330337290058</v>
      </c>
      <c r="P63" s="33">
        <f t="shared" si="12"/>
        <v>0.10977373734029335</v>
      </c>
      <c r="Q63" s="41"/>
      <c r="R63" s="58">
        <f t="shared" si="8"/>
        <v>23.24231201476422</v>
      </c>
      <c r="S63" s="58">
        <f t="shared" si="9"/>
        <v>27.148275909739926</v>
      </c>
      <c r="T63" s="58">
        <f t="shared" si="10"/>
        <v>25.16468295994035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3664.7740032395927</v>
      </c>
      <c r="F64" s="56">
        <v>3913.1752679643077</v>
      </c>
      <c r="G64" s="57">
        <f t="shared" si="2"/>
        <v>7577.9492712039009</v>
      </c>
      <c r="H64" s="55">
        <v>99</v>
      </c>
      <c r="I64" s="56">
        <v>90</v>
      </c>
      <c r="J64" s="57">
        <f t="shared" si="21"/>
        <v>189</v>
      </c>
      <c r="K64" s="55">
        <v>63</v>
      </c>
      <c r="L64" s="56">
        <v>69</v>
      </c>
      <c r="M64" s="57">
        <f t="shared" si="22"/>
        <v>132</v>
      </c>
      <c r="N64" s="3">
        <f t="shared" si="11"/>
        <v>9.9026534890823414E-2</v>
      </c>
      <c r="O64" s="3">
        <f t="shared" si="0"/>
        <v>0.10705776066875432</v>
      </c>
      <c r="P64" s="4">
        <f t="shared" si="12"/>
        <v>0.10301725491033036</v>
      </c>
      <c r="Q64" s="41"/>
      <c r="R64" s="58">
        <f t="shared" si="8"/>
        <v>22.622061748392547</v>
      </c>
      <c r="S64" s="58">
        <f t="shared" si="9"/>
        <v>24.611165207322689</v>
      </c>
      <c r="T64" s="58">
        <f t="shared" si="10"/>
        <v>23.60731860188131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3421.783500018907</v>
      </c>
      <c r="F65" s="56">
        <v>3315.4494403209001</v>
      </c>
      <c r="G65" s="57">
        <f t="shared" si="2"/>
        <v>6737.2329403398071</v>
      </c>
      <c r="H65" s="55">
        <v>99</v>
      </c>
      <c r="I65" s="56">
        <v>90</v>
      </c>
      <c r="J65" s="57">
        <f t="shared" si="21"/>
        <v>189</v>
      </c>
      <c r="K65" s="55">
        <v>63</v>
      </c>
      <c r="L65" s="56">
        <v>69</v>
      </c>
      <c r="M65" s="57">
        <f t="shared" si="22"/>
        <v>132</v>
      </c>
      <c r="N65" s="3">
        <f t="shared" si="11"/>
        <v>9.2460643645128265E-2</v>
      </c>
      <c r="O65" s="3">
        <f t="shared" si="0"/>
        <v>9.0705007669098822E-2</v>
      </c>
      <c r="P65" s="4">
        <f t="shared" si="12"/>
        <v>9.1588267269437293E-2</v>
      </c>
      <c r="Q65" s="41"/>
      <c r="R65" s="58">
        <f t="shared" si="8"/>
        <v>21.122120370487082</v>
      </c>
      <c r="S65" s="58">
        <f t="shared" si="9"/>
        <v>20.85188327245849</v>
      </c>
      <c r="T65" s="58">
        <f t="shared" si="10"/>
        <v>20.988264611650489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2087.4176160086085</v>
      </c>
      <c r="F66" s="56">
        <v>1528.7304197255669</v>
      </c>
      <c r="G66" s="57">
        <f t="shared" si="2"/>
        <v>3616.1480357341752</v>
      </c>
      <c r="H66" s="55">
        <v>97</v>
      </c>
      <c r="I66" s="56">
        <v>90</v>
      </c>
      <c r="J66" s="57">
        <f t="shared" si="21"/>
        <v>187</v>
      </c>
      <c r="K66" s="55">
        <v>63</v>
      </c>
      <c r="L66" s="56">
        <v>69</v>
      </c>
      <c r="M66" s="57">
        <f t="shared" si="22"/>
        <v>132</v>
      </c>
      <c r="N66" s="3">
        <f t="shared" si="11"/>
        <v>5.707069160128523E-2</v>
      </c>
      <c r="O66" s="3">
        <f t="shared" si="0"/>
        <v>4.1823441117464624E-2</v>
      </c>
      <c r="P66" s="4">
        <f t="shared" si="12"/>
        <v>4.9449568369628258E-2</v>
      </c>
      <c r="Q66" s="41"/>
      <c r="R66" s="58">
        <f t="shared" si="8"/>
        <v>13.046360100053803</v>
      </c>
      <c r="S66" s="58">
        <f t="shared" si="9"/>
        <v>9.6146567278337542</v>
      </c>
      <c r="T66" s="58">
        <f t="shared" si="10"/>
        <v>11.335887259354781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2013.887765839132</v>
      </c>
      <c r="F67" s="56">
        <v>1452.0237486196002</v>
      </c>
      <c r="G67" s="57">
        <f t="shared" si="2"/>
        <v>3465.9115144587322</v>
      </c>
      <c r="H67" s="55">
        <v>98</v>
      </c>
      <c r="I67" s="56">
        <v>92</v>
      </c>
      <c r="J67" s="57">
        <f t="shared" si="21"/>
        <v>190</v>
      </c>
      <c r="K67" s="55">
        <v>63</v>
      </c>
      <c r="L67" s="56">
        <v>69</v>
      </c>
      <c r="M67" s="57">
        <f t="shared" si="22"/>
        <v>132</v>
      </c>
      <c r="N67" s="3">
        <f t="shared" si="11"/>
        <v>5.4737110400063384E-2</v>
      </c>
      <c r="O67" s="3">
        <f t="shared" si="0"/>
        <v>3.9260862768213285E-2</v>
      </c>
      <c r="P67" s="4">
        <f t="shared" si="12"/>
        <v>4.697884833087633E-2</v>
      </c>
      <c r="Q67" s="41"/>
      <c r="R67" s="58">
        <f t="shared" si="8"/>
        <v>12.508619663597093</v>
      </c>
      <c r="S67" s="58">
        <f t="shared" si="9"/>
        <v>9.0187810473267085</v>
      </c>
      <c r="T67" s="58">
        <f t="shared" si="10"/>
        <v>10.763700355461902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1959.4647149606067</v>
      </c>
      <c r="F68" s="56">
        <v>1397.892231583706</v>
      </c>
      <c r="G68" s="57">
        <f t="shared" si="2"/>
        <v>3357.3569465443124</v>
      </c>
      <c r="H68" s="55">
        <v>97</v>
      </c>
      <c r="I68" s="56">
        <v>92</v>
      </c>
      <c r="J68" s="57">
        <f t="shared" si="21"/>
        <v>189</v>
      </c>
      <c r="K68" s="55">
        <v>64</v>
      </c>
      <c r="L68" s="56">
        <v>69</v>
      </c>
      <c r="M68" s="57">
        <f t="shared" si="22"/>
        <v>133</v>
      </c>
      <c r="N68" s="3">
        <f t="shared" si="11"/>
        <v>5.3211620545313018E-2</v>
      </c>
      <c r="O68" s="3">
        <f t="shared" si="0"/>
        <v>3.7797215865880002E-2</v>
      </c>
      <c r="P68" s="4">
        <f t="shared" si="12"/>
        <v>4.5487710634948955E-2</v>
      </c>
      <c r="Q68" s="41"/>
      <c r="R68" s="58">
        <f t="shared" si="8"/>
        <v>12.170588291680787</v>
      </c>
      <c r="S68" s="58">
        <f t="shared" si="9"/>
        <v>8.6825604446192912</v>
      </c>
      <c r="T68" s="58">
        <f t="shared" si="10"/>
        <v>10.426574368150039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1526.9642797251145</v>
      </c>
      <c r="F69" s="61">
        <v>768.00000000000011</v>
      </c>
      <c r="G69" s="62">
        <f t="shared" si="2"/>
        <v>2294.9642797251145</v>
      </c>
      <c r="H69" s="67">
        <v>97</v>
      </c>
      <c r="I69" s="61">
        <v>92</v>
      </c>
      <c r="J69" s="62">
        <f t="shared" si="21"/>
        <v>189</v>
      </c>
      <c r="K69" s="67">
        <v>64</v>
      </c>
      <c r="L69" s="61">
        <v>70</v>
      </c>
      <c r="M69" s="62">
        <f t="shared" si="22"/>
        <v>134</v>
      </c>
      <c r="N69" s="6">
        <f t="shared" si="11"/>
        <v>4.1466551154820619E-2</v>
      </c>
      <c r="O69" s="6">
        <f t="shared" si="0"/>
        <v>2.0627417275461971E-2</v>
      </c>
      <c r="P69" s="7">
        <f t="shared" si="12"/>
        <v>3.0989579233622049E-2</v>
      </c>
      <c r="Q69" s="41"/>
      <c r="R69" s="58">
        <f t="shared" si="8"/>
        <v>9.4842501846280403</v>
      </c>
      <c r="S69" s="58">
        <f t="shared" si="9"/>
        <v>4.7407407407407414</v>
      </c>
      <c r="T69" s="58">
        <f t="shared" si="10"/>
        <v>7.1051525688084043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8506</v>
      </c>
      <c r="F70" s="64">
        <v>4321.4687407659467</v>
      </c>
      <c r="G70" s="65">
        <f t="shared" si="2"/>
        <v>12827.468740765948</v>
      </c>
      <c r="H70" s="66">
        <v>366</v>
      </c>
      <c r="I70" s="64">
        <v>368</v>
      </c>
      <c r="J70" s="65">
        <f t="shared" si="21"/>
        <v>734</v>
      </c>
      <c r="K70" s="66">
        <v>0</v>
      </c>
      <c r="L70" s="64">
        <v>0</v>
      </c>
      <c r="M70" s="65">
        <f t="shared" si="22"/>
        <v>0</v>
      </c>
      <c r="N70" s="15">
        <f t="shared" si="11"/>
        <v>0.1075946164743979</v>
      </c>
      <c r="O70" s="15">
        <f t="shared" si="0"/>
        <v>5.4366303602631172E-2</v>
      </c>
      <c r="P70" s="16">
        <f t="shared" si="12"/>
        <v>8.0907941901087063E-2</v>
      </c>
      <c r="Q70" s="41"/>
      <c r="R70" s="58">
        <f t="shared" si="8"/>
        <v>23.240437158469945</v>
      </c>
      <c r="S70" s="58">
        <f t="shared" si="9"/>
        <v>11.743121578168333</v>
      </c>
      <c r="T70" s="58">
        <f t="shared" si="10"/>
        <v>17.476115450634804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11509.557435051296</v>
      </c>
      <c r="F71" s="56">
        <v>6334.2683676488668</v>
      </c>
      <c r="G71" s="57">
        <f t="shared" ref="G71:G84" si="23">+E71+F71</f>
        <v>17843.825802700165</v>
      </c>
      <c r="H71" s="55">
        <v>368</v>
      </c>
      <c r="I71" s="56">
        <v>376</v>
      </c>
      <c r="J71" s="57">
        <f t="shared" si="21"/>
        <v>744</v>
      </c>
      <c r="K71" s="55">
        <v>0</v>
      </c>
      <c r="L71" s="56">
        <v>0</v>
      </c>
      <c r="M71" s="57">
        <f t="shared" si="22"/>
        <v>0</v>
      </c>
      <c r="N71" s="3">
        <f t="shared" si="11"/>
        <v>0.1447961633837975</v>
      </c>
      <c r="O71" s="3">
        <f t="shared" si="0"/>
        <v>7.7992863076842819E-2</v>
      </c>
      <c r="P71" s="4">
        <f t="shared" si="12"/>
        <v>0.11103535570178816</v>
      </c>
      <c r="Q71" s="41"/>
      <c r="R71" s="58">
        <f t="shared" ref="R71:R86" si="24">+E71/(H71+K71)</f>
        <v>31.275971290900262</v>
      </c>
      <c r="S71" s="58">
        <f t="shared" ref="S71:S85" si="25">+F71/(I71+L71)</f>
        <v>16.846458424598051</v>
      </c>
      <c r="T71" s="58">
        <f t="shared" ref="T71:T86" si="26">+G71/(J71+M71)</f>
        <v>23.983636831586242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17164.815250791999</v>
      </c>
      <c r="F72" s="56">
        <v>10823.56101459722</v>
      </c>
      <c r="G72" s="57">
        <f t="shared" si="23"/>
        <v>27988.376265389219</v>
      </c>
      <c r="H72" s="55">
        <v>370</v>
      </c>
      <c r="I72" s="56">
        <v>378</v>
      </c>
      <c r="J72" s="57">
        <f t="shared" si="21"/>
        <v>748</v>
      </c>
      <c r="K72" s="55">
        <v>0</v>
      </c>
      <c r="L72" s="56">
        <v>0</v>
      </c>
      <c r="M72" s="57">
        <f t="shared" si="22"/>
        <v>0</v>
      </c>
      <c r="N72" s="3">
        <f t="shared" si="11"/>
        <v>0.21477496560050049</v>
      </c>
      <c r="O72" s="3">
        <f t="shared" si="0"/>
        <v>0.13256370045313076</v>
      </c>
      <c r="P72" s="4">
        <f t="shared" si="12"/>
        <v>0.17322970059287246</v>
      </c>
      <c r="Q72" s="41"/>
      <c r="R72" s="58">
        <f t="shared" si="24"/>
        <v>46.391392569708103</v>
      </c>
      <c r="S72" s="58">
        <f t="shared" si="25"/>
        <v>28.633759297876246</v>
      </c>
      <c r="T72" s="58">
        <f t="shared" si="26"/>
        <v>37.417615328060457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20309.307396718192</v>
      </c>
      <c r="F73" s="56">
        <v>12071.526652440005</v>
      </c>
      <c r="G73" s="57">
        <f t="shared" si="23"/>
        <v>32380.834049158198</v>
      </c>
      <c r="H73" s="55">
        <v>402</v>
      </c>
      <c r="I73" s="56">
        <v>374</v>
      </c>
      <c r="J73" s="57">
        <f t="shared" si="21"/>
        <v>776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0.23389196836095208</v>
      </c>
      <c r="O73" s="3">
        <f t="shared" ref="O73" si="28">+F73/(I73*216+L73*248)</f>
        <v>0.14942967236631022</v>
      </c>
      <c r="P73" s="4">
        <f t="shared" ref="P73" si="29">+G73/(J73*216+M73*248)</f>
        <v>0.19318462467281286</v>
      </c>
      <c r="Q73" s="41"/>
      <c r="R73" s="58">
        <f t="shared" si="24"/>
        <v>50.520665165965653</v>
      </c>
      <c r="S73" s="58">
        <f t="shared" si="25"/>
        <v>32.276809231123011</v>
      </c>
      <c r="T73" s="58">
        <f t="shared" si="26"/>
        <v>41.727878929327574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23191.195440597992</v>
      </c>
      <c r="F74" s="56">
        <v>12720.952983299852</v>
      </c>
      <c r="G74" s="57">
        <f t="shared" si="23"/>
        <v>35912.148423897845</v>
      </c>
      <c r="H74" s="55">
        <v>366</v>
      </c>
      <c r="I74" s="56">
        <v>370</v>
      </c>
      <c r="J74" s="57">
        <f t="shared" si="21"/>
        <v>736</v>
      </c>
      <c r="K74" s="55">
        <v>0</v>
      </c>
      <c r="L74" s="56">
        <v>0</v>
      </c>
      <c r="M74" s="57">
        <f t="shared" si="22"/>
        <v>0</v>
      </c>
      <c r="N74" s="3">
        <f t="shared" si="11"/>
        <v>0.29335149059651378</v>
      </c>
      <c r="O74" s="3">
        <f t="shared" si="0"/>
        <v>0.15917108337462277</v>
      </c>
      <c r="P74" s="4">
        <f t="shared" si="12"/>
        <v>0.22589666631376965</v>
      </c>
      <c r="Q74" s="41"/>
      <c r="R74" s="58">
        <f t="shared" si="24"/>
        <v>63.363921968846974</v>
      </c>
      <c r="S74" s="58">
        <f t="shared" si="25"/>
        <v>34.380954008918522</v>
      </c>
      <c r="T74" s="58">
        <f t="shared" si="26"/>
        <v>48.793679923774242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23507.959326049335</v>
      </c>
      <c r="F75" s="56">
        <v>13874.22759172698</v>
      </c>
      <c r="G75" s="57">
        <f t="shared" si="23"/>
        <v>37382.186917776315</v>
      </c>
      <c r="H75" s="55">
        <v>368</v>
      </c>
      <c r="I75" s="56">
        <v>396</v>
      </c>
      <c r="J75" s="57">
        <f t="shared" si="21"/>
        <v>764</v>
      </c>
      <c r="K75" s="55">
        <v>0</v>
      </c>
      <c r="L75" s="56">
        <v>0</v>
      </c>
      <c r="M75" s="57">
        <f t="shared" si="22"/>
        <v>0</v>
      </c>
      <c r="N75" s="3">
        <f t="shared" si="11"/>
        <v>0.29574224192392984</v>
      </c>
      <c r="O75" s="3">
        <f t="shared" si="0"/>
        <v>0.16220337158304082</v>
      </c>
      <c r="P75" s="4">
        <f t="shared" si="12"/>
        <v>0.22652575939121772</v>
      </c>
      <c r="Q75" s="41"/>
      <c r="R75" s="58">
        <f t="shared" si="24"/>
        <v>63.880324255568844</v>
      </c>
      <c r="S75" s="58">
        <f t="shared" si="25"/>
        <v>35.035928261936817</v>
      </c>
      <c r="T75" s="58">
        <f t="shared" si="26"/>
        <v>48.92956402850303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26199.455031840112</v>
      </c>
      <c r="F76" s="56">
        <v>22657.733782345415</v>
      </c>
      <c r="G76" s="57">
        <f t="shared" si="23"/>
        <v>48857.188814185531</v>
      </c>
      <c r="H76" s="55">
        <v>402</v>
      </c>
      <c r="I76" s="56">
        <v>384</v>
      </c>
      <c r="J76" s="57">
        <f t="shared" si="21"/>
        <v>786</v>
      </c>
      <c r="K76" s="55">
        <v>0</v>
      </c>
      <c r="L76" s="56">
        <v>0</v>
      </c>
      <c r="M76" s="57">
        <f t="shared" si="22"/>
        <v>0</v>
      </c>
      <c r="N76" s="3">
        <f t="shared" si="11"/>
        <v>0.30172580421780121</v>
      </c>
      <c r="O76" s="3">
        <f t="shared" si="0"/>
        <v>0.27316905119532953</v>
      </c>
      <c r="P76" s="4">
        <f t="shared" si="12"/>
        <v>0.28777441342819676</v>
      </c>
      <c r="Q76" s="41"/>
      <c r="R76" s="58">
        <f t="shared" si="24"/>
        <v>65.172773711045053</v>
      </c>
      <c r="S76" s="58">
        <f t="shared" si="25"/>
        <v>59.004515058191181</v>
      </c>
      <c r="T76" s="58">
        <f t="shared" si="26"/>
        <v>62.159273300490497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26623.886617467775</v>
      </c>
      <c r="F77" s="56">
        <v>25633.68150663186</v>
      </c>
      <c r="G77" s="57">
        <f t="shared" si="23"/>
        <v>52257.568124099635</v>
      </c>
      <c r="H77" s="55">
        <v>378</v>
      </c>
      <c r="I77" s="56">
        <v>374</v>
      </c>
      <c r="J77" s="57">
        <f t="shared" si="21"/>
        <v>752</v>
      </c>
      <c r="K77" s="55">
        <v>0</v>
      </c>
      <c r="L77" s="56">
        <v>0</v>
      </c>
      <c r="M77" s="57">
        <f t="shared" si="22"/>
        <v>0</v>
      </c>
      <c r="N77" s="3">
        <f t="shared" si="11"/>
        <v>0.32608130777811795</v>
      </c>
      <c r="O77" s="3">
        <f t="shared" si="0"/>
        <v>0.31731136743206401</v>
      </c>
      <c r="P77" s="4">
        <f t="shared" si="12"/>
        <v>0.321719661914522</v>
      </c>
      <c r="Q77" s="41"/>
      <c r="R77" s="58">
        <f t="shared" si="24"/>
        <v>70.433562480073476</v>
      </c>
      <c r="S77" s="58">
        <f t="shared" si="25"/>
        <v>68.539255365325829</v>
      </c>
      <c r="T77" s="58">
        <f t="shared" si="26"/>
        <v>69.491446973536753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23453.304643511074</v>
      </c>
      <c r="F78" s="56">
        <v>21427.626296432041</v>
      </c>
      <c r="G78" s="57">
        <f t="shared" si="23"/>
        <v>44880.930939943115</v>
      </c>
      <c r="H78" s="55">
        <v>370</v>
      </c>
      <c r="I78" s="56">
        <v>372</v>
      </c>
      <c r="J78" s="57">
        <f t="shared" si="21"/>
        <v>742</v>
      </c>
      <c r="K78" s="55">
        <v>0</v>
      </c>
      <c r="L78" s="56">
        <v>0</v>
      </c>
      <c r="M78" s="57">
        <f t="shared" si="22"/>
        <v>0</v>
      </c>
      <c r="N78" s="3">
        <f t="shared" si="11"/>
        <v>0.29345976781170013</v>
      </c>
      <c r="O78" s="3">
        <f t="shared" si="0"/>
        <v>0.2666719720284752</v>
      </c>
      <c r="P78" s="4">
        <f t="shared" si="12"/>
        <v>0.28002976776943644</v>
      </c>
      <c r="Q78" s="41"/>
      <c r="R78" s="58">
        <f t="shared" si="24"/>
        <v>63.387309847327224</v>
      </c>
      <c r="S78" s="58">
        <f t="shared" si="25"/>
        <v>57.601145958150646</v>
      </c>
      <c r="T78" s="58">
        <f t="shared" si="26"/>
        <v>60.486429838198269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22456.479191856008</v>
      </c>
      <c r="F79" s="56">
        <v>20063.243541709573</v>
      </c>
      <c r="G79" s="57">
        <f t="shared" si="23"/>
        <v>42519.722733565577</v>
      </c>
      <c r="H79" s="55">
        <v>370</v>
      </c>
      <c r="I79" s="56">
        <v>396</v>
      </c>
      <c r="J79" s="57">
        <f t="shared" si="21"/>
        <v>766</v>
      </c>
      <c r="K79" s="55">
        <v>0</v>
      </c>
      <c r="L79" s="56">
        <v>0</v>
      </c>
      <c r="M79" s="57">
        <f t="shared" si="22"/>
        <v>0</v>
      </c>
      <c r="N79" s="3">
        <f t="shared" si="11"/>
        <v>0.28098697687507518</v>
      </c>
      <c r="O79" s="3">
        <f t="shared" si="0"/>
        <v>0.23455905749286352</v>
      </c>
      <c r="P79" s="4">
        <f t="shared" si="12"/>
        <v>0.25698507599340958</v>
      </c>
      <c r="Q79" s="41"/>
      <c r="R79" s="58">
        <f t="shared" si="24"/>
        <v>60.693187005016235</v>
      </c>
      <c r="S79" s="58">
        <f t="shared" si="25"/>
        <v>50.664756418458516</v>
      </c>
      <c r="T79" s="58">
        <f t="shared" si="26"/>
        <v>55.508776414576474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19273.197402276182</v>
      </c>
      <c r="F80" s="56">
        <v>15274.460354184499</v>
      </c>
      <c r="G80" s="57">
        <f t="shared" si="23"/>
        <v>34547.657756460685</v>
      </c>
      <c r="H80" s="55">
        <v>380</v>
      </c>
      <c r="I80" s="56">
        <v>378</v>
      </c>
      <c r="J80" s="57">
        <f t="shared" si="21"/>
        <v>758</v>
      </c>
      <c r="K80" s="55">
        <v>0</v>
      </c>
      <c r="L80" s="56">
        <v>0</v>
      </c>
      <c r="M80" s="57">
        <f t="shared" si="22"/>
        <v>0</v>
      </c>
      <c r="N80" s="3">
        <f t="shared" si="11"/>
        <v>0.23480990987178585</v>
      </c>
      <c r="O80" s="3">
        <f t="shared" si="0"/>
        <v>0.1870769688686128</v>
      </c>
      <c r="P80" s="4">
        <f t="shared" si="12"/>
        <v>0.21100641158788164</v>
      </c>
      <c r="Q80" s="41"/>
      <c r="R80" s="58">
        <f t="shared" si="24"/>
        <v>50.718940532305744</v>
      </c>
      <c r="S80" s="58">
        <f t="shared" si="25"/>
        <v>40.408625275620366</v>
      </c>
      <c r="T80" s="58">
        <f t="shared" si="26"/>
        <v>45.577384902982438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17655.044142610557</v>
      </c>
      <c r="F81" s="56">
        <v>12646.547785093964</v>
      </c>
      <c r="G81" s="57">
        <f t="shared" si="23"/>
        <v>30301.591927704521</v>
      </c>
      <c r="H81" s="55">
        <v>384</v>
      </c>
      <c r="I81" s="56">
        <v>378</v>
      </c>
      <c r="J81" s="57">
        <f t="shared" si="21"/>
        <v>762</v>
      </c>
      <c r="K81" s="55">
        <v>0</v>
      </c>
      <c r="L81" s="56">
        <v>0</v>
      </c>
      <c r="M81" s="57">
        <f t="shared" si="22"/>
        <v>0</v>
      </c>
      <c r="N81" s="3">
        <f t="shared" si="11"/>
        <v>0.21285498821627311</v>
      </c>
      <c r="O81" s="3">
        <f t="shared" ref="O81:O85" si="30">+F81/(I81*216+L81*248)</f>
        <v>0.15489109084232269</v>
      </c>
      <c r="P81" s="4">
        <f t="shared" ref="P81:P86" si="31">+G81/(J81*216+M81*248)</f>
        <v>0.18410124384966781</v>
      </c>
      <c r="Q81" s="41"/>
      <c r="R81" s="58">
        <f t="shared" si="24"/>
        <v>45.976677454714995</v>
      </c>
      <c r="S81" s="58">
        <f t="shared" si="25"/>
        <v>33.456475621941706</v>
      </c>
      <c r="T81" s="58">
        <f t="shared" si="26"/>
        <v>39.765868671528246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16737.526441762304</v>
      </c>
      <c r="F82" s="56">
        <v>11015.71328768322</v>
      </c>
      <c r="G82" s="57">
        <f t="shared" si="23"/>
        <v>27753.239729445522</v>
      </c>
      <c r="H82" s="55">
        <v>364</v>
      </c>
      <c r="I82" s="56">
        <v>368</v>
      </c>
      <c r="J82" s="57">
        <f t="shared" si="21"/>
        <v>732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0.21288062731179161</v>
      </c>
      <c r="O82" s="3">
        <f t="shared" si="30"/>
        <v>0.13858334953305179</v>
      </c>
      <c r="P82" s="4">
        <f t="shared" si="31"/>
        <v>0.17552899039570383</v>
      </c>
      <c r="Q82" s="41"/>
      <c r="R82" s="58">
        <f t="shared" si="24"/>
        <v>45.982215499346985</v>
      </c>
      <c r="S82" s="58">
        <f t="shared" si="25"/>
        <v>29.934003499139184</v>
      </c>
      <c r="T82" s="58">
        <f t="shared" si="26"/>
        <v>37.914261925472026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12395.14489695257</v>
      </c>
      <c r="F83" s="56">
        <v>9666.3964467659516</v>
      </c>
      <c r="G83" s="57">
        <f t="shared" si="23"/>
        <v>22061.54134371852</v>
      </c>
      <c r="H83" s="55">
        <v>360</v>
      </c>
      <c r="I83" s="56">
        <v>400</v>
      </c>
      <c r="J83" s="57">
        <f t="shared" si="21"/>
        <v>760</v>
      </c>
      <c r="K83" s="55">
        <v>0</v>
      </c>
      <c r="L83" s="56">
        <v>0</v>
      </c>
      <c r="M83" s="57">
        <f t="shared" si="22"/>
        <v>0</v>
      </c>
      <c r="N83" s="3">
        <f t="shared" si="32"/>
        <v>0.15940258355134479</v>
      </c>
      <c r="O83" s="3">
        <f t="shared" si="30"/>
        <v>0.11187958850423556</v>
      </c>
      <c r="P83" s="4">
        <f t="shared" si="31"/>
        <v>0.13439048089497149</v>
      </c>
      <c r="Q83" s="41"/>
      <c r="R83" s="58">
        <f t="shared" si="24"/>
        <v>34.430958047090471</v>
      </c>
      <c r="S83" s="58">
        <f t="shared" si="25"/>
        <v>24.165991116914878</v>
      </c>
      <c r="T83" s="58">
        <f t="shared" si="26"/>
        <v>29.02834387331384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4592.9467158461603</v>
      </c>
      <c r="F84" s="61">
        <v>5839.9999999999973</v>
      </c>
      <c r="G84" s="62">
        <f t="shared" si="23"/>
        <v>10432.946715846158</v>
      </c>
      <c r="H84" s="67">
        <v>394</v>
      </c>
      <c r="I84" s="61">
        <v>368</v>
      </c>
      <c r="J84" s="62">
        <f t="shared" si="21"/>
        <v>762</v>
      </c>
      <c r="K84" s="67">
        <v>0</v>
      </c>
      <c r="L84" s="61">
        <v>0</v>
      </c>
      <c r="M84" s="62">
        <f t="shared" si="22"/>
        <v>0</v>
      </c>
      <c r="N84" s="6">
        <f t="shared" si="32"/>
        <v>5.3968635032973306E-2</v>
      </c>
      <c r="O84" s="6">
        <f t="shared" si="30"/>
        <v>7.3470209339774523E-2</v>
      </c>
      <c r="P84" s="7">
        <f t="shared" si="31"/>
        <v>6.3386718162767072E-2</v>
      </c>
      <c r="Q84" s="41"/>
      <c r="R84" s="58">
        <f t="shared" si="24"/>
        <v>11.657225167122235</v>
      </c>
      <c r="S84" s="58">
        <f t="shared" si="25"/>
        <v>15.869565217391298</v>
      </c>
      <c r="T84" s="58">
        <f t="shared" si="26"/>
        <v>13.691531123157686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2756.4361552568907</v>
      </c>
      <c r="F85" s="64">
        <v>3593.5468834465892</v>
      </c>
      <c r="G85" s="65">
        <f t="shared" ref="G85:G86" si="33">+E85+F85</f>
        <v>6349.9830387034799</v>
      </c>
      <c r="H85" s="71">
        <v>83</v>
      </c>
      <c r="I85" s="64">
        <v>83</v>
      </c>
      <c r="J85" s="65">
        <f t="shared" ref="J85:J86" si="34">+H85+I85</f>
        <v>166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0.15375034333204432</v>
      </c>
      <c r="O85" s="3">
        <f t="shared" si="30"/>
        <v>0.2004432665911752</v>
      </c>
      <c r="P85" s="4">
        <f t="shared" si="31"/>
        <v>0.17709680496160976</v>
      </c>
      <c r="Q85" s="41"/>
      <c r="R85" s="58">
        <f t="shared" si="24"/>
        <v>33.210074159721579</v>
      </c>
      <c r="S85" s="58">
        <f t="shared" si="25"/>
        <v>43.295745583693844</v>
      </c>
      <c r="T85" s="58">
        <f t="shared" si="26"/>
        <v>38.252909871707708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2608.3914878299365</v>
      </c>
      <c r="F86" s="61">
        <v>3394.9999999999977</v>
      </c>
      <c r="G86" s="62">
        <f t="shared" si="33"/>
        <v>6003.3914878299347</v>
      </c>
      <c r="H86" s="72">
        <v>83</v>
      </c>
      <c r="I86" s="61">
        <v>83</v>
      </c>
      <c r="J86" s="62">
        <f t="shared" si="34"/>
        <v>166</v>
      </c>
      <c r="K86" s="72">
        <v>0</v>
      </c>
      <c r="L86" s="61">
        <v>0</v>
      </c>
      <c r="M86" s="62">
        <f t="shared" si="35"/>
        <v>0</v>
      </c>
      <c r="N86" s="6">
        <f t="shared" si="32"/>
        <v>0.14549260864736371</v>
      </c>
      <c r="O86" s="6">
        <f>+F86/(I86*216+L86*248)</f>
        <v>0.18936858545292268</v>
      </c>
      <c r="P86" s="7">
        <f t="shared" si="31"/>
        <v>0.16743059705014321</v>
      </c>
      <c r="Q86" s="41"/>
      <c r="R86" s="58">
        <f t="shared" si="24"/>
        <v>31.426403467830561</v>
      </c>
      <c r="S86" s="58">
        <f>+F86/(I86+L86)</f>
        <v>40.903614457831296</v>
      </c>
      <c r="T86" s="58">
        <f t="shared" si="26"/>
        <v>36.165008962830932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1087225.0493982777</v>
      </c>
    </row>
    <row r="91" spans="2:20" x14ac:dyDescent="0.25">
      <c r="C91" t="s">
        <v>112</v>
      </c>
      <c r="D91" s="78">
        <f>SUMPRODUCT(((((J5:J86)*216)+((M5:M86)*248))*((D5:D86))/1000))</f>
        <v>7734604.1460800003</v>
      </c>
    </row>
    <row r="92" spans="2:20" x14ac:dyDescent="0.25">
      <c r="C92" t="s">
        <v>111</v>
      </c>
      <c r="D92" s="39">
        <f>+D90/D91</f>
        <v>0.14056634688270345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0.12781364928464378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415</v>
      </c>
      <c r="F5" s="56">
        <v>486.10146453308363</v>
      </c>
      <c r="G5" s="57">
        <f>+E5+F5</f>
        <v>901.10146453308357</v>
      </c>
      <c r="H5" s="56">
        <v>158</v>
      </c>
      <c r="I5" s="56">
        <v>156</v>
      </c>
      <c r="J5" s="57">
        <f>+H5+I5</f>
        <v>314</v>
      </c>
      <c r="K5" s="56">
        <v>0</v>
      </c>
      <c r="L5" s="56">
        <v>0</v>
      </c>
      <c r="M5" s="57">
        <f>+K5+L5</f>
        <v>0</v>
      </c>
      <c r="N5" s="32">
        <f>+E5/(H5*216+K5*248)</f>
        <v>1.21601031411158E-2</v>
      </c>
      <c r="O5" s="32">
        <f t="shared" ref="O5:O80" si="0">+F5/(I5*216+L5*248)</f>
        <v>1.4426088097491798E-2</v>
      </c>
      <c r="P5" s="33">
        <f>+G5/(J5*216+M5*248)</f>
        <v>1.3285879106703874E-2</v>
      </c>
      <c r="Q5" s="41"/>
      <c r="R5" s="58">
        <f>+E5/(H5+K5)</f>
        <v>2.6265822784810124</v>
      </c>
      <c r="S5" s="58">
        <f t="shared" ref="S5" si="1">+F5/(I5+L5)</f>
        <v>3.1160350290582284</v>
      </c>
      <c r="T5" s="58">
        <f t="shared" ref="T5" si="2">+G5/(J5+M5)</f>
        <v>2.8697498870480369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712.72283147316887</v>
      </c>
      <c r="F6" s="56">
        <v>992.84344670238568</v>
      </c>
      <c r="G6" s="57">
        <f t="shared" ref="G6:G70" si="3">+E6+F6</f>
        <v>1705.5662781755545</v>
      </c>
      <c r="H6" s="56">
        <v>158</v>
      </c>
      <c r="I6" s="56">
        <v>156</v>
      </c>
      <c r="J6" s="57">
        <f t="shared" ref="J6:J59" si="4">+H6+I6</f>
        <v>314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2.0883814799377898E-2</v>
      </c>
      <c r="O6" s="32">
        <f t="shared" ref="O6:O16" si="7">+F6/(I6*216+L6*248)</f>
        <v>2.9464727169467762E-2</v>
      </c>
      <c r="P6" s="33">
        <f t="shared" ref="P6:P16" si="8">+G6/(J6*216+M6*248)</f>
        <v>2.5146943238021267E-2</v>
      </c>
      <c r="Q6" s="41"/>
      <c r="R6" s="58">
        <f t="shared" ref="R6:R70" si="9">+E6/(H6+K6)</f>
        <v>4.5109039966656255</v>
      </c>
      <c r="S6" s="58">
        <f t="shared" ref="S6:S70" si="10">+F6/(I6+L6)</f>
        <v>6.3643810686050362</v>
      </c>
      <c r="T6" s="58">
        <f t="shared" ref="T6:T70" si="11">+G6/(J6+M6)</f>
        <v>5.4317397394125937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935.10918860968798</v>
      </c>
      <c r="F7" s="56">
        <v>1234.9314146328227</v>
      </c>
      <c r="G7" s="57">
        <f t="shared" si="3"/>
        <v>2170.0406032425108</v>
      </c>
      <c r="H7" s="56">
        <v>158</v>
      </c>
      <c r="I7" s="56">
        <v>156</v>
      </c>
      <c r="J7" s="57">
        <f t="shared" si="4"/>
        <v>314</v>
      </c>
      <c r="K7" s="56">
        <v>0</v>
      </c>
      <c r="L7" s="56">
        <v>0</v>
      </c>
      <c r="M7" s="57">
        <f t="shared" si="5"/>
        <v>0</v>
      </c>
      <c r="N7" s="32">
        <f t="shared" si="6"/>
        <v>2.7400058269154006E-2</v>
      </c>
      <c r="O7" s="32">
        <f t="shared" si="7"/>
        <v>3.6649199152208649E-2</v>
      </c>
      <c r="P7" s="33">
        <f t="shared" si="8"/>
        <v>3.1995172847996446E-2</v>
      </c>
      <c r="Q7" s="41"/>
      <c r="R7" s="58">
        <f t="shared" si="9"/>
        <v>5.9184125861372658</v>
      </c>
      <c r="S7" s="58">
        <f t="shared" si="10"/>
        <v>7.9162270168770688</v>
      </c>
      <c r="T7" s="58">
        <f t="shared" si="11"/>
        <v>6.9109573351672315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1161.9328427865653</v>
      </c>
      <c r="F8" s="56">
        <v>1409.7253960533944</v>
      </c>
      <c r="G8" s="57">
        <f t="shared" si="3"/>
        <v>2571.6582388399597</v>
      </c>
      <c r="H8" s="56">
        <v>158</v>
      </c>
      <c r="I8" s="56">
        <v>144</v>
      </c>
      <c r="J8" s="57">
        <f t="shared" si="4"/>
        <v>302</v>
      </c>
      <c r="K8" s="56">
        <v>0</v>
      </c>
      <c r="L8" s="56">
        <v>0</v>
      </c>
      <c r="M8" s="57">
        <f t="shared" si="5"/>
        <v>0</v>
      </c>
      <c r="N8" s="32">
        <f t="shared" si="6"/>
        <v>3.4046320991167528E-2</v>
      </c>
      <c r="O8" s="32">
        <f t="shared" si="7"/>
        <v>4.5322961550070553E-2</v>
      </c>
      <c r="P8" s="33">
        <f t="shared" si="8"/>
        <v>3.9423262184816649E-2</v>
      </c>
      <c r="Q8" s="41"/>
      <c r="R8" s="58">
        <f t="shared" si="9"/>
        <v>7.3540053340921849</v>
      </c>
      <c r="S8" s="58">
        <f t="shared" si="10"/>
        <v>9.7897596948152383</v>
      </c>
      <c r="T8" s="58">
        <f t="shared" si="11"/>
        <v>8.5154246319203963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1593.5864356430191</v>
      </c>
      <c r="F9" s="56">
        <v>1805.8724956268672</v>
      </c>
      <c r="G9" s="57">
        <f t="shared" si="3"/>
        <v>3399.4589312698863</v>
      </c>
      <c r="H9" s="56">
        <v>159</v>
      </c>
      <c r="I9" s="56">
        <v>153</v>
      </c>
      <c r="J9" s="57">
        <f t="shared" si="4"/>
        <v>312</v>
      </c>
      <c r="K9" s="56">
        <v>0</v>
      </c>
      <c r="L9" s="56">
        <v>0</v>
      </c>
      <c r="M9" s="57">
        <f t="shared" si="5"/>
        <v>0</v>
      </c>
      <c r="N9" s="32">
        <f t="shared" si="6"/>
        <v>4.6400723143577308E-2</v>
      </c>
      <c r="O9" s="32">
        <f t="shared" si="7"/>
        <v>5.4643926882923848E-2</v>
      </c>
      <c r="P9" s="33">
        <f t="shared" si="8"/>
        <v>5.0443063438833785E-2</v>
      </c>
      <c r="Q9" s="41"/>
      <c r="R9" s="58">
        <f t="shared" si="9"/>
        <v>10.022556199012698</v>
      </c>
      <c r="S9" s="58">
        <f t="shared" si="10"/>
        <v>11.80308820671155</v>
      </c>
      <c r="T9" s="58">
        <f t="shared" si="11"/>
        <v>10.895701702788097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1833.3063487787877</v>
      </c>
      <c r="F10" s="56">
        <v>2093.4759255752583</v>
      </c>
      <c r="G10" s="57">
        <f t="shared" si="3"/>
        <v>3926.782274354046</v>
      </c>
      <c r="H10" s="56">
        <v>159</v>
      </c>
      <c r="I10" s="56">
        <v>157</v>
      </c>
      <c r="J10" s="57">
        <f t="shared" si="4"/>
        <v>316</v>
      </c>
      <c r="K10" s="56">
        <v>0</v>
      </c>
      <c r="L10" s="56">
        <v>0</v>
      </c>
      <c r="M10" s="57">
        <f t="shared" si="5"/>
        <v>0</v>
      </c>
      <c r="N10" s="32">
        <f t="shared" si="6"/>
        <v>5.3380688003109356E-2</v>
      </c>
      <c r="O10" s="32">
        <f t="shared" si="7"/>
        <v>6.1732599834137127E-2</v>
      </c>
      <c r="P10" s="33">
        <f t="shared" si="8"/>
        <v>5.753021381789214E-2</v>
      </c>
      <c r="Q10" s="41"/>
      <c r="R10" s="58">
        <f t="shared" si="9"/>
        <v>11.530228608671621</v>
      </c>
      <c r="S10" s="58">
        <f t="shared" si="10"/>
        <v>13.33424156417362</v>
      </c>
      <c r="T10" s="58">
        <f t="shared" si="11"/>
        <v>12.426526184664702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2371.5410974428351</v>
      </c>
      <c r="F11" s="56">
        <v>2605.6728797094938</v>
      </c>
      <c r="G11" s="57">
        <f t="shared" si="3"/>
        <v>4977.2139771523289</v>
      </c>
      <c r="H11" s="56">
        <v>159</v>
      </c>
      <c r="I11" s="56">
        <v>157</v>
      </c>
      <c r="J11" s="57">
        <f t="shared" si="4"/>
        <v>316</v>
      </c>
      <c r="K11" s="56">
        <v>0</v>
      </c>
      <c r="L11" s="56">
        <v>0</v>
      </c>
      <c r="M11" s="57">
        <f t="shared" si="5"/>
        <v>0</v>
      </c>
      <c r="N11" s="32">
        <f t="shared" si="6"/>
        <v>6.9052559324564264E-2</v>
      </c>
      <c r="O11" s="32">
        <f t="shared" si="7"/>
        <v>7.6836308082964544E-2</v>
      </c>
      <c r="P11" s="33">
        <f t="shared" si="8"/>
        <v>7.2919801587440353E-2</v>
      </c>
      <c r="Q11" s="41"/>
      <c r="R11" s="58">
        <f t="shared" si="9"/>
        <v>14.91535281410588</v>
      </c>
      <c r="S11" s="58">
        <f t="shared" si="10"/>
        <v>16.596642545920343</v>
      </c>
      <c r="T11" s="58">
        <f t="shared" si="11"/>
        <v>15.750677142887117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2521.6698767246521</v>
      </c>
      <c r="F12" s="56">
        <v>2721.1957285578796</v>
      </c>
      <c r="G12" s="57">
        <f t="shared" si="3"/>
        <v>5242.8656052825318</v>
      </c>
      <c r="H12" s="56">
        <v>159</v>
      </c>
      <c r="I12" s="56">
        <v>157</v>
      </c>
      <c r="J12" s="57">
        <f t="shared" si="4"/>
        <v>316</v>
      </c>
      <c r="K12" s="56">
        <v>0</v>
      </c>
      <c r="L12" s="56">
        <v>0</v>
      </c>
      <c r="M12" s="57">
        <f t="shared" si="5"/>
        <v>0</v>
      </c>
      <c r="N12" s="32">
        <f t="shared" si="6"/>
        <v>7.3423884134773243E-2</v>
      </c>
      <c r="O12" s="32">
        <f t="shared" si="7"/>
        <v>8.0242855878682462E-2</v>
      </c>
      <c r="P12" s="33">
        <f t="shared" si="8"/>
        <v>7.6811790982221809E-2</v>
      </c>
      <c r="Q12" s="41"/>
      <c r="R12" s="58">
        <f t="shared" si="9"/>
        <v>15.859558973111019</v>
      </c>
      <c r="S12" s="58">
        <f t="shared" si="10"/>
        <v>17.332456869795411</v>
      </c>
      <c r="T12" s="58">
        <f t="shared" si="11"/>
        <v>16.591346852159912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2607.9464367412666</v>
      </c>
      <c r="F13" s="56">
        <v>2763.56004980445</v>
      </c>
      <c r="G13" s="57">
        <f t="shared" si="3"/>
        <v>5371.5064865457171</v>
      </c>
      <c r="H13" s="56">
        <v>159</v>
      </c>
      <c r="I13" s="56">
        <v>157</v>
      </c>
      <c r="J13" s="57">
        <f t="shared" si="4"/>
        <v>316</v>
      </c>
      <c r="K13" s="56">
        <v>0</v>
      </c>
      <c r="L13" s="56">
        <v>0</v>
      </c>
      <c r="M13" s="57">
        <f t="shared" si="5"/>
        <v>0</v>
      </c>
      <c r="N13" s="32">
        <f t="shared" si="6"/>
        <v>7.5936013182543283E-2</v>
      </c>
      <c r="O13" s="32">
        <f t="shared" si="7"/>
        <v>8.1492098661372081E-2</v>
      </c>
      <c r="P13" s="33">
        <f t="shared" si="8"/>
        <v>7.8696473372974057E-2</v>
      </c>
      <c r="Q13" s="41"/>
      <c r="R13" s="58">
        <f t="shared" si="9"/>
        <v>16.402178847429351</v>
      </c>
      <c r="S13" s="58">
        <f t="shared" si="10"/>
        <v>17.602293310856371</v>
      </c>
      <c r="T13" s="58">
        <f t="shared" si="11"/>
        <v>16.998438248562397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3163.0717994620795</v>
      </c>
      <c r="F14" s="56">
        <v>3485.9059828725831</v>
      </c>
      <c r="G14" s="57">
        <f t="shared" si="3"/>
        <v>6648.9777823346631</v>
      </c>
      <c r="H14" s="56">
        <v>159</v>
      </c>
      <c r="I14" s="56">
        <v>157</v>
      </c>
      <c r="J14" s="57">
        <f t="shared" si="4"/>
        <v>316</v>
      </c>
      <c r="K14" s="56">
        <v>0</v>
      </c>
      <c r="L14" s="56">
        <v>0</v>
      </c>
      <c r="M14" s="57">
        <f t="shared" si="5"/>
        <v>0</v>
      </c>
      <c r="N14" s="32">
        <f t="shared" si="6"/>
        <v>9.209969134236197E-2</v>
      </c>
      <c r="O14" s="32">
        <f t="shared" si="7"/>
        <v>0.10279269824465036</v>
      </c>
      <c r="P14" s="33">
        <f t="shared" si="8"/>
        <v>9.7412356164068556E-2</v>
      </c>
      <c r="Q14" s="41"/>
      <c r="R14" s="58">
        <f t="shared" si="9"/>
        <v>19.893533329950184</v>
      </c>
      <c r="S14" s="58">
        <f t="shared" si="10"/>
        <v>22.203222820844477</v>
      </c>
      <c r="T14" s="58">
        <f t="shared" si="11"/>
        <v>21.041068931438808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6401.0498509338995</v>
      </c>
      <c r="F15" s="56">
        <v>6521.5599149504196</v>
      </c>
      <c r="G15" s="57">
        <f t="shared" si="3"/>
        <v>12922.609765884319</v>
      </c>
      <c r="H15" s="56">
        <v>239</v>
      </c>
      <c r="I15" s="56">
        <v>238</v>
      </c>
      <c r="J15" s="57">
        <f t="shared" si="4"/>
        <v>477</v>
      </c>
      <c r="K15" s="56">
        <v>165</v>
      </c>
      <c r="L15" s="56">
        <v>165</v>
      </c>
      <c r="M15" s="57">
        <f t="shared" si="5"/>
        <v>330</v>
      </c>
      <c r="N15" s="32">
        <f t="shared" si="6"/>
        <v>6.9167637566280901E-2</v>
      </c>
      <c r="O15" s="32">
        <f t="shared" si="7"/>
        <v>7.0634692779551381E-2</v>
      </c>
      <c r="P15" s="33">
        <f t="shared" si="8"/>
        <v>6.9900308136896447E-2</v>
      </c>
      <c r="Q15" s="41"/>
      <c r="R15" s="58">
        <f t="shared" si="9"/>
        <v>15.844182799341336</v>
      </c>
      <c r="S15" s="58">
        <f t="shared" si="10"/>
        <v>16.182530806328586</v>
      </c>
      <c r="T15" s="58">
        <f t="shared" si="11"/>
        <v>16.013147169621213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13342.790116592572</v>
      </c>
      <c r="F16" s="56">
        <v>13032.467541102002</v>
      </c>
      <c r="G16" s="57">
        <f t="shared" si="3"/>
        <v>26375.257657694572</v>
      </c>
      <c r="H16" s="56">
        <v>334</v>
      </c>
      <c r="I16" s="56">
        <v>329</v>
      </c>
      <c r="J16" s="57">
        <f t="shared" si="4"/>
        <v>663</v>
      </c>
      <c r="K16" s="56">
        <v>231</v>
      </c>
      <c r="L16" s="56">
        <v>233</v>
      </c>
      <c r="M16" s="57">
        <f t="shared" si="5"/>
        <v>464</v>
      </c>
      <c r="N16" s="32">
        <f t="shared" si="6"/>
        <v>0.10308725907497815</v>
      </c>
      <c r="O16" s="32">
        <f t="shared" si="7"/>
        <v>0.10114606001724513</v>
      </c>
      <c r="P16" s="33">
        <f t="shared" si="8"/>
        <v>0.10211885418032589</v>
      </c>
      <c r="Q16" s="41"/>
      <c r="R16" s="58">
        <f t="shared" si="9"/>
        <v>23.615557728482429</v>
      </c>
      <c r="S16" s="58">
        <f t="shared" si="10"/>
        <v>23.189444023313172</v>
      </c>
      <c r="T16" s="58">
        <f t="shared" si="11"/>
        <v>23.403068019249844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14727.216335668611</v>
      </c>
      <c r="F17" s="56">
        <v>14163.573111441019</v>
      </c>
      <c r="G17" s="57">
        <f t="shared" si="3"/>
        <v>28890.78944710963</v>
      </c>
      <c r="H17" s="56">
        <v>335</v>
      </c>
      <c r="I17" s="56">
        <v>323</v>
      </c>
      <c r="J17" s="57">
        <f t="shared" si="4"/>
        <v>658</v>
      </c>
      <c r="K17" s="56">
        <v>232</v>
      </c>
      <c r="L17" s="56">
        <v>233</v>
      </c>
      <c r="M17" s="57">
        <f t="shared" si="5"/>
        <v>465</v>
      </c>
      <c r="N17" s="32">
        <f t="shared" ref="N17:N81" si="12">+E17/(H17*216+K17*248)</f>
        <v>0.11337698109001516</v>
      </c>
      <c r="O17" s="32">
        <f t="shared" si="0"/>
        <v>0.11104156039451377</v>
      </c>
      <c r="P17" s="33">
        <f t="shared" ref="P17:P80" si="13">+G17/(J17*216+M17*248)</f>
        <v>0.11221990245451365</v>
      </c>
      <c r="Q17" s="41"/>
      <c r="R17" s="58">
        <f t="shared" si="9"/>
        <v>25.973926517934057</v>
      </c>
      <c r="S17" s="58">
        <f t="shared" si="10"/>
        <v>25.474052358706867</v>
      </c>
      <c r="T17" s="58">
        <f t="shared" si="11"/>
        <v>25.7264376198661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20363.570500686365</v>
      </c>
      <c r="F18" s="56">
        <v>17364.066241933109</v>
      </c>
      <c r="G18" s="57">
        <f t="shared" si="3"/>
        <v>37727.636742619477</v>
      </c>
      <c r="H18" s="56">
        <v>335</v>
      </c>
      <c r="I18" s="56">
        <v>319</v>
      </c>
      <c r="J18" s="57">
        <f t="shared" si="4"/>
        <v>654</v>
      </c>
      <c r="K18" s="56">
        <v>232</v>
      </c>
      <c r="L18" s="56">
        <v>233</v>
      </c>
      <c r="M18" s="57">
        <f t="shared" si="5"/>
        <v>465</v>
      </c>
      <c r="N18" s="32">
        <f t="shared" si="12"/>
        <v>0.1567682646169733</v>
      </c>
      <c r="O18" s="32">
        <f t="shared" si="0"/>
        <v>0.13706164942167459</v>
      </c>
      <c r="P18" s="33">
        <f t="shared" si="13"/>
        <v>0.14703815024560954</v>
      </c>
      <c r="Q18" s="41"/>
      <c r="R18" s="58">
        <f t="shared" si="9"/>
        <v>35.914586420963609</v>
      </c>
      <c r="S18" s="58">
        <f t="shared" si="10"/>
        <v>31.456641742632446</v>
      </c>
      <c r="T18" s="58">
        <f t="shared" si="11"/>
        <v>33.715493067577725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25996.273008700235</v>
      </c>
      <c r="F19" s="56">
        <v>23597.199916794325</v>
      </c>
      <c r="G19" s="57">
        <f t="shared" si="3"/>
        <v>49593.472925494556</v>
      </c>
      <c r="H19" s="56">
        <v>335</v>
      </c>
      <c r="I19" s="56">
        <v>327</v>
      </c>
      <c r="J19" s="57">
        <f t="shared" si="4"/>
        <v>662</v>
      </c>
      <c r="K19" s="56">
        <v>228</v>
      </c>
      <c r="L19" s="56">
        <v>232</v>
      </c>
      <c r="M19" s="57">
        <f t="shared" si="5"/>
        <v>460</v>
      </c>
      <c r="N19" s="32">
        <f t="shared" si="12"/>
        <v>0.20167157736532795</v>
      </c>
      <c r="O19" s="32">
        <f t="shared" si="0"/>
        <v>0.18411147803503469</v>
      </c>
      <c r="P19" s="33">
        <f t="shared" si="13"/>
        <v>0.19291666508018981</v>
      </c>
      <c r="Q19" s="41"/>
      <c r="R19" s="58">
        <f t="shared" si="9"/>
        <v>46.174552413321912</v>
      </c>
      <c r="S19" s="58">
        <f t="shared" si="10"/>
        <v>42.213237776018474</v>
      </c>
      <c r="T19" s="58">
        <f t="shared" si="11"/>
        <v>44.200956261581602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29255.757771403725</v>
      </c>
      <c r="F20" s="56">
        <v>33084.570373580675</v>
      </c>
      <c r="G20" s="57">
        <f t="shared" si="3"/>
        <v>62340.3281449844</v>
      </c>
      <c r="H20" s="56">
        <v>335</v>
      </c>
      <c r="I20" s="56">
        <v>333</v>
      </c>
      <c r="J20" s="57">
        <f t="shared" si="4"/>
        <v>668</v>
      </c>
      <c r="K20" s="56">
        <v>232</v>
      </c>
      <c r="L20" s="56">
        <v>232</v>
      </c>
      <c r="M20" s="57">
        <f t="shared" si="5"/>
        <v>464</v>
      </c>
      <c r="N20" s="32">
        <f t="shared" si="12"/>
        <v>0.2252244701253597</v>
      </c>
      <c r="O20" s="32">
        <f t="shared" si="0"/>
        <v>0.25555034892773804</v>
      </c>
      <c r="P20" s="33">
        <f t="shared" si="13"/>
        <v>0.24036215355098858</v>
      </c>
      <c r="Q20" s="41"/>
      <c r="R20" s="58">
        <f t="shared" si="9"/>
        <v>51.597456386955422</v>
      </c>
      <c r="S20" s="58">
        <f t="shared" si="10"/>
        <v>58.556761723151638</v>
      </c>
      <c r="T20" s="58">
        <f t="shared" si="11"/>
        <v>55.070961258820141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29037.236424722145</v>
      </c>
      <c r="F21" s="56">
        <v>32716.705114405599</v>
      </c>
      <c r="G21" s="57">
        <f t="shared" si="3"/>
        <v>61753.941539127743</v>
      </c>
      <c r="H21" s="56">
        <v>335</v>
      </c>
      <c r="I21" s="56">
        <v>335</v>
      </c>
      <c r="J21" s="57">
        <f t="shared" si="4"/>
        <v>670</v>
      </c>
      <c r="K21" s="56">
        <v>232</v>
      </c>
      <c r="L21" s="56">
        <v>226</v>
      </c>
      <c r="M21" s="57">
        <f t="shared" si="5"/>
        <v>458</v>
      </c>
      <c r="N21" s="32">
        <f t="shared" si="12"/>
        <v>0.22354219086594002</v>
      </c>
      <c r="O21" s="32">
        <f t="shared" si="0"/>
        <v>0.25478712474616533</v>
      </c>
      <c r="P21" s="33">
        <f t="shared" si="13"/>
        <v>0.23907466217761916</v>
      </c>
      <c r="Q21" s="41"/>
      <c r="R21" s="58">
        <f t="shared" si="9"/>
        <v>51.212057186458807</v>
      </c>
      <c r="S21" s="58">
        <f t="shared" si="10"/>
        <v>58.318547441008199</v>
      </c>
      <c r="T21" s="58">
        <f t="shared" si="11"/>
        <v>54.74640207369481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27709.96144184711</v>
      </c>
      <c r="F22" s="56">
        <v>30622.982220928374</v>
      </c>
      <c r="G22" s="57">
        <f t="shared" si="3"/>
        <v>58332.943662775484</v>
      </c>
      <c r="H22" s="56">
        <v>331</v>
      </c>
      <c r="I22" s="56">
        <v>335</v>
      </c>
      <c r="J22" s="57">
        <f t="shared" si="4"/>
        <v>666</v>
      </c>
      <c r="K22" s="56">
        <v>232</v>
      </c>
      <c r="L22" s="56">
        <v>230</v>
      </c>
      <c r="M22" s="57">
        <f t="shared" si="5"/>
        <v>462</v>
      </c>
      <c r="N22" s="32">
        <f t="shared" si="12"/>
        <v>0.21475263067957645</v>
      </c>
      <c r="O22" s="32">
        <f t="shared" si="0"/>
        <v>0.23665364931165667</v>
      </c>
      <c r="P22" s="33">
        <f t="shared" si="13"/>
        <v>0.22571873321715377</v>
      </c>
      <c r="Q22" s="41"/>
      <c r="R22" s="58">
        <f t="shared" si="9"/>
        <v>49.218403981966446</v>
      </c>
      <c r="S22" s="58">
        <f t="shared" si="10"/>
        <v>54.199968532616587</v>
      </c>
      <c r="T22" s="58">
        <f t="shared" si="11"/>
        <v>51.713602537921531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24950.820484749682</v>
      </c>
      <c r="F23" s="56">
        <v>24343.144583125049</v>
      </c>
      <c r="G23" s="57">
        <f t="shared" si="3"/>
        <v>49293.965067874728</v>
      </c>
      <c r="H23" s="56">
        <v>331</v>
      </c>
      <c r="I23" s="56">
        <v>327</v>
      </c>
      <c r="J23" s="57">
        <f t="shared" si="4"/>
        <v>658</v>
      </c>
      <c r="K23" s="56">
        <v>230</v>
      </c>
      <c r="L23" s="56">
        <v>232</v>
      </c>
      <c r="M23" s="57">
        <f t="shared" si="5"/>
        <v>462</v>
      </c>
      <c r="N23" s="32">
        <f t="shared" si="12"/>
        <v>0.19411542668785151</v>
      </c>
      <c r="O23" s="32">
        <f t="shared" si="0"/>
        <v>0.18993153192001944</v>
      </c>
      <c r="P23" s="33">
        <f t="shared" si="13"/>
        <v>0.19202647823124971</v>
      </c>
      <c r="Q23" s="41"/>
      <c r="R23" s="58">
        <f t="shared" si="9"/>
        <v>44.475615837343462</v>
      </c>
      <c r="S23" s="58">
        <f t="shared" si="10"/>
        <v>43.54766472830957</v>
      </c>
      <c r="T23" s="58">
        <f t="shared" si="11"/>
        <v>44.012468810602435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22854.899758459989</v>
      </c>
      <c r="F24" s="56">
        <v>22534.343230443876</v>
      </c>
      <c r="G24" s="57">
        <f t="shared" si="3"/>
        <v>45389.242988903861</v>
      </c>
      <c r="H24" s="56">
        <v>329</v>
      </c>
      <c r="I24" s="56">
        <v>325</v>
      </c>
      <c r="J24" s="57">
        <f t="shared" si="4"/>
        <v>654</v>
      </c>
      <c r="K24" s="56">
        <v>230</v>
      </c>
      <c r="L24" s="56">
        <v>237</v>
      </c>
      <c r="M24" s="57">
        <f t="shared" si="5"/>
        <v>467</v>
      </c>
      <c r="N24" s="32">
        <f t="shared" si="12"/>
        <v>0.17840894709345523</v>
      </c>
      <c r="O24" s="32">
        <f t="shared" si="0"/>
        <v>0.17471733679478257</v>
      </c>
      <c r="P24" s="33">
        <f t="shared" si="13"/>
        <v>0.17655688108333539</v>
      </c>
      <c r="Q24" s="41"/>
      <c r="R24" s="58">
        <f t="shared" si="9"/>
        <v>40.885330516028603</v>
      </c>
      <c r="S24" s="58">
        <f t="shared" si="10"/>
        <v>40.096696139579848</v>
      </c>
      <c r="T24" s="58">
        <f t="shared" si="11"/>
        <v>40.489958063250548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21877.699415457973</v>
      </c>
      <c r="F25" s="56">
        <v>21467.258663347806</v>
      </c>
      <c r="G25" s="57">
        <f t="shared" si="3"/>
        <v>43344.958078805779</v>
      </c>
      <c r="H25" s="56">
        <v>333</v>
      </c>
      <c r="I25" s="56">
        <v>326</v>
      </c>
      <c r="J25" s="57">
        <f t="shared" si="4"/>
        <v>659</v>
      </c>
      <c r="K25" s="56">
        <v>230</v>
      </c>
      <c r="L25" s="56">
        <v>239</v>
      </c>
      <c r="M25" s="57">
        <f t="shared" si="5"/>
        <v>469</v>
      </c>
      <c r="N25" s="32">
        <f t="shared" si="12"/>
        <v>0.16963664952126087</v>
      </c>
      <c r="O25" s="32">
        <f t="shared" si="0"/>
        <v>0.16553003102328517</v>
      </c>
      <c r="P25" s="33">
        <f t="shared" si="13"/>
        <v>0.16757762463969822</v>
      </c>
      <c r="Q25" s="41"/>
      <c r="R25" s="58">
        <f t="shared" si="9"/>
        <v>38.859146386248618</v>
      </c>
      <c r="S25" s="58">
        <f t="shared" si="10"/>
        <v>37.995148076721783</v>
      </c>
      <c r="T25" s="58">
        <f t="shared" si="11"/>
        <v>38.42638127553704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20619.876642723175</v>
      </c>
      <c r="F26" s="56">
        <v>20224.498653560993</v>
      </c>
      <c r="G26" s="57">
        <f t="shared" si="3"/>
        <v>40844.375296284168</v>
      </c>
      <c r="H26" s="56">
        <v>334</v>
      </c>
      <c r="I26" s="56">
        <v>314</v>
      </c>
      <c r="J26" s="57">
        <f t="shared" si="4"/>
        <v>648</v>
      </c>
      <c r="K26" s="56">
        <v>230</v>
      </c>
      <c r="L26" s="56">
        <v>241</v>
      </c>
      <c r="M26" s="57">
        <f t="shared" si="5"/>
        <v>471</v>
      </c>
      <c r="N26" s="32">
        <f t="shared" si="12"/>
        <v>0.15961633517094356</v>
      </c>
      <c r="O26" s="32">
        <f t="shared" si="0"/>
        <v>0.15850914362625396</v>
      </c>
      <c r="P26" s="33">
        <f t="shared" si="13"/>
        <v>0.15906617166824066</v>
      </c>
      <c r="Q26" s="41"/>
      <c r="R26" s="58">
        <f t="shared" si="9"/>
        <v>36.560064969367332</v>
      </c>
      <c r="S26" s="58">
        <f t="shared" si="10"/>
        <v>36.440538114524315</v>
      </c>
      <c r="T26" s="58">
        <f t="shared" si="11"/>
        <v>36.500782212943847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17806.429583605361</v>
      </c>
      <c r="F27" s="56">
        <v>18971.677459645882</v>
      </c>
      <c r="G27" s="57">
        <f t="shared" si="3"/>
        <v>36778.107043251242</v>
      </c>
      <c r="H27" s="56">
        <v>332</v>
      </c>
      <c r="I27" s="56">
        <v>317</v>
      </c>
      <c r="J27" s="57">
        <f t="shared" si="4"/>
        <v>649</v>
      </c>
      <c r="K27" s="56">
        <v>234</v>
      </c>
      <c r="L27" s="56">
        <v>241</v>
      </c>
      <c r="M27" s="57">
        <f t="shared" si="5"/>
        <v>475</v>
      </c>
      <c r="N27" s="32">
        <f t="shared" si="12"/>
        <v>0.13724279799917807</v>
      </c>
      <c r="O27" s="32">
        <f t="shared" si="0"/>
        <v>0.147938844819447</v>
      </c>
      <c r="P27" s="33">
        <f t="shared" si="13"/>
        <v>0.14255964340133978</v>
      </c>
      <c r="Q27" s="41"/>
      <c r="R27" s="58">
        <f t="shared" si="9"/>
        <v>31.460122939232086</v>
      </c>
      <c r="S27" s="58">
        <f t="shared" si="10"/>
        <v>33.999421970691543</v>
      </c>
      <c r="T27" s="58">
        <f t="shared" si="11"/>
        <v>32.720735803604306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7224.7412800596294</v>
      </c>
      <c r="F28" s="56">
        <v>6318.5345201344644</v>
      </c>
      <c r="G28" s="57">
        <f t="shared" si="3"/>
        <v>13543.275800194093</v>
      </c>
      <c r="H28" s="56">
        <v>163</v>
      </c>
      <c r="I28" s="56">
        <v>161</v>
      </c>
      <c r="J28" s="57">
        <f t="shared" si="4"/>
        <v>324</v>
      </c>
      <c r="K28" s="56">
        <v>0</v>
      </c>
      <c r="L28" s="56">
        <v>0</v>
      </c>
      <c r="M28" s="57">
        <f t="shared" si="5"/>
        <v>0</v>
      </c>
      <c r="N28" s="32">
        <f t="shared" si="12"/>
        <v>0.20520169507099606</v>
      </c>
      <c r="O28" s="32">
        <f t="shared" si="0"/>
        <v>0.18169238900777732</v>
      </c>
      <c r="P28" s="33">
        <f t="shared" si="13"/>
        <v>0.19351960162600157</v>
      </c>
      <c r="Q28" s="41"/>
      <c r="R28" s="58">
        <f t="shared" si="9"/>
        <v>44.323566135335149</v>
      </c>
      <c r="S28" s="58">
        <f t="shared" si="10"/>
        <v>39.245556025679903</v>
      </c>
      <c r="T28" s="58">
        <f t="shared" si="11"/>
        <v>41.800233951216335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7158.5456341004019</v>
      </c>
      <c r="F29" s="56">
        <v>6276.14788229227</v>
      </c>
      <c r="G29" s="57">
        <f t="shared" si="3"/>
        <v>13434.693516392672</v>
      </c>
      <c r="H29" s="56">
        <v>163</v>
      </c>
      <c r="I29" s="56">
        <v>161</v>
      </c>
      <c r="J29" s="57">
        <f t="shared" si="4"/>
        <v>324</v>
      </c>
      <c r="K29" s="56">
        <v>0</v>
      </c>
      <c r="L29" s="56">
        <v>0</v>
      </c>
      <c r="M29" s="57">
        <f t="shared" si="5"/>
        <v>0</v>
      </c>
      <c r="N29" s="32">
        <f t="shared" si="12"/>
        <v>0.20332156424961378</v>
      </c>
      <c r="O29" s="32">
        <f t="shared" si="0"/>
        <v>0.18047354158880463</v>
      </c>
      <c r="P29" s="33">
        <f t="shared" si="13"/>
        <v>0.19196807150766848</v>
      </c>
      <c r="Q29" s="41"/>
      <c r="R29" s="58">
        <f t="shared" si="9"/>
        <v>43.917457877916576</v>
      </c>
      <c r="S29" s="58">
        <f t="shared" si="10"/>
        <v>38.982284983181799</v>
      </c>
      <c r="T29" s="58">
        <f t="shared" si="11"/>
        <v>41.465103445656396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7040.8691075080624</v>
      </c>
      <c r="F30" s="56">
        <v>6257.7284144126461</v>
      </c>
      <c r="G30" s="57">
        <f t="shared" si="3"/>
        <v>13298.597521920708</v>
      </c>
      <c r="H30" s="56">
        <v>163</v>
      </c>
      <c r="I30" s="56">
        <v>161</v>
      </c>
      <c r="J30" s="57">
        <f t="shared" si="4"/>
        <v>324</v>
      </c>
      <c r="K30" s="56">
        <v>0</v>
      </c>
      <c r="L30" s="56">
        <v>0</v>
      </c>
      <c r="M30" s="57">
        <f t="shared" si="5"/>
        <v>0</v>
      </c>
      <c r="N30" s="32">
        <f t="shared" si="12"/>
        <v>0.19997924072676843</v>
      </c>
      <c r="O30" s="32">
        <f t="shared" si="0"/>
        <v>0.17994388125180141</v>
      </c>
      <c r="P30" s="33">
        <f t="shared" si="13"/>
        <v>0.19002339851852865</v>
      </c>
      <c r="Q30" s="41"/>
      <c r="R30" s="58">
        <f t="shared" si="9"/>
        <v>43.195515996981975</v>
      </c>
      <c r="S30" s="58">
        <f t="shared" si="10"/>
        <v>38.867878350389105</v>
      </c>
      <c r="T30" s="58">
        <f t="shared" si="11"/>
        <v>41.045054080002188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6559.7616184862882</v>
      </c>
      <c r="F31" s="56">
        <v>5732.3213343902607</v>
      </c>
      <c r="G31" s="57">
        <f t="shared" si="3"/>
        <v>12292.08295287655</v>
      </c>
      <c r="H31" s="56">
        <v>163</v>
      </c>
      <c r="I31" s="56">
        <v>161</v>
      </c>
      <c r="J31" s="57">
        <f t="shared" si="4"/>
        <v>324</v>
      </c>
      <c r="K31" s="56">
        <v>0</v>
      </c>
      <c r="L31" s="56">
        <v>0</v>
      </c>
      <c r="M31" s="57">
        <f t="shared" si="5"/>
        <v>0</v>
      </c>
      <c r="N31" s="32">
        <f t="shared" si="12"/>
        <v>0.18631451995246218</v>
      </c>
      <c r="O31" s="32">
        <f t="shared" si="0"/>
        <v>0.16483555711957271</v>
      </c>
      <c r="P31" s="33">
        <f t="shared" si="13"/>
        <v>0.1756413316311807</v>
      </c>
      <c r="Q31" s="41"/>
      <c r="R31" s="58">
        <f t="shared" si="9"/>
        <v>40.243936309731829</v>
      </c>
      <c r="S31" s="58">
        <f t="shared" si="10"/>
        <v>35.604480337827709</v>
      </c>
      <c r="T31" s="58">
        <f t="shared" si="11"/>
        <v>37.938527632335031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6366.025373036684</v>
      </c>
      <c r="F32" s="56">
        <v>5540.3068362385948</v>
      </c>
      <c r="G32" s="57">
        <f t="shared" si="3"/>
        <v>11906.332209275279</v>
      </c>
      <c r="H32" s="56">
        <v>167</v>
      </c>
      <c r="I32" s="56">
        <v>161</v>
      </c>
      <c r="J32" s="57">
        <f t="shared" si="4"/>
        <v>328</v>
      </c>
      <c r="K32" s="56">
        <v>0</v>
      </c>
      <c r="L32" s="56">
        <v>0</v>
      </c>
      <c r="M32" s="57">
        <f t="shared" si="5"/>
        <v>0</v>
      </c>
      <c r="N32" s="32">
        <f t="shared" si="12"/>
        <v>0.17648107598793203</v>
      </c>
      <c r="O32" s="32">
        <f t="shared" si="0"/>
        <v>0.15931409121919124</v>
      </c>
      <c r="P32" s="33">
        <f t="shared" si="13"/>
        <v>0.16805459870815379</v>
      </c>
      <c r="Q32" s="41"/>
      <c r="R32" s="58">
        <f t="shared" si="9"/>
        <v>38.119912413393315</v>
      </c>
      <c r="S32" s="58">
        <f t="shared" si="10"/>
        <v>34.411843703345312</v>
      </c>
      <c r="T32" s="58">
        <f t="shared" si="11"/>
        <v>36.299793320961214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4869.8604409201816</v>
      </c>
      <c r="F33" s="56">
        <v>3953.6657066768594</v>
      </c>
      <c r="G33" s="57">
        <f t="shared" si="3"/>
        <v>8823.5261475970401</v>
      </c>
      <c r="H33" s="56">
        <v>167</v>
      </c>
      <c r="I33" s="56">
        <v>164</v>
      </c>
      <c r="J33" s="57">
        <f t="shared" si="4"/>
        <v>331</v>
      </c>
      <c r="K33" s="56">
        <v>0</v>
      </c>
      <c r="L33" s="56">
        <v>0</v>
      </c>
      <c r="M33" s="57">
        <f t="shared" si="5"/>
        <v>0</v>
      </c>
      <c r="N33" s="32">
        <f t="shared" si="12"/>
        <v>0.13500389334997176</v>
      </c>
      <c r="O33" s="32">
        <f t="shared" si="0"/>
        <v>0.11160980427610827</v>
      </c>
      <c r="P33" s="33">
        <f t="shared" si="13"/>
        <v>0.12341286432243818</v>
      </c>
      <c r="Q33" s="41"/>
      <c r="R33" s="58">
        <f t="shared" si="9"/>
        <v>29.160840963593902</v>
      </c>
      <c r="S33" s="58">
        <f t="shared" si="10"/>
        <v>24.107717723639386</v>
      </c>
      <c r="T33" s="58">
        <f t="shared" si="11"/>
        <v>26.657178693646646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2446.8004743013694</v>
      </c>
      <c r="F34" s="56">
        <v>2247.5968230518188</v>
      </c>
      <c r="G34" s="57">
        <f t="shared" si="3"/>
        <v>4694.3972973531882</v>
      </c>
      <c r="H34" s="56">
        <v>161</v>
      </c>
      <c r="I34" s="56">
        <v>162</v>
      </c>
      <c r="J34" s="57">
        <f t="shared" si="4"/>
        <v>323</v>
      </c>
      <c r="K34" s="56">
        <v>0</v>
      </c>
      <c r="L34" s="56">
        <v>0</v>
      </c>
      <c r="M34" s="57">
        <f t="shared" si="5"/>
        <v>0</v>
      </c>
      <c r="N34" s="32">
        <f t="shared" si="12"/>
        <v>7.0358881823710875E-2</v>
      </c>
      <c r="O34" s="32">
        <f t="shared" si="0"/>
        <v>6.4231733626309406E-2</v>
      </c>
      <c r="P34" s="33">
        <f t="shared" si="13"/>
        <v>6.7285822975478554E-2</v>
      </c>
      <c r="Q34" s="41"/>
      <c r="R34" s="58">
        <f t="shared" si="9"/>
        <v>15.19751847392155</v>
      </c>
      <c r="S34" s="58">
        <f t="shared" si="10"/>
        <v>13.874054463282832</v>
      </c>
      <c r="T34" s="58">
        <f t="shared" si="11"/>
        <v>14.533737762703369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1435.949732396906</v>
      </c>
      <c r="F35" s="56">
        <v>1144.6051971384954</v>
      </c>
      <c r="G35" s="57">
        <f t="shared" si="3"/>
        <v>2580.5549295354012</v>
      </c>
      <c r="H35" s="56">
        <v>169</v>
      </c>
      <c r="I35" s="56">
        <v>168</v>
      </c>
      <c r="J35" s="57">
        <f t="shared" si="4"/>
        <v>337</v>
      </c>
      <c r="K35" s="56">
        <v>0</v>
      </c>
      <c r="L35" s="56">
        <v>0</v>
      </c>
      <c r="M35" s="57">
        <f t="shared" si="5"/>
        <v>0</v>
      </c>
      <c r="N35" s="32">
        <f t="shared" si="12"/>
        <v>3.9336777679073689E-2</v>
      </c>
      <c r="O35" s="32">
        <f t="shared" si="0"/>
        <v>3.1542250802978823E-2</v>
      </c>
      <c r="P35" s="33">
        <f t="shared" si="13"/>
        <v>3.5451078820961109E-2</v>
      </c>
      <c r="Q35" s="41"/>
      <c r="R35" s="58">
        <f t="shared" si="9"/>
        <v>8.4967439786799179</v>
      </c>
      <c r="S35" s="58">
        <f t="shared" si="10"/>
        <v>6.8131261734434254</v>
      </c>
      <c r="T35" s="58">
        <f t="shared" si="11"/>
        <v>7.6574330253275997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562.23644596554186</v>
      </c>
      <c r="F36" s="61">
        <v>278</v>
      </c>
      <c r="G36" s="62">
        <f t="shared" si="3"/>
        <v>840.23644596554186</v>
      </c>
      <c r="H36" s="61">
        <v>163</v>
      </c>
      <c r="I36" s="61">
        <v>162</v>
      </c>
      <c r="J36" s="62">
        <f t="shared" si="4"/>
        <v>325</v>
      </c>
      <c r="K36" s="61">
        <v>0</v>
      </c>
      <c r="L36" s="61">
        <v>0</v>
      </c>
      <c r="M36" s="62">
        <f t="shared" si="5"/>
        <v>0</v>
      </c>
      <c r="N36" s="34">
        <f t="shared" si="12"/>
        <v>1.5968996988341908E-2</v>
      </c>
      <c r="O36" s="34">
        <f t="shared" si="0"/>
        <v>7.9446730681298587E-3</v>
      </c>
      <c r="P36" s="35">
        <f t="shared" si="13"/>
        <v>1.1969180141959286E-2</v>
      </c>
      <c r="Q36" s="41"/>
      <c r="R36" s="58">
        <f t="shared" si="9"/>
        <v>3.4493033494818519</v>
      </c>
      <c r="S36" s="58">
        <f t="shared" si="10"/>
        <v>1.7160493827160495</v>
      </c>
      <c r="T36" s="58">
        <f t="shared" si="11"/>
        <v>2.5853429106632055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7067.1803560108629</v>
      </c>
      <c r="F37" s="64">
        <v>9350.0409488157347</v>
      </c>
      <c r="G37" s="65">
        <f t="shared" si="3"/>
        <v>16417.221304826598</v>
      </c>
      <c r="H37" s="64">
        <v>83</v>
      </c>
      <c r="I37" s="64">
        <v>82</v>
      </c>
      <c r="J37" s="65">
        <f t="shared" si="4"/>
        <v>165</v>
      </c>
      <c r="K37" s="64">
        <v>162</v>
      </c>
      <c r="L37" s="64">
        <v>166</v>
      </c>
      <c r="M37" s="65">
        <f t="shared" si="5"/>
        <v>328</v>
      </c>
      <c r="N37" s="30">
        <f t="shared" si="12"/>
        <v>0.1216298422829902</v>
      </c>
      <c r="O37" s="30">
        <f t="shared" si="0"/>
        <v>0.15879824981004984</v>
      </c>
      <c r="P37" s="31">
        <f t="shared" si="13"/>
        <v>0.14033732223916603</v>
      </c>
      <c r="Q37" s="41"/>
      <c r="R37" s="58">
        <f t="shared" si="9"/>
        <v>28.845634106166788</v>
      </c>
      <c r="S37" s="58">
        <f t="shared" si="10"/>
        <v>37.701778019418285</v>
      </c>
      <c r="T37" s="58">
        <f t="shared" si="11"/>
        <v>33.300651733928191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6578.2265745229752</v>
      </c>
      <c r="F38" s="56">
        <v>8783.2237784775898</v>
      </c>
      <c r="G38" s="57">
        <f t="shared" si="3"/>
        <v>15361.450353000564</v>
      </c>
      <c r="H38" s="56">
        <v>83</v>
      </c>
      <c r="I38" s="56">
        <v>80</v>
      </c>
      <c r="J38" s="57">
        <f t="shared" si="4"/>
        <v>163</v>
      </c>
      <c r="K38" s="56">
        <v>160</v>
      </c>
      <c r="L38" s="56">
        <v>166</v>
      </c>
      <c r="M38" s="57">
        <f t="shared" si="5"/>
        <v>326</v>
      </c>
      <c r="N38" s="32">
        <f t="shared" si="12"/>
        <v>0.11418946282674239</v>
      </c>
      <c r="O38" s="32">
        <f t="shared" si="0"/>
        <v>0.1502741544360387</v>
      </c>
      <c r="P38" s="33">
        <f t="shared" si="13"/>
        <v>0.13236239705832153</v>
      </c>
      <c r="Q38" s="41"/>
      <c r="R38" s="58">
        <f t="shared" si="9"/>
        <v>27.070891253180967</v>
      </c>
      <c r="S38" s="58">
        <f t="shared" si="10"/>
        <v>35.704161701128413</v>
      </c>
      <c r="T38" s="58">
        <f t="shared" si="11"/>
        <v>31.414008901841644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6384.1460141855969</v>
      </c>
      <c r="F39" s="56">
        <v>8668.6535593670451</v>
      </c>
      <c r="G39" s="57">
        <f t="shared" si="3"/>
        <v>15052.799573552642</v>
      </c>
      <c r="H39" s="56">
        <v>83</v>
      </c>
      <c r="I39" s="56">
        <v>80</v>
      </c>
      <c r="J39" s="57">
        <f t="shared" si="4"/>
        <v>163</v>
      </c>
      <c r="K39" s="56">
        <v>170</v>
      </c>
      <c r="L39" s="56">
        <v>168</v>
      </c>
      <c r="M39" s="57">
        <f t="shared" si="5"/>
        <v>338</v>
      </c>
      <c r="N39" s="32">
        <f t="shared" si="12"/>
        <v>0.10624660521544396</v>
      </c>
      <c r="O39" s="32">
        <f t="shared" si="0"/>
        <v>0.1470659195060913</v>
      </c>
      <c r="P39" s="33">
        <f t="shared" si="13"/>
        <v>0.1264601079840097</v>
      </c>
      <c r="Q39" s="41"/>
      <c r="R39" s="58">
        <f t="shared" si="9"/>
        <v>25.233778712196035</v>
      </c>
      <c r="S39" s="58">
        <f t="shared" si="10"/>
        <v>34.954248223254211</v>
      </c>
      <c r="T39" s="58">
        <f t="shared" si="11"/>
        <v>30.045508130843597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6285.4555204986955</v>
      </c>
      <c r="F40" s="56">
        <v>8612.764438524453</v>
      </c>
      <c r="G40" s="57">
        <f t="shared" si="3"/>
        <v>14898.219959023148</v>
      </c>
      <c r="H40" s="56">
        <v>84</v>
      </c>
      <c r="I40" s="56">
        <v>80</v>
      </c>
      <c r="J40" s="57">
        <f t="shared" si="4"/>
        <v>164</v>
      </c>
      <c r="K40" s="56">
        <v>162</v>
      </c>
      <c r="L40" s="56">
        <v>168</v>
      </c>
      <c r="M40" s="57">
        <f t="shared" si="5"/>
        <v>330</v>
      </c>
      <c r="N40" s="32">
        <f t="shared" si="12"/>
        <v>0.10777530042007365</v>
      </c>
      <c r="O40" s="32">
        <f t="shared" si="0"/>
        <v>0.14611774631047186</v>
      </c>
      <c r="P40" s="33">
        <f t="shared" si="13"/>
        <v>0.12704853969695004</v>
      </c>
      <c r="Q40" s="41"/>
      <c r="R40" s="58">
        <f t="shared" si="9"/>
        <v>25.55063219714917</v>
      </c>
      <c r="S40" s="58">
        <f t="shared" si="10"/>
        <v>34.728888865017957</v>
      </c>
      <c r="T40" s="58">
        <f t="shared" si="11"/>
        <v>30.158339998022569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6221.0657384807437</v>
      </c>
      <c r="F41" s="56">
        <v>8579.8745709451869</v>
      </c>
      <c r="G41" s="57">
        <f t="shared" si="3"/>
        <v>14800.940309425931</v>
      </c>
      <c r="H41" s="56">
        <v>78</v>
      </c>
      <c r="I41" s="56">
        <v>80</v>
      </c>
      <c r="J41" s="57">
        <f t="shared" si="4"/>
        <v>158</v>
      </c>
      <c r="K41" s="56">
        <v>162</v>
      </c>
      <c r="L41" s="56">
        <v>166</v>
      </c>
      <c r="M41" s="57">
        <f t="shared" si="5"/>
        <v>328</v>
      </c>
      <c r="N41" s="32">
        <f t="shared" si="12"/>
        <v>0.10909556920736434</v>
      </c>
      <c r="O41" s="32">
        <f t="shared" si="0"/>
        <v>0.14679500703095377</v>
      </c>
      <c r="P41" s="33">
        <f t="shared" si="13"/>
        <v>0.12817774273785792</v>
      </c>
      <c r="Q41" s="41"/>
      <c r="R41" s="58">
        <f t="shared" si="9"/>
        <v>25.921107243669766</v>
      </c>
      <c r="S41" s="58">
        <f t="shared" si="10"/>
        <v>34.877538906281245</v>
      </c>
      <c r="T41" s="58">
        <f t="shared" si="11"/>
        <v>30.454609690176813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3920.8970999335043</v>
      </c>
      <c r="F42" s="56">
        <v>4345.5318992811881</v>
      </c>
      <c r="G42" s="57">
        <f t="shared" si="3"/>
        <v>8266.4289992146914</v>
      </c>
      <c r="H42" s="56">
        <v>0</v>
      </c>
      <c r="I42" s="56">
        <v>0</v>
      </c>
      <c r="J42" s="57">
        <f t="shared" si="4"/>
        <v>0</v>
      </c>
      <c r="K42" s="56">
        <v>162</v>
      </c>
      <c r="L42" s="56">
        <v>166</v>
      </c>
      <c r="M42" s="57">
        <f t="shared" si="5"/>
        <v>328</v>
      </c>
      <c r="N42" s="32">
        <f t="shared" si="12"/>
        <v>9.7593018218177618E-2</v>
      </c>
      <c r="O42" s="32">
        <f t="shared" si="0"/>
        <v>0.10555606051499193</v>
      </c>
      <c r="P42" s="33">
        <f t="shared" si="13"/>
        <v>0.10162309450254095</v>
      </c>
      <c r="Q42" s="41"/>
      <c r="R42" s="58">
        <f t="shared" si="9"/>
        <v>24.203068518108051</v>
      </c>
      <c r="S42" s="58">
        <f t="shared" si="10"/>
        <v>26.177903007718001</v>
      </c>
      <c r="T42" s="58">
        <f t="shared" si="11"/>
        <v>25.202527436630156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3364.9242180184324</v>
      </c>
      <c r="F43" s="56">
        <v>3878.7987817380827</v>
      </c>
      <c r="G43" s="57">
        <f t="shared" si="3"/>
        <v>7243.7229997565155</v>
      </c>
      <c r="H43" s="56">
        <v>0</v>
      </c>
      <c r="I43" s="56">
        <v>0</v>
      </c>
      <c r="J43" s="57">
        <f t="shared" si="4"/>
        <v>0</v>
      </c>
      <c r="K43" s="56">
        <v>162</v>
      </c>
      <c r="L43" s="56">
        <v>166</v>
      </c>
      <c r="M43" s="57">
        <f t="shared" si="5"/>
        <v>328</v>
      </c>
      <c r="N43" s="32">
        <f t="shared" si="12"/>
        <v>8.3754585275249704E-2</v>
      </c>
      <c r="O43" s="32">
        <f t="shared" si="0"/>
        <v>9.4218781134329646E-2</v>
      </c>
      <c r="P43" s="33">
        <f t="shared" si="13"/>
        <v>8.9050489277101144E-2</v>
      </c>
      <c r="Q43" s="41"/>
      <c r="R43" s="58">
        <f t="shared" si="9"/>
        <v>20.771137148261928</v>
      </c>
      <c r="S43" s="58">
        <f t="shared" si="10"/>
        <v>23.366257721313751</v>
      </c>
      <c r="T43" s="58">
        <f t="shared" si="11"/>
        <v>22.084521340721082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3234.5563263894614</v>
      </c>
      <c r="F44" s="56">
        <v>3724.6558471817816</v>
      </c>
      <c r="G44" s="57">
        <f t="shared" si="3"/>
        <v>6959.2121735712426</v>
      </c>
      <c r="H44" s="56">
        <v>0</v>
      </c>
      <c r="I44" s="56">
        <v>0</v>
      </c>
      <c r="J44" s="57">
        <f t="shared" si="4"/>
        <v>0</v>
      </c>
      <c r="K44" s="56">
        <v>162</v>
      </c>
      <c r="L44" s="56">
        <v>166</v>
      </c>
      <c r="M44" s="57">
        <f t="shared" si="5"/>
        <v>328</v>
      </c>
      <c r="N44" s="32">
        <f t="shared" si="12"/>
        <v>8.0509665630960306E-2</v>
      </c>
      <c r="O44" s="32">
        <f t="shared" si="0"/>
        <v>9.0474539622565631E-2</v>
      </c>
      <c r="P44" s="33">
        <f t="shared" si="13"/>
        <v>8.5552864053541039E-2</v>
      </c>
      <c r="Q44" s="41"/>
      <c r="R44" s="58">
        <f t="shared" si="9"/>
        <v>19.966397076478156</v>
      </c>
      <c r="S44" s="58">
        <f t="shared" si="10"/>
        <v>22.437685826396276</v>
      </c>
      <c r="T44" s="58">
        <f t="shared" si="11"/>
        <v>21.217110285278178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3139.1438679241655</v>
      </c>
      <c r="F45" s="56">
        <v>3632.8372110600403</v>
      </c>
      <c r="G45" s="57">
        <f t="shared" si="3"/>
        <v>6771.9810789842059</v>
      </c>
      <c r="H45" s="56">
        <v>0</v>
      </c>
      <c r="I45" s="56">
        <v>0</v>
      </c>
      <c r="J45" s="57">
        <f t="shared" si="4"/>
        <v>0</v>
      </c>
      <c r="K45" s="56">
        <v>162</v>
      </c>
      <c r="L45" s="56">
        <v>166</v>
      </c>
      <c r="M45" s="57">
        <f t="shared" si="5"/>
        <v>328</v>
      </c>
      <c r="N45" s="32">
        <f t="shared" si="12"/>
        <v>7.8134803562429453E-2</v>
      </c>
      <c r="O45" s="32">
        <f t="shared" si="0"/>
        <v>8.8244199646814042E-2</v>
      </c>
      <c r="P45" s="33">
        <f t="shared" si="13"/>
        <v>8.3251144263672874E-2</v>
      </c>
      <c r="Q45" s="41"/>
      <c r="R45" s="58">
        <f t="shared" si="9"/>
        <v>19.377431283482505</v>
      </c>
      <c r="S45" s="58">
        <f t="shared" si="10"/>
        <v>21.884561512409881</v>
      </c>
      <c r="T45" s="58">
        <f t="shared" si="11"/>
        <v>20.64628377739087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3116.782603813871</v>
      </c>
      <c r="F46" s="56">
        <v>3595.6970709026591</v>
      </c>
      <c r="G46" s="57">
        <f t="shared" si="3"/>
        <v>6712.4796747165301</v>
      </c>
      <c r="H46" s="56">
        <v>0</v>
      </c>
      <c r="I46" s="56">
        <v>0</v>
      </c>
      <c r="J46" s="57">
        <f t="shared" si="4"/>
        <v>0</v>
      </c>
      <c r="K46" s="56">
        <v>162</v>
      </c>
      <c r="L46" s="56">
        <v>166</v>
      </c>
      <c r="M46" s="57">
        <f t="shared" si="5"/>
        <v>328</v>
      </c>
      <c r="N46" s="32">
        <f t="shared" si="12"/>
        <v>7.7578220923284327E-2</v>
      </c>
      <c r="O46" s="32">
        <f t="shared" si="0"/>
        <v>8.7342039227134155E-2</v>
      </c>
      <c r="P46" s="33">
        <f t="shared" si="13"/>
        <v>8.2519665552671748E-2</v>
      </c>
      <c r="Q46" s="41"/>
      <c r="R46" s="58">
        <f t="shared" si="9"/>
        <v>19.239398788974512</v>
      </c>
      <c r="S46" s="58">
        <f t="shared" si="10"/>
        <v>21.660825728329272</v>
      </c>
      <c r="T46" s="58">
        <f t="shared" si="11"/>
        <v>20.464877057062591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3042.8728123677338</v>
      </c>
      <c r="F47" s="56">
        <v>3557.9641311012947</v>
      </c>
      <c r="G47" s="57">
        <f t="shared" si="3"/>
        <v>6600.8369434690285</v>
      </c>
      <c r="H47" s="56">
        <v>0</v>
      </c>
      <c r="I47" s="56">
        <v>0</v>
      </c>
      <c r="J47" s="57">
        <f t="shared" si="4"/>
        <v>0</v>
      </c>
      <c r="K47" s="56">
        <v>160</v>
      </c>
      <c r="L47" s="56">
        <v>166</v>
      </c>
      <c r="M47" s="57">
        <f t="shared" si="5"/>
        <v>326</v>
      </c>
      <c r="N47" s="32">
        <f t="shared" si="12"/>
        <v>7.6685302731041682E-2</v>
      </c>
      <c r="O47" s="32">
        <f t="shared" si="0"/>
        <v>8.6425479282483841E-2</v>
      </c>
      <c r="P47" s="33">
        <f t="shared" si="13"/>
        <v>8.1645024533309768E-2</v>
      </c>
      <c r="Q47" s="41"/>
      <c r="R47" s="58">
        <f t="shared" si="9"/>
        <v>19.017955077298335</v>
      </c>
      <c r="S47" s="58">
        <f t="shared" si="10"/>
        <v>21.43351886205599</v>
      </c>
      <c r="T47" s="58">
        <f t="shared" si="11"/>
        <v>20.247966084260824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2533.3315130861206</v>
      </c>
      <c r="F48" s="56">
        <v>3416.7844062656413</v>
      </c>
      <c r="G48" s="57">
        <f t="shared" si="3"/>
        <v>5950.1159193517615</v>
      </c>
      <c r="H48" s="56">
        <v>0</v>
      </c>
      <c r="I48" s="56">
        <v>0</v>
      </c>
      <c r="J48" s="57">
        <f t="shared" ref="J48:J58" si="14">+H48+I48</f>
        <v>0</v>
      </c>
      <c r="K48" s="56">
        <v>160</v>
      </c>
      <c r="L48" s="56">
        <v>165</v>
      </c>
      <c r="M48" s="57">
        <f t="shared" ref="M48:M58" si="15">+K48+L48</f>
        <v>325</v>
      </c>
      <c r="N48" s="32">
        <f t="shared" ref="N48" si="16">+E48/(H48*216+K48*248)</f>
        <v>6.3844040148339734E-2</v>
      </c>
      <c r="O48" s="32">
        <f t="shared" ref="O48" si="17">+F48/(I48*216+L48*248)</f>
        <v>8.3499130162894467E-2</v>
      </c>
      <c r="P48" s="33">
        <f t="shared" ref="P48" si="18">+G48/(J48*216+M48*248)</f>
        <v>7.3822778155729046E-2</v>
      </c>
      <c r="Q48" s="41"/>
      <c r="R48" s="58">
        <f t="shared" ref="R48" si="19">+E48/(H48+K48)</f>
        <v>15.833321956788254</v>
      </c>
      <c r="S48" s="58">
        <f t="shared" ref="S48" si="20">+F48/(I48+L48)</f>
        <v>20.707784280397828</v>
      </c>
      <c r="T48" s="58">
        <f t="shared" ref="T48" si="21">+G48/(J48+M48)</f>
        <v>18.308048982620804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2453.3765630839584</v>
      </c>
      <c r="F49" s="56">
        <v>3316.0237035902487</v>
      </c>
      <c r="G49" s="57">
        <f t="shared" si="3"/>
        <v>5769.4002666742072</v>
      </c>
      <c r="H49" s="56">
        <v>0</v>
      </c>
      <c r="I49" s="56">
        <v>0</v>
      </c>
      <c r="J49" s="57">
        <f t="shared" si="14"/>
        <v>0</v>
      </c>
      <c r="K49" s="56">
        <v>164</v>
      </c>
      <c r="L49" s="56">
        <v>165</v>
      </c>
      <c r="M49" s="57">
        <f t="shared" si="15"/>
        <v>329</v>
      </c>
      <c r="N49" s="32">
        <f t="shared" si="12"/>
        <v>6.0321020925549723E-2</v>
      </c>
      <c r="O49" s="32">
        <f t="shared" si="0"/>
        <v>8.1036747399566192E-2</v>
      </c>
      <c r="P49" s="33">
        <f t="shared" si="13"/>
        <v>7.0710367029539742E-2</v>
      </c>
      <c r="Q49" s="41"/>
      <c r="R49" s="58">
        <f t="shared" si="9"/>
        <v>14.959613189536332</v>
      </c>
      <c r="S49" s="58">
        <f t="shared" si="10"/>
        <v>20.097113355092418</v>
      </c>
      <c r="T49" s="58">
        <f t="shared" si="11"/>
        <v>17.536171023325856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2424.7557887356993</v>
      </c>
      <c r="F50" s="56">
        <v>3304.2751384102862</v>
      </c>
      <c r="G50" s="57">
        <f t="shared" si="3"/>
        <v>5729.0309271459855</v>
      </c>
      <c r="H50" s="56">
        <v>0</v>
      </c>
      <c r="I50" s="56">
        <v>0</v>
      </c>
      <c r="J50" s="57">
        <f t="shared" si="14"/>
        <v>0</v>
      </c>
      <c r="K50" s="56">
        <v>162</v>
      </c>
      <c r="L50" s="56">
        <v>165</v>
      </c>
      <c r="M50" s="57">
        <f t="shared" si="15"/>
        <v>327</v>
      </c>
      <c r="N50" s="32">
        <f t="shared" si="12"/>
        <v>6.0353340022294387E-2</v>
      </c>
      <c r="O50" s="32">
        <f t="shared" si="0"/>
        <v>8.0749636813545606E-2</v>
      </c>
      <c r="P50" s="33">
        <f t="shared" si="13"/>
        <v>7.0645049412375274E-2</v>
      </c>
      <c r="Q50" s="41"/>
      <c r="R50" s="58">
        <f t="shared" si="9"/>
        <v>14.967628325529008</v>
      </c>
      <c r="S50" s="58">
        <f t="shared" si="10"/>
        <v>20.025909929759312</v>
      </c>
      <c r="T50" s="58">
        <f t="shared" si="11"/>
        <v>17.519972254269067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2300.2954189437119</v>
      </c>
      <c r="F51" s="56">
        <v>3218.0177027423024</v>
      </c>
      <c r="G51" s="57">
        <f t="shared" si="3"/>
        <v>5518.3131216860147</v>
      </c>
      <c r="H51" s="56">
        <v>0</v>
      </c>
      <c r="I51" s="56">
        <v>0</v>
      </c>
      <c r="J51" s="57">
        <f t="shared" si="14"/>
        <v>0</v>
      </c>
      <c r="K51" s="56">
        <v>162</v>
      </c>
      <c r="L51" s="56">
        <v>161</v>
      </c>
      <c r="M51" s="57">
        <f t="shared" si="15"/>
        <v>323</v>
      </c>
      <c r="N51" s="32">
        <f t="shared" si="12"/>
        <v>5.7255461443242527E-2</v>
      </c>
      <c r="O51" s="32">
        <f t="shared" si="0"/>
        <v>8.0595514494647927E-2</v>
      </c>
      <c r="P51" s="33">
        <f t="shared" si="13"/>
        <v>6.888935785586256E-2</v>
      </c>
      <c r="Q51" s="41"/>
      <c r="R51" s="58">
        <f t="shared" si="9"/>
        <v>14.199354437924148</v>
      </c>
      <c r="S51" s="58">
        <f t="shared" si="10"/>
        <v>19.987687594672686</v>
      </c>
      <c r="T51" s="58">
        <f t="shared" si="11"/>
        <v>17.084560748253917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2290.9743236590875</v>
      </c>
      <c r="F52" s="56">
        <v>3208.1861688760609</v>
      </c>
      <c r="G52" s="57">
        <f t="shared" si="3"/>
        <v>5499.1604925351485</v>
      </c>
      <c r="H52" s="56">
        <v>0</v>
      </c>
      <c r="I52" s="56">
        <v>0</v>
      </c>
      <c r="J52" s="57">
        <f t="shared" si="14"/>
        <v>0</v>
      </c>
      <c r="K52" s="56">
        <v>160</v>
      </c>
      <c r="L52" s="56">
        <v>161</v>
      </c>
      <c r="M52" s="57">
        <f t="shared" si="15"/>
        <v>321</v>
      </c>
      <c r="N52" s="32">
        <f t="shared" si="12"/>
        <v>5.7736248076085878E-2</v>
      </c>
      <c r="O52" s="32">
        <f t="shared" si="0"/>
        <v>8.0349282931177643E-2</v>
      </c>
      <c r="P52" s="33">
        <f t="shared" si="13"/>
        <v>6.9077988299356199E-2</v>
      </c>
      <c r="Q52" s="41"/>
      <c r="R52" s="58">
        <f t="shared" si="9"/>
        <v>14.318589522869297</v>
      </c>
      <c r="S52" s="58">
        <f t="shared" si="10"/>
        <v>19.926622166932056</v>
      </c>
      <c r="T52" s="58">
        <f t="shared" si="11"/>
        <v>17.131341098240338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2273.2714830749578</v>
      </c>
      <c r="F53" s="56">
        <v>3154.5101453495636</v>
      </c>
      <c r="G53" s="57">
        <f t="shared" si="3"/>
        <v>5427.7816284245218</v>
      </c>
      <c r="H53" s="56">
        <v>0</v>
      </c>
      <c r="I53" s="56">
        <v>0</v>
      </c>
      <c r="J53" s="57">
        <f t="shared" si="14"/>
        <v>0</v>
      </c>
      <c r="K53" s="56">
        <v>160</v>
      </c>
      <c r="L53" s="56">
        <v>161</v>
      </c>
      <c r="M53" s="57">
        <f t="shared" si="15"/>
        <v>321</v>
      </c>
      <c r="N53" s="32">
        <f t="shared" si="12"/>
        <v>5.7290107940397121E-2</v>
      </c>
      <c r="O53" s="32">
        <f t="shared" si="0"/>
        <v>7.9004962566358541E-2</v>
      </c>
      <c r="P53" s="33">
        <f t="shared" si="13"/>
        <v>6.8181359014477458E-2</v>
      </c>
      <c r="Q53" s="41"/>
      <c r="R53" s="58">
        <f t="shared" si="9"/>
        <v>14.207946769218486</v>
      </c>
      <c r="S53" s="58">
        <f t="shared" si="10"/>
        <v>19.593230716456915</v>
      </c>
      <c r="T53" s="58">
        <f t="shared" si="11"/>
        <v>16.908977035590411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2242.0225507058653</v>
      </c>
      <c r="F54" s="56">
        <v>3019.0059600831805</v>
      </c>
      <c r="G54" s="57">
        <f t="shared" si="3"/>
        <v>5261.0285107890459</v>
      </c>
      <c r="H54" s="56">
        <v>0</v>
      </c>
      <c r="I54" s="56">
        <v>0</v>
      </c>
      <c r="J54" s="57">
        <f t="shared" si="14"/>
        <v>0</v>
      </c>
      <c r="K54" s="56">
        <v>157</v>
      </c>
      <c r="L54" s="56">
        <v>157</v>
      </c>
      <c r="M54" s="57">
        <f t="shared" si="15"/>
        <v>314</v>
      </c>
      <c r="N54" s="32">
        <f t="shared" si="12"/>
        <v>5.7582251661851894E-2</v>
      </c>
      <c r="O54" s="32">
        <f t="shared" si="0"/>
        <v>7.7537650505526523E-2</v>
      </c>
      <c r="P54" s="33">
        <f t="shared" si="13"/>
        <v>6.7559951083689201E-2</v>
      </c>
      <c r="Q54" s="41"/>
      <c r="R54" s="58">
        <f t="shared" si="9"/>
        <v>14.28039841213927</v>
      </c>
      <c r="S54" s="58">
        <f t="shared" si="10"/>
        <v>19.229337325370576</v>
      </c>
      <c r="T54" s="58">
        <f t="shared" si="11"/>
        <v>16.754867868754925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1729.7641095797178</v>
      </c>
      <c r="F55" s="56">
        <v>2226.9510197985333</v>
      </c>
      <c r="G55" s="57">
        <f t="shared" si="3"/>
        <v>3956.7151293782508</v>
      </c>
      <c r="H55" s="56">
        <v>0</v>
      </c>
      <c r="I55" s="56">
        <v>0</v>
      </c>
      <c r="J55" s="57">
        <f t="shared" si="14"/>
        <v>0</v>
      </c>
      <c r="K55" s="56">
        <v>157</v>
      </c>
      <c r="L55" s="56">
        <v>165</v>
      </c>
      <c r="M55" s="57">
        <f t="shared" si="15"/>
        <v>322</v>
      </c>
      <c r="N55" s="32">
        <f t="shared" si="12"/>
        <v>4.4425829812505591E-2</v>
      </c>
      <c r="O55" s="32">
        <f t="shared" si="0"/>
        <v>5.4422067932515472E-2</v>
      </c>
      <c r="P55" s="33">
        <f t="shared" si="13"/>
        <v>4.9548125743566554E-2</v>
      </c>
      <c r="Q55" s="41"/>
      <c r="R55" s="58">
        <f t="shared" si="9"/>
        <v>11.017605793501387</v>
      </c>
      <c r="S55" s="58">
        <f t="shared" si="10"/>
        <v>13.496672847263838</v>
      </c>
      <c r="T55" s="58">
        <f t="shared" si="11"/>
        <v>12.287935184404505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1668.2866689693737</v>
      </c>
      <c r="F56" s="56">
        <v>2117.3875566173174</v>
      </c>
      <c r="G56" s="57">
        <f t="shared" si="3"/>
        <v>3785.6742255866911</v>
      </c>
      <c r="H56" s="56">
        <v>0</v>
      </c>
      <c r="I56" s="56">
        <v>0</v>
      </c>
      <c r="J56" s="57">
        <f t="shared" si="14"/>
        <v>0</v>
      </c>
      <c r="K56" s="56">
        <v>163</v>
      </c>
      <c r="L56" s="56">
        <v>165</v>
      </c>
      <c r="M56" s="57">
        <f t="shared" si="15"/>
        <v>328</v>
      </c>
      <c r="N56" s="32">
        <f t="shared" si="12"/>
        <v>4.1269707821328265E-2</v>
      </c>
      <c r="O56" s="32">
        <f t="shared" si="0"/>
        <v>5.1744563944704725E-2</v>
      </c>
      <c r="P56" s="33">
        <f t="shared" si="13"/>
        <v>4.6539071419978012E-2</v>
      </c>
      <c r="Q56" s="41"/>
      <c r="R56" s="58">
        <f t="shared" si="9"/>
        <v>10.23488753968941</v>
      </c>
      <c r="S56" s="58">
        <f t="shared" si="10"/>
        <v>12.832651858286772</v>
      </c>
      <c r="T56" s="58">
        <f t="shared" si="11"/>
        <v>11.541689712154547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1353.739021824066</v>
      </c>
      <c r="F57" s="56">
        <v>1787.9841889168094</v>
      </c>
      <c r="G57" s="57">
        <f t="shared" si="3"/>
        <v>3141.7232107408754</v>
      </c>
      <c r="H57" s="56">
        <v>0</v>
      </c>
      <c r="I57" s="56">
        <v>0</v>
      </c>
      <c r="J57" s="57">
        <f t="shared" si="14"/>
        <v>0</v>
      </c>
      <c r="K57" s="56">
        <v>165</v>
      </c>
      <c r="L57" s="56">
        <v>163</v>
      </c>
      <c r="M57" s="57">
        <f t="shared" si="15"/>
        <v>328</v>
      </c>
      <c r="N57" s="32">
        <f t="shared" si="12"/>
        <v>3.3082576290910701E-2</v>
      </c>
      <c r="O57" s="32">
        <f t="shared" si="0"/>
        <v>4.423075868090267E-2</v>
      </c>
      <c r="P57" s="33">
        <f t="shared" si="13"/>
        <v>3.862267912496159E-2</v>
      </c>
      <c r="Q57" s="41"/>
      <c r="R57" s="58">
        <f t="shared" si="9"/>
        <v>8.2044789201458546</v>
      </c>
      <c r="S57" s="58">
        <f t="shared" si="10"/>
        <v>10.969228152863861</v>
      </c>
      <c r="T57" s="58">
        <f t="shared" si="11"/>
        <v>9.5784244229904729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1293.5547939925414</v>
      </c>
      <c r="F58" s="61">
        <v>1707.9999999999998</v>
      </c>
      <c r="G58" s="62">
        <f t="shared" si="3"/>
        <v>3001.5547939925409</v>
      </c>
      <c r="H58" s="56">
        <v>0</v>
      </c>
      <c r="I58" s="56">
        <v>0</v>
      </c>
      <c r="J58" s="57">
        <f t="shared" si="14"/>
        <v>0</v>
      </c>
      <c r="K58" s="56">
        <v>165</v>
      </c>
      <c r="L58" s="56">
        <v>163</v>
      </c>
      <c r="M58" s="57">
        <f t="shared" si="15"/>
        <v>328</v>
      </c>
      <c r="N58" s="34">
        <f t="shared" si="12"/>
        <v>3.1611798484666213E-2</v>
      </c>
      <c r="O58" s="34">
        <f t="shared" si="0"/>
        <v>4.2252127449040167E-2</v>
      </c>
      <c r="P58" s="35">
        <f t="shared" si="13"/>
        <v>3.6899522939522776E-2</v>
      </c>
      <c r="Q58" s="41"/>
      <c r="R58" s="58">
        <f t="shared" si="9"/>
        <v>7.83972602419722</v>
      </c>
      <c r="S58" s="58">
        <f t="shared" si="10"/>
        <v>10.478527607361961</v>
      </c>
      <c r="T58" s="58">
        <f t="shared" si="11"/>
        <v>9.15108168900165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3867.7404221458464</v>
      </c>
      <c r="F59" s="64">
        <v>4218.0579264965836</v>
      </c>
      <c r="G59" s="65">
        <f t="shared" si="3"/>
        <v>8085.79834864243</v>
      </c>
      <c r="H59" s="66">
        <v>59</v>
      </c>
      <c r="I59" s="64">
        <v>81</v>
      </c>
      <c r="J59" s="65">
        <f t="shared" si="4"/>
        <v>140</v>
      </c>
      <c r="K59" s="66">
        <v>89</v>
      </c>
      <c r="L59" s="64">
        <v>76</v>
      </c>
      <c r="M59" s="65">
        <f t="shared" si="5"/>
        <v>165</v>
      </c>
      <c r="N59" s="30">
        <f t="shared" si="12"/>
        <v>0.11109088988240598</v>
      </c>
      <c r="O59" s="30">
        <f t="shared" si="0"/>
        <v>0.11605926498174619</v>
      </c>
      <c r="P59" s="31">
        <f t="shared" si="13"/>
        <v>0.11362841973921346</v>
      </c>
      <c r="Q59" s="41"/>
      <c r="R59" s="58">
        <f t="shared" si="9"/>
        <v>26.13338123071518</v>
      </c>
      <c r="S59" s="58">
        <f t="shared" si="10"/>
        <v>26.866610996793526</v>
      </c>
      <c r="T59" s="58">
        <f t="shared" si="11"/>
        <v>26.510814257844032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3629.4253206887793</v>
      </c>
      <c r="F60" s="56">
        <v>4177.2630161360439</v>
      </c>
      <c r="G60" s="57">
        <f t="shared" si="3"/>
        <v>7806.6883368248236</v>
      </c>
      <c r="H60" s="55">
        <v>47</v>
      </c>
      <c r="I60" s="56">
        <v>81</v>
      </c>
      <c r="J60" s="57">
        <f t="shared" ref="J60:J84" si="22">+H60+I60</f>
        <v>128</v>
      </c>
      <c r="K60" s="55">
        <v>108</v>
      </c>
      <c r="L60" s="56">
        <v>76</v>
      </c>
      <c r="M60" s="57">
        <f t="shared" ref="M60:M84" si="23">+K60+L60</f>
        <v>184</v>
      </c>
      <c r="N60" s="32">
        <f t="shared" si="12"/>
        <v>9.826254387829704E-2</v>
      </c>
      <c r="O60" s="32">
        <f t="shared" si="0"/>
        <v>0.11493679881510137</v>
      </c>
      <c r="P60" s="33">
        <f t="shared" si="13"/>
        <v>0.10653231900688896</v>
      </c>
      <c r="Q60" s="41"/>
      <c r="R60" s="58">
        <f t="shared" si="9"/>
        <v>23.41564723025019</v>
      </c>
      <c r="S60" s="58">
        <f t="shared" si="10"/>
        <v>26.606770803414292</v>
      </c>
      <c r="T60" s="58">
        <f t="shared" si="11"/>
        <v>25.02143697700264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3458.1953917588967</v>
      </c>
      <c r="F61" s="56">
        <v>4009.8965756478542</v>
      </c>
      <c r="G61" s="57">
        <f t="shared" si="3"/>
        <v>7468.0919674067509</v>
      </c>
      <c r="H61" s="55">
        <v>47</v>
      </c>
      <c r="I61" s="56">
        <v>81</v>
      </c>
      <c r="J61" s="57">
        <f t="shared" si="22"/>
        <v>128</v>
      </c>
      <c r="K61" s="55">
        <v>108</v>
      </c>
      <c r="L61" s="56">
        <v>76</v>
      </c>
      <c r="M61" s="57">
        <f t="shared" si="23"/>
        <v>184</v>
      </c>
      <c r="N61" s="32">
        <f t="shared" si="12"/>
        <v>9.3626689185588502E-2</v>
      </c>
      <c r="O61" s="32">
        <f t="shared" si="0"/>
        <v>0.11033173496719828</v>
      </c>
      <c r="P61" s="33">
        <f t="shared" si="13"/>
        <v>0.10191173536308339</v>
      </c>
      <c r="Q61" s="41"/>
      <c r="R61" s="58">
        <f t="shared" si="9"/>
        <v>22.310938011347719</v>
      </c>
      <c r="S61" s="58">
        <f t="shared" si="10"/>
        <v>25.540742520050028</v>
      </c>
      <c r="T61" s="58">
        <f t="shared" si="11"/>
        <v>23.936192203226767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3304.1978833633661</v>
      </c>
      <c r="F62" s="56">
        <v>3919.5163381602056</v>
      </c>
      <c r="G62" s="57">
        <f t="shared" si="3"/>
        <v>7223.7142215235717</v>
      </c>
      <c r="H62" s="55">
        <v>47</v>
      </c>
      <c r="I62" s="56">
        <v>81</v>
      </c>
      <c r="J62" s="57">
        <f t="shared" si="22"/>
        <v>128</v>
      </c>
      <c r="K62" s="55">
        <v>108</v>
      </c>
      <c r="L62" s="56">
        <v>78</v>
      </c>
      <c r="M62" s="57">
        <f t="shared" si="23"/>
        <v>186</v>
      </c>
      <c r="N62" s="32">
        <f>+E62/(H62*216+K62*248)</f>
        <v>8.9457382590517817E-2</v>
      </c>
      <c r="O62" s="32">
        <f>+F62/(I62*216+L62*248)</f>
        <v>0.10639295163301318</v>
      </c>
      <c r="P62" s="33">
        <f>+G62/(J62*216+M62*248)</f>
        <v>9.7914148524229722E-2</v>
      </c>
      <c r="Q62" s="41"/>
      <c r="R62" s="58">
        <f>+E62/(H62+K62)</f>
        <v>21.317405699118492</v>
      </c>
      <c r="S62" s="58">
        <f t="shared" si="10"/>
        <v>24.651046151950979</v>
      </c>
      <c r="T62" s="58">
        <f t="shared" si="11"/>
        <v>23.005459304215197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3243.0426567108784</v>
      </c>
      <c r="F63" s="56">
        <v>3844.7556035796406</v>
      </c>
      <c r="G63" s="57">
        <f t="shared" si="3"/>
        <v>7087.7982602905195</v>
      </c>
      <c r="H63" s="55">
        <v>47</v>
      </c>
      <c r="I63" s="56">
        <v>44</v>
      </c>
      <c r="J63" s="57">
        <f t="shared" si="22"/>
        <v>91</v>
      </c>
      <c r="K63" s="55">
        <v>108</v>
      </c>
      <c r="L63" s="56">
        <v>115</v>
      </c>
      <c r="M63" s="57">
        <f t="shared" si="23"/>
        <v>223</v>
      </c>
      <c r="N63" s="32">
        <f t="shared" si="12"/>
        <v>8.7801674699774707E-2</v>
      </c>
      <c r="O63" s="32">
        <f t="shared" si="0"/>
        <v>0.10111391761991481</v>
      </c>
      <c r="P63" s="33">
        <f t="shared" si="13"/>
        <v>9.4554405820311091E-2</v>
      </c>
      <c r="Q63" s="41"/>
      <c r="R63" s="58">
        <f t="shared" si="9"/>
        <v>20.922855849747602</v>
      </c>
      <c r="S63" s="58">
        <f t="shared" si="10"/>
        <v>24.180852852702142</v>
      </c>
      <c r="T63" s="58">
        <f t="shared" si="11"/>
        <v>22.572605924492102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3060.9270554970749</v>
      </c>
      <c r="F64" s="56">
        <v>3674.3038586600578</v>
      </c>
      <c r="G64" s="57">
        <f t="shared" si="3"/>
        <v>6735.2309141571332</v>
      </c>
      <c r="H64" s="55">
        <v>47</v>
      </c>
      <c r="I64" s="56">
        <v>42</v>
      </c>
      <c r="J64" s="57">
        <f t="shared" si="22"/>
        <v>89</v>
      </c>
      <c r="K64" s="55">
        <v>108</v>
      </c>
      <c r="L64" s="56">
        <v>115</v>
      </c>
      <c r="M64" s="57">
        <f t="shared" si="23"/>
        <v>223</v>
      </c>
      <c r="N64" s="3">
        <f t="shared" si="12"/>
        <v>8.2871102867042315E-2</v>
      </c>
      <c r="O64" s="3">
        <f t="shared" si="0"/>
        <v>9.7741643399129011E-2</v>
      </c>
      <c r="P64" s="4">
        <f t="shared" si="13"/>
        <v>9.0371818835298587E-2</v>
      </c>
      <c r="Q64" s="41"/>
      <c r="R64" s="58">
        <f t="shared" si="9"/>
        <v>19.747916487077902</v>
      </c>
      <c r="S64" s="58">
        <f t="shared" si="10"/>
        <v>23.403209290828393</v>
      </c>
      <c r="T64" s="58">
        <f t="shared" si="11"/>
        <v>21.587278571016451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2790.9458382270595</v>
      </c>
      <c r="F65" s="56">
        <v>3166.3183927054938</v>
      </c>
      <c r="G65" s="57">
        <f t="shared" si="3"/>
        <v>5957.2642309325529</v>
      </c>
      <c r="H65" s="55">
        <v>47</v>
      </c>
      <c r="I65" s="56">
        <v>40</v>
      </c>
      <c r="J65" s="57">
        <f t="shared" si="22"/>
        <v>87</v>
      </c>
      <c r="K65" s="55">
        <v>108</v>
      </c>
      <c r="L65" s="56">
        <v>117</v>
      </c>
      <c r="M65" s="57">
        <f t="shared" si="23"/>
        <v>225</v>
      </c>
      <c r="N65" s="3">
        <f t="shared" si="12"/>
        <v>7.5561669867529227E-2</v>
      </c>
      <c r="O65" s="3">
        <f t="shared" si="0"/>
        <v>8.4085362032756905E-2</v>
      </c>
      <c r="P65" s="4">
        <f t="shared" si="13"/>
        <v>7.9864653460593002E-2</v>
      </c>
      <c r="Q65" s="41"/>
      <c r="R65" s="58">
        <f t="shared" si="9"/>
        <v>18.006102182110062</v>
      </c>
      <c r="S65" s="58">
        <f t="shared" si="10"/>
        <v>20.167633074557287</v>
      </c>
      <c r="T65" s="58">
        <f t="shared" si="11"/>
        <v>19.093795611963312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1496.2288925809626</v>
      </c>
      <c r="F66" s="56">
        <v>1823.5632035013864</v>
      </c>
      <c r="G66" s="57">
        <f t="shared" si="3"/>
        <v>3319.792096082349</v>
      </c>
      <c r="H66" s="55">
        <v>51</v>
      </c>
      <c r="I66" s="56">
        <v>42</v>
      </c>
      <c r="J66" s="57">
        <f t="shared" si="22"/>
        <v>93</v>
      </c>
      <c r="K66" s="55">
        <v>108</v>
      </c>
      <c r="L66" s="56">
        <v>117</v>
      </c>
      <c r="M66" s="57">
        <f t="shared" si="23"/>
        <v>225</v>
      </c>
      <c r="N66" s="3">
        <f t="shared" si="12"/>
        <v>3.9582774936004303E-2</v>
      </c>
      <c r="O66" s="3">
        <f t="shared" si="0"/>
        <v>4.7877630841771331E-2</v>
      </c>
      <c r="P66" s="4">
        <f t="shared" si="13"/>
        <v>4.3745942653414888E-2</v>
      </c>
      <c r="Q66" s="41"/>
      <c r="R66" s="58">
        <f t="shared" si="9"/>
        <v>9.4102446074274368</v>
      </c>
      <c r="S66" s="58">
        <f t="shared" si="10"/>
        <v>11.468950965417525</v>
      </c>
      <c r="T66" s="58">
        <f t="shared" si="11"/>
        <v>10.439597786422482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1401.7291336083838</v>
      </c>
      <c r="F67" s="56">
        <v>1753.6392865036387</v>
      </c>
      <c r="G67" s="57">
        <f t="shared" si="3"/>
        <v>3155.3684201120222</v>
      </c>
      <c r="H67" s="55">
        <v>74</v>
      </c>
      <c r="I67" s="56">
        <v>42</v>
      </c>
      <c r="J67" s="57">
        <f t="shared" si="22"/>
        <v>116</v>
      </c>
      <c r="K67" s="55">
        <v>106</v>
      </c>
      <c r="L67" s="56">
        <v>117</v>
      </c>
      <c r="M67" s="57">
        <f t="shared" si="23"/>
        <v>223</v>
      </c>
      <c r="N67" s="3">
        <f t="shared" si="12"/>
        <v>3.3159754296186221E-2</v>
      </c>
      <c r="O67" s="3">
        <f t="shared" si="0"/>
        <v>4.604177920877018E-2</v>
      </c>
      <c r="P67" s="4">
        <f t="shared" si="13"/>
        <v>3.9265410902339752E-2</v>
      </c>
      <c r="Q67" s="41"/>
      <c r="R67" s="58">
        <f t="shared" si="9"/>
        <v>7.787384075602132</v>
      </c>
      <c r="S67" s="58">
        <f t="shared" si="10"/>
        <v>11.029177902538608</v>
      </c>
      <c r="T67" s="58">
        <f t="shared" si="11"/>
        <v>9.3078714457581775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1374.4796987154518</v>
      </c>
      <c r="F68" s="56">
        <v>1711.5438757078334</v>
      </c>
      <c r="G68" s="57">
        <f t="shared" si="3"/>
        <v>3086.023574423285</v>
      </c>
      <c r="H68" s="55">
        <v>74</v>
      </c>
      <c r="I68" s="56">
        <v>42</v>
      </c>
      <c r="J68" s="57">
        <f t="shared" si="22"/>
        <v>116</v>
      </c>
      <c r="K68" s="55">
        <v>80</v>
      </c>
      <c r="L68" s="56">
        <v>117</v>
      </c>
      <c r="M68" s="57">
        <f t="shared" si="23"/>
        <v>197</v>
      </c>
      <c r="N68" s="3">
        <f t="shared" si="12"/>
        <v>3.8367566400051692E-2</v>
      </c>
      <c r="O68" s="3">
        <f t="shared" si="0"/>
        <v>4.4936564684620706E-2</v>
      </c>
      <c r="P68" s="4">
        <f t="shared" si="13"/>
        <v>4.1752673103464727E-2</v>
      </c>
      <c r="Q68" s="41"/>
      <c r="R68" s="58">
        <f t="shared" si="9"/>
        <v>8.9251928488016361</v>
      </c>
      <c r="S68" s="58">
        <f t="shared" si="10"/>
        <v>10.764426891244236</v>
      </c>
      <c r="T68" s="58">
        <f t="shared" si="11"/>
        <v>9.859500237774073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848.30070188693674</v>
      </c>
      <c r="F69" s="61">
        <v>1214.0000000000002</v>
      </c>
      <c r="G69" s="62">
        <f t="shared" si="3"/>
        <v>2062.3007018869371</v>
      </c>
      <c r="H69" s="67">
        <v>74</v>
      </c>
      <c r="I69" s="61">
        <v>48</v>
      </c>
      <c r="J69" s="62">
        <f t="shared" si="22"/>
        <v>122</v>
      </c>
      <c r="K69" s="67">
        <v>80</v>
      </c>
      <c r="L69" s="61">
        <v>117</v>
      </c>
      <c r="M69" s="62">
        <f t="shared" si="23"/>
        <v>197</v>
      </c>
      <c r="N69" s="6">
        <f t="shared" si="12"/>
        <v>2.3679675689117261E-2</v>
      </c>
      <c r="O69" s="6">
        <f t="shared" si="0"/>
        <v>3.0824700385943538E-2</v>
      </c>
      <c r="P69" s="7">
        <f t="shared" si="13"/>
        <v>2.7421294302294133E-2</v>
      </c>
      <c r="Q69" s="41"/>
      <c r="R69" s="58">
        <f t="shared" si="9"/>
        <v>5.5084461161489395</v>
      </c>
      <c r="S69" s="58">
        <f t="shared" si="10"/>
        <v>7.3575757575757592</v>
      </c>
      <c r="T69" s="58">
        <f t="shared" si="11"/>
        <v>6.4648924824041911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5882</v>
      </c>
      <c r="F70" s="64">
        <v>5065.8938797077653</v>
      </c>
      <c r="G70" s="65">
        <f t="shared" si="3"/>
        <v>10947.893879707764</v>
      </c>
      <c r="H70" s="66">
        <v>402</v>
      </c>
      <c r="I70" s="64">
        <v>372</v>
      </c>
      <c r="J70" s="65">
        <f t="shared" si="22"/>
        <v>774</v>
      </c>
      <c r="K70" s="66">
        <v>0</v>
      </c>
      <c r="L70" s="64">
        <v>0</v>
      </c>
      <c r="M70" s="65">
        <f t="shared" si="23"/>
        <v>0</v>
      </c>
      <c r="N70" s="15">
        <f t="shared" si="12"/>
        <v>6.7740003685277314E-2</v>
      </c>
      <c r="O70" s="15">
        <f t="shared" si="0"/>
        <v>6.3046269908748578E-2</v>
      </c>
      <c r="P70" s="16">
        <f t="shared" si="13"/>
        <v>6.5484100629891406E-2</v>
      </c>
      <c r="Q70" s="41"/>
      <c r="R70" s="58">
        <f t="shared" si="9"/>
        <v>14.631840796019901</v>
      </c>
      <c r="S70" s="58">
        <f t="shared" si="10"/>
        <v>13.617994300289691</v>
      </c>
      <c r="T70" s="58">
        <f t="shared" si="11"/>
        <v>14.144565736056544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8018.8049878632892</v>
      </c>
      <c r="F71" s="56">
        <v>7612.8742828309278</v>
      </c>
      <c r="G71" s="57">
        <f t="shared" ref="G71:G84" si="24">+E71+F71</f>
        <v>15631.679270694218</v>
      </c>
      <c r="H71" s="55">
        <v>366</v>
      </c>
      <c r="I71" s="56">
        <v>392</v>
      </c>
      <c r="J71" s="57">
        <f t="shared" si="22"/>
        <v>758</v>
      </c>
      <c r="K71" s="55">
        <v>0</v>
      </c>
      <c r="L71" s="56">
        <v>0</v>
      </c>
      <c r="M71" s="57">
        <f t="shared" si="23"/>
        <v>0</v>
      </c>
      <c r="N71" s="3">
        <f t="shared" si="12"/>
        <v>0.10143195947003755</v>
      </c>
      <c r="O71" s="3">
        <f t="shared" si="0"/>
        <v>8.991017435316194E-2</v>
      </c>
      <c r="P71" s="4">
        <f t="shared" si="13"/>
        <v>9.5473463736772068E-2</v>
      </c>
      <c r="Q71" s="41"/>
      <c r="R71" s="58">
        <f t="shared" ref="R71:R86" si="25">+E71/(H71+K71)</f>
        <v>21.909303245528111</v>
      </c>
      <c r="S71" s="58">
        <f>+F71/(I71+L71)</f>
        <v>19.420597660282979</v>
      </c>
      <c r="T71" s="58">
        <f t="shared" ref="T71:T86" si="26">+G71/(J71+M71)</f>
        <v>20.622268167142767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12959.367563683032</v>
      </c>
      <c r="F72" s="56">
        <v>12320.276622880418</v>
      </c>
      <c r="G72" s="57">
        <f t="shared" si="24"/>
        <v>25279.644186563448</v>
      </c>
      <c r="H72" s="55">
        <v>366</v>
      </c>
      <c r="I72" s="56">
        <v>374</v>
      </c>
      <c r="J72" s="57">
        <f t="shared" si="22"/>
        <v>740</v>
      </c>
      <c r="K72" s="55">
        <v>0</v>
      </c>
      <c r="L72" s="56">
        <v>0</v>
      </c>
      <c r="M72" s="57">
        <f t="shared" si="23"/>
        <v>0</v>
      </c>
      <c r="N72" s="3">
        <f t="shared" si="12"/>
        <v>0.16392642637728994</v>
      </c>
      <c r="O72" s="3">
        <f t="shared" si="0"/>
        <v>0.15250887085165896</v>
      </c>
      <c r="P72" s="4">
        <f t="shared" si="13"/>
        <v>0.15815593209811968</v>
      </c>
      <c r="Q72" s="41"/>
      <c r="R72" s="58">
        <f t="shared" si="25"/>
        <v>35.408108097494626</v>
      </c>
      <c r="S72" s="58">
        <f t="shared" ref="S72:S86" si="27">+F72/(I72+L72)</f>
        <v>32.941916103958334</v>
      </c>
      <c r="T72" s="58">
        <f t="shared" si="26"/>
        <v>34.161681333193847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15174.548349793589</v>
      </c>
      <c r="F73" s="56">
        <v>13687.533918962621</v>
      </c>
      <c r="G73" s="57">
        <f t="shared" si="24"/>
        <v>28862.08226875621</v>
      </c>
      <c r="H73" s="55">
        <v>370</v>
      </c>
      <c r="I73" s="56">
        <v>364</v>
      </c>
      <c r="J73" s="57">
        <f t="shared" si="22"/>
        <v>734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0.18987172609851838</v>
      </c>
      <c r="O73" s="3">
        <f t="shared" ref="O73" si="29">+F73/(I73*216+L73*248)</f>
        <v>0.17408849612030194</v>
      </c>
      <c r="P73" s="4">
        <f t="shared" ref="P73" si="30">+G73/(J73*216+M73*248)</f>
        <v>0.18204462022376255</v>
      </c>
      <c r="Q73" s="41"/>
      <c r="R73" s="58">
        <f t="shared" si="25"/>
        <v>41.012292837279972</v>
      </c>
      <c r="S73" s="58">
        <f t="shared" si="27"/>
        <v>37.603115161985222</v>
      </c>
      <c r="T73" s="58">
        <f t="shared" si="26"/>
        <v>39.321637968332709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16364.26924037258</v>
      </c>
      <c r="F74" s="56">
        <v>14921.802855665981</v>
      </c>
      <c r="G74" s="57">
        <f t="shared" si="24"/>
        <v>31286.072096038559</v>
      </c>
      <c r="H74" s="55">
        <v>392</v>
      </c>
      <c r="I74" s="56">
        <v>364</v>
      </c>
      <c r="J74" s="57">
        <f t="shared" si="22"/>
        <v>756</v>
      </c>
      <c r="K74" s="55">
        <v>0</v>
      </c>
      <c r="L74" s="56">
        <v>0</v>
      </c>
      <c r="M74" s="57">
        <f t="shared" si="23"/>
        <v>0</v>
      </c>
      <c r="N74" s="3">
        <f t="shared" si="12"/>
        <v>0.19326659628180012</v>
      </c>
      <c r="O74" s="3">
        <f t="shared" si="0"/>
        <v>0.18978686985737156</v>
      </c>
      <c r="P74" s="4">
        <f t="shared" si="13"/>
        <v>0.19159117244781598</v>
      </c>
      <c r="Q74" s="41"/>
      <c r="R74" s="58">
        <f>+E74/(H74+K74)</f>
        <v>41.745584796868826</v>
      </c>
      <c r="S74" s="58">
        <f t="shared" si="27"/>
        <v>40.993963889192258</v>
      </c>
      <c r="T74" s="58">
        <f t="shared" si="26"/>
        <v>41.38369324872825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16625.546129478702</v>
      </c>
      <c r="F75" s="56">
        <v>16158.479664954841</v>
      </c>
      <c r="G75" s="57">
        <f t="shared" si="24"/>
        <v>32784.025794433546</v>
      </c>
      <c r="H75" s="55">
        <v>364</v>
      </c>
      <c r="I75" s="56">
        <v>374</v>
      </c>
      <c r="J75" s="57">
        <f t="shared" si="22"/>
        <v>738</v>
      </c>
      <c r="K75" s="55">
        <v>0</v>
      </c>
      <c r="L75" s="56">
        <v>0</v>
      </c>
      <c r="M75" s="57">
        <f t="shared" si="23"/>
        <v>0</v>
      </c>
      <c r="N75" s="3">
        <f t="shared" si="12"/>
        <v>0.21145637629068353</v>
      </c>
      <c r="O75" s="3">
        <f t="shared" si="0"/>
        <v>0.20002079204984702</v>
      </c>
      <c r="P75" s="4">
        <f t="shared" si="13"/>
        <v>0.20566110731226506</v>
      </c>
      <c r="Q75" s="41"/>
      <c r="R75" s="58">
        <f t="shared" si="25"/>
        <v>45.674577278787645</v>
      </c>
      <c r="S75" s="58">
        <f t="shared" si="27"/>
        <v>43.204491082766957</v>
      </c>
      <c r="T75" s="58">
        <f t="shared" si="26"/>
        <v>44.42279917944925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20126.173867230184</v>
      </c>
      <c r="F76" s="56">
        <v>22910.911532113831</v>
      </c>
      <c r="G76" s="57">
        <f t="shared" si="24"/>
        <v>43037.085399344011</v>
      </c>
      <c r="H76" s="55">
        <v>368</v>
      </c>
      <c r="I76" s="56">
        <v>366</v>
      </c>
      <c r="J76" s="57">
        <f t="shared" si="22"/>
        <v>734</v>
      </c>
      <c r="K76" s="55">
        <v>0</v>
      </c>
      <c r="L76" s="56">
        <v>0</v>
      </c>
      <c r="M76" s="57">
        <f t="shared" si="23"/>
        <v>0</v>
      </c>
      <c r="N76" s="3">
        <f t="shared" si="12"/>
        <v>0.2531976382250174</v>
      </c>
      <c r="O76" s="3">
        <f t="shared" si="0"/>
        <v>0.28980610620463759</v>
      </c>
      <c r="P76" s="4">
        <f t="shared" si="13"/>
        <v>0.27145199691785254</v>
      </c>
      <c r="Q76" s="41"/>
      <c r="R76" s="58">
        <f t="shared" si="25"/>
        <v>54.690689856603761</v>
      </c>
      <c r="S76" s="58">
        <f t="shared" si="27"/>
        <v>62.598118940201722</v>
      </c>
      <c r="T76" s="58">
        <f t="shared" si="26"/>
        <v>58.633631334256144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21502.687906093903</v>
      </c>
      <c r="F77" s="56">
        <v>25345.761338846758</v>
      </c>
      <c r="G77" s="57">
        <f t="shared" si="24"/>
        <v>46848.449244940661</v>
      </c>
      <c r="H77" s="55">
        <v>390</v>
      </c>
      <c r="I77" s="56">
        <v>366</v>
      </c>
      <c r="J77" s="57">
        <f t="shared" si="22"/>
        <v>756</v>
      </c>
      <c r="K77" s="55">
        <v>0</v>
      </c>
      <c r="L77" s="56">
        <v>0</v>
      </c>
      <c r="M77" s="57">
        <f t="shared" si="23"/>
        <v>0</v>
      </c>
      <c r="N77" s="3">
        <f t="shared" si="12"/>
        <v>0.25525507960700267</v>
      </c>
      <c r="O77" s="3">
        <f t="shared" si="0"/>
        <v>0.32060515759520791</v>
      </c>
      <c r="P77" s="4">
        <f t="shared" si="13"/>
        <v>0.2868928157758957</v>
      </c>
      <c r="Q77" s="41"/>
      <c r="R77" s="58">
        <f t="shared" si="25"/>
        <v>55.135097195112571</v>
      </c>
      <c r="S77" s="58">
        <f t="shared" si="27"/>
        <v>69.250714040564915</v>
      </c>
      <c r="T77" s="58">
        <f t="shared" si="26"/>
        <v>61.968848207593467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18335.120745823508</v>
      </c>
      <c r="F78" s="56">
        <v>22207.299195160031</v>
      </c>
      <c r="G78" s="57">
        <f t="shared" si="24"/>
        <v>40542.419940983542</v>
      </c>
      <c r="H78" s="55">
        <v>368</v>
      </c>
      <c r="I78" s="56">
        <v>394</v>
      </c>
      <c r="J78" s="57">
        <f t="shared" si="22"/>
        <v>762</v>
      </c>
      <c r="K78" s="55">
        <v>0</v>
      </c>
      <c r="L78" s="56">
        <v>0</v>
      </c>
      <c r="M78" s="57">
        <f t="shared" si="23"/>
        <v>0</v>
      </c>
      <c r="N78" s="3">
        <f t="shared" si="12"/>
        <v>0.23066526703179735</v>
      </c>
      <c r="O78" s="3">
        <f t="shared" si="0"/>
        <v>0.26094307194914496</v>
      </c>
      <c r="P78" s="4">
        <f t="shared" si="13"/>
        <v>0.24632071996806371</v>
      </c>
      <c r="Q78" s="41"/>
      <c r="R78" s="58">
        <f t="shared" si="25"/>
        <v>49.823697678868228</v>
      </c>
      <c r="S78" s="58">
        <f t="shared" si="27"/>
        <v>56.363703541015305</v>
      </c>
      <c r="T78" s="58">
        <f t="shared" si="26"/>
        <v>53.205275513101761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17358.299923846986</v>
      </c>
      <c r="F79" s="56">
        <v>20967.940301365881</v>
      </c>
      <c r="G79" s="57">
        <f t="shared" si="24"/>
        <v>38326.240225212867</v>
      </c>
      <c r="H79" s="55">
        <v>368</v>
      </c>
      <c r="I79" s="56">
        <v>372</v>
      </c>
      <c r="J79" s="57">
        <f t="shared" si="22"/>
        <v>740</v>
      </c>
      <c r="K79" s="55">
        <v>0</v>
      </c>
      <c r="L79" s="56">
        <v>0</v>
      </c>
      <c r="M79" s="57">
        <f t="shared" si="23"/>
        <v>0</v>
      </c>
      <c r="N79" s="3">
        <f t="shared" si="12"/>
        <v>0.21837635773760802</v>
      </c>
      <c r="O79" s="3">
        <f t="shared" si="0"/>
        <v>0.26095106906319543</v>
      </c>
      <c r="P79" s="4">
        <f t="shared" si="13"/>
        <v>0.23977878018776819</v>
      </c>
      <c r="Q79" s="41"/>
      <c r="R79" s="58">
        <f t="shared" si="25"/>
        <v>47.169293271323333</v>
      </c>
      <c r="S79" s="58">
        <f t="shared" si="27"/>
        <v>56.365430917650215</v>
      </c>
      <c r="T79" s="58">
        <f t="shared" si="26"/>
        <v>51.792216520557929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14505.162096597654</v>
      </c>
      <c r="F80" s="56">
        <v>16685.427231973405</v>
      </c>
      <c r="G80" s="57">
        <f t="shared" si="24"/>
        <v>31190.589328571059</v>
      </c>
      <c r="H80" s="55">
        <v>372</v>
      </c>
      <c r="I80" s="56">
        <v>364</v>
      </c>
      <c r="J80" s="57">
        <f t="shared" si="22"/>
        <v>736</v>
      </c>
      <c r="K80" s="55">
        <v>0</v>
      </c>
      <c r="L80" s="56">
        <v>0</v>
      </c>
      <c r="M80" s="57">
        <f t="shared" si="23"/>
        <v>0</v>
      </c>
      <c r="N80" s="3">
        <f t="shared" si="12"/>
        <v>0.1805202371639493</v>
      </c>
      <c r="O80" s="3">
        <f t="shared" si="0"/>
        <v>0.21221798982465157</v>
      </c>
      <c r="P80" s="4">
        <f t="shared" si="13"/>
        <v>0.1961968430994053</v>
      </c>
      <c r="Q80" s="41"/>
      <c r="R80" s="58">
        <f t="shared" si="25"/>
        <v>38.992371227413052</v>
      </c>
      <c r="S80" s="58">
        <f t="shared" si="27"/>
        <v>45.839085802124735</v>
      </c>
      <c r="T80" s="58">
        <f t="shared" si="26"/>
        <v>42.37851810947155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12920.830406062296</v>
      </c>
      <c r="F81" s="56">
        <v>14720.025710420949</v>
      </c>
      <c r="G81" s="57">
        <f t="shared" si="24"/>
        <v>27640.856116483243</v>
      </c>
      <c r="H81" s="55">
        <v>390</v>
      </c>
      <c r="I81" s="56">
        <v>362</v>
      </c>
      <c r="J81" s="57">
        <f t="shared" si="22"/>
        <v>752</v>
      </c>
      <c r="K81" s="55">
        <v>0</v>
      </c>
      <c r="L81" s="56">
        <v>0</v>
      </c>
      <c r="M81" s="57">
        <f t="shared" si="23"/>
        <v>0</v>
      </c>
      <c r="N81" s="3">
        <f t="shared" si="12"/>
        <v>0.15338117765980883</v>
      </c>
      <c r="O81" s="3">
        <f t="shared" ref="O81:O85" si="31">+F81/(I81*216+L81*248)</f>
        <v>0.18825488170683635</v>
      </c>
      <c r="P81" s="4">
        <f t="shared" ref="P81:P86" si="32">+G81/(J81*216+M81*248)</f>
        <v>0.17016878519308537</v>
      </c>
      <c r="Q81" s="41"/>
      <c r="R81" s="58">
        <f t="shared" si="25"/>
        <v>33.130334374518711</v>
      </c>
      <c r="S81" s="58">
        <f t="shared" si="27"/>
        <v>40.663054448676654</v>
      </c>
      <c r="T81" s="58">
        <f t="shared" si="26"/>
        <v>36.756457601706437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11956.495468746816</v>
      </c>
      <c r="F82" s="56">
        <v>13409.485561044101</v>
      </c>
      <c r="G82" s="57">
        <f t="shared" si="24"/>
        <v>25365.981029790917</v>
      </c>
      <c r="H82" s="55">
        <v>402</v>
      </c>
      <c r="I82" s="56">
        <v>378</v>
      </c>
      <c r="J82" s="57">
        <f t="shared" si="22"/>
        <v>780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0.13769687982249421</v>
      </c>
      <c r="O82" s="3">
        <f t="shared" si="31"/>
        <v>0.16423532188227638</v>
      </c>
      <c r="P82" s="4">
        <f t="shared" si="32"/>
        <v>0.15055781712838864</v>
      </c>
      <c r="Q82" s="41"/>
      <c r="R82" s="58">
        <f t="shared" si="25"/>
        <v>29.742526041658746</v>
      </c>
      <c r="S82" s="58">
        <f t="shared" si="27"/>
        <v>35.474829526571696</v>
      </c>
      <c r="T82" s="58">
        <f t="shared" si="26"/>
        <v>32.520488499731947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9241.4550550559579</v>
      </c>
      <c r="F83" s="56">
        <v>11021.605606277621</v>
      </c>
      <c r="G83" s="57">
        <f t="shared" si="24"/>
        <v>20263.060661333577</v>
      </c>
      <c r="H83" s="55">
        <v>368</v>
      </c>
      <c r="I83" s="56">
        <v>364</v>
      </c>
      <c r="J83" s="57">
        <f t="shared" si="22"/>
        <v>732</v>
      </c>
      <c r="K83" s="55">
        <v>0</v>
      </c>
      <c r="L83" s="56">
        <v>0</v>
      </c>
      <c r="M83" s="57">
        <f t="shared" si="23"/>
        <v>0</v>
      </c>
      <c r="N83" s="3">
        <f t="shared" si="33"/>
        <v>0.11626226669504779</v>
      </c>
      <c r="O83" s="3">
        <f t="shared" si="31"/>
        <v>0.14018118648602998</v>
      </c>
      <c r="P83" s="4">
        <f t="shared" si="32"/>
        <v>0.12815637435067279</v>
      </c>
      <c r="Q83" s="41"/>
      <c r="R83" s="58">
        <f t="shared" si="25"/>
        <v>25.112649606130322</v>
      </c>
      <c r="S83" s="58">
        <f t="shared" si="27"/>
        <v>30.279136280982474</v>
      </c>
      <c r="T83" s="58">
        <f t="shared" si="26"/>
        <v>27.681776859745323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3996.2034861006787</v>
      </c>
      <c r="F84" s="61">
        <v>5300.0000000000027</v>
      </c>
      <c r="G84" s="62">
        <f t="shared" si="24"/>
        <v>9296.2034861006814</v>
      </c>
      <c r="H84" s="67">
        <v>368</v>
      </c>
      <c r="I84" s="61">
        <v>364</v>
      </c>
      <c r="J84" s="62">
        <f t="shared" si="22"/>
        <v>732</v>
      </c>
      <c r="K84" s="67">
        <v>0</v>
      </c>
      <c r="L84" s="61">
        <v>0</v>
      </c>
      <c r="M84" s="62">
        <f t="shared" si="23"/>
        <v>0</v>
      </c>
      <c r="N84" s="6">
        <f t="shared" si="33"/>
        <v>5.0274299090437284E-2</v>
      </c>
      <c r="O84" s="6">
        <f t="shared" si="31"/>
        <v>6.7409442409442438E-2</v>
      </c>
      <c r="P84" s="7">
        <f t="shared" si="32"/>
        <v>5.8795053418467171E-2</v>
      </c>
      <c r="Q84" s="41"/>
      <c r="R84" s="58">
        <f t="shared" si="25"/>
        <v>10.859248603534454</v>
      </c>
      <c r="S84" s="58">
        <f t="shared" si="27"/>
        <v>14.560439560439567</v>
      </c>
      <c r="T84" s="58">
        <f t="shared" si="26"/>
        <v>12.699731538388908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2410.8901849640856</v>
      </c>
      <c r="F85" s="64">
        <v>4399.119645507848</v>
      </c>
      <c r="G85" s="65">
        <f t="shared" ref="G85:G86" si="34">+E85+F85</f>
        <v>6810.009830471934</v>
      </c>
      <c r="H85" s="71">
        <v>80</v>
      </c>
      <c r="I85" s="64">
        <v>80</v>
      </c>
      <c r="J85" s="65">
        <f t="shared" ref="J85:J86" si="35">+H85+I85</f>
        <v>160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0.13951910792616237</v>
      </c>
      <c r="O85" s="3">
        <f t="shared" si="31"/>
        <v>0.25457868318911159</v>
      </c>
      <c r="P85" s="4">
        <f t="shared" si="32"/>
        <v>0.19704889555763699</v>
      </c>
      <c r="Q85" s="41"/>
      <c r="R85" s="58">
        <f t="shared" si="25"/>
        <v>30.13612731205107</v>
      </c>
      <c r="S85" s="58">
        <f t="shared" si="27"/>
        <v>54.988995568848097</v>
      </c>
      <c r="T85" s="58">
        <f t="shared" si="26"/>
        <v>42.562561440449585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2304.1523659644067</v>
      </c>
      <c r="F86" s="61">
        <v>4262.0000000000036</v>
      </c>
      <c r="G86" s="62">
        <f t="shared" si="34"/>
        <v>6566.1523659644099</v>
      </c>
      <c r="H86" s="72">
        <v>80</v>
      </c>
      <c r="I86" s="61">
        <v>80</v>
      </c>
      <c r="J86" s="62">
        <f t="shared" si="35"/>
        <v>160</v>
      </c>
      <c r="K86" s="72">
        <v>0</v>
      </c>
      <c r="L86" s="61">
        <v>0</v>
      </c>
      <c r="M86" s="62">
        <f t="shared" si="36"/>
        <v>0</v>
      </c>
      <c r="N86" s="6">
        <f t="shared" si="33"/>
        <v>0.13334215080812539</v>
      </c>
      <c r="O86" s="6">
        <f>+F86/(I86*216+L86*248)</f>
        <v>0.24664351851851873</v>
      </c>
      <c r="P86" s="7">
        <f t="shared" si="32"/>
        <v>0.18999283466332204</v>
      </c>
      <c r="Q86" s="41"/>
      <c r="R86" s="58">
        <f t="shared" si="25"/>
        <v>28.801904574555085</v>
      </c>
      <c r="S86" s="58">
        <f t="shared" si="27"/>
        <v>53.275000000000048</v>
      </c>
      <c r="T86" s="58">
        <f t="shared" si="26"/>
        <v>41.038452287277565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981851.25857910886</v>
      </c>
    </row>
    <row r="91" spans="2:20" x14ac:dyDescent="0.25">
      <c r="C91" t="s">
        <v>112</v>
      </c>
      <c r="D91" s="78">
        <f>SUMPRODUCT(((((J5:J86)*216)+((M5:M86)*248))*((D5:D86))/1000))</f>
        <v>7681896.762000001</v>
      </c>
    </row>
    <row r="92" spans="2:20" x14ac:dyDescent="0.25">
      <c r="C92" t="s">
        <v>111</v>
      </c>
      <c r="D92" s="39">
        <f>+D90/D91</f>
        <v>0.12781364928464378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cp:lastPrinted>2018-01-18T14:56:17Z</cp:lastPrinted>
  <dcterms:created xsi:type="dcterms:W3CDTF">2009-03-26T16:43:37Z</dcterms:created>
  <dcterms:modified xsi:type="dcterms:W3CDTF">2018-10-01T14:21:20Z</dcterms:modified>
</cp:coreProperties>
</file>