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11. Novembro\"/>
    </mc:Choice>
  </mc:AlternateContent>
  <bookViews>
    <workbookView xWindow="120" yWindow="30" windowWidth="15570" windowHeight="8640" tabRatio="930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9" l="1"/>
  <c r="J85" i="9"/>
  <c r="M86" i="9"/>
  <c r="M85" i="9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7" i="14"/>
  <c r="J66" i="14"/>
  <c r="J64" i="14"/>
  <c r="J63" i="14"/>
  <c r="J62" i="14"/>
  <c r="J61" i="14"/>
  <c r="M84" i="27"/>
  <c r="M83" i="27"/>
  <c r="M82" i="27"/>
  <c r="M81" i="27"/>
  <c r="M80" i="27"/>
  <c r="M79" i="27"/>
  <c r="M78" i="27"/>
  <c r="M77" i="27"/>
  <c r="M76" i="27"/>
  <c r="M75" i="27"/>
  <c r="M74" i="27"/>
  <c r="M73" i="27"/>
  <c r="M72" i="27"/>
  <c r="M71" i="27"/>
  <c r="M70" i="27"/>
  <c r="M69" i="27"/>
  <c r="M67" i="27"/>
  <c r="M65" i="27"/>
  <c r="M63" i="27"/>
  <c r="M61" i="27"/>
  <c r="J84" i="27"/>
  <c r="J83" i="27"/>
  <c r="J82" i="27"/>
  <c r="J81" i="27"/>
  <c r="J80" i="27"/>
  <c r="J79" i="27"/>
  <c r="J78" i="27"/>
  <c r="J77" i="27"/>
  <c r="J76" i="27"/>
  <c r="J75" i="27"/>
  <c r="J74" i="27"/>
  <c r="J73" i="27"/>
  <c r="J72" i="27"/>
  <c r="J71" i="27"/>
  <c r="J70" i="27"/>
  <c r="J69" i="27"/>
  <c r="J67" i="27"/>
  <c r="J65" i="27"/>
  <c r="J63" i="27"/>
  <c r="J61" i="27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7" i="26"/>
  <c r="M65" i="26"/>
  <c r="M63" i="26"/>
  <c r="M61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7" i="26"/>
  <c r="J65" i="26"/>
  <c r="J63" i="26"/>
  <c r="M84" i="25"/>
  <c r="M83" i="25"/>
  <c r="M82" i="25"/>
  <c r="M81" i="25"/>
  <c r="M80" i="25"/>
  <c r="M79" i="25"/>
  <c r="M78" i="25"/>
  <c r="M77" i="25"/>
  <c r="M76" i="25"/>
  <c r="M75" i="25"/>
  <c r="M74" i="25"/>
  <c r="M73" i="25"/>
  <c r="M72" i="25"/>
  <c r="M71" i="25"/>
  <c r="M70" i="25"/>
  <c r="M69" i="25"/>
  <c r="M67" i="25"/>
  <c r="M65" i="25"/>
  <c r="M63" i="25"/>
  <c r="M61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7" i="25"/>
  <c r="J65" i="25"/>
  <c r="J63" i="25"/>
  <c r="J61" i="25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7" i="24"/>
  <c r="M65" i="24"/>
  <c r="M63" i="24"/>
  <c r="M61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5" i="24"/>
  <c r="M84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7" i="23"/>
  <c r="M65" i="23"/>
  <c r="M63" i="23"/>
  <c r="M61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7" i="23"/>
  <c r="M84" i="22"/>
  <c r="M83" i="22"/>
  <c r="M82" i="22"/>
  <c r="M81" i="22"/>
  <c r="M80" i="22"/>
  <c r="M79" i="22"/>
  <c r="M78" i="22"/>
  <c r="M77" i="22"/>
  <c r="M76" i="22"/>
  <c r="M75" i="22"/>
  <c r="M74" i="22"/>
  <c r="M73" i="22"/>
  <c r="M72" i="22"/>
  <c r="M71" i="22"/>
  <c r="M70" i="22"/>
  <c r="M69" i="22"/>
  <c r="M67" i="22"/>
  <c r="M65" i="22"/>
  <c r="M63" i="22"/>
  <c r="M61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7" i="22"/>
  <c r="J63" i="22"/>
  <c r="J61" i="22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7" i="28"/>
  <c r="M65" i="28"/>
  <c r="M63" i="28"/>
  <c r="M61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7" i="28"/>
  <c r="J65" i="28"/>
  <c r="J63" i="28"/>
  <c r="J61" i="28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7" i="11"/>
  <c r="M65" i="11"/>
  <c r="M63" i="11"/>
  <c r="M62" i="11"/>
  <c r="M61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7" i="11"/>
  <c r="J65" i="11"/>
  <c r="J61" i="11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7" i="10"/>
  <c r="M66" i="10"/>
  <c r="M65" i="10"/>
  <c r="M63" i="10"/>
  <c r="M61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7" i="10"/>
  <c r="J65" i="10"/>
  <c r="J63" i="10"/>
  <c r="J61" i="10"/>
  <c r="J60" i="10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5" i="19"/>
  <c r="M64" i="19"/>
  <c r="M63" i="19"/>
  <c r="M61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7" i="19"/>
  <c r="J65" i="19"/>
  <c r="J63" i="19"/>
  <c r="J61" i="19"/>
  <c r="J60" i="19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7" i="18"/>
  <c r="M65" i="18"/>
  <c r="M63" i="18"/>
  <c r="M62" i="18"/>
  <c r="M61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8" i="18"/>
  <c r="J66" i="18"/>
  <c r="J65" i="18"/>
  <c r="J63" i="18"/>
  <c r="J61" i="18"/>
  <c r="J60" i="18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0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8" i="17"/>
  <c r="J67" i="17"/>
  <c r="J66" i="17"/>
  <c r="J64" i="17"/>
  <c r="J60" i="17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7" i="16"/>
  <c r="M65" i="16"/>
  <c r="M63" i="16"/>
  <c r="M62" i="16"/>
  <c r="M61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1" i="16"/>
  <c r="J60" i="16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7" i="15"/>
  <c r="M66" i="15"/>
  <c r="M65" i="15"/>
  <c r="M63" i="15"/>
  <c r="M62" i="15"/>
  <c r="M61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3" i="15"/>
  <c r="J62" i="15"/>
  <c r="J61" i="15"/>
  <c r="J60" i="15"/>
  <c r="M84" i="14"/>
  <c r="M83" i="14"/>
  <c r="M82" i="14"/>
  <c r="M81" i="14"/>
  <c r="M80" i="14"/>
  <c r="M79" i="14"/>
  <c r="M78" i="14"/>
  <c r="M77" i="14"/>
  <c r="M74" i="14"/>
  <c r="M73" i="14"/>
  <c r="M72" i="14"/>
  <c r="M70" i="14"/>
  <c r="M69" i="14"/>
  <c r="M68" i="14"/>
  <c r="M67" i="14"/>
  <c r="M66" i="14"/>
  <c r="M62" i="14"/>
  <c r="M61" i="14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1" i="13"/>
  <c r="M60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6" i="13"/>
  <c r="J65" i="13"/>
  <c r="J64" i="13"/>
  <c r="J63" i="13"/>
  <c r="J62" i="13"/>
  <c r="J60" i="13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7" i="12"/>
  <c r="M66" i="12"/>
  <c r="M65" i="12"/>
  <c r="M64" i="12"/>
  <c r="M63" i="12"/>
  <c r="M62" i="12"/>
  <c r="M61" i="12"/>
  <c r="M60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5" i="12"/>
  <c r="J64" i="12"/>
  <c r="J63" i="12"/>
  <c r="J61" i="12"/>
  <c r="J60" i="12"/>
  <c r="M75" i="14"/>
  <c r="M71" i="14"/>
  <c r="M84" i="9"/>
  <c r="J84" i="9"/>
  <c r="M83" i="9"/>
  <c r="J83" i="9"/>
  <c r="M82" i="9"/>
  <c r="J82" i="9"/>
  <c r="M81" i="9"/>
  <c r="J81" i="9"/>
  <c r="M80" i="9"/>
  <c r="J80" i="9"/>
  <c r="M79" i="9"/>
  <c r="J79" i="9"/>
  <c r="M78" i="9"/>
  <c r="J78" i="9"/>
  <c r="M77" i="9"/>
  <c r="J77" i="9"/>
  <c r="M76" i="9"/>
  <c r="J76" i="9"/>
  <c r="M75" i="9"/>
  <c r="J75" i="9"/>
  <c r="M74" i="9"/>
  <c r="J74" i="9"/>
  <c r="M73" i="9"/>
  <c r="J73" i="9"/>
  <c r="M72" i="9"/>
  <c r="J72" i="9"/>
  <c r="M71" i="9"/>
  <c r="J71" i="9"/>
  <c r="M70" i="9"/>
  <c r="J70" i="9"/>
  <c r="J68" i="13"/>
  <c r="J68" i="14"/>
  <c r="M64" i="14"/>
  <c r="J60" i="14"/>
  <c r="J64" i="15"/>
  <c r="M66" i="16"/>
  <c r="J62" i="16"/>
  <c r="M64" i="17"/>
  <c r="J62" i="17"/>
  <c r="M66" i="18"/>
  <c r="J64" i="18"/>
  <c r="J62" i="18"/>
  <c r="J68" i="19"/>
  <c r="J66" i="19"/>
  <c r="J64" i="19"/>
  <c r="J62" i="19"/>
  <c r="M60" i="19"/>
  <c r="J68" i="10"/>
  <c r="J66" i="10"/>
  <c r="J64" i="10"/>
  <c r="M62" i="10"/>
  <c r="J62" i="10"/>
  <c r="M68" i="11"/>
  <c r="J68" i="11"/>
  <c r="J66" i="11"/>
  <c r="M64" i="11"/>
  <c r="J64" i="11"/>
  <c r="J62" i="11"/>
  <c r="J60" i="11"/>
  <c r="M68" i="28"/>
  <c r="J68" i="28"/>
  <c r="M66" i="28"/>
  <c r="J66" i="28"/>
  <c r="M64" i="28"/>
  <c r="J64" i="28"/>
  <c r="M62" i="28"/>
  <c r="J62" i="28"/>
  <c r="M60" i="28"/>
  <c r="J60" i="28"/>
  <c r="J68" i="22"/>
  <c r="M66" i="22"/>
  <c r="J66" i="22"/>
  <c r="M64" i="22"/>
  <c r="J64" i="22"/>
  <c r="J62" i="22"/>
  <c r="J60" i="22"/>
  <c r="M68" i="23"/>
  <c r="J68" i="23"/>
  <c r="J66" i="23"/>
  <c r="J64" i="23"/>
  <c r="M62" i="23"/>
  <c r="J62" i="23"/>
  <c r="M60" i="23"/>
  <c r="J60" i="23"/>
  <c r="J68" i="24"/>
  <c r="M66" i="24"/>
  <c r="J66" i="24"/>
  <c r="M64" i="24"/>
  <c r="J64" i="24"/>
  <c r="J62" i="24"/>
  <c r="J60" i="24"/>
  <c r="M68" i="25"/>
  <c r="J68" i="25"/>
  <c r="J66" i="25"/>
  <c r="J64" i="25"/>
  <c r="M62" i="25"/>
  <c r="J62" i="25"/>
  <c r="M60" i="25"/>
  <c r="J60" i="25"/>
  <c r="J68" i="26"/>
  <c r="M66" i="26"/>
  <c r="J66" i="26"/>
  <c r="J64" i="26"/>
  <c r="J62" i="26"/>
  <c r="M60" i="26"/>
  <c r="J60" i="26"/>
  <c r="J68" i="27"/>
  <c r="J66" i="27"/>
  <c r="M64" i="27"/>
  <c r="J64" i="27"/>
  <c r="M62" i="27"/>
  <c r="J62" i="27"/>
  <c r="J60" i="27"/>
  <c r="J59" i="4"/>
  <c r="J59" i="9" l="1"/>
  <c r="J60" i="9"/>
  <c r="J61" i="9"/>
  <c r="J62" i="9"/>
  <c r="J63" i="9"/>
  <c r="J64" i="9"/>
  <c r="J65" i="9"/>
  <c r="J66" i="9"/>
  <c r="J67" i="9"/>
  <c r="J68" i="9"/>
  <c r="J69" i="9"/>
  <c r="M59" i="9"/>
  <c r="M60" i="9"/>
  <c r="M61" i="9"/>
  <c r="M62" i="9"/>
  <c r="M63" i="9"/>
  <c r="M64" i="9"/>
  <c r="M65" i="9"/>
  <c r="M66" i="9"/>
  <c r="M67" i="9"/>
  <c r="M68" i="9"/>
  <c r="M69" i="9"/>
  <c r="J69" i="1"/>
  <c r="J66" i="1"/>
  <c r="J61" i="1"/>
  <c r="J65" i="1"/>
  <c r="J62" i="12"/>
  <c r="J66" i="12"/>
  <c r="M59" i="4"/>
  <c r="J62" i="1"/>
  <c r="J61" i="17"/>
  <c r="J65" i="17"/>
  <c r="J69" i="17"/>
  <c r="M61" i="17"/>
  <c r="M63" i="17"/>
  <c r="M65" i="17"/>
  <c r="M67" i="17"/>
  <c r="J64" i="1"/>
  <c r="J60" i="1"/>
  <c r="J68" i="1"/>
  <c r="J65" i="14"/>
  <c r="J61" i="26"/>
  <c r="J69" i="25"/>
  <c r="J63" i="24"/>
  <c r="J67" i="24"/>
  <c r="J61" i="24"/>
  <c r="J65" i="23"/>
  <c r="J69" i="23"/>
  <c r="J61" i="23"/>
  <c r="J63" i="23"/>
  <c r="J65" i="22"/>
  <c r="J63" i="11"/>
  <c r="J67" i="18"/>
  <c r="J69" i="18"/>
  <c r="J63" i="17"/>
  <c r="J63" i="16"/>
  <c r="M65" i="14"/>
  <c r="M76" i="14"/>
  <c r="M63" i="14"/>
  <c r="J67" i="13"/>
  <c r="J69" i="13"/>
  <c r="J61" i="13"/>
  <c r="J63" i="1"/>
  <c r="J67" i="1"/>
  <c r="M68" i="17"/>
  <c r="M64" i="16"/>
  <c r="M60" i="15"/>
  <c r="M68" i="15"/>
  <c r="M68" i="12"/>
  <c r="M66" i="27"/>
  <c r="M62" i="26"/>
  <c r="M68" i="26"/>
  <c r="M64" i="25"/>
  <c r="M60" i="24"/>
  <c r="M68" i="24"/>
  <c r="M64" i="23"/>
  <c r="M60" i="22"/>
  <c r="M68" i="22"/>
  <c r="M60" i="27"/>
  <c r="M68" i="27"/>
  <c r="M64" i="26"/>
  <c r="M66" i="25"/>
  <c r="M62" i="24"/>
  <c r="M66" i="23"/>
  <c r="M62" i="22"/>
  <c r="M60" i="11"/>
  <c r="M66" i="11"/>
  <c r="M60" i="10"/>
  <c r="M64" i="10"/>
  <c r="M68" i="10"/>
  <c r="M62" i="19"/>
  <c r="M66" i="19"/>
  <c r="M60" i="18"/>
  <c r="M64" i="18"/>
  <c r="M68" i="18"/>
  <c r="M62" i="17"/>
  <c r="M66" i="17"/>
  <c r="M60" i="16"/>
  <c r="M68" i="16"/>
  <c r="M64" i="15"/>
  <c r="M60" i="14"/>
  <c r="M62" i="13"/>
  <c r="M84" i="4" l="1"/>
  <c r="M83" i="4"/>
  <c r="J83" i="4"/>
  <c r="M82" i="4"/>
  <c r="J82" i="4"/>
  <c r="J81" i="4"/>
  <c r="M80" i="4"/>
  <c r="J80" i="4"/>
  <c r="M79" i="4"/>
  <c r="J79" i="4"/>
  <c r="M78" i="4"/>
  <c r="M77" i="4"/>
  <c r="M76" i="4"/>
  <c r="M75" i="4"/>
  <c r="M74" i="4"/>
  <c r="J74" i="4"/>
  <c r="M72" i="4"/>
  <c r="J69" i="4"/>
  <c r="J68" i="4"/>
  <c r="J66" i="4"/>
  <c r="J65" i="4"/>
  <c r="J64" i="4"/>
  <c r="J62" i="4"/>
  <c r="J60" i="4"/>
  <c r="M55" i="4"/>
  <c r="J55" i="4"/>
  <c r="M54" i="4"/>
  <c r="M53" i="4"/>
  <c r="M52" i="4"/>
  <c r="M51" i="4"/>
  <c r="J51" i="4"/>
  <c r="M50" i="4"/>
  <c r="M49" i="4"/>
  <c r="M48" i="4"/>
  <c r="M58" i="9"/>
  <c r="J58" i="9"/>
  <c r="M57" i="9"/>
  <c r="J57" i="9"/>
  <c r="M56" i="9"/>
  <c r="J56" i="9"/>
  <c r="M55" i="9"/>
  <c r="J55" i="9"/>
  <c r="M54" i="9"/>
  <c r="J54" i="9"/>
  <c r="M53" i="9"/>
  <c r="J53" i="9"/>
  <c r="M52" i="9"/>
  <c r="J52" i="9"/>
  <c r="M51" i="9"/>
  <c r="J51" i="9"/>
  <c r="M50" i="9"/>
  <c r="J50" i="9"/>
  <c r="M49" i="9"/>
  <c r="J49" i="9"/>
  <c r="M48" i="9"/>
  <c r="J48" i="9"/>
  <c r="M58" i="12"/>
  <c r="M57" i="12"/>
  <c r="M56" i="12"/>
  <c r="M55" i="12"/>
  <c r="M54" i="12"/>
  <c r="M53" i="12"/>
  <c r="M52" i="12"/>
  <c r="M51" i="12"/>
  <c r="M50" i="12"/>
  <c r="M49" i="12"/>
  <c r="M48" i="12"/>
  <c r="M58" i="13"/>
  <c r="M57" i="13"/>
  <c r="M56" i="13"/>
  <c r="M55" i="13"/>
  <c r="M54" i="13"/>
  <c r="M53" i="13"/>
  <c r="M52" i="13"/>
  <c r="M51" i="13"/>
  <c r="M50" i="13"/>
  <c r="M49" i="13"/>
  <c r="M48" i="13"/>
  <c r="M58" i="14"/>
  <c r="M57" i="14"/>
  <c r="M56" i="14"/>
  <c r="M55" i="14"/>
  <c r="M54" i="14"/>
  <c r="M53" i="14"/>
  <c r="M52" i="14"/>
  <c r="M51" i="14"/>
  <c r="M50" i="14"/>
  <c r="M49" i="14"/>
  <c r="M48" i="14"/>
  <c r="M58" i="15"/>
  <c r="M57" i="15"/>
  <c r="M56" i="15"/>
  <c r="M55" i="15"/>
  <c r="M54" i="15"/>
  <c r="M53" i="15"/>
  <c r="M52" i="15"/>
  <c r="M51" i="15"/>
  <c r="M50" i="15"/>
  <c r="M49" i="15"/>
  <c r="M48" i="15"/>
  <c r="M58" i="16"/>
  <c r="M57" i="16"/>
  <c r="M56" i="16"/>
  <c r="M55" i="16"/>
  <c r="M54" i="16"/>
  <c r="M53" i="16"/>
  <c r="M52" i="16"/>
  <c r="M51" i="16"/>
  <c r="M50" i="16"/>
  <c r="M49" i="16"/>
  <c r="M48" i="16"/>
  <c r="M58" i="17"/>
  <c r="M57" i="17"/>
  <c r="M56" i="17"/>
  <c r="M55" i="17"/>
  <c r="M54" i="17"/>
  <c r="M53" i="17"/>
  <c r="M52" i="17"/>
  <c r="M51" i="17"/>
  <c r="M50" i="17"/>
  <c r="M49" i="17"/>
  <c r="M48" i="17"/>
  <c r="M58" i="18"/>
  <c r="M57" i="18"/>
  <c r="M56" i="18"/>
  <c r="M55" i="18"/>
  <c r="M54" i="18"/>
  <c r="M53" i="18"/>
  <c r="M52" i="18"/>
  <c r="J52" i="18"/>
  <c r="M51" i="18"/>
  <c r="J51" i="18"/>
  <c r="M50" i="18"/>
  <c r="M49" i="18"/>
  <c r="J49" i="18"/>
  <c r="M48" i="18"/>
  <c r="M58" i="19"/>
  <c r="J58" i="19"/>
  <c r="M57" i="19"/>
  <c r="M56" i="19"/>
  <c r="M55" i="19"/>
  <c r="J55" i="19"/>
  <c r="M54" i="19"/>
  <c r="J54" i="19"/>
  <c r="M53" i="19"/>
  <c r="M52" i="19"/>
  <c r="J52" i="19"/>
  <c r="M51" i="19"/>
  <c r="M50" i="19"/>
  <c r="J50" i="19"/>
  <c r="M49" i="19"/>
  <c r="M48" i="19"/>
  <c r="J48" i="19"/>
  <c r="M58" i="10"/>
  <c r="M56" i="10"/>
  <c r="M55" i="10"/>
  <c r="M54" i="10"/>
  <c r="M53" i="10"/>
  <c r="M52" i="10"/>
  <c r="M51" i="10"/>
  <c r="M50" i="10"/>
  <c r="M49" i="10"/>
  <c r="M48" i="10"/>
  <c r="M58" i="11"/>
  <c r="J58" i="11"/>
  <c r="M57" i="11"/>
  <c r="J57" i="11"/>
  <c r="M56" i="11"/>
  <c r="J56" i="11"/>
  <c r="M55" i="11"/>
  <c r="M54" i="11"/>
  <c r="M53" i="11"/>
  <c r="J53" i="11"/>
  <c r="M52" i="11"/>
  <c r="J52" i="11"/>
  <c r="M51" i="11"/>
  <c r="M50" i="11"/>
  <c r="M49" i="11"/>
  <c r="J49" i="11"/>
  <c r="M48" i="11"/>
  <c r="J48" i="11"/>
  <c r="M58" i="28"/>
  <c r="M57" i="28"/>
  <c r="J57" i="28"/>
  <c r="M56" i="28"/>
  <c r="M55" i="28"/>
  <c r="J55" i="28"/>
  <c r="M54" i="28"/>
  <c r="M53" i="28"/>
  <c r="J53" i="28"/>
  <c r="M52" i="28"/>
  <c r="J52" i="28"/>
  <c r="M51" i="28"/>
  <c r="J51" i="28"/>
  <c r="M50" i="28"/>
  <c r="M49" i="28"/>
  <c r="M48" i="28"/>
  <c r="J48" i="28"/>
  <c r="M58" i="22"/>
  <c r="J58" i="22"/>
  <c r="M57" i="22"/>
  <c r="M56" i="22"/>
  <c r="J56" i="22"/>
  <c r="M55" i="22"/>
  <c r="J55" i="22"/>
  <c r="M54" i="22"/>
  <c r="J54" i="22"/>
  <c r="M53" i="22"/>
  <c r="M52" i="22"/>
  <c r="M51" i="22"/>
  <c r="M50" i="22"/>
  <c r="J50" i="22"/>
  <c r="M49" i="22"/>
  <c r="M48" i="22"/>
  <c r="J48" i="22"/>
  <c r="M58" i="23"/>
  <c r="M57" i="23"/>
  <c r="M56" i="23"/>
  <c r="M55" i="23"/>
  <c r="M54" i="23"/>
  <c r="J54" i="23"/>
  <c r="M53" i="23"/>
  <c r="J53" i="23"/>
  <c r="M52" i="23"/>
  <c r="M50" i="23"/>
  <c r="J50" i="23"/>
  <c r="M49" i="23"/>
  <c r="J49" i="23"/>
  <c r="M48" i="23"/>
  <c r="M58" i="24"/>
  <c r="M57" i="24"/>
  <c r="M56" i="24"/>
  <c r="M55" i="24"/>
  <c r="M53" i="24"/>
  <c r="J53" i="24"/>
  <c r="J52" i="24"/>
  <c r="M51" i="24"/>
  <c r="J51" i="24"/>
  <c r="J50" i="24"/>
  <c r="J49" i="24"/>
  <c r="J48" i="24"/>
  <c r="M58" i="25"/>
  <c r="J58" i="25"/>
  <c r="J57" i="25"/>
  <c r="M56" i="25"/>
  <c r="J56" i="25"/>
  <c r="M54" i="25"/>
  <c r="J53" i="25"/>
  <c r="J52" i="25"/>
  <c r="J51" i="25"/>
  <c r="J50" i="25"/>
  <c r="J49" i="25"/>
  <c r="M48" i="25"/>
  <c r="J48" i="25"/>
  <c r="J58" i="26"/>
  <c r="M57" i="26"/>
  <c r="J57" i="26"/>
  <c r="M55" i="26"/>
  <c r="J55" i="26"/>
  <c r="J54" i="26"/>
  <c r="J53" i="26"/>
  <c r="M51" i="26"/>
  <c r="J51" i="26"/>
  <c r="J50" i="26"/>
  <c r="M49" i="26"/>
  <c r="J49" i="26"/>
  <c r="J48" i="26"/>
  <c r="M58" i="27"/>
  <c r="J58" i="27"/>
  <c r="J57" i="27"/>
  <c r="M56" i="27"/>
  <c r="J56" i="27"/>
  <c r="M55" i="27"/>
  <c r="J55" i="27"/>
  <c r="M54" i="27"/>
  <c r="J54" i="27"/>
  <c r="M52" i="27"/>
  <c r="J52" i="27"/>
  <c r="M51" i="27"/>
  <c r="J51" i="27"/>
  <c r="M50" i="27"/>
  <c r="J50" i="27"/>
  <c r="M49" i="27"/>
  <c r="J49" i="27"/>
  <c r="M48" i="27"/>
  <c r="J48" i="27"/>
  <c r="M58" i="1"/>
  <c r="M57" i="1"/>
  <c r="M56" i="1"/>
  <c r="M55" i="1"/>
  <c r="M54" i="1"/>
  <c r="M53" i="1"/>
  <c r="M52" i="1"/>
  <c r="M51" i="1"/>
  <c r="M50" i="1"/>
  <c r="M49" i="1"/>
  <c r="M5" i="4"/>
  <c r="M47" i="9"/>
  <c r="M46" i="9"/>
  <c r="M44" i="9"/>
  <c r="M43" i="9"/>
  <c r="M42" i="9"/>
  <c r="M40" i="9"/>
  <c r="M39" i="9"/>
  <c r="M38" i="9"/>
  <c r="M36" i="9"/>
  <c r="M35" i="9"/>
  <c r="M34" i="9"/>
  <c r="M32" i="9"/>
  <c r="M31" i="9"/>
  <c r="M30" i="9"/>
  <c r="M28" i="9"/>
  <c r="M27" i="9"/>
  <c r="M26" i="9"/>
  <c r="M24" i="9"/>
  <c r="M23" i="9"/>
  <c r="M22" i="9"/>
  <c r="M20" i="9"/>
  <c r="M19" i="9"/>
  <c r="M18" i="9"/>
  <c r="M16" i="9"/>
  <c r="J46" i="9"/>
  <c r="J45" i="9"/>
  <c r="J44" i="9"/>
  <c r="J42" i="9"/>
  <c r="J41" i="9"/>
  <c r="J40" i="9"/>
  <c r="J38" i="9"/>
  <c r="J37" i="9"/>
  <c r="J36" i="9"/>
  <c r="J34" i="9"/>
  <c r="J33" i="9"/>
  <c r="J32" i="9"/>
  <c r="J30" i="9"/>
  <c r="J29" i="9"/>
  <c r="J28" i="9"/>
  <c r="J26" i="9"/>
  <c r="J25" i="9"/>
  <c r="J24" i="9"/>
  <c r="J22" i="9"/>
  <c r="J21" i="9"/>
  <c r="J20" i="9"/>
  <c r="J18" i="9"/>
  <c r="J17" i="9"/>
  <c r="J16" i="9"/>
  <c r="J6" i="9"/>
  <c r="J5" i="9"/>
  <c r="M17" i="9" l="1"/>
  <c r="M21" i="9"/>
  <c r="M25" i="9"/>
  <c r="M29" i="9"/>
  <c r="M33" i="9"/>
  <c r="M37" i="9"/>
  <c r="M41" i="9"/>
  <c r="M45" i="9"/>
  <c r="J15" i="9"/>
  <c r="J19" i="9"/>
  <c r="J23" i="9"/>
  <c r="J27" i="9"/>
  <c r="J31" i="9"/>
  <c r="J35" i="9"/>
  <c r="J39" i="9"/>
  <c r="J43" i="9"/>
  <c r="J47" i="9"/>
  <c r="J49" i="10"/>
  <c r="J51" i="10"/>
  <c r="J58" i="1"/>
  <c r="J49" i="1"/>
  <c r="J51" i="1"/>
  <c r="J53" i="1"/>
  <c r="J48" i="1"/>
  <c r="J50" i="1"/>
  <c r="J52" i="1"/>
  <c r="J54" i="1"/>
  <c r="J55" i="1"/>
  <c r="J57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J56" i="4"/>
  <c r="J58" i="17"/>
  <c r="J58" i="16"/>
  <c r="J58" i="14"/>
  <c r="J48" i="13"/>
  <c r="J52" i="13"/>
  <c r="J54" i="13"/>
  <c r="J71" i="1"/>
  <c r="J72" i="1"/>
  <c r="J73" i="1"/>
  <c r="J75" i="1"/>
  <c r="J76" i="1"/>
  <c r="J77" i="1"/>
  <c r="J83" i="1"/>
  <c r="J57" i="18"/>
  <c r="J48" i="17"/>
  <c r="J52" i="4"/>
  <c r="J53" i="4"/>
  <c r="J57" i="4"/>
  <c r="M56" i="4"/>
  <c r="M57" i="4"/>
  <c r="M58" i="4"/>
  <c r="J58" i="18"/>
  <c r="J58" i="13"/>
  <c r="J49" i="12"/>
  <c r="J51" i="12"/>
  <c r="J55" i="12"/>
  <c r="J57" i="12"/>
  <c r="J84" i="4"/>
  <c r="M73" i="4"/>
  <c r="J78" i="4"/>
  <c r="J84" i="1"/>
  <c r="J71" i="4"/>
  <c r="J72" i="4"/>
  <c r="J73" i="4"/>
  <c r="J50" i="17"/>
  <c r="J52" i="17"/>
  <c r="J54" i="17"/>
  <c r="J55" i="17"/>
  <c r="J56" i="17"/>
  <c r="J57" i="17"/>
  <c r="J49" i="16"/>
  <c r="J50" i="16"/>
  <c r="J55" i="16"/>
  <c r="J48" i="15"/>
  <c r="J49" i="15"/>
  <c r="J50" i="15"/>
  <c r="J52" i="15"/>
  <c r="J54" i="15"/>
  <c r="J56" i="15"/>
  <c r="J57" i="15"/>
  <c r="J58" i="15"/>
  <c r="J51" i="14"/>
  <c r="J53" i="14"/>
  <c r="J57" i="14"/>
  <c r="J51" i="13"/>
  <c r="J57" i="13"/>
  <c r="J48" i="12"/>
  <c r="J54" i="12"/>
  <c r="J56" i="12"/>
  <c r="J54" i="25"/>
  <c r="J55" i="23"/>
  <c r="J58" i="23"/>
  <c r="J56" i="10"/>
  <c r="J58" i="10"/>
  <c r="J79" i="1"/>
  <c r="J63" i="4"/>
  <c r="J67" i="4"/>
  <c r="J80" i="1"/>
  <c r="M57" i="27"/>
  <c r="M50" i="26"/>
  <c r="M54" i="26"/>
  <c r="M58" i="26"/>
  <c r="M51" i="25"/>
  <c r="M57" i="25"/>
  <c r="M48" i="24"/>
  <c r="M50" i="24"/>
  <c r="J75" i="4"/>
  <c r="J76" i="4"/>
  <c r="J77" i="4"/>
  <c r="J56" i="1"/>
  <c r="J53" i="27"/>
  <c r="M52" i="26"/>
  <c r="M53" i="26"/>
  <c r="M49" i="25"/>
  <c r="M50" i="25"/>
  <c r="J55" i="25"/>
  <c r="J57" i="23"/>
  <c r="J53" i="10"/>
  <c r="J54" i="10"/>
  <c r="M57" i="10"/>
  <c r="J51" i="19"/>
  <c r="J48" i="18"/>
  <c r="J55" i="18"/>
  <c r="J56" i="18"/>
  <c r="J53" i="17"/>
  <c r="J57" i="16"/>
  <c r="J55" i="15"/>
  <c r="J52" i="14"/>
  <c r="J49" i="13"/>
  <c r="J74" i="1"/>
  <c r="J81" i="1"/>
  <c r="J82" i="1"/>
  <c r="J52" i="26"/>
  <c r="M52" i="25"/>
  <c r="M49" i="24"/>
  <c r="J54" i="24"/>
  <c r="J51" i="23"/>
  <c r="J50" i="11"/>
  <c r="J48" i="10"/>
  <c r="J55" i="10"/>
  <c r="J53" i="19"/>
  <c r="J51" i="16"/>
  <c r="J52" i="16"/>
  <c r="J54" i="14"/>
  <c r="J56" i="13"/>
  <c r="J53" i="12"/>
  <c r="J48" i="4"/>
  <c r="M48" i="1"/>
  <c r="M53" i="27"/>
  <c r="M48" i="26"/>
  <c r="M56" i="26"/>
  <c r="M53" i="25"/>
  <c r="J56" i="24"/>
  <c r="J57" i="24"/>
  <c r="J51" i="22"/>
  <c r="J56" i="28"/>
  <c r="J50" i="10"/>
  <c r="J57" i="10"/>
  <c r="J49" i="17"/>
  <c r="J53" i="16"/>
  <c r="J55" i="14"/>
  <c r="J50" i="13"/>
  <c r="J78" i="1"/>
  <c r="J56" i="26"/>
  <c r="M55" i="25"/>
  <c r="M52" i="24"/>
  <c r="J58" i="24"/>
  <c r="M51" i="23"/>
  <c r="J52" i="22"/>
  <c r="J49" i="28"/>
  <c r="J54" i="11"/>
  <c r="J56" i="19"/>
  <c r="J53" i="18"/>
  <c r="J49" i="14"/>
  <c r="J49" i="4"/>
  <c r="J61" i="4"/>
  <c r="M71" i="4"/>
  <c r="M81" i="4"/>
  <c r="M54" i="24"/>
  <c r="J48" i="23"/>
  <c r="J56" i="23"/>
  <c r="J53" i="22"/>
  <c r="J50" i="28"/>
  <c r="J58" i="28"/>
  <c r="J55" i="11"/>
  <c r="J52" i="10"/>
  <c r="J49" i="19"/>
  <c r="J57" i="19"/>
  <c r="J54" i="18"/>
  <c r="J51" i="17"/>
  <c r="J48" i="16"/>
  <c r="J56" i="16"/>
  <c r="J53" i="15"/>
  <c r="J50" i="14"/>
  <c r="J55" i="13"/>
  <c r="J52" i="12"/>
  <c r="J55" i="24"/>
  <c r="J52" i="23"/>
  <c r="J49" i="22"/>
  <c r="J57" i="22"/>
  <c r="J54" i="28"/>
  <c r="J51" i="11"/>
  <c r="J50" i="18"/>
  <c r="J54" i="16"/>
  <c r="J51" i="15"/>
  <c r="J48" i="14"/>
  <c r="J56" i="14"/>
  <c r="J53" i="13"/>
  <c r="J50" i="12"/>
  <c r="J58" i="12"/>
  <c r="J50" i="4"/>
  <c r="J54" i="4"/>
  <c r="J58" i="4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J13" i="12" l="1"/>
  <c r="M86" i="4" l="1"/>
  <c r="J86" i="4"/>
  <c r="M69" i="4"/>
  <c r="M67" i="4"/>
  <c r="M65" i="4"/>
  <c r="M64" i="4"/>
  <c r="M62" i="4"/>
  <c r="M60" i="4"/>
  <c r="M47" i="4"/>
  <c r="J46" i="4"/>
  <c r="J45" i="4"/>
  <c r="M44" i="4"/>
  <c r="J44" i="4"/>
  <c r="M43" i="4"/>
  <c r="J43" i="4"/>
  <c r="M42" i="4"/>
  <c r="J42" i="4"/>
  <c r="M41" i="4"/>
  <c r="J41" i="4"/>
  <c r="J40" i="4"/>
  <c r="M39" i="4"/>
  <c r="J39" i="4"/>
  <c r="J38" i="4"/>
  <c r="J59" i="12"/>
  <c r="J46" i="12"/>
  <c r="J42" i="12"/>
  <c r="J40" i="12"/>
  <c r="J38" i="12"/>
  <c r="J32" i="12"/>
  <c r="J30" i="12"/>
  <c r="J26" i="12"/>
  <c r="J24" i="12"/>
  <c r="J22" i="12"/>
  <c r="J16" i="12"/>
  <c r="J14" i="12"/>
  <c r="J10" i="12"/>
  <c r="J8" i="12"/>
  <c r="J6" i="12"/>
  <c r="M59" i="12"/>
  <c r="M47" i="12"/>
  <c r="M46" i="12"/>
  <c r="M45" i="12"/>
  <c r="M44" i="12"/>
  <c r="J44" i="12"/>
  <c r="M43" i="12"/>
  <c r="M42" i="12"/>
  <c r="M41" i="12"/>
  <c r="M40" i="12"/>
  <c r="M39" i="12"/>
  <c r="M38" i="12"/>
  <c r="M37" i="12"/>
  <c r="M36" i="12"/>
  <c r="J36" i="12"/>
  <c r="M35" i="12"/>
  <c r="M34" i="12"/>
  <c r="J34" i="12"/>
  <c r="M33" i="12"/>
  <c r="M32" i="12"/>
  <c r="M31" i="12"/>
  <c r="M30" i="12"/>
  <c r="M29" i="12"/>
  <c r="M28" i="12"/>
  <c r="J28" i="12"/>
  <c r="M27" i="12"/>
  <c r="M26" i="12"/>
  <c r="M25" i="12"/>
  <c r="M24" i="12"/>
  <c r="M23" i="12"/>
  <c r="M22" i="12"/>
  <c r="M21" i="12"/>
  <c r="M20" i="12"/>
  <c r="J20" i="12"/>
  <c r="M19" i="12"/>
  <c r="M18" i="12"/>
  <c r="J18" i="12"/>
  <c r="M17" i="12"/>
  <c r="M16" i="12"/>
  <c r="M15" i="12"/>
  <c r="M14" i="12"/>
  <c r="M13" i="12"/>
  <c r="M12" i="12"/>
  <c r="J12" i="12"/>
  <c r="M11" i="12"/>
  <c r="M10" i="12"/>
  <c r="M9" i="12"/>
  <c r="M8" i="12"/>
  <c r="M7" i="12"/>
  <c r="M6" i="12"/>
  <c r="M5" i="12"/>
  <c r="M14" i="9"/>
  <c r="J13" i="9"/>
  <c r="M11" i="9"/>
  <c r="J11" i="9"/>
  <c r="M9" i="9"/>
  <c r="J7" i="9"/>
  <c r="M6" i="9"/>
  <c r="J14" i="9"/>
  <c r="J12" i="9"/>
  <c r="J10" i="9"/>
  <c r="J8" i="9"/>
  <c r="M86" i="1"/>
  <c r="M85" i="1"/>
  <c r="J85" i="1"/>
  <c r="M70" i="1"/>
  <c r="M69" i="1"/>
  <c r="M68" i="1"/>
  <c r="M67" i="1"/>
  <c r="M66" i="1"/>
  <c r="M65" i="1"/>
  <c r="M64" i="1"/>
  <c r="M62" i="1"/>
  <c r="M60" i="1"/>
  <c r="M59" i="1"/>
  <c r="J59" i="1"/>
  <c r="M47" i="1"/>
  <c r="J46" i="1"/>
  <c r="M45" i="1"/>
  <c r="J44" i="1"/>
  <c r="M43" i="1"/>
  <c r="M42" i="1"/>
  <c r="J42" i="1"/>
  <c r="M41" i="1"/>
  <c r="M40" i="1"/>
  <c r="J40" i="1"/>
  <c r="M38" i="1"/>
  <c r="J38" i="1"/>
  <c r="M37" i="1"/>
  <c r="M36" i="1"/>
  <c r="M35" i="1"/>
  <c r="M34" i="1"/>
  <c r="M33" i="1"/>
  <c r="M32" i="1"/>
  <c r="J32" i="1"/>
  <c r="M31" i="1"/>
  <c r="M30" i="1"/>
  <c r="J30" i="1"/>
  <c r="M29" i="1"/>
  <c r="J28" i="1"/>
  <c r="M27" i="1"/>
  <c r="M26" i="1"/>
  <c r="J26" i="1"/>
  <c r="M24" i="1"/>
  <c r="J24" i="1"/>
  <c r="M22" i="1"/>
  <c r="J22" i="1"/>
  <c r="M21" i="1"/>
  <c r="M20" i="1"/>
  <c r="J20" i="1"/>
  <c r="M19" i="1"/>
  <c r="M18" i="1"/>
  <c r="J18" i="1"/>
  <c r="M17" i="1"/>
  <c r="M16" i="1"/>
  <c r="J16" i="1"/>
  <c r="M15" i="1"/>
  <c r="J14" i="1"/>
  <c r="M13" i="1"/>
  <c r="J12" i="1"/>
  <c r="M11" i="1"/>
  <c r="M10" i="1"/>
  <c r="J10" i="1"/>
  <c r="M9" i="1"/>
  <c r="M8" i="1"/>
  <c r="J8" i="1"/>
  <c r="M6" i="1"/>
  <c r="J6" i="1"/>
  <c r="M5" i="1"/>
  <c r="M63" i="1"/>
  <c r="M61" i="1"/>
  <c r="M46" i="1"/>
  <c r="M44" i="1"/>
  <c r="M39" i="1"/>
  <c r="J36" i="1"/>
  <c r="J34" i="1"/>
  <c r="M28" i="1"/>
  <c r="M25" i="1"/>
  <c r="M23" i="1"/>
  <c r="M14" i="1"/>
  <c r="M12" i="1"/>
  <c r="M7" i="1"/>
  <c r="M86" i="27"/>
  <c r="M85" i="27"/>
  <c r="M59" i="27"/>
  <c r="M47" i="27"/>
  <c r="J47" i="27"/>
  <c r="M46" i="27"/>
  <c r="M45" i="27"/>
  <c r="J45" i="27"/>
  <c r="M44" i="27"/>
  <c r="M43" i="27"/>
  <c r="J43" i="27"/>
  <c r="M42" i="27"/>
  <c r="M41" i="27"/>
  <c r="J41" i="27"/>
  <c r="M40" i="27"/>
  <c r="M39" i="27"/>
  <c r="J39" i="27"/>
  <c r="M38" i="27"/>
  <c r="M37" i="27"/>
  <c r="J37" i="27"/>
  <c r="M36" i="27"/>
  <c r="M35" i="27"/>
  <c r="J35" i="27"/>
  <c r="M34" i="27"/>
  <c r="M33" i="27"/>
  <c r="J33" i="27"/>
  <c r="M32" i="27"/>
  <c r="M31" i="27"/>
  <c r="J31" i="27"/>
  <c r="M30" i="27"/>
  <c r="M29" i="27"/>
  <c r="J29" i="27"/>
  <c r="M28" i="27"/>
  <c r="M27" i="27"/>
  <c r="J27" i="27"/>
  <c r="M26" i="27"/>
  <c r="M25" i="27"/>
  <c r="J25" i="27"/>
  <c r="M24" i="27"/>
  <c r="M23" i="27"/>
  <c r="J23" i="27"/>
  <c r="M22" i="27"/>
  <c r="M21" i="27"/>
  <c r="J21" i="27"/>
  <c r="M20" i="27"/>
  <c r="M19" i="27"/>
  <c r="J19" i="27"/>
  <c r="M18" i="27"/>
  <c r="M17" i="27"/>
  <c r="J17" i="27"/>
  <c r="M16" i="27"/>
  <c r="M15" i="27"/>
  <c r="J15" i="27"/>
  <c r="M14" i="27"/>
  <c r="M13" i="27"/>
  <c r="J13" i="27"/>
  <c r="M12" i="27"/>
  <c r="M11" i="27"/>
  <c r="J11" i="27"/>
  <c r="M10" i="27"/>
  <c r="M9" i="27"/>
  <c r="J9" i="27"/>
  <c r="M8" i="27"/>
  <c r="M7" i="27"/>
  <c r="J7" i="27"/>
  <c r="M6" i="27"/>
  <c r="M5" i="27"/>
  <c r="J5" i="27"/>
  <c r="J85" i="27"/>
  <c r="J59" i="27"/>
  <c r="J46" i="27"/>
  <c r="J44" i="27"/>
  <c r="J42" i="27"/>
  <c r="J40" i="27"/>
  <c r="J38" i="27"/>
  <c r="J36" i="27"/>
  <c r="J34" i="27"/>
  <c r="J32" i="27"/>
  <c r="J30" i="27"/>
  <c r="J28" i="27"/>
  <c r="J26" i="27"/>
  <c r="J24" i="27"/>
  <c r="J22" i="27"/>
  <c r="J20" i="27"/>
  <c r="J18" i="27"/>
  <c r="J16" i="27"/>
  <c r="J14" i="27"/>
  <c r="J12" i="27"/>
  <c r="J10" i="27"/>
  <c r="J8" i="27"/>
  <c r="J6" i="27"/>
  <c r="J86" i="26"/>
  <c r="M85" i="26"/>
  <c r="J85" i="26"/>
  <c r="M59" i="26"/>
  <c r="J59" i="26"/>
  <c r="M47" i="26"/>
  <c r="J47" i="26"/>
  <c r="M46" i="26"/>
  <c r="M45" i="26"/>
  <c r="J45" i="26"/>
  <c r="M44" i="26"/>
  <c r="M43" i="26"/>
  <c r="J43" i="26"/>
  <c r="J42" i="26"/>
  <c r="M41" i="26"/>
  <c r="J41" i="26"/>
  <c r="M39" i="26"/>
  <c r="J39" i="26"/>
  <c r="M38" i="26"/>
  <c r="J37" i="26"/>
  <c r="M36" i="26"/>
  <c r="M35" i="26"/>
  <c r="J35" i="26"/>
  <c r="M34" i="26"/>
  <c r="J34" i="26"/>
  <c r="M33" i="26"/>
  <c r="J33" i="26"/>
  <c r="M31" i="26"/>
  <c r="J31" i="26"/>
  <c r="M30" i="26"/>
  <c r="M29" i="26"/>
  <c r="J29" i="26"/>
  <c r="M28" i="26"/>
  <c r="J27" i="26"/>
  <c r="M26" i="26"/>
  <c r="J26" i="26"/>
  <c r="M25" i="26"/>
  <c r="J25" i="26"/>
  <c r="M24" i="26"/>
  <c r="M23" i="26"/>
  <c r="J23" i="26"/>
  <c r="M22" i="26"/>
  <c r="M21" i="26"/>
  <c r="J21" i="26"/>
  <c r="M20" i="26"/>
  <c r="J19" i="26"/>
  <c r="J18" i="26"/>
  <c r="M17" i="26"/>
  <c r="J17" i="26"/>
  <c r="M16" i="26"/>
  <c r="M15" i="26"/>
  <c r="J15" i="26"/>
  <c r="M14" i="26"/>
  <c r="J13" i="26"/>
  <c r="M12" i="26"/>
  <c r="M11" i="26"/>
  <c r="J11" i="26"/>
  <c r="J10" i="26"/>
  <c r="M9" i="26"/>
  <c r="J9" i="26"/>
  <c r="M7" i="26"/>
  <c r="J7" i="26"/>
  <c r="M6" i="26"/>
  <c r="J5" i="26"/>
  <c r="M86" i="26"/>
  <c r="J46" i="26"/>
  <c r="J44" i="26"/>
  <c r="M42" i="26"/>
  <c r="M40" i="26"/>
  <c r="J40" i="26"/>
  <c r="J38" i="26"/>
  <c r="M37" i="26"/>
  <c r="J36" i="26"/>
  <c r="M32" i="26"/>
  <c r="J32" i="26"/>
  <c r="J30" i="26"/>
  <c r="J28" i="26"/>
  <c r="M27" i="26"/>
  <c r="J24" i="26"/>
  <c r="J22" i="26"/>
  <c r="J20" i="26"/>
  <c r="M19" i="26"/>
  <c r="M18" i="26"/>
  <c r="J16" i="26"/>
  <c r="J14" i="26"/>
  <c r="M13" i="26"/>
  <c r="J12" i="26"/>
  <c r="M10" i="26"/>
  <c r="M8" i="26"/>
  <c r="J8" i="26"/>
  <c r="J6" i="26"/>
  <c r="M5" i="26"/>
  <c r="M86" i="25"/>
  <c r="J86" i="25"/>
  <c r="J85" i="25"/>
  <c r="M59" i="25"/>
  <c r="J59" i="25"/>
  <c r="J47" i="25"/>
  <c r="M45" i="25"/>
  <c r="J45" i="25"/>
  <c r="J44" i="25"/>
  <c r="J43" i="25"/>
  <c r="M42" i="25"/>
  <c r="J42" i="25"/>
  <c r="J41" i="25"/>
  <c r="J40" i="25"/>
  <c r="J39" i="25"/>
  <c r="M37" i="25"/>
  <c r="J37" i="25"/>
  <c r="J36" i="25"/>
  <c r="J35" i="25"/>
  <c r="M34" i="25"/>
  <c r="J34" i="25"/>
  <c r="J33" i="25"/>
  <c r="J32" i="25"/>
  <c r="J31" i="25"/>
  <c r="M29" i="25"/>
  <c r="J29" i="25"/>
  <c r="J28" i="25"/>
  <c r="J27" i="25"/>
  <c r="M26" i="25"/>
  <c r="J26" i="25"/>
  <c r="J25" i="25"/>
  <c r="J24" i="25"/>
  <c r="J23" i="25"/>
  <c r="M21" i="25"/>
  <c r="J21" i="25"/>
  <c r="J20" i="25"/>
  <c r="J19" i="25"/>
  <c r="M18" i="25"/>
  <c r="J18" i="25"/>
  <c r="J17" i="25"/>
  <c r="J16" i="25"/>
  <c r="J15" i="25"/>
  <c r="M13" i="25"/>
  <c r="J13" i="25"/>
  <c r="J12" i="25"/>
  <c r="J11" i="25"/>
  <c r="M10" i="25"/>
  <c r="J10" i="25"/>
  <c r="J9" i="25"/>
  <c r="J8" i="25"/>
  <c r="J7" i="25"/>
  <c r="M5" i="25"/>
  <c r="J5" i="25"/>
  <c r="M85" i="25"/>
  <c r="M47" i="25"/>
  <c r="M46" i="25"/>
  <c r="J46" i="25"/>
  <c r="M44" i="25"/>
  <c r="M43" i="25"/>
  <c r="M41" i="25"/>
  <c r="M40" i="25"/>
  <c r="M39" i="25"/>
  <c r="M38" i="25"/>
  <c r="J38" i="25"/>
  <c r="M36" i="25"/>
  <c r="M35" i="25"/>
  <c r="M33" i="25"/>
  <c r="M32" i="25"/>
  <c r="M31" i="25"/>
  <c r="M30" i="25"/>
  <c r="J30" i="25"/>
  <c r="M28" i="25"/>
  <c r="M27" i="25"/>
  <c r="M25" i="25"/>
  <c r="M24" i="25"/>
  <c r="M23" i="25"/>
  <c r="M22" i="25"/>
  <c r="J22" i="25"/>
  <c r="M20" i="25"/>
  <c r="M19" i="25"/>
  <c r="M17" i="25"/>
  <c r="M16" i="25"/>
  <c r="M15" i="25"/>
  <c r="M14" i="25"/>
  <c r="J14" i="25"/>
  <c r="M12" i="25"/>
  <c r="M11" i="25"/>
  <c r="M9" i="25"/>
  <c r="M8" i="25"/>
  <c r="M7" i="25"/>
  <c r="M6" i="25"/>
  <c r="J6" i="25"/>
  <c r="J59" i="24"/>
  <c r="J42" i="24"/>
  <c r="J34" i="24"/>
  <c r="J26" i="24"/>
  <c r="J23" i="24"/>
  <c r="J21" i="24"/>
  <c r="J20" i="24"/>
  <c r="M19" i="24"/>
  <c r="J19" i="24"/>
  <c r="J18" i="24"/>
  <c r="M17" i="24"/>
  <c r="J17" i="24"/>
  <c r="M16" i="24"/>
  <c r="M15" i="24"/>
  <c r="J15" i="24"/>
  <c r="M14" i="24"/>
  <c r="J13" i="24"/>
  <c r="M12" i="24"/>
  <c r="J12" i="24"/>
  <c r="M11" i="24"/>
  <c r="J11" i="24"/>
  <c r="J10" i="24"/>
  <c r="M9" i="24"/>
  <c r="J9" i="24"/>
  <c r="M8" i="24"/>
  <c r="M7" i="24"/>
  <c r="J7" i="24"/>
  <c r="M6" i="24"/>
  <c r="J5" i="24"/>
  <c r="M86" i="24"/>
  <c r="M85" i="24"/>
  <c r="J85" i="24"/>
  <c r="M59" i="24"/>
  <c r="M47" i="24"/>
  <c r="M46" i="24"/>
  <c r="J46" i="24"/>
  <c r="M45" i="24"/>
  <c r="M44" i="24"/>
  <c r="J44" i="24"/>
  <c r="M43" i="24"/>
  <c r="M42" i="24"/>
  <c r="M41" i="24"/>
  <c r="M40" i="24"/>
  <c r="J40" i="24"/>
  <c r="M39" i="24"/>
  <c r="M38" i="24"/>
  <c r="J38" i="24"/>
  <c r="M37" i="24"/>
  <c r="M36" i="24"/>
  <c r="J36" i="24"/>
  <c r="M35" i="24"/>
  <c r="M34" i="24"/>
  <c r="M33" i="24"/>
  <c r="M32" i="24"/>
  <c r="J32" i="24"/>
  <c r="M31" i="24"/>
  <c r="M30" i="24"/>
  <c r="J30" i="24"/>
  <c r="M29" i="24"/>
  <c r="M28" i="24"/>
  <c r="J28" i="24"/>
  <c r="M27" i="24"/>
  <c r="M26" i="24"/>
  <c r="M25" i="24"/>
  <c r="M24" i="24"/>
  <c r="J24" i="24"/>
  <c r="M23" i="24"/>
  <c r="M22" i="24"/>
  <c r="J22" i="24"/>
  <c r="M21" i="24"/>
  <c r="M20" i="24"/>
  <c r="M18" i="24"/>
  <c r="J16" i="24"/>
  <c r="J14" i="24"/>
  <c r="M13" i="24"/>
  <c r="M10" i="24"/>
  <c r="J8" i="24"/>
  <c r="J6" i="24"/>
  <c r="M5" i="24"/>
  <c r="J86" i="23"/>
  <c r="J59" i="23"/>
  <c r="J47" i="23"/>
  <c r="J45" i="23"/>
  <c r="J43" i="23"/>
  <c r="J42" i="23"/>
  <c r="J41" i="23"/>
  <c r="J40" i="23"/>
  <c r="J39" i="23"/>
  <c r="J38" i="23"/>
  <c r="J37" i="23"/>
  <c r="J35" i="23"/>
  <c r="J34" i="23"/>
  <c r="J33" i="23"/>
  <c r="J32" i="23"/>
  <c r="J31" i="23"/>
  <c r="J29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3" i="23"/>
  <c r="J11" i="23"/>
  <c r="J10" i="23"/>
  <c r="J9" i="23"/>
  <c r="J8" i="23"/>
  <c r="J7" i="23"/>
  <c r="J6" i="23"/>
  <c r="J5" i="23"/>
  <c r="M86" i="23"/>
  <c r="M85" i="23"/>
  <c r="J85" i="23"/>
  <c r="M59" i="23"/>
  <c r="M47" i="23"/>
  <c r="M46" i="23"/>
  <c r="J46" i="23"/>
  <c r="M45" i="23"/>
  <c r="M44" i="23"/>
  <c r="J44" i="23"/>
  <c r="M43" i="23"/>
  <c r="M42" i="23"/>
  <c r="M41" i="23"/>
  <c r="M40" i="23"/>
  <c r="M39" i="23"/>
  <c r="M38" i="23"/>
  <c r="M37" i="23"/>
  <c r="M36" i="23"/>
  <c r="J36" i="23"/>
  <c r="M35" i="23"/>
  <c r="M34" i="23"/>
  <c r="M33" i="23"/>
  <c r="M32" i="23"/>
  <c r="M31" i="23"/>
  <c r="M30" i="23"/>
  <c r="J30" i="23"/>
  <c r="M29" i="23"/>
  <c r="M28" i="23"/>
  <c r="J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J14" i="23"/>
  <c r="M13" i="23"/>
  <c r="M12" i="23"/>
  <c r="J12" i="23"/>
  <c r="M11" i="23"/>
  <c r="M10" i="23"/>
  <c r="M9" i="23"/>
  <c r="M8" i="23"/>
  <c r="M7" i="23"/>
  <c r="M6" i="23"/>
  <c r="M5" i="23"/>
  <c r="M86" i="22"/>
  <c r="M59" i="22"/>
  <c r="J46" i="22"/>
  <c r="M45" i="22"/>
  <c r="M43" i="22"/>
  <c r="M42" i="22"/>
  <c r="M40" i="22"/>
  <c r="J40" i="22"/>
  <c r="J38" i="22"/>
  <c r="M37" i="22"/>
  <c r="M35" i="22"/>
  <c r="M34" i="22"/>
  <c r="M32" i="22"/>
  <c r="J32" i="22"/>
  <c r="J30" i="22"/>
  <c r="M29" i="22"/>
  <c r="M28" i="22"/>
  <c r="M27" i="22"/>
  <c r="M26" i="22"/>
  <c r="M24" i="22"/>
  <c r="J24" i="22"/>
  <c r="M23" i="22"/>
  <c r="J22" i="22"/>
  <c r="M21" i="22"/>
  <c r="M19" i="22"/>
  <c r="M18" i="22"/>
  <c r="M16" i="22"/>
  <c r="J16" i="22"/>
  <c r="J14" i="22"/>
  <c r="M13" i="22"/>
  <c r="M12" i="22"/>
  <c r="M11" i="22"/>
  <c r="M10" i="22"/>
  <c r="M8" i="22"/>
  <c r="J8" i="22"/>
  <c r="M7" i="22"/>
  <c r="M6" i="22"/>
  <c r="J6" i="22"/>
  <c r="M5" i="22"/>
  <c r="M85" i="22"/>
  <c r="J85" i="22"/>
  <c r="J59" i="22"/>
  <c r="M47" i="22"/>
  <c r="M46" i="22"/>
  <c r="M44" i="22"/>
  <c r="J44" i="22"/>
  <c r="J42" i="22"/>
  <c r="M41" i="22"/>
  <c r="M39" i="22"/>
  <c r="M38" i="22"/>
  <c r="M36" i="22"/>
  <c r="J36" i="22"/>
  <c r="J34" i="22"/>
  <c r="M33" i="22"/>
  <c r="M31" i="22"/>
  <c r="M30" i="22"/>
  <c r="J28" i="22"/>
  <c r="J26" i="22"/>
  <c r="M25" i="22"/>
  <c r="M22" i="22"/>
  <c r="M20" i="22"/>
  <c r="J20" i="22"/>
  <c r="J18" i="22"/>
  <c r="M17" i="22"/>
  <c r="M15" i="22"/>
  <c r="M14" i="22"/>
  <c r="J12" i="22"/>
  <c r="J10" i="22"/>
  <c r="M9" i="22"/>
  <c r="M85" i="28"/>
  <c r="M59" i="28"/>
  <c r="M47" i="28"/>
  <c r="J47" i="28"/>
  <c r="J45" i="28"/>
  <c r="M44" i="28"/>
  <c r="J43" i="28"/>
  <c r="M42" i="28"/>
  <c r="J41" i="28"/>
  <c r="M39" i="28"/>
  <c r="J39" i="28"/>
  <c r="J37" i="28"/>
  <c r="M36" i="28"/>
  <c r="J35" i="28"/>
  <c r="M34" i="28"/>
  <c r="J33" i="28"/>
  <c r="M31" i="28"/>
  <c r="J31" i="28"/>
  <c r="J29" i="28"/>
  <c r="M28" i="28"/>
  <c r="J27" i="28"/>
  <c r="M26" i="28"/>
  <c r="J25" i="28"/>
  <c r="M23" i="28"/>
  <c r="J23" i="28"/>
  <c r="J21" i="28"/>
  <c r="M20" i="28"/>
  <c r="J19" i="28"/>
  <c r="M18" i="28"/>
  <c r="J17" i="28"/>
  <c r="M15" i="28"/>
  <c r="J15" i="28"/>
  <c r="J13" i="28"/>
  <c r="M12" i="28"/>
  <c r="J11" i="28"/>
  <c r="M10" i="28"/>
  <c r="J9" i="28"/>
  <c r="M7" i="28"/>
  <c r="J7" i="28"/>
  <c r="J5" i="28"/>
  <c r="M86" i="28"/>
  <c r="J85" i="28"/>
  <c r="J59" i="28"/>
  <c r="J46" i="28"/>
  <c r="M45" i="28"/>
  <c r="J44" i="28"/>
  <c r="J42" i="28"/>
  <c r="J40" i="28"/>
  <c r="J38" i="28"/>
  <c r="M37" i="28"/>
  <c r="J36" i="28"/>
  <c r="J34" i="28"/>
  <c r="J32" i="28"/>
  <c r="J30" i="28"/>
  <c r="M29" i="28"/>
  <c r="J28" i="28"/>
  <c r="J26" i="28"/>
  <c r="J24" i="28"/>
  <c r="J22" i="28"/>
  <c r="M21" i="28"/>
  <c r="J20" i="28"/>
  <c r="J18" i="28"/>
  <c r="J16" i="28"/>
  <c r="J14" i="28"/>
  <c r="M13" i="28"/>
  <c r="J12" i="28"/>
  <c r="J10" i="28"/>
  <c r="J8" i="28"/>
  <c r="J6" i="28"/>
  <c r="M5" i="28"/>
  <c r="J86" i="11"/>
  <c r="M85" i="11"/>
  <c r="J85" i="11"/>
  <c r="J59" i="11"/>
  <c r="M47" i="11"/>
  <c r="J47" i="11"/>
  <c r="M46" i="11"/>
  <c r="J46" i="11"/>
  <c r="M45" i="11"/>
  <c r="J45" i="11"/>
  <c r="M44" i="11"/>
  <c r="J44" i="11"/>
  <c r="J43" i="11"/>
  <c r="J42" i="11"/>
  <c r="M41" i="11"/>
  <c r="J41" i="11"/>
  <c r="M40" i="11"/>
  <c r="J40" i="11"/>
  <c r="M39" i="11"/>
  <c r="J39" i="11"/>
  <c r="M38" i="11"/>
  <c r="J37" i="11"/>
  <c r="M36" i="11"/>
  <c r="J36" i="11"/>
  <c r="M35" i="11"/>
  <c r="J35" i="11"/>
  <c r="M34" i="11"/>
  <c r="J34" i="11"/>
  <c r="M33" i="11"/>
  <c r="J33" i="11"/>
  <c r="J32" i="11"/>
  <c r="M31" i="11"/>
  <c r="J31" i="11"/>
  <c r="M30" i="11"/>
  <c r="J30" i="11"/>
  <c r="M29" i="11"/>
  <c r="J29" i="11"/>
  <c r="M28" i="11"/>
  <c r="J28" i="11"/>
  <c r="J27" i="11"/>
  <c r="J26" i="11"/>
  <c r="M25" i="11"/>
  <c r="J25" i="11"/>
  <c r="M24" i="11"/>
  <c r="J24" i="11"/>
  <c r="M23" i="11"/>
  <c r="J23" i="11"/>
  <c r="M22" i="11"/>
  <c r="J21" i="11"/>
  <c r="M20" i="11"/>
  <c r="J20" i="11"/>
  <c r="M19" i="11"/>
  <c r="J19" i="11"/>
  <c r="M18" i="11"/>
  <c r="J18" i="11"/>
  <c r="M17" i="11"/>
  <c r="J17" i="11"/>
  <c r="J16" i="11"/>
  <c r="M15" i="11"/>
  <c r="J15" i="11"/>
  <c r="M14" i="11"/>
  <c r="J14" i="11"/>
  <c r="M13" i="11"/>
  <c r="J13" i="11"/>
  <c r="M12" i="11"/>
  <c r="J12" i="11"/>
  <c r="J11" i="11"/>
  <c r="J10" i="11"/>
  <c r="M9" i="11"/>
  <c r="J9" i="11"/>
  <c r="M8" i="11"/>
  <c r="J8" i="11"/>
  <c r="M7" i="11"/>
  <c r="J7" i="11"/>
  <c r="M6" i="11"/>
  <c r="J6" i="11"/>
  <c r="J5" i="11"/>
  <c r="M86" i="11"/>
  <c r="M59" i="11"/>
  <c r="M43" i="11"/>
  <c r="M42" i="11"/>
  <c r="J38" i="11"/>
  <c r="M37" i="11"/>
  <c r="M32" i="11"/>
  <c r="M27" i="11"/>
  <c r="M26" i="11"/>
  <c r="J22" i="11"/>
  <c r="M21" i="11"/>
  <c r="M16" i="11"/>
  <c r="M11" i="11"/>
  <c r="M10" i="11"/>
  <c r="M5" i="11"/>
  <c r="J38" i="10"/>
  <c r="J22" i="10"/>
  <c r="J6" i="10"/>
  <c r="M86" i="10"/>
  <c r="M85" i="10"/>
  <c r="J85" i="10"/>
  <c r="M59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J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J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86" i="19"/>
  <c r="M85" i="19"/>
  <c r="M59" i="19"/>
  <c r="J59" i="19"/>
  <c r="M47" i="19"/>
  <c r="J46" i="19"/>
  <c r="M45" i="19"/>
  <c r="J44" i="19"/>
  <c r="M43" i="19"/>
  <c r="M42" i="19"/>
  <c r="J42" i="19"/>
  <c r="M40" i="19"/>
  <c r="J40" i="19"/>
  <c r="M38" i="19"/>
  <c r="J38" i="19"/>
  <c r="M37" i="19"/>
  <c r="M36" i="19"/>
  <c r="M35" i="19"/>
  <c r="M34" i="19"/>
  <c r="M33" i="19"/>
  <c r="M32" i="19"/>
  <c r="J32" i="19"/>
  <c r="M31" i="19"/>
  <c r="J30" i="19"/>
  <c r="M29" i="19"/>
  <c r="J28" i="19"/>
  <c r="M27" i="19"/>
  <c r="M26" i="19"/>
  <c r="J26" i="19"/>
  <c r="M24" i="19"/>
  <c r="J24" i="19"/>
  <c r="M22" i="19"/>
  <c r="J22" i="19"/>
  <c r="M21" i="19"/>
  <c r="M20" i="19"/>
  <c r="M19" i="19"/>
  <c r="M18" i="19"/>
  <c r="M17" i="19"/>
  <c r="M16" i="19"/>
  <c r="J16" i="19"/>
  <c r="M15" i="19"/>
  <c r="J14" i="19"/>
  <c r="M13" i="19"/>
  <c r="J12" i="19"/>
  <c r="M11" i="19"/>
  <c r="M10" i="19"/>
  <c r="J10" i="19"/>
  <c r="M8" i="19"/>
  <c r="M6" i="19"/>
  <c r="J6" i="19"/>
  <c r="M5" i="19"/>
  <c r="J85" i="19"/>
  <c r="M46" i="19"/>
  <c r="M44" i="19"/>
  <c r="M41" i="19"/>
  <c r="M39" i="19"/>
  <c r="J36" i="19"/>
  <c r="J34" i="19"/>
  <c r="M30" i="19"/>
  <c r="M28" i="19"/>
  <c r="M25" i="19"/>
  <c r="M23" i="19"/>
  <c r="J20" i="19"/>
  <c r="J18" i="19"/>
  <c r="M14" i="19"/>
  <c r="M12" i="19"/>
  <c r="M9" i="19"/>
  <c r="M7" i="19"/>
  <c r="M86" i="18"/>
  <c r="M59" i="18"/>
  <c r="J46" i="18"/>
  <c r="M45" i="18"/>
  <c r="M43" i="18"/>
  <c r="M42" i="18"/>
  <c r="M40" i="18"/>
  <c r="J40" i="18"/>
  <c r="M38" i="18"/>
  <c r="J38" i="18"/>
  <c r="M37" i="18"/>
  <c r="M35" i="18"/>
  <c r="M34" i="18"/>
  <c r="M33" i="18"/>
  <c r="M32" i="18"/>
  <c r="J32" i="18"/>
  <c r="J30" i="18"/>
  <c r="M29" i="18"/>
  <c r="M27" i="18"/>
  <c r="M26" i="18"/>
  <c r="M24" i="18"/>
  <c r="J24" i="18"/>
  <c r="M22" i="18"/>
  <c r="J22" i="18"/>
  <c r="M21" i="18"/>
  <c r="M19" i="18"/>
  <c r="M18" i="18"/>
  <c r="M17" i="18"/>
  <c r="M16" i="18"/>
  <c r="J16" i="18"/>
  <c r="M14" i="18"/>
  <c r="J14" i="18"/>
  <c r="M13" i="18"/>
  <c r="M11" i="18"/>
  <c r="M10" i="18"/>
  <c r="M9" i="18"/>
  <c r="M8" i="18"/>
  <c r="J8" i="18"/>
  <c r="M6" i="18"/>
  <c r="J6" i="18"/>
  <c r="M5" i="18"/>
  <c r="M85" i="18"/>
  <c r="J85" i="18"/>
  <c r="J59" i="18"/>
  <c r="M47" i="18"/>
  <c r="M46" i="18"/>
  <c r="M44" i="18"/>
  <c r="J44" i="18"/>
  <c r="J42" i="18"/>
  <c r="M41" i="18"/>
  <c r="M39" i="18"/>
  <c r="M36" i="18"/>
  <c r="J36" i="18"/>
  <c r="J34" i="18"/>
  <c r="M31" i="18"/>
  <c r="M30" i="18"/>
  <c r="M28" i="18"/>
  <c r="J28" i="18"/>
  <c r="J26" i="18"/>
  <c r="M25" i="18"/>
  <c r="M23" i="18"/>
  <c r="M20" i="18"/>
  <c r="J20" i="18"/>
  <c r="J18" i="18"/>
  <c r="M15" i="18"/>
  <c r="M12" i="18"/>
  <c r="J12" i="18"/>
  <c r="J10" i="18"/>
  <c r="M7" i="18"/>
  <c r="J86" i="17"/>
  <c r="J85" i="17"/>
  <c r="J59" i="17"/>
  <c r="M47" i="17"/>
  <c r="J47" i="17"/>
  <c r="J46" i="17"/>
  <c r="J45" i="17"/>
  <c r="J44" i="17"/>
  <c r="M43" i="17"/>
  <c r="J43" i="17"/>
  <c r="J42" i="17"/>
  <c r="J41" i="17"/>
  <c r="J40" i="17"/>
  <c r="M39" i="17"/>
  <c r="J39" i="17"/>
  <c r="J38" i="17"/>
  <c r="J37" i="17"/>
  <c r="J36" i="17"/>
  <c r="M35" i="17"/>
  <c r="M34" i="17"/>
  <c r="J34" i="17"/>
  <c r="M32" i="17"/>
  <c r="J32" i="17"/>
  <c r="M31" i="17"/>
  <c r="M30" i="17"/>
  <c r="J30" i="17"/>
  <c r="M28" i="17"/>
  <c r="J28" i="17"/>
  <c r="M27" i="17"/>
  <c r="M26" i="17"/>
  <c r="J26" i="17"/>
  <c r="M24" i="17"/>
  <c r="J24" i="17"/>
  <c r="M23" i="17"/>
  <c r="M22" i="17"/>
  <c r="J22" i="17"/>
  <c r="M20" i="17"/>
  <c r="J20" i="17"/>
  <c r="M19" i="17"/>
  <c r="M18" i="17"/>
  <c r="J18" i="17"/>
  <c r="J17" i="17"/>
  <c r="M16" i="17"/>
  <c r="J16" i="17"/>
  <c r="M15" i="17"/>
  <c r="J15" i="17"/>
  <c r="M14" i="17"/>
  <c r="J14" i="17"/>
  <c r="J13" i="17"/>
  <c r="M12" i="17"/>
  <c r="J12" i="17"/>
  <c r="M11" i="17"/>
  <c r="J11" i="17"/>
  <c r="M10" i="17"/>
  <c r="J9" i="17"/>
  <c r="M8" i="17"/>
  <c r="M7" i="17"/>
  <c r="J7" i="17"/>
  <c r="M6" i="17"/>
  <c r="J5" i="17"/>
  <c r="M86" i="17"/>
  <c r="M85" i="17"/>
  <c r="M59" i="17"/>
  <c r="M46" i="17"/>
  <c r="M45" i="17"/>
  <c r="M44" i="17"/>
  <c r="M42" i="17"/>
  <c r="M41" i="17"/>
  <c r="M40" i="17"/>
  <c r="M38" i="17"/>
  <c r="M37" i="17"/>
  <c r="M36" i="17"/>
  <c r="M33" i="17"/>
  <c r="M29" i="17"/>
  <c r="M25" i="17"/>
  <c r="M21" i="17"/>
  <c r="M17" i="17"/>
  <c r="M13" i="17"/>
  <c r="M9" i="17"/>
  <c r="M5" i="17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9" i="16"/>
  <c r="M7" i="16"/>
  <c r="M5" i="16"/>
  <c r="M85" i="16"/>
  <c r="M59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8" i="16"/>
  <c r="M6" i="16"/>
  <c r="J86" i="15"/>
  <c r="J59" i="15"/>
  <c r="J47" i="15"/>
  <c r="J45" i="15"/>
  <c r="J43" i="15"/>
  <c r="J42" i="15"/>
  <c r="J41" i="15"/>
  <c r="J40" i="15"/>
  <c r="J39" i="15"/>
  <c r="J37" i="15"/>
  <c r="J35" i="15"/>
  <c r="J34" i="15"/>
  <c r="J33" i="15"/>
  <c r="J32" i="15"/>
  <c r="J31" i="15"/>
  <c r="J29" i="15"/>
  <c r="J27" i="15"/>
  <c r="J26" i="15"/>
  <c r="J25" i="15"/>
  <c r="J24" i="15"/>
  <c r="J23" i="15"/>
  <c r="J21" i="15"/>
  <c r="J20" i="15"/>
  <c r="J19" i="15"/>
  <c r="J18" i="15"/>
  <c r="J17" i="15"/>
  <c r="J16" i="15"/>
  <c r="J15" i="15"/>
  <c r="J13" i="15"/>
  <c r="J12" i="15"/>
  <c r="J11" i="15"/>
  <c r="J10" i="15"/>
  <c r="J9" i="15"/>
  <c r="J8" i="15"/>
  <c r="J7" i="15"/>
  <c r="J5" i="15"/>
  <c r="M86" i="15"/>
  <c r="M85" i="15"/>
  <c r="J85" i="15"/>
  <c r="M59" i="15"/>
  <c r="M47" i="15"/>
  <c r="M46" i="15"/>
  <c r="J46" i="15"/>
  <c r="M45" i="15"/>
  <c r="M44" i="15"/>
  <c r="J44" i="15"/>
  <c r="M43" i="15"/>
  <c r="M42" i="15"/>
  <c r="M41" i="15"/>
  <c r="M40" i="15"/>
  <c r="M39" i="15"/>
  <c r="M38" i="15"/>
  <c r="J38" i="15"/>
  <c r="M37" i="15"/>
  <c r="M36" i="15"/>
  <c r="J36" i="15"/>
  <c r="M35" i="15"/>
  <c r="M34" i="15"/>
  <c r="M33" i="15"/>
  <c r="M32" i="15"/>
  <c r="M31" i="15"/>
  <c r="M30" i="15"/>
  <c r="J30" i="15"/>
  <c r="M29" i="15"/>
  <c r="M28" i="15"/>
  <c r="J28" i="15"/>
  <c r="M27" i="15"/>
  <c r="M26" i="15"/>
  <c r="M25" i="15"/>
  <c r="M24" i="15"/>
  <c r="M23" i="15"/>
  <c r="M22" i="15"/>
  <c r="J22" i="15"/>
  <c r="M21" i="15"/>
  <c r="M20" i="15"/>
  <c r="M19" i="15"/>
  <c r="M18" i="15"/>
  <c r="M17" i="15"/>
  <c r="M16" i="15"/>
  <c r="M15" i="15"/>
  <c r="M14" i="15"/>
  <c r="J14" i="15"/>
  <c r="M13" i="15"/>
  <c r="M12" i="15"/>
  <c r="M11" i="15"/>
  <c r="M10" i="15"/>
  <c r="M9" i="15"/>
  <c r="M8" i="15"/>
  <c r="M7" i="15"/>
  <c r="M6" i="15"/>
  <c r="J6" i="15"/>
  <c r="M5" i="15"/>
  <c r="J59" i="14"/>
  <c r="J42" i="14"/>
  <c r="J40" i="14"/>
  <c r="J34" i="14"/>
  <c r="J32" i="14"/>
  <c r="J26" i="14"/>
  <c r="J24" i="14"/>
  <c r="J18" i="14"/>
  <c r="J16" i="14"/>
  <c r="J14" i="14"/>
  <c r="J10" i="14"/>
  <c r="J8" i="14"/>
  <c r="J6" i="14"/>
  <c r="M86" i="14"/>
  <c r="M85" i="14"/>
  <c r="J85" i="14"/>
  <c r="M59" i="14"/>
  <c r="M47" i="14"/>
  <c r="M46" i="14"/>
  <c r="J46" i="14"/>
  <c r="M45" i="14"/>
  <c r="M44" i="14"/>
  <c r="J44" i="14"/>
  <c r="M43" i="14"/>
  <c r="M42" i="14"/>
  <c r="M41" i="14"/>
  <c r="M40" i="14"/>
  <c r="M39" i="14"/>
  <c r="M38" i="14"/>
  <c r="J38" i="14"/>
  <c r="M37" i="14"/>
  <c r="M36" i="14"/>
  <c r="J36" i="14"/>
  <c r="M35" i="14"/>
  <c r="M34" i="14"/>
  <c r="M33" i="14"/>
  <c r="M32" i="14"/>
  <c r="M31" i="14"/>
  <c r="M30" i="14"/>
  <c r="J30" i="14"/>
  <c r="M29" i="14"/>
  <c r="M28" i="14"/>
  <c r="J28" i="14"/>
  <c r="M27" i="14"/>
  <c r="M26" i="14"/>
  <c r="M25" i="14"/>
  <c r="M24" i="14"/>
  <c r="M23" i="14"/>
  <c r="M22" i="14"/>
  <c r="J22" i="14"/>
  <c r="M21" i="14"/>
  <c r="M20" i="14"/>
  <c r="J20" i="14"/>
  <c r="M19" i="14"/>
  <c r="M18" i="14"/>
  <c r="M17" i="14"/>
  <c r="M16" i="14"/>
  <c r="M15" i="14"/>
  <c r="M14" i="14"/>
  <c r="M13" i="14"/>
  <c r="M12" i="14"/>
  <c r="J12" i="14"/>
  <c r="M11" i="14"/>
  <c r="M10" i="14"/>
  <c r="M9" i="14"/>
  <c r="M8" i="14"/>
  <c r="M7" i="14"/>
  <c r="M6" i="14"/>
  <c r="M5" i="14"/>
  <c r="M86" i="13"/>
  <c r="J86" i="13"/>
  <c r="M47" i="13"/>
  <c r="J47" i="13"/>
  <c r="J46" i="13"/>
  <c r="M45" i="13"/>
  <c r="J45" i="13"/>
  <c r="M44" i="13"/>
  <c r="M43" i="13"/>
  <c r="J43" i="13"/>
  <c r="J42" i="13"/>
  <c r="M41" i="13"/>
  <c r="J41" i="13"/>
  <c r="M40" i="13"/>
  <c r="M39" i="13"/>
  <c r="J39" i="13"/>
  <c r="J38" i="13"/>
  <c r="J12" i="10" l="1"/>
  <c r="J14" i="10"/>
  <c r="J28" i="10"/>
  <c r="J30" i="10"/>
  <c r="J44" i="10"/>
  <c r="J46" i="10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59" i="16"/>
  <c r="J85" i="16"/>
  <c r="J86" i="16"/>
  <c r="M86" i="16"/>
  <c r="M38" i="13"/>
  <c r="J40" i="13"/>
  <c r="M42" i="13"/>
  <c r="J44" i="13"/>
  <c r="M46" i="13"/>
  <c r="J5" i="14"/>
  <c r="J7" i="14"/>
  <c r="J9" i="14"/>
  <c r="J11" i="14"/>
  <c r="J13" i="14"/>
  <c r="J15" i="14"/>
  <c r="J17" i="14"/>
  <c r="J19" i="14"/>
  <c r="J21" i="14"/>
  <c r="J23" i="14"/>
  <c r="J25" i="14"/>
  <c r="J27" i="14"/>
  <c r="J29" i="14"/>
  <c r="J31" i="14"/>
  <c r="J33" i="14"/>
  <c r="J35" i="14"/>
  <c r="J37" i="14"/>
  <c r="J39" i="14"/>
  <c r="J41" i="14"/>
  <c r="J43" i="14"/>
  <c r="J45" i="14"/>
  <c r="J47" i="14"/>
  <c r="J86" i="14"/>
  <c r="J19" i="17"/>
  <c r="J21" i="17"/>
  <c r="J23" i="17"/>
  <c r="J25" i="17"/>
  <c r="J27" i="17"/>
  <c r="J29" i="17"/>
  <c r="J31" i="17"/>
  <c r="J33" i="17"/>
  <c r="J35" i="17"/>
  <c r="J6" i="17"/>
  <c r="J8" i="17"/>
  <c r="J10" i="17"/>
  <c r="J5" i="18"/>
  <c r="J7" i="18"/>
  <c r="J9" i="18"/>
  <c r="J11" i="18"/>
  <c r="J13" i="18"/>
  <c r="J15" i="18"/>
  <c r="J17" i="18"/>
  <c r="J19" i="18"/>
  <c r="J21" i="18"/>
  <c r="J23" i="18"/>
  <c r="J25" i="18"/>
  <c r="J27" i="18"/>
  <c r="J29" i="18"/>
  <c r="J31" i="18"/>
  <c r="J33" i="18"/>
  <c r="J35" i="18"/>
  <c r="J37" i="18"/>
  <c r="J39" i="18"/>
  <c r="J41" i="18"/>
  <c r="J43" i="18"/>
  <c r="J45" i="18"/>
  <c r="J47" i="18"/>
  <c r="J8" i="19"/>
  <c r="J5" i="10"/>
  <c r="J7" i="10"/>
  <c r="J8" i="10"/>
  <c r="J9" i="10"/>
  <c r="J10" i="10"/>
  <c r="J11" i="10"/>
  <c r="J13" i="10"/>
  <c r="J15" i="10"/>
  <c r="J16" i="10"/>
  <c r="J17" i="10"/>
  <c r="J18" i="10"/>
  <c r="J19" i="10"/>
  <c r="J21" i="10"/>
  <c r="J23" i="10"/>
  <c r="J24" i="10"/>
  <c r="J25" i="10"/>
  <c r="J26" i="10"/>
  <c r="J27" i="10"/>
  <c r="J29" i="10"/>
  <c r="J31" i="10"/>
  <c r="J32" i="10"/>
  <c r="J33" i="10"/>
  <c r="J34" i="10"/>
  <c r="J35" i="10"/>
  <c r="J37" i="10"/>
  <c r="J39" i="10"/>
  <c r="J40" i="10"/>
  <c r="J41" i="10"/>
  <c r="J42" i="10"/>
  <c r="J43" i="10"/>
  <c r="J45" i="10"/>
  <c r="J47" i="10"/>
  <c r="J59" i="10"/>
  <c r="J86" i="10"/>
  <c r="M6" i="28"/>
  <c r="M8" i="28"/>
  <c r="M9" i="28"/>
  <c r="M11" i="28"/>
  <c r="M14" i="28"/>
  <c r="M16" i="28"/>
  <c r="M17" i="28"/>
  <c r="M19" i="28"/>
  <c r="M22" i="28"/>
  <c r="M24" i="28"/>
  <c r="M25" i="28"/>
  <c r="M27" i="28"/>
  <c r="M30" i="28"/>
  <c r="M32" i="28"/>
  <c r="M33" i="28"/>
  <c r="M35" i="28"/>
  <c r="M38" i="28"/>
  <c r="M40" i="28"/>
  <c r="M41" i="28"/>
  <c r="M43" i="28"/>
  <c r="M46" i="28"/>
  <c r="J86" i="18"/>
  <c r="J86" i="28"/>
  <c r="J5" i="19"/>
  <c r="J7" i="19"/>
  <c r="J9" i="19"/>
  <c r="J11" i="19"/>
  <c r="J13" i="19"/>
  <c r="J15" i="19"/>
  <c r="J17" i="19"/>
  <c r="J19" i="19"/>
  <c r="J21" i="19"/>
  <c r="J23" i="19"/>
  <c r="J25" i="19"/>
  <c r="J27" i="19"/>
  <c r="J29" i="19"/>
  <c r="J31" i="19"/>
  <c r="J33" i="19"/>
  <c r="J35" i="19"/>
  <c r="J37" i="19"/>
  <c r="J39" i="19"/>
  <c r="J41" i="19"/>
  <c r="J43" i="19"/>
  <c r="J45" i="19"/>
  <c r="J47" i="19"/>
  <c r="J86" i="19"/>
  <c r="J5" i="22"/>
  <c r="J7" i="22"/>
  <c r="J9" i="22"/>
  <c r="J11" i="22"/>
  <c r="J13" i="22"/>
  <c r="J15" i="22"/>
  <c r="J17" i="22"/>
  <c r="J19" i="22"/>
  <c r="J21" i="22"/>
  <c r="J23" i="22"/>
  <c r="J25" i="22"/>
  <c r="J27" i="22"/>
  <c r="J29" i="22"/>
  <c r="J31" i="22"/>
  <c r="J33" i="22"/>
  <c r="J35" i="22"/>
  <c r="J37" i="22"/>
  <c r="J39" i="22"/>
  <c r="J41" i="22"/>
  <c r="J43" i="22"/>
  <c r="J45" i="22"/>
  <c r="J47" i="22"/>
  <c r="J86" i="22"/>
  <c r="M8" i="9"/>
  <c r="J25" i="24"/>
  <c r="J27" i="24"/>
  <c r="J29" i="24"/>
  <c r="J31" i="24"/>
  <c r="J33" i="24"/>
  <c r="J35" i="24"/>
  <c r="J37" i="24"/>
  <c r="J39" i="24"/>
  <c r="J41" i="24"/>
  <c r="J43" i="24"/>
  <c r="J45" i="24"/>
  <c r="J47" i="24"/>
  <c r="J86" i="24"/>
  <c r="M5" i="9"/>
  <c r="M7" i="9"/>
  <c r="M10" i="9"/>
  <c r="M12" i="9"/>
  <c r="M13" i="9"/>
  <c r="M15" i="9"/>
  <c r="J86" i="27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70" i="1"/>
  <c r="J86" i="1"/>
  <c r="M40" i="4"/>
  <c r="M46" i="4"/>
  <c r="M66" i="4"/>
  <c r="J9" i="9"/>
  <c r="J47" i="4"/>
  <c r="M61" i="4"/>
  <c r="M68" i="4"/>
  <c r="J5" i="12"/>
  <c r="J7" i="12"/>
  <c r="J9" i="12"/>
  <c r="J11" i="12"/>
  <c r="J15" i="12"/>
  <c r="J17" i="12"/>
  <c r="J19" i="12"/>
  <c r="J21" i="12"/>
  <c r="J23" i="12"/>
  <c r="J25" i="12"/>
  <c r="J27" i="12"/>
  <c r="J29" i="12"/>
  <c r="J31" i="12"/>
  <c r="J33" i="12"/>
  <c r="J35" i="12"/>
  <c r="J37" i="12"/>
  <c r="J39" i="12"/>
  <c r="J41" i="12"/>
  <c r="J43" i="12"/>
  <c r="J45" i="12"/>
  <c r="J47" i="12"/>
  <c r="M38" i="4"/>
  <c r="M45" i="4"/>
  <c r="M63" i="4"/>
  <c r="J14" i="4"/>
  <c r="J7" i="4"/>
  <c r="J37" i="13"/>
  <c r="J33" i="13"/>
  <c r="J31" i="13"/>
  <c r="J29" i="13"/>
  <c r="J27" i="13"/>
  <c r="J25" i="13"/>
  <c r="J23" i="13"/>
  <c r="J21" i="13"/>
  <c r="J19" i="13"/>
  <c r="J17" i="13"/>
  <c r="J15" i="13"/>
  <c r="J13" i="13"/>
  <c r="J11" i="13"/>
  <c r="J9" i="13"/>
  <c r="J7" i="13"/>
  <c r="J5" i="13"/>
  <c r="M85" i="13"/>
  <c r="J85" i="13"/>
  <c r="M59" i="13"/>
  <c r="J59" i="13"/>
  <c r="M37" i="13"/>
  <c r="M36" i="13"/>
  <c r="J36" i="13"/>
  <c r="M35" i="13"/>
  <c r="M34" i="13"/>
  <c r="J34" i="13"/>
  <c r="M33" i="13"/>
  <c r="M32" i="13"/>
  <c r="J32" i="13"/>
  <c r="M31" i="13"/>
  <c r="M30" i="13"/>
  <c r="J30" i="13"/>
  <c r="M29" i="13"/>
  <c r="M28" i="13"/>
  <c r="J28" i="13"/>
  <c r="M27" i="13"/>
  <c r="M26" i="13"/>
  <c r="J26" i="13"/>
  <c r="M25" i="13"/>
  <c r="M24" i="13"/>
  <c r="J24" i="13"/>
  <c r="M23" i="13"/>
  <c r="M22" i="13"/>
  <c r="J22" i="13"/>
  <c r="M21" i="13"/>
  <c r="M20" i="13"/>
  <c r="J20" i="13"/>
  <c r="M19" i="13"/>
  <c r="M18" i="13"/>
  <c r="J18" i="13"/>
  <c r="M17" i="13"/>
  <c r="M16" i="13"/>
  <c r="J16" i="13"/>
  <c r="M15" i="13"/>
  <c r="M14" i="13"/>
  <c r="J14" i="13"/>
  <c r="M13" i="13"/>
  <c r="M12" i="13"/>
  <c r="J12" i="13"/>
  <c r="M11" i="13"/>
  <c r="M10" i="13"/>
  <c r="J10" i="13"/>
  <c r="M9" i="13"/>
  <c r="M8" i="13"/>
  <c r="J8" i="13"/>
  <c r="M7" i="13"/>
  <c r="M6" i="13"/>
  <c r="J6" i="13"/>
  <c r="M5" i="13"/>
  <c r="J35" i="13" l="1"/>
  <c r="J70" i="4" l="1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1" i="4"/>
  <c r="J9" i="4"/>
  <c r="J5" i="4"/>
  <c r="J85" i="4"/>
  <c r="J36" i="4"/>
  <c r="J34" i="4"/>
  <c r="J32" i="4"/>
  <c r="J30" i="4"/>
  <c r="J28" i="4"/>
  <c r="J26" i="4"/>
  <c r="J24" i="4"/>
  <c r="J22" i="4"/>
  <c r="J20" i="4"/>
  <c r="J18" i="4"/>
  <c r="J16" i="4"/>
  <c r="J12" i="4"/>
  <c r="J10" i="4"/>
  <c r="J8" i="4"/>
  <c r="J6" i="4"/>
  <c r="M85" i="4" l="1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M15" i="4" l="1"/>
  <c r="M14" i="4"/>
  <c r="M13" i="4"/>
  <c r="M12" i="4"/>
  <c r="M11" i="4"/>
  <c r="M10" i="4"/>
  <c r="M9" i="4"/>
  <c r="M8" i="4"/>
  <c r="M7" i="4"/>
  <c r="M6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M16" i="4" l="1"/>
  <c r="M70" i="4" l="1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91" i="17" l="1"/>
  <c r="D91" i="24"/>
  <c r="D91" i="12"/>
  <c r="D91" i="16"/>
  <c r="D91" i="10"/>
  <c r="D91" i="23"/>
  <c r="D91" i="27"/>
  <c r="D91" i="13"/>
  <c r="D91" i="9"/>
  <c r="D91" i="15"/>
  <c r="D91" i="19"/>
  <c r="D91" i="22"/>
  <c r="D91" i="26"/>
  <c r="D91" i="11"/>
  <c r="D91" i="14"/>
  <c r="D91" i="18"/>
  <c r="D92" i="28"/>
  <c r="D91" i="25"/>
  <c r="D91" i="4" l="1"/>
  <c r="D91" i="1"/>
  <c r="N70" i="16" l="1"/>
  <c r="R70" i="16"/>
  <c r="N70" i="27"/>
  <c r="R70" i="27"/>
  <c r="N70" i="24"/>
  <c r="R70" i="24"/>
  <c r="N73" i="24"/>
  <c r="R73" i="24"/>
  <c r="R71" i="18"/>
  <c r="N71" i="18"/>
  <c r="N72" i="11"/>
  <c r="R72" i="11"/>
  <c r="N75" i="17"/>
  <c r="R75" i="17"/>
  <c r="R70" i="13"/>
  <c r="N70" i="13"/>
  <c r="N73" i="13"/>
  <c r="R73" i="13"/>
  <c r="R71" i="14"/>
  <c r="N71" i="14"/>
  <c r="R73" i="22"/>
  <c r="N73" i="22"/>
  <c r="N75" i="12"/>
  <c r="R75" i="12"/>
  <c r="N75" i="11"/>
  <c r="R75" i="11"/>
  <c r="N76" i="17"/>
  <c r="R76" i="17"/>
  <c r="N77" i="19"/>
  <c r="R77" i="19"/>
  <c r="N74" i="25"/>
  <c r="R74" i="25"/>
  <c r="R77" i="25"/>
  <c r="N77" i="25"/>
  <c r="R71" i="10"/>
  <c r="N71" i="10"/>
  <c r="N77" i="14"/>
  <c r="R77" i="14"/>
  <c r="R75" i="22"/>
  <c r="N75" i="22"/>
  <c r="N73" i="12"/>
  <c r="R73" i="12"/>
  <c r="R73" i="27"/>
  <c r="N73" i="27"/>
  <c r="R71" i="11"/>
  <c r="N71" i="11"/>
  <c r="S6" i="13"/>
  <c r="O6" i="13"/>
  <c r="N71" i="26"/>
  <c r="R71" i="26"/>
  <c r="N71" i="28"/>
  <c r="R71" i="28"/>
  <c r="N72" i="15"/>
  <c r="R72" i="15"/>
  <c r="N73" i="17"/>
  <c r="R73" i="17"/>
  <c r="N72" i="19"/>
  <c r="R72" i="19"/>
  <c r="R75" i="28"/>
  <c r="N75" i="28"/>
  <c r="N74" i="16"/>
  <c r="R74" i="16"/>
  <c r="N77" i="15"/>
  <c r="R77" i="15"/>
  <c r="N73" i="16"/>
  <c r="R73" i="16"/>
  <c r="R77" i="16"/>
  <c r="N77" i="16"/>
  <c r="N77" i="9"/>
  <c r="R77" i="9"/>
  <c r="N77" i="24"/>
  <c r="R77" i="24"/>
  <c r="N71" i="24"/>
  <c r="R71" i="24"/>
  <c r="R75" i="23"/>
  <c r="N75" i="23"/>
  <c r="R72" i="17"/>
  <c r="N72" i="17"/>
  <c r="R77" i="13"/>
  <c r="N77" i="13"/>
  <c r="N76" i="13"/>
  <c r="R76" i="13"/>
  <c r="N72" i="23"/>
  <c r="R72" i="23"/>
  <c r="N74" i="17"/>
  <c r="R74" i="17"/>
  <c r="N76" i="19"/>
  <c r="R76" i="19"/>
  <c r="N72" i="25"/>
  <c r="R72" i="25"/>
  <c r="N73" i="25"/>
  <c r="R73" i="25"/>
  <c r="R75" i="25"/>
  <c r="N75" i="25"/>
  <c r="R72" i="10"/>
  <c r="N72" i="10"/>
  <c r="R70" i="10"/>
  <c r="N70" i="10"/>
  <c r="N75" i="9"/>
  <c r="R75" i="9"/>
  <c r="N72" i="18"/>
  <c r="R72" i="18"/>
  <c r="O7" i="15"/>
  <c r="S7" i="15"/>
  <c r="N77" i="17"/>
  <c r="R77" i="17"/>
  <c r="R72" i="26"/>
  <c r="N72" i="26"/>
  <c r="R70" i="28"/>
  <c r="N70" i="28"/>
  <c r="N76" i="14"/>
  <c r="R76" i="14"/>
  <c r="N73" i="9"/>
  <c r="R73" i="9"/>
  <c r="N73" i="18"/>
  <c r="R73" i="18"/>
  <c r="N73" i="11"/>
  <c r="R73" i="11"/>
  <c r="R71" i="17"/>
  <c r="N71" i="17"/>
  <c r="R77" i="26"/>
  <c r="N77" i="26"/>
  <c r="N73" i="19"/>
  <c r="R73" i="19"/>
  <c r="O8" i="10"/>
  <c r="S8" i="10"/>
  <c r="R76" i="28"/>
  <c r="N76" i="28"/>
  <c r="N70" i="22"/>
  <c r="R70" i="22"/>
  <c r="R71" i="12"/>
  <c r="N71" i="12"/>
  <c r="R72" i="16"/>
  <c r="N72" i="16"/>
  <c r="R76" i="16"/>
  <c r="N76" i="16"/>
  <c r="S5" i="13"/>
  <c r="O5" i="13"/>
  <c r="R75" i="24"/>
  <c r="N75" i="24"/>
  <c r="R76" i="24"/>
  <c r="N76" i="24"/>
  <c r="R76" i="18"/>
  <c r="N76" i="18"/>
  <c r="N74" i="23"/>
  <c r="R74" i="23"/>
  <c r="O6" i="15"/>
  <c r="S6" i="15"/>
  <c r="N75" i="26"/>
  <c r="R75" i="26"/>
  <c r="R74" i="19"/>
  <c r="N74" i="19"/>
  <c r="R72" i="13"/>
  <c r="N72" i="13"/>
  <c r="N74" i="13"/>
  <c r="R74" i="13"/>
  <c r="R74" i="28"/>
  <c r="N74" i="28"/>
  <c r="N74" i="14"/>
  <c r="R74" i="14"/>
  <c r="R74" i="22"/>
  <c r="N74" i="22"/>
  <c r="R76" i="12"/>
  <c r="N76" i="12"/>
  <c r="R72" i="27"/>
  <c r="N72" i="27"/>
  <c r="R74" i="18"/>
  <c r="N74" i="18"/>
  <c r="N73" i="26"/>
  <c r="R73" i="26"/>
  <c r="N70" i="25"/>
  <c r="R70" i="25"/>
  <c r="N71" i="25"/>
  <c r="R71" i="25"/>
  <c r="O8" i="9"/>
  <c r="S8" i="9"/>
  <c r="N73" i="28"/>
  <c r="R73" i="28"/>
  <c r="N70" i="9"/>
  <c r="R70" i="9"/>
  <c r="R74" i="27"/>
  <c r="N74" i="27"/>
  <c r="R77" i="11"/>
  <c r="N77" i="11"/>
  <c r="N70" i="23"/>
  <c r="R70" i="23"/>
  <c r="N70" i="19"/>
  <c r="R70" i="19"/>
  <c r="R72" i="14"/>
  <c r="N72" i="14"/>
  <c r="N77" i="22"/>
  <c r="R77" i="22"/>
  <c r="N74" i="9"/>
  <c r="R74" i="9"/>
  <c r="N76" i="27"/>
  <c r="R76" i="27"/>
  <c r="R70" i="11"/>
  <c r="N70" i="11"/>
  <c r="N77" i="23"/>
  <c r="R77" i="23"/>
  <c r="G70" i="17"/>
  <c r="N70" i="17"/>
  <c r="R70" i="17"/>
  <c r="R76" i="26"/>
  <c r="N76" i="26"/>
  <c r="N71" i="19"/>
  <c r="R71" i="19"/>
  <c r="N75" i="14"/>
  <c r="R75" i="14"/>
  <c r="R71" i="22"/>
  <c r="N71" i="22"/>
  <c r="N74" i="12"/>
  <c r="R74" i="12"/>
  <c r="R71" i="16"/>
  <c r="N71" i="16"/>
  <c r="R75" i="16"/>
  <c r="N75" i="16"/>
  <c r="R72" i="24"/>
  <c r="N72" i="24"/>
  <c r="N74" i="24"/>
  <c r="R74" i="24"/>
  <c r="N77" i="18"/>
  <c r="R77" i="18"/>
  <c r="R74" i="11"/>
  <c r="N74" i="11"/>
  <c r="R74" i="26"/>
  <c r="N74" i="26"/>
  <c r="R75" i="19"/>
  <c r="N75" i="19"/>
  <c r="R71" i="13"/>
  <c r="N71" i="13"/>
  <c r="N75" i="13"/>
  <c r="R75" i="13"/>
  <c r="N70" i="14"/>
  <c r="R70" i="14"/>
  <c r="N72" i="22"/>
  <c r="R72" i="22"/>
  <c r="R72" i="12"/>
  <c r="N72" i="12"/>
  <c r="R71" i="27"/>
  <c r="N71" i="27"/>
  <c r="N75" i="18"/>
  <c r="R75" i="18"/>
  <c r="N76" i="11"/>
  <c r="R76" i="11"/>
  <c r="N71" i="23"/>
  <c r="R71" i="23"/>
  <c r="R76" i="25"/>
  <c r="N76" i="25"/>
  <c r="N72" i="28"/>
  <c r="R72" i="28"/>
  <c r="R77" i="10"/>
  <c r="N77" i="10"/>
  <c r="R75" i="10"/>
  <c r="N75" i="10"/>
  <c r="R73" i="14"/>
  <c r="N73" i="14"/>
  <c r="N76" i="22"/>
  <c r="R76" i="22"/>
  <c r="N77" i="12"/>
  <c r="R77" i="12"/>
  <c r="R75" i="27"/>
  <c r="N75" i="27"/>
  <c r="N73" i="23"/>
  <c r="R73" i="23"/>
  <c r="R77" i="28"/>
  <c r="N77" i="28"/>
  <c r="O5" i="18"/>
  <c r="S5" i="18"/>
  <c r="N70" i="12"/>
  <c r="R70" i="12"/>
  <c r="R76" i="9"/>
  <c r="N76" i="9"/>
  <c r="R77" i="27"/>
  <c r="N77" i="27"/>
  <c r="N76" i="23"/>
  <c r="R76" i="23"/>
  <c r="R70" i="26"/>
  <c r="N70" i="26"/>
  <c r="N53" i="17" l="1"/>
  <c r="G53" i="17"/>
  <c r="R53" i="17"/>
  <c r="G33" i="17"/>
  <c r="R33" i="17"/>
  <c r="N33" i="17"/>
  <c r="R68" i="17"/>
  <c r="G68" i="17"/>
  <c r="N68" i="17"/>
  <c r="G35" i="17"/>
  <c r="N35" i="17"/>
  <c r="R35" i="17"/>
  <c r="G15" i="17"/>
  <c r="R15" i="17"/>
  <c r="N15" i="17"/>
  <c r="R28" i="17"/>
  <c r="N28" i="17"/>
  <c r="G28" i="17"/>
  <c r="R64" i="17"/>
  <c r="N64" i="17"/>
  <c r="G64" i="17"/>
  <c r="R25" i="17"/>
  <c r="G25" i="17"/>
  <c r="N25" i="17"/>
  <c r="N41" i="17"/>
  <c r="R41" i="17"/>
  <c r="G41" i="17"/>
  <c r="G40" i="4"/>
  <c r="N40" i="4"/>
  <c r="R40" i="4"/>
  <c r="N6" i="4"/>
  <c r="G6" i="4"/>
  <c r="R6" i="4"/>
  <c r="N79" i="4"/>
  <c r="R79" i="4"/>
  <c r="G79" i="4"/>
  <c r="G9" i="4"/>
  <c r="R9" i="4"/>
  <c r="N9" i="4"/>
  <c r="G47" i="4"/>
  <c r="N47" i="4"/>
  <c r="R47" i="4"/>
  <c r="G52" i="18"/>
  <c r="R52" i="18"/>
  <c r="N52" i="18"/>
  <c r="G9" i="18"/>
  <c r="N9" i="18"/>
  <c r="R9" i="18"/>
  <c r="G78" i="18"/>
  <c r="N78" i="18"/>
  <c r="R78" i="18"/>
  <c r="N29" i="18"/>
  <c r="R29" i="18"/>
  <c r="G29" i="18"/>
  <c r="N19" i="18"/>
  <c r="G19" i="18"/>
  <c r="R19" i="18"/>
  <c r="G82" i="18"/>
  <c r="R82" i="18"/>
  <c r="N82" i="18"/>
  <c r="N63" i="18"/>
  <c r="G63" i="18"/>
  <c r="R63" i="18"/>
  <c r="R46" i="18"/>
  <c r="G46" i="18"/>
  <c r="N46" i="18"/>
  <c r="R86" i="18"/>
  <c r="G86" i="18"/>
  <c r="N86" i="18"/>
  <c r="N52" i="9"/>
  <c r="R52" i="9"/>
  <c r="G52" i="9"/>
  <c r="N37" i="9"/>
  <c r="G37" i="9"/>
  <c r="R37" i="9"/>
  <c r="R12" i="9"/>
  <c r="N12" i="9"/>
  <c r="G12" i="9"/>
  <c r="O73" i="15"/>
  <c r="S73" i="15"/>
  <c r="G54" i="24"/>
  <c r="N54" i="24"/>
  <c r="R54" i="24"/>
  <c r="G27" i="24"/>
  <c r="R27" i="24"/>
  <c r="N27" i="24"/>
  <c r="R10" i="24"/>
  <c r="G10" i="24"/>
  <c r="N10" i="24"/>
  <c r="R6" i="24"/>
  <c r="G6" i="24"/>
  <c r="N6" i="24"/>
  <c r="R8" i="24"/>
  <c r="N8" i="24"/>
  <c r="G8" i="24"/>
  <c r="G33" i="24"/>
  <c r="N33" i="24"/>
  <c r="R33" i="24"/>
  <c r="G12" i="24"/>
  <c r="N12" i="24"/>
  <c r="R12" i="24"/>
  <c r="R84" i="24"/>
  <c r="N84" i="24"/>
  <c r="G84" i="24"/>
  <c r="N49" i="27"/>
  <c r="R49" i="27"/>
  <c r="G49" i="27"/>
  <c r="N38" i="27"/>
  <c r="R38" i="27"/>
  <c r="G38" i="27"/>
  <c r="N41" i="27"/>
  <c r="G41" i="27"/>
  <c r="R41" i="27"/>
  <c r="G24" i="27"/>
  <c r="N24" i="27"/>
  <c r="R24" i="27"/>
  <c r="N39" i="27"/>
  <c r="G39" i="27"/>
  <c r="R39" i="27"/>
  <c r="R29" i="27"/>
  <c r="N29" i="27"/>
  <c r="G29" i="27"/>
  <c r="G37" i="27"/>
  <c r="R37" i="27"/>
  <c r="N37" i="27"/>
  <c r="N32" i="27"/>
  <c r="R32" i="27"/>
  <c r="G32" i="27"/>
  <c r="N51" i="28"/>
  <c r="R51" i="28"/>
  <c r="G51" i="28"/>
  <c r="R56" i="28"/>
  <c r="N56" i="28"/>
  <c r="G56" i="28"/>
  <c r="N15" i="28"/>
  <c r="R15" i="28"/>
  <c r="G15" i="28"/>
  <c r="R31" i="28"/>
  <c r="G31" i="28"/>
  <c r="N31" i="28"/>
  <c r="R22" i="28"/>
  <c r="N22" i="28"/>
  <c r="G22" i="28"/>
  <c r="G14" i="28"/>
  <c r="R14" i="28"/>
  <c r="N14" i="28"/>
  <c r="G9" i="28"/>
  <c r="R9" i="28"/>
  <c r="N9" i="28"/>
  <c r="G59" i="28"/>
  <c r="N59" i="28"/>
  <c r="R59" i="28"/>
  <c r="N21" i="28"/>
  <c r="R21" i="28"/>
  <c r="G21" i="28"/>
  <c r="N30" i="28"/>
  <c r="R30" i="28"/>
  <c r="G30" i="28"/>
  <c r="R56" i="15"/>
  <c r="N56" i="15"/>
  <c r="G56" i="15"/>
  <c r="G45" i="15"/>
  <c r="N45" i="15"/>
  <c r="R45" i="15"/>
  <c r="G39" i="15"/>
  <c r="N39" i="15"/>
  <c r="R39" i="15"/>
  <c r="R59" i="15"/>
  <c r="N59" i="15"/>
  <c r="G59" i="15"/>
  <c r="G11" i="15"/>
  <c r="R11" i="15"/>
  <c r="N11" i="15"/>
  <c r="R10" i="15"/>
  <c r="N10" i="15"/>
  <c r="G10" i="15"/>
  <c r="R40" i="15"/>
  <c r="G40" i="15"/>
  <c r="N40" i="15"/>
  <c r="G68" i="15"/>
  <c r="R68" i="15"/>
  <c r="N68" i="15"/>
  <c r="G54" i="26"/>
  <c r="N54" i="26"/>
  <c r="R54" i="26"/>
  <c r="R52" i="26"/>
  <c r="N52" i="26"/>
  <c r="G52" i="26"/>
  <c r="G46" i="26"/>
  <c r="N46" i="26"/>
  <c r="R46" i="26"/>
  <c r="R21" i="26"/>
  <c r="N21" i="26"/>
  <c r="G21" i="26"/>
  <c r="R78" i="26"/>
  <c r="G78" i="26"/>
  <c r="N78" i="26"/>
  <c r="G13" i="26"/>
  <c r="N13" i="26"/>
  <c r="R13" i="26"/>
  <c r="G64" i="26"/>
  <c r="N64" i="26"/>
  <c r="R64" i="26"/>
  <c r="N9" i="26"/>
  <c r="G9" i="26"/>
  <c r="R9" i="26"/>
  <c r="G23" i="26"/>
  <c r="N23" i="26"/>
  <c r="R23" i="26"/>
  <c r="N24" i="26"/>
  <c r="R24" i="26"/>
  <c r="G24" i="26"/>
  <c r="R27" i="10"/>
  <c r="N27" i="10"/>
  <c r="G27" i="10"/>
  <c r="R25" i="10"/>
  <c r="N25" i="10"/>
  <c r="G25" i="10"/>
  <c r="R22" i="10"/>
  <c r="N22" i="10"/>
  <c r="G22" i="10"/>
  <c r="R38" i="10"/>
  <c r="G38" i="10"/>
  <c r="N38" i="10"/>
  <c r="R83" i="10"/>
  <c r="N83" i="10"/>
  <c r="G83" i="10"/>
  <c r="N56" i="11"/>
  <c r="G56" i="11"/>
  <c r="R56" i="11"/>
  <c r="G47" i="11"/>
  <c r="N47" i="11"/>
  <c r="R47" i="11"/>
  <c r="N44" i="11"/>
  <c r="R44" i="11"/>
  <c r="G44" i="11"/>
  <c r="R8" i="11"/>
  <c r="N8" i="11"/>
  <c r="G8" i="11"/>
  <c r="G62" i="11"/>
  <c r="N62" i="11"/>
  <c r="R62" i="11"/>
  <c r="G39" i="11"/>
  <c r="N39" i="11"/>
  <c r="R39" i="11"/>
  <c r="G35" i="11"/>
  <c r="N35" i="11"/>
  <c r="R35" i="11"/>
  <c r="R5" i="11"/>
  <c r="N5" i="11"/>
  <c r="G5" i="11"/>
  <c r="N74" i="1"/>
  <c r="R74" i="1"/>
  <c r="N70" i="1"/>
  <c r="R70" i="1"/>
  <c r="N5" i="17"/>
  <c r="G5" i="17"/>
  <c r="R5" i="17"/>
  <c r="R54" i="17"/>
  <c r="N54" i="17"/>
  <c r="G54" i="17"/>
  <c r="R45" i="17"/>
  <c r="G45" i="17"/>
  <c r="N45" i="17"/>
  <c r="N78" i="17"/>
  <c r="G78" i="17"/>
  <c r="R78" i="17"/>
  <c r="R67" i="17"/>
  <c r="G67" i="17"/>
  <c r="N67" i="17"/>
  <c r="G39" i="17"/>
  <c r="R39" i="17"/>
  <c r="N39" i="17"/>
  <c r="R36" i="17"/>
  <c r="G36" i="17"/>
  <c r="N36" i="17"/>
  <c r="R20" i="17"/>
  <c r="G20" i="17"/>
  <c r="N20" i="17"/>
  <c r="R81" i="17"/>
  <c r="G81" i="17"/>
  <c r="N81" i="17"/>
  <c r="G33" i="4"/>
  <c r="R33" i="4"/>
  <c r="N33" i="4"/>
  <c r="R27" i="4"/>
  <c r="G27" i="4"/>
  <c r="N27" i="4"/>
  <c r="G36" i="18"/>
  <c r="R36" i="18"/>
  <c r="N36" i="18"/>
  <c r="N58" i="9"/>
  <c r="R58" i="9"/>
  <c r="G58" i="9"/>
  <c r="R51" i="16"/>
  <c r="N51" i="16"/>
  <c r="G51" i="16"/>
  <c r="R56" i="16"/>
  <c r="G56" i="16"/>
  <c r="N56" i="16"/>
  <c r="N28" i="16"/>
  <c r="R28" i="16"/>
  <c r="G28" i="16"/>
  <c r="R27" i="16"/>
  <c r="G27" i="16"/>
  <c r="N27" i="16"/>
  <c r="R15" i="16"/>
  <c r="N15" i="16"/>
  <c r="G15" i="16"/>
  <c r="G30" i="16"/>
  <c r="N30" i="16"/>
  <c r="R30" i="16"/>
  <c r="R25" i="16"/>
  <c r="N25" i="16"/>
  <c r="G25" i="16"/>
  <c r="N82" i="16"/>
  <c r="G82" i="16"/>
  <c r="R82" i="16"/>
  <c r="O74" i="10"/>
  <c r="S74" i="10"/>
  <c r="R49" i="24"/>
  <c r="G49" i="24"/>
  <c r="N49" i="24"/>
  <c r="R11" i="24"/>
  <c r="N11" i="24"/>
  <c r="G11" i="24"/>
  <c r="R47" i="24"/>
  <c r="G47" i="24"/>
  <c r="N47" i="24"/>
  <c r="R42" i="24"/>
  <c r="G42" i="24"/>
  <c r="N42" i="24"/>
  <c r="G66" i="24"/>
  <c r="R66" i="24"/>
  <c r="N66" i="24"/>
  <c r="R44" i="24"/>
  <c r="G44" i="24"/>
  <c r="N44" i="24"/>
  <c r="N63" i="24"/>
  <c r="R63" i="24"/>
  <c r="G63" i="24"/>
  <c r="N30" i="24"/>
  <c r="R30" i="24"/>
  <c r="G30" i="24"/>
  <c r="G81" i="24"/>
  <c r="R81" i="24"/>
  <c r="N81" i="24"/>
  <c r="N57" i="27"/>
  <c r="G57" i="27"/>
  <c r="R57" i="27"/>
  <c r="G86" i="27"/>
  <c r="N86" i="27"/>
  <c r="R86" i="27"/>
  <c r="R46" i="27"/>
  <c r="G46" i="27"/>
  <c r="N46" i="27"/>
  <c r="G20" i="27"/>
  <c r="N20" i="27"/>
  <c r="R20" i="27"/>
  <c r="N45" i="27"/>
  <c r="G45" i="27"/>
  <c r="R45" i="27"/>
  <c r="N66" i="27"/>
  <c r="G66" i="27"/>
  <c r="R66" i="27"/>
  <c r="R31" i="27"/>
  <c r="G31" i="27"/>
  <c r="N31" i="27"/>
  <c r="G21" i="27"/>
  <c r="N21" i="27"/>
  <c r="R21" i="27"/>
  <c r="N28" i="27"/>
  <c r="R28" i="27"/>
  <c r="G28" i="27"/>
  <c r="N62" i="27"/>
  <c r="R62" i="27"/>
  <c r="G62" i="27"/>
  <c r="R53" i="28"/>
  <c r="G53" i="28"/>
  <c r="N53" i="28"/>
  <c r="G28" i="28"/>
  <c r="N28" i="28"/>
  <c r="R28" i="28"/>
  <c r="G37" i="28"/>
  <c r="N37" i="28"/>
  <c r="R37" i="28"/>
  <c r="G66" i="28"/>
  <c r="R66" i="28"/>
  <c r="N66" i="28"/>
  <c r="N79" i="28"/>
  <c r="G79" i="28"/>
  <c r="R79" i="28"/>
  <c r="G46" i="28"/>
  <c r="N46" i="28"/>
  <c r="R46" i="28"/>
  <c r="R37" i="26"/>
  <c r="G37" i="26"/>
  <c r="N37" i="26"/>
  <c r="N48" i="15"/>
  <c r="R48" i="15"/>
  <c r="G48" i="15"/>
  <c r="N21" i="15"/>
  <c r="G21" i="15"/>
  <c r="R21" i="15"/>
  <c r="G46" i="15"/>
  <c r="R46" i="15"/>
  <c r="N46" i="15"/>
  <c r="N9" i="15"/>
  <c r="G9" i="15"/>
  <c r="R9" i="15"/>
  <c r="G24" i="15"/>
  <c r="R24" i="15"/>
  <c r="N24" i="15"/>
  <c r="G83" i="15"/>
  <c r="N83" i="15"/>
  <c r="R83" i="15"/>
  <c r="G8" i="15"/>
  <c r="N8" i="15"/>
  <c r="R8" i="15"/>
  <c r="G66" i="15"/>
  <c r="R66" i="15"/>
  <c r="N66" i="15"/>
  <c r="G20" i="15"/>
  <c r="N20" i="15"/>
  <c r="R20" i="15"/>
  <c r="N48" i="26"/>
  <c r="R48" i="26"/>
  <c r="G48" i="26"/>
  <c r="G84" i="26"/>
  <c r="R84" i="26"/>
  <c r="N84" i="26"/>
  <c r="G69" i="26"/>
  <c r="R69" i="26"/>
  <c r="N69" i="26"/>
  <c r="N83" i="26"/>
  <c r="G83" i="26"/>
  <c r="R83" i="26"/>
  <c r="N30" i="26"/>
  <c r="G30" i="26"/>
  <c r="R30" i="26"/>
  <c r="N31" i="26"/>
  <c r="R31" i="26"/>
  <c r="G31" i="26"/>
  <c r="N38" i="26"/>
  <c r="R38" i="26"/>
  <c r="G38" i="26"/>
  <c r="R35" i="26"/>
  <c r="N35" i="26"/>
  <c r="G35" i="26"/>
  <c r="N59" i="26"/>
  <c r="R59" i="26"/>
  <c r="G59" i="26"/>
  <c r="N58" i="22"/>
  <c r="R58" i="22"/>
  <c r="G58" i="22"/>
  <c r="G31" i="22"/>
  <c r="R31" i="22"/>
  <c r="N31" i="22"/>
  <c r="N13" i="22"/>
  <c r="R13" i="22"/>
  <c r="G13" i="22"/>
  <c r="N20" i="22"/>
  <c r="G20" i="22"/>
  <c r="R20" i="22"/>
  <c r="G60" i="22"/>
  <c r="N60" i="22"/>
  <c r="R60" i="22"/>
  <c r="N41" i="22"/>
  <c r="G41" i="22"/>
  <c r="R41" i="22"/>
  <c r="G25" i="22"/>
  <c r="N25" i="22"/>
  <c r="R25" i="22"/>
  <c r="G69" i="22"/>
  <c r="N69" i="22"/>
  <c r="R69" i="22"/>
  <c r="N62" i="22"/>
  <c r="G62" i="22"/>
  <c r="R62" i="22"/>
  <c r="N58" i="11"/>
  <c r="G58" i="11"/>
  <c r="R58" i="11"/>
  <c r="N81" i="11"/>
  <c r="R81" i="11"/>
  <c r="G81" i="11"/>
  <c r="R63" i="11"/>
  <c r="G63" i="11"/>
  <c r="N63" i="11"/>
  <c r="R30" i="11"/>
  <c r="N30" i="11"/>
  <c r="G30" i="11"/>
  <c r="G45" i="11"/>
  <c r="R45" i="11"/>
  <c r="N45" i="11"/>
  <c r="R18" i="11"/>
  <c r="G18" i="11"/>
  <c r="N18" i="11"/>
  <c r="G32" i="11"/>
  <c r="N32" i="11"/>
  <c r="R32" i="11"/>
  <c r="N22" i="11"/>
  <c r="G22" i="11"/>
  <c r="R22" i="11"/>
  <c r="G28" i="11"/>
  <c r="R28" i="11"/>
  <c r="N28" i="11"/>
  <c r="N28" i="26"/>
  <c r="R28" i="26"/>
  <c r="G28" i="26"/>
  <c r="N50" i="17"/>
  <c r="R50" i="17"/>
  <c r="G50" i="17"/>
  <c r="N49" i="17"/>
  <c r="R49" i="17"/>
  <c r="G49" i="17"/>
  <c r="N22" i="17"/>
  <c r="R22" i="17"/>
  <c r="G22" i="17"/>
  <c r="R46" i="17"/>
  <c r="N46" i="17"/>
  <c r="G46" i="17"/>
  <c r="N11" i="17"/>
  <c r="G11" i="17"/>
  <c r="R11" i="17"/>
  <c r="N84" i="17"/>
  <c r="G84" i="17"/>
  <c r="R84" i="17"/>
  <c r="N44" i="17"/>
  <c r="R44" i="17"/>
  <c r="G44" i="17"/>
  <c r="R26" i="17"/>
  <c r="N26" i="17"/>
  <c r="G26" i="17"/>
  <c r="G83" i="17"/>
  <c r="N83" i="17"/>
  <c r="R83" i="17"/>
  <c r="G47" i="17"/>
  <c r="R47" i="17"/>
  <c r="N47" i="17"/>
  <c r="N20" i="4"/>
  <c r="R20" i="4"/>
  <c r="G20" i="4"/>
  <c r="R55" i="18"/>
  <c r="N55" i="18"/>
  <c r="G55" i="18"/>
  <c r="N85" i="18"/>
  <c r="R85" i="18"/>
  <c r="G85" i="18"/>
  <c r="R8" i="18"/>
  <c r="G8" i="18"/>
  <c r="N8" i="18"/>
  <c r="G60" i="18"/>
  <c r="R60" i="18"/>
  <c r="N60" i="18"/>
  <c r="R22" i="18"/>
  <c r="N22" i="18"/>
  <c r="G22" i="18"/>
  <c r="G34" i="18"/>
  <c r="N34" i="18"/>
  <c r="R34" i="18"/>
  <c r="N25" i="18"/>
  <c r="G25" i="18"/>
  <c r="R25" i="18"/>
  <c r="R37" i="18"/>
  <c r="N37" i="18"/>
  <c r="G37" i="18"/>
  <c r="G54" i="16"/>
  <c r="R54" i="16"/>
  <c r="N54" i="16"/>
  <c r="G57" i="16"/>
  <c r="N57" i="16"/>
  <c r="R57" i="16"/>
  <c r="N6" i="16"/>
  <c r="R6" i="16"/>
  <c r="G6" i="16"/>
  <c r="R43" i="16"/>
  <c r="N43" i="16"/>
  <c r="G43" i="16"/>
  <c r="G29" i="16"/>
  <c r="N29" i="16"/>
  <c r="R29" i="16"/>
  <c r="N67" i="16"/>
  <c r="G67" i="16"/>
  <c r="R67" i="16"/>
  <c r="G79" i="16"/>
  <c r="N79" i="16"/>
  <c r="R79" i="16"/>
  <c r="N9" i="16"/>
  <c r="G9" i="16"/>
  <c r="R9" i="16"/>
  <c r="N16" i="16"/>
  <c r="G16" i="16"/>
  <c r="R16" i="16"/>
  <c r="R18" i="16"/>
  <c r="G18" i="16"/>
  <c r="N18" i="16"/>
  <c r="G56" i="23"/>
  <c r="N56" i="23"/>
  <c r="R56" i="23"/>
  <c r="N6" i="23"/>
  <c r="R6" i="23"/>
  <c r="G6" i="23"/>
  <c r="G82" i="23"/>
  <c r="R82" i="23"/>
  <c r="N82" i="23"/>
  <c r="R86" i="23"/>
  <c r="N86" i="23"/>
  <c r="G86" i="23"/>
  <c r="N83" i="23"/>
  <c r="R83" i="23"/>
  <c r="G83" i="23"/>
  <c r="G34" i="23"/>
  <c r="N34" i="23"/>
  <c r="R34" i="23"/>
  <c r="R37" i="23"/>
  <c r="G37" i="23"/>
  <c r="N37" i="23"/>
  <c r="N28" i="23"/>
  <c r="G28" i="23"/>
  <c r="R28" i="23"/>
  <c r="G79" i="23"/>
  <c r="R79" i="23"/>
  <c r="N79" i="23"/>
  <c r="G58" i="12"/>
  <c r="N58" i="12"/>
  <c r="R58" i="12"/>
  <c r="G39" i="12"/>
  <c r="R39" i="12"/>
  <c r="N39" i="12"/>
  <c r="R16" i="12"/>
  <c r="G16" i="12"/>
  <c r="N16" i="12"/>
  <c r="G34" i="12"/>
  <c r="N34" i="12"/>
  <c r="R34" i="12"/>
  <c r="G66" i="12"/>
  <c r="N66" i="12"/>
  <c r="R66" i="12"/>
  <c r="R38" i="12"/>
  <c r="G38" i="12"/>
  <c r="N38" i="12"/>
  <c r="N28" i="12"/>
  <c r="G28" i="12"/>
  <c r="R28" i="12"/>
  <c r="N79" i="12"/>
  <c r="G79" i="12"/>
  <c r="R79" i="12"/>
  <c r="G69" i="12"/>
  <c r="N69" i="12"/>
  <c r="R69" i="12"/>
  <c r="G5" i="25"/>
  <c r="R5" i="25"/>
  <c r="N5" i="25"/>
  <c r="G58" i="28"/>
  <c r="R58" i="28"/>
  <c r="N58" i="28"/>
  <c r="R20" i="28"/>
  <c r="G20" i="28"/>
  <c r="N20" i="28"/>
  <c r="R8" i="28"/>
  <c r="N8" i="28"/>
  <c r="G8" i="28"/>
  <c r="G25" i="28"/>
  <c r="R25" i="28"/>
  <c r="N25" i="28"/>
  <c r="G12" i="28"/>
  <c r="R12" i="28"/>
  <c r="N12" i="28"/>
  <c r="R69" i="28"/>
  <c r="G69" i="28"/>
  <c r="N69" i="28"/>
  <c r="G32" i="28"/>
  <c r="R32" i="28"/>
  <c r="N32" i="28"/>
  <c r="G35" i="28"/>
  <c r="N35" i="28"/>
  <c r="R35" i="28"/>
  <c r="R6" i="28"/>
  <c r="G6" i="28"/>
  <c r="N6" i="28"/>
  <c r="G50" i="15"/>
  <c r="N50" i="15"/>
  <c r="R50" i="15"/>
  <c r="R53" i="15"/>
  <c r="N53" i="15"/>
  <c r="G53" i="15"/>
  <c r="R64" i="15"/>
  <c r="G64" i="15"/>
  <c r="N64" i="15"/>
  <c r="R18" i="15"/>
  <c r="G18" i="15"/>
  <c r="N18" i="15"/>
  <c r="R61" i="15"/>
  <c r="N61" i="15"/>
  <c r="G61" i="15"/>
  <c r="G22" i="15"/>
  <c r="N22" i="15"/>
  <c r="R22" i="15"/>
  <c r="R26" i="15"/>
  <c r="N26" i="15"/>
  <c r="G26" i="15"/>
  <c r="G14" i="15"/>
  <c r="R14" i="15"/>
  <c r="N14" i="15"/>
  <c r="G13" i="15"/>
  <c r="R13" i="15"/>
  <c r="N13" i="15"/>
  <c r="N51" i="26"/>
  <c r="R51" i="26"/>
  <c r="G51" i="26"/>
  <c r="R53" i="26"/>
  <c r="N53" i="26"/>
  <c r="G53" i="26"/>
  <c r="N86" i="26"/>
  <c r="G86" i="26"/>
  <c r="R86" i="26"/>
  <c r="G60" i="26"/>
  <c r="R60" i="26"/>
  <c r="N60" i="26"/>
  <c r="R16" i="26"/>
  <c r="G16" i="26"/>
  <c r="N16" i="26"/>
  <c r="R27" i="26"/>
  <c r="N27" i="26"/>
  <c r="G27" i="26"/>
  <c r="N42" i="26"/>
  <c r="R42" i="26"/>
  <c r="G42" i="26"/>
  <c r="N43" i="26"/>
  <c r="G43" i="26"/>
  <c r="R43" i="26"/>
  <c r="G5" i="22"/>
  <c r="N5" i="22"/>
  <c r="R5" i="22"/>
  <c r="N58" i="10"/>
  <c r="R58" i="10"/>
  <c r="G58" i="10"/>
  <c r="R24" i="10"/>
  <c r="N24" i="10"/>
  <c r="G24" i="10"/>
  <c r="G34" i="10"/>
  <c r="N34" i="10"/>
  <c r="R34" i="10"/>
  <c r="G14" i="10"/>
  <c r="N14" i="10"/>
  <c r="R14" i="10"/>
  <c r="N6" i="10"/>
  <c r="R6" i="10"/>
  <c r="G6" i="10"/>
  <c r="G46" i="10"/>
  <c r="N46" i="10"/>
  <c r="R46" i="10"/>
  <c r="R68" i="10"/>
  <c r="N68" i="10"/>
  <c r="G68" i="10"/>
  <c r="N15" i="10"/>
  <c r="G15" i="10"/>
  <c r="R15" i="10"/>
  <c r="R50" i="11"/>
  <c r="G50" i="11"/>
  <c r="N50" i="11"/>
  <c r="G49" i="11"/>
  <c r="R49" i="11"/>
  <c r="N49" i="11"/>
  <c r="N20" i="11"/>
  <c r="R20" i="11"/>
  <c r="G20" i="11"/>
  <c r="N29" i="11"/>
  <c r="G29" i="11"/>
  <c r="R29" i="11"/>
  <c r="G26" i="11"/>
  <c r="R26" i="11"/>
  <c r="N26" i="11"/>
  <c r="N34" i="11"/>
  <c r="G34" i="11"/>
  <c r="R34" i="11"/>
  <c r="G36" i="11"/>
  <c r="N36" i="11"/>
  <c r="R36" i="11"/>
  <c r="G23" i="11"/>
  <c r="R23" i="11"/>
  <c r="N23" i="11"/>
  <c r="G85" i="11"/>
  <c r="N85" i="11"/>
  <c r="R85" i="11"/>
  <c r="R79" i="11"/>
  <c r="G79" i="11"/>
  <c r="N79" i="11"/>
  <c r="G48" i="13"/>
  <c r="N48" i="13"/>
  <c r="R48" i="13"/>
  <c r="G40" i="13"/>
  <c r="N40" i="13"/>
  <c r="R40" i="13"/>
  <c r="N22" i="13"/>
  <c r="G22" i="13"/>
  <c r="R22" i="13"/>
  <c r="N63" i="13"/>
  <c r="G63" i="13"/>
  <c r="R63" i="13"/>
  <c r="N85" i="13"/>
  <c r="G85" i="13"/>
  <c r="R85" i="13"/>
  <c r="R59" i="13"/>
  <c r="N59" i="13"/>
  <c r="G59" i="13"/>
  <c r="R31" i="13"/>
  <c r="G31" i="13"/>
  <c r="N31" i="13"/>
  <c r="R86" i="13"/>
  <c r="N86" i="13"/>
  <c r="G86" i="13"/>
  <c r="R67" i="13"/>
  <c r="N67" i="13"/>
  <c r="G67" i="13"/>
  <c r="N50" i="14"/>
  <c r="R50" i="14"/>
  <c r="G50" i="14"/>
  <c r="R52" i="14"/>
  <c r="N52" i="14"/>
  <c r="G52" i="14"/>
  <c r="N37" i="14"/>
  <c r="G37" i="14"/>
  <c r="R37" i="14"/>
  <c r="R45" i="14"/>
  <c r="G45" i="14"/>
  <c r="N45" i="14"/>
  <c r="R34" i="14"/>
  <c r="G34" i="14"/>
  <c r="N34" i="14"/>
  <c r="G17" i="14"/>
  <c r="R17" i="14"/>
  <c r="N17" i="14"/>
  <c r="N12" i="14"/>
  <c r="R12" i="14"/>
  <c r="G12" i="14"/>
  <c r="R41" i="14"/>
  <c r="N41" i="14"/>
  <c r="G41" i="14"/>
  <c r="R35" i="14"/>
  <c r="G35" i="14"/>
  <c r="N35" i="14"/>
  <c r="R51" i="17"/>
  <c r="N51" i="17"/>
  <c r="G51" i="17"/>
  <c r="R48" i="17"/>
  <c r="N48" i="17"/>
  <c r="G48" i="17"/>
  <c r="N80" i="17"/>
  <c r="G80" i="17"/>
  <c r="R80" i="17"/>
  <c r="R29" i="17"/>
  <c r="N29" i="17"/>
  <c r="G29" i="17"/>
  <c r="R86" i="17"/>
  <c r="N86" i="17"/>
  <c r="G86" i="17"/>
  <c r="N43" i="17"/>
  <c r="R43" i="17"/>
  <c r="G43" i="17"/>
  <c r="R7" i="17"/>
  <c r="N7" i="17"/>
  <c r="G7" i="17"/>
  <c r="R38" i="17"/>
  <c r="G38" i="17"/>
  <c r="N38" i="17"/>
  <c r="R34" i="17"/>
  <c r="G34" i="17"/>
  <c r="N34" i="17"/>
  <c r="G18" i="17"/>
  <c r="R18" i="17"/>
  <c r="N18" i="17"/>
  <c r="R55" i="24"/>
  <c r="G55" i="24"/>
  <c r="N55" i="24"/>
  <c r="N29" i="24"/>
  <c r="R29" i="24"/>
  <c r="G29" i="24"/>
  <c r="R34" i="24"/>
  <c r="N34" i="24"/>
  <c r="G34" i="24"/>
  <c r="G23" i="24"/>
  <c r="N23" i="24"/>
  <c r="R23" i="24"/>
  <c r="N51" i="23"/>
  <c r="R51" i="23"/>
  <c r="G51" i="23"/>
  <c r="R48" i="23"/>
  <c r="N48" i="23"/>
  <c r="G48" i="23"/>
  <c r="N20" i="23"/>
  <c r="R20" i="23"/>
  <c r="G20" i="23"/>
  <c r="N46" i="23"/>
  <c r="G46" i="23"/>
  <c r="R46" i="23"/>
  <c r="G68" i="23"/>
  <c r="N68" i="23"/>
  <c r="R68" i="23"/>
  <c r="R85" i="23"/>
  <c r="G85" i="23"/>
  <c r="N85" i="23"/>
  <c r="N32" i="23"/>
  <c r="R32" i="23"/>
  <c r="G32" i="23"/>
  <c r="N24" i="23"/>
  <c r="R24" i="23"/>
  <c r="G24" i="23"/>
  <c r="G35" i="23"/>
  <c r="R35" i="23"/>
  <c r="N35" i="23"/>
  <c r="N15" i="23"/>
  <c r="R15" i="23"/>
  <c r="G15" i="23"/>
  <c r="N56" i="12"/>
  <c r="R56" i="12"/>
  <c r="G56" i="12"/>
  <c r="N67" i="12"/>
  <c r="R67" i="12"/>
  <c r="G67" i="12"/>
  <c r="N59" i="12"/>
  <c r="R59" i="12"/>
  <c r="G59" i="12"/>
  <c r="N60" i="12"/>
  <c r="G60" i="12"/>
  <c r="R60" i="12"/>
  <c r="G26" i="12"/>
  <c r="N26" i="12"/>
  <c r="R26" i="12"/>
  <c r="N5" i="12"/>
  <c r="R5" i="12"/>
  <c r="G5" i="12"/>
  <c r="N58" i="27"/>
  <c r="G58" i="27"/>
  <c r="R58" i="27"/>
  <c r="R69" i="27"/>
  <c r="N69" i="27"/>
  <c r="G69" i="27"/>
  <c r="N15" i="27"/>
  <c r="G15" i="27"/>
  <c r="R15" i="27"/>
  <c r="R17" i="27"/>
  <c r="G17" i="27"/>
  <c r="N17" i="27"/>
  <c r="G64" i="27"/>
  <c r="R64" i="27"/>
  <c r="N64" i="27"/>
  <c r="N27" i="27"/>
  <c r="R27" i="27"/>
  <c r="G27" i="27"/>
  <c r="N78" i="27"/>
  <c r="G78" i="27"/>
  <c r="R78" i="27"/>
  <c r="R14" i="27"/>
  <c r="N14" i="27"/>
  <c r="G14" i="27"/>
  <c r="N35" i="27"/>
  <c r="G35" i="27"/>
  <c r="R35" i="27"/>
  <c r="R48" i="25"/>
  <c r="G48" i="25"/>
  <c r="N48" i="25"/>
  <c r="N53" i="25"/>
  <c r="R53" i="25"/>
  <c r="G53" i="25"/>
  <c r="G10" i="25"/>
  <c r="R10" i="25"/>
  <c r="N10" i="25"/>
  <c r="R28" i="25"/>
  <c r="N28" i="25"/>
  <c r="G28" i="25"/>
  <c r="N38" i="25"/>
  <c r="R38" i="25"/>
  <c r="G38" i="25"/>
  <c r="N67" i="25"/>
  <c r="R67" i="25"/>
  <c r="G67" i="25"/>
  <c r="G19" i="25"/>
  <c r="N19" i="25"/>
  <c r="R19" i="25"/>
  <c r="R32" i="25"/>
  <c r="N32" i="25"/>
  <c r="G32" i="25"/>
  <c r="G41" i="25"/>
  <c r="R41" i="25"/>
  <c r="N41" i="25"/>
  <c r="N5" i="28"/>
  <c r="R5" i="28"/>
  <c r="G5" i="28"/>
  <c r="N57" i="26"/>
  <c r="G57" i="26"/>
  <c r="R57" i="26"/>
  <c r="N12" i="26"/>
  <c r="R12" i="26"/>
  <c r="G12" i="26"/>
  <c r="G36" i="26"/>
  <c r="N36" i="26"/>
  <c r="R36" i="26"/>
  <c r="R32" i="26"/>
  <c r="G32" i="26"/>
  <c r="N32" i="26"/>
  <c r="N18" i="26"/>
  <c r="R18" i="26"/>
  <c r="G18" i="26"/>
  <c r="G20" i="26"/>
  <c r="N20" i="26"/>
  <c r="R20" i="26"/>
  <c r="R80" i="26"/>
  <c r="N80" i="26"/>
  <c r="G80" i="26"/>
  <c r="R6" i="26"/>
  <c r="N6" i="26"/>
  <c r="G6" i="26"/>
  <c r="N53" i="19"/>
  <c r="G53" i="19"/>
  <c r="R53" i="19"/>
  <c r="N15" i="19"/>
  <c r="R15" i="19"/>
  <c r="G15" i="19"/>
  <c r="N6" i="19"/>
  <c r="G6" i="19"/>
  <c r="R6" i="19"/>
  <c r="R80" i="19"/>
  <c r="G80" i="19"/>
  <c r="N80" i="19"/>
  <c r="R27" i="19"/>
  <c r="N27" i="19"/>
  <c r="G27" i="19"/>
  <c r="N8" i="19"/>
  <c r="G8" i="19"/>
  <c r="R8" i="19"/>
  <c r="R9" i="19"/>
  <c r="N9" i="19"/>
  <c r="G9" i="19"/>
  <c r="N19" i="19"/>
  <c r="R19" i="19"/>
  <c r="G19" i="19"/>
  <c r="R23" i="19"/>
  <c r="G23" i="19"/>
  <c r="N23" i="19"/>
  <c r="N51" i="22"/>
  <c r="R51" i="22"/>
  <c r="G51" i="22"/>
  <c r="R56" i="22"/>
  <c r="N56" i="22"/>
  <c r="G56" i="22"/>
  <c r="R66" i="22"/>
  <c r="G66" i="22"/>
  <c r="N66" i="22"/>
  <c r="N28" i="22"/>
  <c r="G28" i="22"/>
  <c r="R28" i="22"/>
  <c r="N59" i="22"/>
  <c r="R59" i="22"/>
  <c r="G59" i="22"/>
  <c r="R16" i="22"/>
  <c r="N16" i="22"/>
  <c r="G16" i="22"/>
  <c r="N30" i="22"/>
  <c r="G30" i="22"/>
  <c r="R30" i="22"/>
  <c r="G43" i="22"/>
  <c r="R43" i="22"/>
  <c r="N43" i="22"/>
  <c r="R61" i="22"/>
  <c r="G61" i="22"/>
  <c r="N61" i="22"/>
  <c r="R15" i="22"/>
  <c r="N15" i="22"/>
  <c r="G15" i="22"/>
  <c r="N51" i="11"/>
  <c r="G51" i="11"/>
  <c r="R51" i="11"/>
  <c r="G48" i="11"/>
  <c r="N48" i="11"/>
  <c r="R48" i="11"/>
  <c r="R17" i="11"/>
  <c r="G17" i="11"/>
  <c r="N17" i="11"/>
  <c r="R9" i="11"/>
  <c r="N9" i="11"/>
  <c r="G9" i="11"/>
  <c r="G80" i="11"/>
  <c r="N80" i="11"/>
  <c r="R80" i="11"/>
  <c r="N33" i="11"/>
  <c r="R33" i="11"/>
  <c r="G33" i="11"/>
  <c r="R59" i="11"/>
  <c r="G59" i="11"/>
  <c r="N59" i="11"/>
  <c r="N11" i="11"/>
  <c r="R11" i="11"/>
  <c r="G11" i="11"/>
  <c r="N65" i="11"/>
  <c r="R65" i="11"/>
  <c r="G65" i="11"/>
  <c r="R20" i="14"/>
  <c r="N20" i="14"/>
  <c r="G20" i="14"/>
  <c r="S86" i="19"/>
  <c r="O86" i="19"/>
  <c r="S29" i="16"/>
  <c r="O29" i="16"/>
  <c r="O28" i="16"/>
  <c r="S28" i="16"/>
  <c r="S29" i="4"/>
  <c r="O29" i="4"/>
  <c r="S51" i="13"/>
  <c r="O51" i="13"/>
  <c r="N73" i="4"/>
  <c r="R73" i="4"/>
  <c r="S69" i="15"/>
  <c r="O69" i="15"/>
  <c r="S86" i="22"/>
  <c r="O86" i="22"/>
  <c r="O16" i="18"/>
  <c r="S16" i="18"/>
  <c r="O16" i="10"/>
  <c r="S16" i="10"/>
  <c r="O8" i="16"/>
  <c r="S8" i="16"/>
  <c r="S66" i="14"/>
  <c r="O66" i="14"/>
  <c r="O57" i="13"/>
  <c r="S57" i="13"/>
  <c r="O12" i="25"/>
  <c r="S12" i="25"/>
  <c r="S22" i="23"/>
  <c r="O22" i="23"/>
  <c r="O30" i="9"/>
  <c r="S30" i="9"/>
  <c r="O6" i="4"/>
  <c r="S6" i="4"/>
  <c r="O39" i="18"/>
  <c r="S39" i="18"/>
  <c r="O85" i="19"/>
  <c r="S85" i="19"/>
  <c r="S30" i="28"/>
  <c r="O30" i="28"/>
  <c r="S27" i="25"/>
  <c r="O27" i="25"/>
  <c r="O15" i="26"/>
  <c r="S15" i="26"/>
  <c r="O22" i="18"/>
  <c r="S22" i="18"/>
  <c r="S42" i="27"/>
  <c r="O42" i="27"/>
  <c r="S13" i="22"/>
  <c r="O13" i="22"/>
  <c r="O84" i="11"/>
  <c r="S84" i="11"/>
  <c r="S8" i="4"/>
  <c r="O8" i="4"/>
  <c r="S80" i="10"/>
  <c r="O80" i="10"/>
  <c r="O33" i="11"/>
  <c r="S33" i="11"/>
  <c r="O9" i="15"/>
  <c r="S9" i="15"/>
  <c r="O19" i="23"/>
  <c r="S19" i="23"/>
  <c r="O86" i="17"/>
  <c r="S86" i="17"/>
  <c r="O58" i="14"/>
  <c r="S58" i="14"/>
  <c r="S15" i="12"/>
  <c r="O15" i="12"/>
  <c r="S54" i="19"/>
  <c r="O54" i="19"/>
  <c r="O27" i="4"/>
  <c r="S27" i="4"/>
  <c r="O51" i="27"/>
  <c r="S51" i="27"/>
  <c r="S26" i="18"/>
  <c r="O26" i="18"/>
  <c r="S31" i="12"/>
  <c r="O31" i="12"/>
  <c r="O51" i="14"/>
  <c r="S51" i="14"/>
  <c r="O36" i="15"/>
  <c r="S36" i="15"/>
  <c r="S30" i="23"/>
  <c r="O30" i="23"/>
  <c r="O68" i="17"/>
  <c r="S68" i="17"/>
  <c r="S84" i="25"/>
  <c r="O84" i="25"/>
  <c r="S41" i="22"/>
  <c r="O41" i="22"/>
  <c r="O60" i="28"/>
  <c r="S60" i="28"/>
  <c r="O64" i="17"/>
  <c r="S64" i="17"/>
  <c r="O35" i="26"/>
  <c r="S35" i="26"/>
  <c r="O24" i="25"/>
  <c r="S24" i="25"/>
  <c r="O25" i="10"/>
  <c r="S25" i="10"/>
  <c r="S35" i="24"/>
  <c r="O35" i="24"/>
  <c r="O41" i="14"/>
  <c r="S41" i="14"/>
  <c r="O23" i="15"/>
  <c r="S23" i="15"/>
  <c r="S51" i="19"/>
  <c r="O51" i="19"/>
  <c r="S61" i="26"/>
  <c r="O61" i="26"/>
  <c r="S17" i="12"/>
  <c r="O17" i="12"/>
  <c r="O8" i="18"/>
  <c r="S8" i="18"/>
  <c r="O34" i="22"/>
  <c r="S34" i="22"/>
  <c r="S54" i="28"/>
  <c r="O54" i="28"/>
  <c r="O10" i="10"/>
  <c r="S10" i="10"/>
  <c r="S54" i="13"/>
  <c r="O54" i="13"/>
  <c r="O44" i="14"/>
  <c r="S44" i="14"/>
  <c r="O22" i="12"/>
  <c r="S22" i="12"/>
  <c r="O54" i="10"/>
  <c r="S54" i="10"/>
  <c r="S65" i="17"/>
  <c r="O65" i="17"/>
  <c r="O14" i="28"/>
  <c r="S14" i="28"/>
  <c r="O33" i="15"/>
  <c r="S33" i="15"/>
  <c r="S40" i="27"/>
  <c r="O40" i="27"/>
  <c r="S7" i="4"/>
  <c r="O7" i="4"/>
  <c r="S54" i="9"/>
  <c r="O54" i="9"/>
  <c r="O13" i="9"/>
  <c r="S13" i="9"/>
  <c r="O59" i="13"/>
  <c r="S59" i="13"/>
  <c r="O61" i="9"/>
  <c r="S61" i="9"/>
  <c r="S7" i="23"/>
  <c r="O7" i="23"/>
  <c r="S64" i="22"/>
  <c r="O64" i="22"/>
  <c r="S10" i="15"/>
  <c r="O10" i="15"/>
  <c r="O33" i="19"/>
  <c r="S33" i="19"/>
  <c r="O80" i="22"/>
  <c r="S80" i="22"/>
  <c r="O47" i="4"/>
  <c r="S47" i="4"/>
  <c r="S6" i="28"/>
  <c r="O6" i="28"/>
  <c r="O28" i="10"/>
  <c r="S28" i="10"/>
  <c r="N70" i="15"/>
  <c r="R70" i="15"/>
  <c r="G70" i="15"/>
  <c r="O78" i="26"/>
  <c r="S78" i="26"/>
  <c r="S78" i="10"/>
  <c r="O78" i="10"/>
  <c r="O49" i="28"/>
  <c r="S49" i="28"/>
  <c r="S78" i="12"/>
  <c r="O78" i="12"/>
  <c r="S65" i="11"/>
  <c r="O65" i="11"/>
  <c r="S39" i="25"/>
  <c r="O39" i="25"/>
  <c r="O52" i="4"/>
  <c r="S52" i="4"/>
  <c r="S61" i="25"/>
  <c r="O61" i="25"/>
  <c r="O35" i="17"/>
  <c r="S35" i="17"/>
  <c r="O46" i="16"/>
  <c r="S46" i="16"/>
  <c r="S80" i="25"/>
  <c r="O80" i="25"/>
  <c r="O61" i="28"/>
  <c r="S61" i="28"/>
  <c r="O53" i="19"/>
  <c r="S53" i="19"/>
  <c r="P70" i="17"/>
  <c r="T70" i="17"/>
  <c r="S34" i="10"/>
  <c r="O34" i="10"/>
  <c r="O59" i="28"/>
  <c r="S59" i="28"/>
  <c r="O26" i="19"/>
  <c r="S26" i="19"/>
  <c r="O68" i="26"/>
  <c r="S68" i="26"/>
  <c r="O27" i="14"/>
  <c r="S27" i="14"/>
  <c r="S27" i="18"/>
  <c r="O27" i="18"/>
  <c r="S67" i="13"/>
  <c r="O67" i="13"/>
  <c r="S81" i="13"/>
  <c r="O81" i="13"/>
  <c r="S57" i="24"/>
  <c r="O57" i="24"/>
  <c r="S81" i="17"/>
  <c r="O81" i="17"/>
  <c r="O47" i="22"/>
  <c r="S47" i="22"/>
  <c r="S14" i="23"/>
  <c r="O14" i="23"/>
  <c r="S48" i="27"/>
  <c r="O48" i="27"/>
  <c r="S62" i="17"/>
  <c r="O62" i="17"/>
  <c r="O83" i="12"/>
  <c r="S83" i="12"/>
  <c r="O36" i="9"/>
  <c r="S36" i="9"/>
  <c r="O13" i="4"/>
  <c r="S13" i="4"/>
  <c r="S81" i="28"/>
  <c r="O81" i="28"/>
  <c r="O63" i="9"/>
  <c r="S63" i="9"/>
  <c r="O15" i="13"/>
  <c r="S15" i="13"/>
  <c r="S46" i="23"/>
  <c r="O46" i="23"/>
  <c r="O84" i="27"/>
  <c r="S84" i="27"/>
  <c r="S34" i="18"/>
  <c r="O34" i="18"/>
  <c r="S41" i="12"/>
  <c r="O41" i="12"/>
  <c r="O50" i="17"/>
  <c r="S50" i="17"/>
  <c r="O46" i="15"/>
  <c r="S46" i="15"/>
  <c r="S59" i="25"/>
  <c r="O59" i="25"/>
  <c r="O42" i="17"/>
  <c r="S42" i="17"/>
  <c r="R73" i="15"/>
  <c r="N73" i="15"/>
  <c r="G73" i="15"/>
  <c r="O56" i="10"/>
  <c r="S56" i="10"/>
  <c r="O53" i="25"/>
  <c r="S53" i="25"/>
  <c r="O80" i="24"/>
  <c r="S80" i="24"/>
  <c r="O62" i="9"/>
  <c r="S62" i="9"/>
  <c r="O50" i="9"/>
  <c r="S50" i="9"/>
  <c r="S17" i="14"/>
  <c r="O17" i="14"/>
  <c r="S46" i="28"/>
  <c r="O46" i="28"/>
  <c r="S5" i="9"/>
  <c r="O5" i="9"/>
  <c r="S33" i="12"/>
  <c r="O33" i="12"/>
  <c r="O65" i="10"/>
  <c r="S65" i="10"/>
  <c r="S31" i="4"/>
  <c r="O31" i="4"/>
  <c r="O45" i="19"/>
  <c r="S45" i="19"/>
  <c r="S18" i="28"/>
  <c r="O18" i="28"/>
  <c r="N74" i="10"/>
  <c r="R74" i="10"/>
  <c r="G74" i="10"/>
  <c r="O50" i="14"/>
  <c r="S50" i="14"/>
  <c r="S23" i="28"/>
  <c r="O23" i="28"/>
  <c r="O39" i="27"/>
  <c r="S39" i="27"/>
  <c r="O58" i="18"/>
  <c r="S58" i="18"/>
  <c r="S25" i="24"/>
  <c r="O25" i="24"/>
  <c r="O58" i="22"/>
  <c r="S58" i="22"/>
  <c r="O83" i="14"/>
  <c r="S83" i="14"/>
  <c r="O20" i="13"/>
  <c r="S20" i="13"/>
  <c r="O32" i="4"/>
  <c r="S32" i="4"/>
  <c r="S17" i="11"/>
  <c r="O17" i="11"/>
  <c r="S55" i="24"/>
  <c r="O55" i="24"/>
  <c r="O66" i="15"/>
  <c r="S66" i="15"/>
  <c r="O59" i="11"/>
  <c r="S59" i="11"/>
  <c r="O40" i="4"/>
  <c r="S40" i="4"/>
  <c r="O11" i="16"/>
  <c r="S11" i="16"/>
  <c r="S12" i="26"/>
  <c r="O12" i="26"/>
  <c r="S51" i="28"/>
  <c r="O51" i="28"/>
  <c r="S21" i="13"/>
  <c r="O21" i="13"/>
  <c r="S10" i="23"/>
  <c r="O10" i="23"/>
  <c r="S31" i="16"/>
  <c r="O31" i="16"/>
  <c r="S53" i="16"/>
  <c r="O53" i="16"/>
  <c r="O64" i="18"/>
  <c r="S64" i="18"/>
  <c r="O57" i="16"/>
  <c r="S57" i="16"/>
  <c r="S78" i="27"/>
  <c r="O78" i="27"/>
  <c r="S54" i="24"/>
  <c r="O54" i="24"/>
  <c r="S58" i="13"/>
  <c r="O58" i="13"/>
  <c r="O40" i="16"/>
  <c r="S40" i="16"/>
  <c r="O44" i="23"/>
  <c r="S44" i="23"/>
  <c r="S64" i="11"/>
  <c r="O64" i="11"/>
  <c r="S48" i="22"/>
  <c r="O48" i="22"/>
  <c r="O18" i="25"/>
  <c r="S18" i="25"/>
  <c r="O8" i="24"/>
  <c r="S8" i="24"/>
  <c r="O82" i="28"/>
  <c r="S82" i="28"/>
  <c r="S85" i="4"/>
  <c r="O85" i="4"/>
  <c r="O48" i="14"/>
  <c r="S48" i="14"/>
  <c r="O86" i="23"/>
  <c r="S86" i="23"/>
  <c r="S44" i="16"/>
  <c r="O44" i="16"/>
  <c r="O26" i="24"/>
  <c r="S26" i="24"/>
  <c r="S53" i="26"/>
  <c r="O53" i="26"/>
  <c r="O67" i="18"/>
  <c r="S67" i="18"/>
  <c r="O56" i="19"/>
  <c r="S56" i="19"/>
  <c r="S55" i="17"/>
  <c r="O55" i="17"/>
  <c r="O79" i="22"/>
  <c r="S79" i="22"/>
  <c r="S16" i="13"/>
  <c r="O16" i="13"/>
  <c r="O29" i="18"/>
  <c r="S29" i="18"/>
  <c r="S10" i="16"/>
  <c r="O10" i="16"/>
  <c r="O60" i="4"/>
  <c r="S60" i="4"/>
  <c r="O21" i="9"/>
  <c r="S21" i="9"/>
  <c r="O52" i="26"/>
  <c r="S52" i="26"/>
  <c r="S47" i="27"/>
  <c r="O47" i="27"/>
  <c r="O15" i="25"/>
  <c r="S15" i="25"/>
  <c r="O13" i="17"/>
  <c r="S13" i="17"/>
  <c r="S81" i="9"/>
  <c r="O81" i="9"/>
  <c r="O5" i="14"/>
  <c r="S5" i="14"/>
  <c r="O9" i="4"/>
  <c r="S9" i="4"/>
  <c r="O83" i="13"/>
  <c r="S83" i="13"/>
  <c r="S47" i="9"/>
  <c r="O47" i="9"/>
  <c r="O59" i="16"/>
  <c r="S59" i="16"/>
  <c r="S45" i="13"/>
  <c r="O45" i="13"/>
  <c r="O11" i="26"/>
  <c r="S11" i="26"/>
  <c r="O18" i="15"/>
  <c r="S18" i="15"/>
  <c r="O56" i="18"/>
  <c r="S56" i="18"/>
  <c r="S82" i="16"/>
  <c r="O82" i="16"/>
  <c r="O56" i="23"/>
  <c r="S56" i="23"/>
  <c r="O83" i="17"/>
  <c r="S83" i="17"/>
  <c r="O17" i="22"/>
  <c r="S17" i="22"/>
  <c r="O31" i="25"/>
  <c r="S31" i="25"/>
  <c r="O7" i="19"/>
  <c r="S7" i="19"/>
  <c r="O58" i="28"/>
  <c r="S58" i="28"/>
  <c r="O9" i="25"/>
  <c r="S9" i="25"/>
  <c r="O31" i="26"/>
  <c r="S31" i="26"/>
  <c r="S40" i="28"/>
  <c r="O40" i="28"/>
  <c r="O22" i="24"/>
  <c r="S22" i="24"/>
  <c r="S46" i="22"/>
  <c r="O46" i="22"/>
  <c r="S45" i="28"/>
  <c r="O45" i="28"/>
  <c r="O54" i="17"/>
  <c r="S54" i="17"/>
  <c r="S61" i="22"/>
  <c r="O61" i="22"/>
  <c r="S43" i="12"/>
  <c r="O43" i="12"/>
  <c r="O14" i="27"/>
  <c r="S14" i="27"/>
  <c r="O67" i="11"/>
  <c r="S67" i="11"/>
  <c r="O30" i="13"/>
  <c r="S30" i="13"/>
  <c r="O86" i="15"/>
  <c r="S86" i="15"/>
  <c r="O38" i="12"/>
  <c r="S38" i="12"/>
  <c r="S35" i="4"/>
  <c r="O35" i="4"/>
  <c r="O61" i="18"/>
  <c r="S61" i="18"/>
  <c r="S37" i="19"/>
  <c r="O37" i="19"/>
  <c r="O33" i="17"/>
  <c r="S33" i="17"/>
  <c r="O23" i="16"/>
  <c r="S23" i="16"/>
  <c r="S63" i="24"/>
  <c r="O63" i="24"/>
  <c r="S49" i="14"/>
  <c r="O49" i="14"/>
  <c r="S82" i="14"/>
  <c r="O82" i="14"/>
  <c r="O81" i="4"/>
  <c r="S81" i="4"/>
  <c r="S86" i="14"/>
  <c r="O86" i="14"/>
  <c r="O10" i="9"/>
  <c r="S10" i="9"/>
  <c r="O79" i="10"/>
  <c r="S79" i="10"/>
  <c r="S84" i="14"/>
  <c r="O84" i="14"/>
  <c r="O45" i="10"/>
  <c r="S45" i="10"/>
  <c r="S27" i="22"/>
  <c r="O27" i="22"/>
  <c r="S24" i="19"/>
  <c r="O24" i="19"/>
  <c r="O48" i="28"/>
  <c r="S48" i="28"/>
  <c r="O56" i="16"/>
  <c r="S56" i="16"/>
  <c r="O62" i="25"/>
  <c r="S62" i="25"/>
  <c r="S28" i="26"/>
  <c r="O28" i="26"/>
  <c r="O68" i="10"/>
  <c r="S68" i="10"/>
  <c r="S78" i="25"/>
  <c r="O78" i="25"/>
  <c r="O28" i="14"/>
  <c r="S28" i="14"/>
  <c r="S13" i="23"/>
  <c r="O13" i="23"/>
  <c r="O31" i="17"/>
  <c r="S31" i="17"/>
  <c r="S9" i="16"/>
  <c r="O9" i="16"/>
  <c r="O64" i="14"/>
  <c r="S64" i="14"/>
  <c r="S22" i="4"/>
  <c r="O22" i="4"/>
  <c r="S26" i="23"/>
  <c r="O26" i="23"/>
  <c r="O27" i="28"/>
  <c r="S27" i="28"/>
  <c r="S80" i="19"/>
  <c r="O80" i="19"/>
  <c r="S30" i="18"/>
  <c r="O30" i="18"/>
  <c r="O33" i="24"/>
  <c r="S33" i="24"/>
  <c r="S20" i="4"/>
  <c r="O20" i="4"/>
  <c r="S37" i="18"/>
  <c r="O37" i="18"/>
  <c r="O18" i="24"/>
  <c r="S18" i="24"/>
  <c r="S42" i="13"/>
  <c r="O42" i="13"/>
  <c r="S39" i="14"/>
  <c r="O39" i="14"/>
  <c r="S12" i="13"/>
  <c r="O12" i="13"/>
  <c r="O62" i="13"/>
  <c r="S62" i="13"/>
  <c r="S50" i="23"/>
  <c r="O50" i="23"/>
  <c r="S44" i="12"/>
  <c r="O44" i="12"/>
  <c r="S41" i="27"/>
  <c r="O41" i="27"/>
  <c r="S30" i="15"/>
  <c r="O30" i="15"/>
  <c r="S53" i="24"/>
  <c r="O53" i="24"/>
  <c r="O35" i="11"/>
  <c r="S35" i="11"/>
  <c r="O42" i="22"/>
  <c r="S42" i="22"/>
  <c r="S68" i="9"/>
  <c r="O68" i="9"/>
  <c r="S58" i="25"/>
  <c r="O58" i="25"/>
  <c r="S63" i="14"/>
  <c r="O63" i="14"/>
  <c r="O42" i="15"/>
  <c r="S42" i="15"/>
  <c r="S48" i="12"/>
  <c r="O48" i="12"/>
  <c r="S79" i="27"/>
  <c r="O79" i="27"/>
  <c r="R75" i="15"/>
  <c r="N75" i="15"/>
  <c r="G75" i="15"/>
  <c r="O27" i="19"/>
  <c r="S27" i="19"/>
  <c r="S26" i="27"/>
  <c r="O26" i="27"/>
  <c r="S27" i="24"/>
  <c r="O27" i="24"/>
  <c r="O68" i="11"/>
  <c r="S68" i="11"/>
  <c r="O39" i="9"/>
  <c r="S39" i="9"/>
  <c r="S47" i="16"/>
  <c r="O47" i="16"/>
  <c r="S55" i="4"/>
  <c r="O55" i="4"/>
  <c r="S7" i="28"/>
  <c r="O7" i="28"/>
  <c r="S33" i="13"/>
  <c r="O33" i="13"/>
  <c r="O15" i="24"/>
  <c r="S15" i="24"/>
  <c r="S69" i="14"/>
  <c r="O69" i="14"/>
  <c r="S10" i="25"/>
  <c r="O10" i="25"/>
  <c r="O39" i="12"/>
  <c r="S39" i="12"/>
  <c r="S35" i="18"/>
  <c r="O35" i="18"/>
  <c r="O50" i="11"/>
  <c r="S50" i="11"/>
  <c r="S21" i="18"/>
  <c r="O21" i="18"/>
  <c r="S42" i="19"/>
  <c r="O42" i="19"/>
  <c r="O49" i="9"/>
  <c r="S49" i="9"/>
  <c r="S84" i="26"/>
  <c r="O84" i="26"/>
  <c r="S17" i="9"/>
  <c r="O17" i="9"/>
  <c r="O37" i="9"/>
  <c r="S37" i="9"/>
  <c r="O48" i="10"/>
  <c r="S48" i="10"/>
  <c r="O33" i="4"/>
  <c r="S33" i="4"/>
  <c r="O58" i="15"/>
  <c r="S58" i="15"/>
  <c r="O18" i="23"/>
  <c r="S18" i="23"/>
  <c r="S13" i="28"/>
  <c r="O13" i="28"/>
  <c r="O22" i="10"/>
  <c r="S22" i="10"/>
  <c r="O43" i="14"/>
  <c r="S43" i="14"/>
  <c r="S14" i="18"/>
  <c r="O14" i="18"/>
  <c r="S85" i="25"/>
  <c r="O85" i="25"/>
  <c r="O11" i="10"/>
  <c r="S11" i="10"/>
  <c r="S66" i="26"/>
  <c r="O66" i="26"/>
  <c r="O33" i="27"/>
  <c r="S33" i="27"/>
  <c r="O28" i="22"/>
  <c r="S28" i="22"/>
  <c r="S27" i="16"/>
  <c r="O27" i="16"/>
  <c r="S20" i="28"/>
  <c r="O20" i="28"/>
  <c r="S41" i="13"/>
  <c r="O41" i="13"/>
  <c r="S49" i="23"/>
  <c r="O49" i="23"/>
  <c r="O17" i="16"/>
  <c r="S17" i="16"/>
  <c r="O38" i="27"/>
  <c r="S38" i="27"/>
  <c r="O23" i="4"/>
  <c r="S23" i="4"/>
  <c r="O35" i="9"/>
  <c r="S35" i="9"/>
  <c r="O37" i="27"/>
  <c r="S37" i="27"/>
  <c r="S25" i="4"/>
  <c r="O25" i="4"/>
  <c r="S6" i="24"/>
  <c r="O6" i="24"/>
  <c r="S47" i="10"/>
  <c r="O47" i="10"/>
  <c r="S47" i="13"/>
  <c r="O47" i="13"/>
  <c r="S58" i="16"/>
  <c r="O58" i="16"/>
  <c r="S62" i="23"/>
  <c r="O62" i="23"/>
  <c r="O9" i="22"/>
  <c r="S9" i="22"/>
  <c r="O36" i="28"/>
  <c r="S36" i="28"/>
  <c r="S49" i="24"/>
  <c r="O49" i="24"/>
  <c r="O11" i="18"/>
  <c r="S11" i="18"/>
  <c r="S83" i="24"/>
  <c r="O83" i="24"/>
  <c r="O34" i="28"/>
  <c r="S34" i="28"/>
  <c r="O17" i="19"/>
  <c r="S17" i="19"/>
  <c r="O39" i="16"/>
  <c r="S39" i="16"/>
  <c r="O44" i="27"/>
  <c r="S44" i="27"/>
  <c r="O8" i="17"/>
  <c r="S8" i="17"/>
  <c r="O58" i="24"/>
  <c r="S58" i="24"/>
  <c r="O17" i="18"/>
  <c r="S17" i="18"/>
  <c r="O62" i="12"/>
  <c r="S62" i="12"/>
  <c r="O36" i="17"/>
  <c r="S36" i="17"/>
  <c r="S25" i="9"/>
  <c r="O25" i="9"/>
  <c r="S44" i="26"/>
  <c r="O44" i="26"/>
  <c r="O63" i="28"/>
  <c r="S63" i="28"/>
  <c r="S45" i="27"/>
  <c r="O45" i="27"/>
  <c r="S17" i="25"/>
  <c r="O17" i="25"/>
  <c r="O48" i="19"/>
  <c r="S48" i="19"/>
  <c r="S63" i="11"/>
  <c r="O63" i="11"/>
  <c r="O28" i="28"/>
  <c r="S28" i="28"/>
  <c r="O20" i="23"/>
  <c r="S20" i="23"/>
  <c r="O83" i="26"/>
  <c r="S83" i="26"/>
  <c r="S9" i="19"/>
  <c r="O9" i="19"/>
  <c r="O54" i="15"/>
  <c r="S54" i="15"/>
  <c r="S85" i="17"/>
  <c r="O85" i="17"/>
  <c r="S85" i="22"/>
  <c r="O85" i="22"/>
  <c r="O85" i="23"/>
  <c r="S85" i="23"/>
  <c r="S29" i="15"/>
  <c r="O29" i="15"/>
  <c r="S69" i="22"/>
  <c r="O69" i="22"/>
  <c r="O54" i="12"/>
  <c r="S54" i="12"/>
  <c r="O31" i="10"/>
  <c r="S31" i="10"/>
  <c r="O14" i="17"/>
  <c r="S14" i="17"/>
  <c r="O53" i="12"/>
  <c r="S53" i="12"/>
  <c r="S84" i="17"/>
  <c r="O84" i="17"/>
  <c r="O68" i="15"/>
  <c r="S68" i="15"/>
  <c r="O83" i="27"/>
  <c r="S83" i="27"/>
  <c r="S25" i="26"/>
  <c r="O25" i="26"/>
  <c r="S27" i="23"/>
  <c r="O27" i="23"/>
  <c r="O34" i="15"/>
  <c r="S34" i="15"/>
  <c r="O79" i="23"/>
  <c r="S79" i="23"/>
  <c r="S9" i="11"/>
  <c r="O9" i="11"/>
  <c r="S44" i="22"/>
  <c r="O44" i="22"/>
  <c r="S13" i="25"/>
  <c r="O13" i="25"/>
  <c r="S53" i="27"/>
  <c r="O53" i="27"/>
  <c r="S23" i="9"/>
  <c r="O23" i="9"/>
  <c r="O25" i="23"/>
  <c r="S25" i="23"/>
  <c r="S44" i="10"/>
  <c r="O44" i="10"/>
  <c r="S10" i="11"/>
  <c r="O10" i="11"/>
  <c r="O7" i="18"/>
  <c r="S7" i="18"/>
  <c r="O52" i="23"/>
  <c r="S52" i="23"/>
  <c r="S8" i="19"/>
  <c r="O8" i="19"/>
  <c r="O54" i="18"/>
  <c r="S54" i="18"/>
  <c r="S43" i="25"/>
  <c r="O43" i="25"/>
  <c r="S28" i="17"/>
  <c r="O28" i="17"/>
  <c r="S30" i="27"/>
  <c r="O30" i="27"/>
  <c r="O15" i="22"/>
  <c r="S15" i="22"/>
  <c r="S33" i="25"/>
  <c r="O33" i="25"/>
  <c r="N55" i="4"/>
  <c r="G55" i="4"/>
  <c r="R55" i="4"/>
  <c r="G14" i="4"/>
  <c r="R14" i="4"/>
  <c r="N14" i="4"/>
  <c r="G73" i="4"/>
  <c r="G85" i="4"/>
  <c r="N85" i="4"/>
  <c r="R85" i="4"/>
  <c r="N81" i="4"/>
  <c r="R81" i="4"/>
  <c r="G81" i="4"/>
  <c r="R35" i="4"/>
  <c r="N35" i="4"/>
  <c r="G35" i="4"/>
  <c r="R26" i="9"/>
  <c r="G26" i="9"/>
  <c r="N26" i="9"/>
  <c r="N14" i="9"/>
  <c r="R14" i="9"/>
  <c r="G14" i="9"/>
  <c r="N40" i="9"/>
  <c r="G40" i="9"/>
  <c r="R40" i="9"/>
  <c r="R68" i="9"/>
  <c r="N68" i="9"/>
  <c r="G68" i="9"/>
  <c r="G69" i="9"/>
  <c r="N69" i="9"/>
  <c r="R69" i="9"/>
  <c r="N52" i="16"/>
  <c r="R52" i="16"/>
  <c r="G52" i="16"/>
  <c r="R63" i="16"/>
  <c r="N63" i="16"/>
  <c r="G63" i="16"/>
  <c r="N38" i="16"/>
  <c r="G38" i="16"/>
  <c r="R38" i="16"/>
  <c r="G59" i="16"/>
  <c r="R59" i="16"/>
  <c r="N59" i="16"/>
  <c r="G36" i="16"/>
  <c r="N36" i="16"/>
  <c r="R36" i="16"/>
  <c r="G32" i="16"/>
  <c r="N32" i="16"/>
  <c r="R32" i="16"/>
  <c r="G21" i="16"/>
  <c r="R21" i="16"/>
  <c r="N21" i="16"/>
  <c r="N14" i="16"/>
  <c r="R14" i="16"/>
  <c r="G14" i="16"/>
  <c r="N13" i="16"/>
  <c r="R13" i="16"/>
  <c r="G13" i="16"/>
  <c r="R57" i="23"/>
  <c r="G57" i="23"/>
  <c r="N57" i="23"/>
  <c r="G53" i="23"/>
  <c r="R53" i="23"/>
  <c r="N53" i="23"/>
  <c r="G67" i="23"/>
  <c r="R67" i="23"/>
  <c r="N67" i="23"/>
  <c r="R21" i="23"/>
  <c r="G21" i="23"/>
  <c r="N21" i="23"/>
  <c r="N42" i="23"/>
  <c r="R42" i="23"/>
  <c r="G42" i="23"/>
  <c r="G38" i="23"/>
  <c r="N38" i="23"/>
  <c r="R38" i="23"/>
  <c r="N43" i="23"/>
  <c r="G43" i="23"/>
  <c r="R43" i="23"/>
  <c r="R80" i="23"/>
  <c r="G80" i="23"/>
  <c r="N80" i="23"/>
  <c r="R64" i="23"/>
  <c r="G64" i="23"/>
  <c r="N64" i="23"/>
  <c r="G53" i="12"/>
  <c r="R53" i="12"/>
  <c r="N53" i="12"/>
  <c r="G52" i="12"/>
  <c r="N52" i="12"/>
  <c r="R52" i="12"/>
  <c r="R32" i="12"/>
  <c r="G32" i="12"/>
  <c r="N32" i="12"/>
  <c r="R85" i="12"/>
  <c r="G85" i="12"/>
  <c r="N85" i="12"/>
  <c r="N9" i="12"/>
  <c r="G9" i="12"/>
  <c r="R9" i="12"/>
  <c r="N6" i="12"/>
  <c r="R6" i="12"/>
  <c r="G6" i="12"/>
  <c r="N29" i="12"/>
  <c r="G29" i="12"/>
  <c r="R29" i="12"/>
  <c r="G46" i="12"/>
  <c r="N46" i="12"/>
  <c r="R46" i="12"/>
  <c r="N61" i="12"/>
  <c r="G61" i="12"/>
  <c r="R61" i="12"/>
  <c r="R25" i="12"/>
  <c r="N25" i="12"/>
  <c r="G25" i="12"/>
  <c r="N58" i="25"/>
  <c r="R58" i="25"/>
  <c r="G58" i="25"/>
  <c r="R25" i="25"/>
  <c r="G25" i="25"/>
  <c r="N25" i="25"/>
  <c r="G59" i="25"/>
  <c r="R59" i="25"/>
  <c r="N59" i="25"/>
  <c r="R84" i="25"/>
  <c r="G84" i="25"/>
  <c r="N84" i="25"/>
  <c r="G69" i="25"/>
  <c r="N69" i="25"/>
  <c r="R69" i="25"/>
  <c r="G46" i="25"/>
  <c r="N46" i="25"/>
  <c r="R46" i="25"/>
  <c r="G18" i="25"/>
  <c r="R18" i="25"/>
  <c r="N18" i="25"/>
  <c r="G36" i="25"/>
  <c r="R36" i="25"/>
  <c r="N36" i="25"/>
  <c r="R65" i="25"/>
  <c r="G65" i="25"/>
  <c r="N65" i="25"/>
  <c r="N69" i="15"/>
  <c r="G69" i="15"/>
  <c r="R69" i="15"/>
  <c r="R36" i="15"/>
  <c r="G36" i="15"/>
  <c r="N36" i="15"/>
  <c r="G51" i="19"/>
  <c r="N51" i="19"/>
  <c r="R51" i="19"/>
  <c r="R58" i="19"/>
  <c r="N58" i="19"/>
  <c r="G58" i="19"/>
  <c r="G24" i="19"/>
  <c r="N24" i="19"/>
  <c r="R24" i="19"/>
  <c r="G29" i="19"/>
  <c r="R29" i="19"/>
  <c r="N29" i="19"/>
  <c r="R18" i="19"/>
  <c r="N18" i="19"/>
  <c r="G18" i="19"/>
  <c r="R21" i="19"/>
  <c r="N21" i="19"/>
  <c r="G21" i="19"/>
  <c r="G47" i="19"/>
  <c r="N47" i="19"/>
  <c r="R47" i="19"/>
  <c r="R17" i="19"/>
  <c r="N17" i="19"/>
  <c r="G17" i="19"/>
  <c r="G40" i="19"/>
  <c r="R40" i="19"/>
  <c r="N40" i="19"/>
  <c r="N53" i="22"/>
  <c r="G53" i="22"/>
  <c r="R53" i="22"/>
  <c r="G54" i="22"/>
  <c r="R54" i="22"/>
  <c r="N54" i="22"/>
  <c r="R32" i="22"/>
  <c r="G32" i="22"/>
  <c r="N32" i="22"/>
  <c r="R19" i="22"/>
  <c r="N19" i="22"/>
  <c r="G19" i="22"/>
  <c r="N33" i="22"/>
  <c r="G33" i="22"/>
  <c r="R33" i="22"/>
  <c r="G39" i="22"/>
  <c r="R39" i="22"/>
  <c r="N39" i="22"/>
  <c r="R46" i="22"/>
  <c r="G46" i="22"/>
  <c r="N46" i="22"/>
  <c r="R79" i="22"/>
  <c r="G79" i="22"/>
  <c r="N79" i="22"/>
  <c r="N12" i="22"/>
  <c r="R12" i="22"/>
  <c r="G12" i="22"/>
  <c r="G55" i="10"/>
  <c r="R55" i="10"/>
  <c r="N55" i="10"/>
  <c r="R45" i="10"/>
  <c r="G45" i="10"/>
  <c r="N45" i="10"/>
  <c r="R18" i="10"/>
  <c r="G18" i="10"/>
  <c r="N18" i="10"/>
  <c r="N64" i="11"/>
  <c r="R64" i="11"/>
  <c r="G64" i="11"/>
  <c r="R50" i="13"/>
  <c r="N50" i="13"/>
  <c r="G50" i="13"/>
  <c r="N12" i="13"/>
  <c r="R12" i="13"/>
  <c r="G12" i="13"/>
  <c r="R41" i="13"/>
  <c r="G41" i="13"/>
  <c r="N41" i="13"/>
  <c r="G26" i="13"/>
  <c r="N26" i="13"/>
  <c r="R26" i="13"/>
  <c r="G10" i="13"/>
  <c r="R10" i="13"/>
  <c r="N10" i="13"/>
  <c r="N66" i="13"/>
  <c r="R66" i="13"/>
  <c r="G66" i="13"/>
  <c r="G23" i="13"/>
  <c r="R23" i="13"/>
  <c r="N23" i="13"/>
  <c r="R45" i="13"/>
  <c r="G45" i="13"/>
  <c r="N45" i="13"/>
  <c r="G37" i="13"/>
  <c r="R37" i="13"/>
  <c r="N37" i="13"/>
  <c r="N58" i="14"/>
  <c r="G58" i="14"/>
  <c r="R58" i="14"/>
  <c r="G43" i="14"/>
  <c r="R43" i="14"/>
  <c r="N43" i="14"/>
  <c r="R18" i="14"/>
  <c r="G18" i="14"/>
  <c r="N18" i="14"/>
  <c r="G64" i="14"/>
  <c r="N64" i="14"/>
  <c r="R64" i="14"/>
  <c r="G29" i="14"/>
  <c r="N29" i="14"/>
  <c r="R29" i="14"/>
  <c r="N38" i="14"/>
  <c r="G38" i="14"/>
  <c r="R38" i="14"/>
  <c r="G14" i="14"/>
  <c r="N14" i="14"/>
  <c r="R14" i="14"/>
  <c r="R59" i="14"/>
  <c r="N59" i="14"/>
  <c r="G59" i="14"/>
  <c r="N6" i="14"/>
  <c r="G6" i="14"/>
  <c r="R6" i="14"/>
  <c r="R75" i="1"/>
  <c r="N75" i="1"/>
  <c r="N71" i="1"/>
  <c r="R71" i="1"/>
  <c r="N67" i="4"/>
  <c r="G67" i="4"/>
  <c r="R67" i="4"/>
  <c r="N48" i="18"/>
  <c r="R48" i="18"/>
  <c r="G48" i="18"/>
  <c r="R80" i="18"/>
  <c r="N80" i="18"/>
  <c r="G80" i="18"/>
  <c r="R61" i="18"/>
  <c r="N61" i="18"/>
  <c r="G61" i="18"/>
  <c r="R62" i="18"/>
  <c r="N62" i="18"/>
  <c r="G62" i="18"/>
  <c r="R67" i="18"/>
  <c r="N67" i="18"/>
  <c r="G67" i="18"/>
  <c r="G42" i="18"/>
  <c r="R42" i="18"/>
  <c r="N42" i="18"/>
  <c r="G68" i="18"/>
  <c r="R68" i="18"/>
  <c r="N68" i="18"/>
  <c r="G5" i="9"/>
  <c r="N5" i="9"/>
  <c r="R5" i="9"/>
  <c r="N55" i="9"/>
  <c r="G55" i="9"/>
  <c r="R55" i="9"/>
  <c r="G81" i="9"/>
  <c r="N81" i="9"/>
  <c r="R81" i="9"/>
  <c r="R10" i="9"/>
  <c r="N10" i="9"/>
  <c r="G10" i="9"/>
  <c r="N41" i="9"/>
  <c r="G41" i="9"/>
  <c r="R41" i="9"/>
  <c r="N44" i="9"/>
  <c r="R44" i="9"/>
  <c r="G44" i="9"/>
  <c r="N18" i="9"/>
  <c r="R18" i="9"/>
  <c r="G18" i="9"/>
  <c r="N29" i="9"/>
  <c r="G29" i="9"/>
  <c r="R29" i="9"/>
  <c r="R55" i="23"/>
  <c r="N55" i="23"/>
  <c r="G55" i="23"/>
  <c r="R29" i="23"/>
  <c r="N29" i="23"/>
  <c r="G29" i="23"/>
  <c r="G19" i="23"/>
  <c r="N19" i="23"/>
  <c r="R19" i="23"/>
  <c r="N41" i="23"/>
  <c r="R41" i="23"/>
  <c r="G41" i="23"/>
  <c r="N65" i="23"/>
  <c r="G65" i="23"/>
  <c r="R65" i="23"/>
  <c r="G60" i="23"/>
  <c r="R60" i="23"/>
  <c r="N60" i="23"/>
  <c r="R14" i="23"/>
  <c r="G14" i="23"/>
  <c r="N14" i="23"/>
  <c r="N9" i="23"/>
  <c r="G9" i="23"/>
  <c r="R9" i="23"/>
  <c r="N11" i="23"/>
  <c r="G11" i="23"/>
  <c r="R11" i="23"/>
  <c r="G50" i="12"/>
  <c r="N50" i="12"/>
  <c r="R50" i="12"/>
  <c r="N30" i="12"/>
  <c r="R30" i="12"/>
  <c r="G30" i="12"/>
  <c r="N17" i="12"/>
  <c r="R17" i="12"/>
  <c r="G17" i="12"/>
  <c r="N62" i="12"/>
  <c r="R62" i="12"/>
  <c r="G62" i="12"/>
  <c r="R86" i="12"/>
  <c r="G86" i="12"/>
  <c r="N86" i="12"/>
  <c r="G68" i="12"/>
  <c r="R68" i="12"/>
  <c r="N68" i="12"/>
  <c r="R45" i="12"/>
  <c r="N45" i="12"/>
  <c r="G45" i="12"/>
  <c r="N11" i="12"/>
  <c r="R11" i="12"/>
  <c r="G11" i="12"/>
  <c r="G64" i="12"/>
  <c r="R64" i="12"/>
  <c r="N64" i="12"/>
  <c r="G50" i="25"/>
  <c r="N50" i="25"/>
  <c r="R50" i="25"/>
  <c r="G52" i="25"/>
  <c r="N52" i="25"/>
  <c r="R52" i="25"/>
  <c r="G26" i="25"/>
  <c r="R26" i="25"/>
  <c r="N26" i="25"/>
  <c r="R15" i="25"/>
  <c r="N15" i="25"/>
  <c r="G15" i="25"/>
  <c r="R81" i="25"/>
  <c r="G81" i="25"/>
  <c r="N81" i="25"/>
  <c r="G64" i="25"/>
  <c r="R64" i="25"/>
  <c r="N64" i="25"/>
  <c r="G22" i="25"/>
  <c r="N22" i="25"/>
  <c r="R22" i="25"/>
  <c r="N86" i="25"/>
  <c r="G86" i="25"/>
  <c r="R86" i="25"/>
  <c r="G7" i="25"/>
  <c r="R7" i="25"/>
  <c r="N7" i="25"/>
  <c r="R35" i="25"/>
  <c r="G35" i="25"/>
  <c r="N35" i="25"/>
  <c r="S75" i="15"/>
  <c r="O75" i="15"/>
  <c r="R64" i="28"/>
  <c r="G64" i="28"/>
  <c r="N64" i="28"/>
  <c r="N65" i="28"/>
  <c r="G65" i="28"/>
  <c r="R65" i="28"/>
  <c r="G44" i="28"/>
  <c r="R44" i="28"/>
  <c r="N44" i="28"/>
  <c r="N5" i="26"/>
  <c r="G5" i="26"/>
  <c r="R5" i="26"/>
  <c r="G48" i="19"/>
  <c r="N48" i="19"/>
  <c r="R48" i="19"/>
  <c r="R67" i="19"/>
  <c r="N67" i="19"/>
  <c r="G67" i="19"/>
  <c r="G65" i="19"/>
  <c r="N65" i="19"/>
  <c r="R65" i="19"/>
  <c r="N86" i="19"/>
  <c r="G86" i="19"/>
  <c r="R86" i="19"/>
  <c r="R34" i="19"/>
  <c r="N34" i="19"/>
  <c r="G34" i="19"/>
  <c r="G79" i="19"/>
  <c r="N79" i="19"/>
  <c r="R79" i="19"/>
  <c r="N78" i="19"/>
  <c r="G78" i="19"/>
  <c r="R78" i="19"/>
  <c r="G61" i="19"/>
  <c r="N61" i="19"/>
  <c r="R61" i="19"/>
  <c r="R50" i="10"/>
  <c r="N50" i="10"/>
  <c r="G50" i="10"/>
  <c r="G49" i="10"/>
  <c r="R49" i="10"/>
  <c r="N49" i="10"/>
  <c r="N61" i="10"/>
  <c r="G61" i="10"/>
  <c r="R61" i="10"/>
  <c r="G20" i="10"/>
  <c r="R20" i="10"/>
  <c r="N20" i="10"/>
  <c r="R43" i="10"/>
  <c r="N43" i="10"/>
  <c r="G43" i="10"/>
  <c r="R64" i="10"/>
  <c r="N64" i="10"/>
  <c r="G64" i="10"/>
  <c r="N85" i="10"/>
  <c r="G85" i="10"/>
  <c r="R85" i="10"/>
  <c r="N29" i="10"/>
  <c r="R29" i="10"/>
  <c r="G29" i="10"/>
  <c r="N67" i="10"/>
  <c r="R67" i="10"/>
  <c r="G67" i="10"/>
  <c r="G51" i="13"/>
  <c r="N51" i="13"/>
  <c r="R51" i="13"/>
  <c r="G55" i="13"/>
  <c r="N55" i="13"/>
  <c r="R55" i="13"/>
  <c r="R7" i="13"/>
  <c r="G7" i="13"/>
  <c r="N7" i="13"/>
  <c r="N20" i="13"/>
  <c r="G20" i="13"/>
  <c r="R20" i="13"/>
  <c r="G69" i="13"/>
  <c r="N69" i="13"/>
  <c r="R69" i="13"/>
  <c r="G15" i="13"/>
  <c r="R15" i="13"/>
  <c r="N15" i="13"/>
  <c r="N16" i="13"/>
  <c r="G16" i="13"/>
  <c r="R16" i="13"/>
  <c r="G35" i="13"/>
  <c r="N35" i="13"/>
  <c r="R35" i="13"/>
  <c r="R25" i="13"/>
  <c r="G25" i="13"/>
  <c r="N25" i="13"/>
  <c r="R18" i="13"/>
  <c r="N18" i="13"/>
  <c r="G18" i="13"/>
  <c r="R57" i="14"/>
  <c r="N57" i="14"/>
  <c r="G57" i="14"/>
  <c r="R40" i="14"/>
  <c r="G40" i="14"/>
  <c r="N40" i="14"/>
  <c r="G85" i="14"/>
  <c r="R85" i="14"/>
  <c r="N85" i="14"/>
  <c r="G33" i="14"/>
  <c r="N33" i="14"/>
  <c r="R33" i="14"/>
  <c r="R24" i="14"/>
  <c r="G24" i="14"/>
  <c r="N24" i="14"/>
  <c r="R79" i="14"/>
  <c r="G79" i="14"/>
  <c r="N79" i="14"/>
  <c r="G30" i="14"/>
  <c r="R30" i="14"/>
  <c r="N30" i="14"/>
  <c r="G25" i="14"/>
  <c r="N25" i="14"/>
  <c r="R25" i="14"/>
  <c r="R82" i="14"/>
  <c r="N82" i="14"/>
  <c r="G82" i="14"/>
  <c r="N83" i="18"/>
  <c r="R83" i="18"/>
  <c r="G83" i="18"/>
  <c r="N50" i="9"/>
  <c r="G50" i="9"/>
  <c r="R50" i="9"/>
  <c r="G54" i="9"/>
  <c r="R54" i="9"/>
  <c r="N54" i="9"/>
  <c r="R42" i="9"/>
  <c r="N42" i="9"/>
  <c r="G42" i="9"/>
  <c r="N43" i="9"/>
  <c r="G43" i="9"/>
  <c r="R43" i="9"/>
  <c r="R21" i="9"/>
  <c r="N21" i="9"/>
  <c r="G21" i="9"/>
  <c r="N24" i="9"/>
  <c r="G24" i="9"/>
  <c r="R24" i="9"/>
  <c r="G60" i="9"/>
  <c r="R60" i="9"/>
  <c r="N60" i="9"/>
  <c r="N11" i="9"/>
  <c r="G11" i="9"/>
  <c r="R11" i="9"/>
  <c r="R17" i="9"/>
  <c r="G17" i="9"/>
  <c r="N17" i="9"/>
  <c r="R33" i="9"/>
  <c r="G33" i="9"/>
  <c r="N33" i="9"/>
  <c r="N25" i="9"/>
  <c r="R25" i="9"/>
  <c r="G25" i="9"/>
  <c r="N53" i="24"/>
  <c r="G53" i="24"/>
  <c r="R53" i="24"/>
  <c r="R59" i="24"/>
  <c r="N59" i="24"/>
  <c r="G59" i="24"/>
  <c r="R17" i="24"/>
  <c r="N17" i="24"/>
  <c r="G17" i="24"/>
  <c r="G15" i="24"/>
  <c r="R15" i="24"/>
  <c r="N15" i="24"/>
  <c r="R43" i="24"/>
  <c r="G43" i="24"/>
  <c r="N43" i="24"/>
  <c r="G45" i="24"/>
  <c r="N45" i="24"/>
  <c r="R45" i="24"/>
  <c r="G13" i="24"/>
  <c r="R13" i="24"/>
  <c r="N13" i="24"/>
  <c r="N25" i="24"/>
  <c r="G25" i="24"/>
  <c r="R25" i="24"/>
  <c r="N20" i="24"/>
  <c r="R20" i="24"/>
  <c r="G20" i="24"/>
  <c r="R51" i="27"/>
  <c r="G51" i="27"/>
  <c r="N51" i="27"/>
  <c r="R54" i="27"/>
  <c r="N54" i="27"/>
  <c r="G54" i="27"/>
  <c r="N36" i="27"/>
  <c r="R36" i="27"/>
  <c r="G36" i="27"/>
  <c r="G80" i="27"/>
  <c r="R80" i="27"/>
  <c r="N80" i="27"/>
  <c r="G11" i="27"/>
  <c r="R11" i="27"/>
  <c r="N11" i="27"/>
  <c r="N68" i="27"/>
  <c r="R68" i="27"/>
  <c r="G68" i="27"/>
  <c r="G9" i="27"/>
  <c r="R9" i="27"/>
  <c r="N9" i="27"/>
  <c r="R40" i="27"/>
  <c r="N40" i="27"/>
  <c r="G40" i="27"/>
  <c r="G22" i="27"/>
  <c r="N22" i="27"/>
  <c r="R22" i="27"/>
  <c r="N33" i="27"/>
  <c r="G33" i="27"/>
  <c r="R33" i="27"/>
  <c r="N51" i="25"/>
  <c r="R51" i="25"/>
  <c r="G51" i="25"/>
  <c r="R54" i="25"/>
  <c r="G54" i="25"/>
  <c r="N54" i="25"/>
  <c r="G17" i="25"/>
  <c r="N17" i="25"/>
  <c r="R17" i="25"/>
  <c r="R23" i="25"/>
  <c r="G23" i="25"/>
  <c r="N23" i="25"/>
  <c r="N61" i="25"/>
  <c r="R61" i="25"/>
  <c r="G61" i="25"/>
  <c r="N20" i="25"/>
  <c r="G20" i="25"/>
  <c r="R20" i="25"/>
  <c r="N40" i="25"/>
  <c r="G40" i="25"/>
  <c r="R40" i="25"/>
  <c r="G30" i="25"/>
  <c r="N30" i="25"/>
  <c r="R30" i="25"/>
  <c r="G24" i="25"/>
  <c r="R24" i="25"/>
  <c r="N24" i="25"/>
  <c r="N8" i="25"/>
  <c r="G8" i="25"/>
  <c r="R8" i="25"/>
  <c r="N86" i="15"/>
  <c r="R86" i="15"/>
  <c r="G86" i="15"/>
  <c r="N5" i="19"/>
  <c r="R5" i="19"/>
  <c r="G5" i="19"/>
  <c r="G56" i="19"/>
  <c r="R56" i="19"/>
  <c r="N56" i="19"/>
  <c r="N60" i="19"/>
  <c r="R60" i="19"/>
  <c r="G60" i="19"/>
  <c r="N45" i="19"/>
  <c r="R45" i="19"/>
  <c r="G45" i="19"/>
  <c r="R38" i="19"/>
  <c r="N38" i="19"/>
  <c r="G38" i="19"/>
  <c r="N26" i="19"/>
  <c r="R26" i="19"/>
  <c r="G26" i="19"/>
  <c r="N83" i="19"/>
  <c r="G83" i="19"/>
  <c r="R83" i="19"/>
  <c r="N12" i="19"/>
  <c r="G12" i="19"/>
  <c r="R12" i="19"/>
  <c r="R64" i="19"/>
  <c r="G64" i="19"/>
  <c r="N64" i="19"/>
  <c r="R14" i="19"/>
  <c r="N14" i="19"/>
  <c r="G14" i="19"/>
  <c r="N10" i="19"/>
  <c r="G10" i="19"/>
  <c r="R10" i="19"/>
  <c r="G52" i="22"/>
  <c r="R52" i="22"/>
  <c r="N52" i="22"/>
  <c r="R47" i="22"/>
  <c r="G47" i="22"/>
  <c r="N47" i="22"/>
  <c r="R63" i="22"/>
  <c r="G63" i="22"/>
  <c r="N63" i="22"/>
  <c r="R8" i="22"/>
  <c r="G8" i="22"/>
  <c r="N8" i="22"/>
  <c r="N37" i="22"/>
  <c r="R37" i="22"/>
  <c r="G37" i="22"/>
  <c r="R26" i="22"/>
  <c r="N26" i="22"/>
  <c r="G26" i="22"/>
  <c r="G24" i="22"/>
  <c r="R24" i="22"/>
  <c r="N24" i="22"/>
  <c r="N44" i="22"/>
  <c r="G44" i="22"/>
  <c r="R44" i="22"/>
  <c r="R36" i="13"/>
  <c r="G36" i="13"/>
  <c r="N36" i="13"/>
  <c r="O73" i="10"/>
  <c r="S73" i="10"/>
  <c r="G27" i="18"/>
  <c r="R27" i="18"/>
  <c r="N27" i="18"/>
  <c r="G18" i="18"/>
  <c r="R18" i="18"/>
  <c r="N18" i="18"/>
  <c r="R28" i="18"/>
  <c r="N28" i="18"/>
  <c r="G28" i="18"/>
  <c r="R26" i="18"/>
  <c r="G26" i="18"/>
  <c r="N26" i="18"/>
  <c r="R13" i="18"/>
  <c r="N13" i="18"/>
  <c r="G13" i="18"/>
  <c r="G31" i="18"/>
  <c r="R31" i="18"/>
  <c r="N31" i="18"/>
  <c r="R64" i="18"/>
  <c r="N64" i="18"/>
  <c r="G64" i="18"/>
  <c r="N14" i="18"/>
  <c r="R14" i="18"/>
  <c r="G14" i="18"/>
  <c r="N38" i="18"/>
  <c r="R38" i="18"/>
  <c r="G38" i="18"/>
  <c r="G48" i="9"/>
  <c r="N48" i="9"/>
  <c r="R48" i="9"/>
  <c r="R65" i="9"/>
  <c r="N65" i="9"/>
  <c r="G65" i="9"/>
  <c r="R34" i="9"/>
  <c r="G34" i="9"/>
  <c r="N34" i="9"/>
  <c r="R66" i="9"/>
  <c r="G66" i="9"/>
  <c r="N66" i="9"/>
  <c r="R13" i="9"/>
  <c r="G13" i="9"/>
  <c r="N13" i="9"/>
  <c r="N64" i="9"/>
  <c r="R64" i="9"/>
  <c r="G64" i="9"/>
  <c r="N22" i="9"/>
  <c r="R22" i="9"/>
  <c r="G22" i="9"/>
  <c r="R31" i="9"/>
  <c r="G31" i="9"/>
  <c r="N31" i="9"/>
  <c r="N38" i="9"/>
  <c r="G38" i="9"/>
  <c r="R38" i="9"/>
  <c r="R82" i="9"/>
  <c r="N82" i="9"/>
  <c r="G82" i="9"/>
  <c r="G49" i="16"/>
  <c r="N49" i="16"/>
  <c r="R49" i="16"/>
  <c r="N35" i="16"/>
  <c r="G35" i="16"/>
  <c r="R35" i="16"/>
  <c r="G34" i="16"/>
  <c r="R34" i="16"/>
  <c r="N34" i="16"/>
  <c r="R60" i="16"/>
  <c r="G60" i="16"/>
  <c r="N60" i="16"/>
  <c r="N37" i="16"/>
  <c r="R37" i="16"/>
  <c r="G37" i="16"/>
  <c r="G68" i="16"/>
  <c r="R68" i="16"/>
  <c r="N68" i="16"/>
  <c r="R19" i="16"/>
  <c r="G19" i="16"/>
  <c r="N19" i="16"/>
  <c r="N11" i="16"/>
  <c r="G11" i="16"/>
  <c r="R11" i="16"/>
  <c r="G17" i="16"/>
  <c r="N17" i="16"/>
  <c r="R17" i="16"/>
  <c r="G7" i="16"/>
  <c r="N7" i="16"/>
  <c r="R7" i="16"/>
  <c r="G31" i="24"/>
  <c r="R31" i="24"/>
  <c r="N31" i="24"/>
  <c r="N37" i="24"/>
  <c r="G37" i="24"/>
  <c r="R37" i="24"/>
  <c r="R85" i="24"/>
  <c r="G85" i="24"/>
  <c r="N85" i="24"/>
  <c r="N83" i="24"/>
  <c r="G83" i="24"/>
  <c r="R83" i="24"/>
  <c r="N62" i="24"/>
  <c r="G62" i="24"/>
  <c r="R62" i="24"/>
  <c r="N12" i="12"/>
  <c r="G12" i="12"/>
  <c r="R12" i="12"/>
  <c r="G27" i="12"/>
  <c r="R27" i="12"/>
  <c r="N27" i="12"/>
  <c r="N23" i="12"/>
  <c r="G23" i="12"/>
  <c r="R23" i="12"/>
  <c r="O70" i="15"/>
  <c r="S70" i="15"/>
  <c r="N52" i="28"/>
  <c r="R52" i="28"/>
  <c r="G52" i="28"/>
  <c r="N10" i="28"/>
  <c r="R10" i="28"/>
  <c r="G10" i="28"/>
  <c r="G86" i="28"/>
  <c r="N86" i="28"/>
  <c r="R86" i="28"/>
  <c r="R43" i="28"/>
  <c r="G43" i="28"/>
  <c r="N43" i="28"/>
  <c r="G63" i="28"/>
  <c r="R63" i="28"/>
  <c r="N63" i="28"/>
  <c r="N23" i="28"/>
  <c r="R23" i="28"/>
  <c r="G23" i="28"/>
  <c r="R78" i="28"/>
  <c r="G78" i="28"/>
  <c r="N78" i="28"/>
  <c r="G27" i="28"/>
  <c r="N27" i="28"/>
  <c r="R27" i="28"/>
  <c r="N19" i="28"/>
  <c r="G19" i="28"/>
  <c r="R19" i="28"/>
  <c r="N55" i="15"/>
  <c r="G55" i="15"/>
  <c r="R55" i="15"/>
  <c r="N60" i="15"/>
  <c r="R60" i="15"/>
  <c r="G60" i="15"/>
  <c r="R29" i="15"/>
  <c r="N29" i="15"/>
  <c r="G29" i="15"/>
  <c r="G16" i="15"/>
  <c r="R16" i="15"/>
  <c r="N16" i="15"/>
  <c r="R62" i="15"/>
  <c r="G62" i="15"/>
  <c r="N62" i="15"/>
  <c r="N17" i="15"/>
  <c r="G17" i="15"/>
  <c r="R17" i="15"/>
  <c r="R37" i="15"/>
  <c r="N37" i="15"/>
  <c r="G37" i="15"/>
  <c r="N41" i="15"/>
  <c r="R41" i="15"/>
  <c r="G41" i="15"/>
  <c r="R56" i="10"/>
  <c r="G56" i="10"/>
  <c r="N56" i="10"/>
  <c r="N10" i="10"/>
  <c r="G10" i="10"/>
  <c r="R10" i="10"/>
  <c r="G62" i="10"/>
  <c r="N62" i="10"/>
  <c r="R62" i="10"/>
  <c r="R28" i="10"/>
  <c r="N28" i="10"/>
  <c r="G28" i="10"/>
  <c r="G63" i="10"/>
  <c r="N63" i="10"/>
  <c r="R63" i="10"/>
  <c r="N12" i="10"/>
  <c r="G12" i="10"/>
  <c r="R12" i="10"/>
  <c r="N36" i="10"/>
  <c r="G36" i="10"/>
  <c r="R36" i="10"/>
  <c r="N42" i="10"/>
  <c r="G42" i="10"/>
  <c r="R42" i="10"/>
  <c r="R37" i="10"/>
  <c r="G37" i="10"/>
  <c r="N37" i="10"/>
  <c r="N41" i="10"/>
  <c r="R41" i="10"/>
  <c r="G41" i="10"/>
  <c r="N53" i="13"/>
  <c r="R53" i="13"/>
  <c r="G53" i="13"/>
  <c r="G13" i="13"/>
  <c r="R13" i="13"/>
  <c r="N13" i="13"/>
  <c r="R27" i="13"/>
  <c r="N27" i="13"/>
  <c r="G27" i="13"/>
  <c r="N39" i="13"/>
  <c r="G39" i="13"/>
  <c r="R39" i="13"/>
  <c r="N38" i="13"/>
  <c r="R38" i="13"/>
  <c r="G38" i="13"/>
  <c r="G79" i="13"/>
  <c r="N79" i="13"/>
  <c r="R79" i="13"/>
  <c r="R30" i="13"/>
  <c r="G30" i="13"/>
  <c r="N30" i="13"/>
  <c r="G62" i="13"/>
  <c r="R62" i="13"/>
  <c r="N62" i="13"/>
  <c r="G61" i="13"/>
  <c r="N61" i="13"/>
  <c r="R61" i="13"/>
  <c r="R55" i="14"/>
  <c r="N55" i="14"/>
  <c r="G55" i="14"/>
  <c r="G7" i="14"/>
  <c r="N7" i="14"/>
  <c r="R7" i="14"/>
  <c r="N63" i="14"/>
  <c r="R63" i="14"/>
  <c r="G63" i="14"/>
  <c r="G61" i="14"/>
  <c r="N61" i="14"/>
  <c r="R61" i="14"/>
  <c r="R67" i="14"/>
  <c r="N67" i="14"/>
  <c r="G67" i="14"/>
  <c r="N27" i="14"/>
  <c r="G27" i="14"/>
  <c r="R27" i="14"/>
  <c r="G66" i="14"/>
  <c r="R66" i="14"/>
  <c r="N66" i="14"/>
  <c r="R15" i="14"/>
  <c r="G15" i="14"/>
  <c r="N15" i="14"/>
  <c r="R39" i="14"/>
  <c r="G39" i="14"/>
  <c r="N39" i="14"/>
  <c r="R5" i="14"/>
  <c r="G5" i="14"/>
  <c r="N5" i="14"/>
  <c r="O58" i="23"/>
  <c r="S58" i="23"/>
  <c r="O7" i="24"/>
  <c r="S7" i="24"/>
  <c r="O69" i="11"/>
  <c r="S69" i="11"/>
  <c r="O79" i="18"/>
  <c r="S79" i="18"/>
  <c r="O43" i="10"/>
  <c r="S43" i="10"/>
  <c r="O51" i="17"/>
  <c r="S51" i="17"/>
  <c r="S52" i="14"/>
  <c r="O52" i="14"/>
  <c r="S24" i="24"/>
  <c r="O24" i="24"/>
  <c r="O47" i="24"/>
  <c r="S47" i="24"/>
  <c r="S79" i="15"/>
  <c r="O79" i="15"/>
  <c r="S64" i="25"/>
  <c r="O64" i="25"/>
  <c r="S78" i="13"/>
  <c r="O78" i="13"/>
  <c r="S38" i="16"/>
  <c r="O38" i="16"/>
  <c r="S22" i="25"/>
  <c r="O22" i="25"/>
  <c r="S30" i="19"/>
  <c r="O30" i="19"/>
  <c r="O63" i="26"/>
  <c r="S63" i="26"/>
  <c r="S27" i="12"/>
  <c r="O27" i="12"/>
  <c r="O21" i="19"/>
  <c r="S21" i="19"/>
  <c r="O85" i="27"/>
  <c r="S85" i="27"/>
  <c r="S67" i="24"/>
  <c r="O67" i="24"/>
  <c r="S8" i="27"/>
  <c r="O8" i="27"/>
  <c r="S63" i="15"/>
  <c r="O63" i="15"/>
  <c r="O15" i="15"/>
  <c r="S15" i="15"/>
  <c r="O41" i="25"/>
  <c r="S41" i="25"/>
  <c r="S9" i="13"/>
  <c r="O9" i="13"/>
  <c r="O82" i="13"/>
  <c r="S82" i="13"/>
  <c r="S18" i="4"/>
  <c r="O18" i="4"/>
  <c r="S79" i="17"/>
  <c r="O79" i="17"/>
  <c r="S51" i="15"/>
  <c r="O51" i="15"/>
  <c r="S51" i="10"/>
  <c r="O51" i="10"/>
  <c r="O54" i="14"/>
  <c r="S54" i="14"/>
  <c r="O42" i="23"/>
  <c r="S42" i="23"/>
  <c r="O78" i="17"/>
  <c r="S78" i="17"/>
  <c r="S35" i="22"/>
  <c r="O35" i="22"/>
  <c r="O50" i="24"/>
  <c r="S50" i="24"/>
  <c r="S25" i="13"/>
  <c r="O25" i="13"/>
  <c r="O69" i="16"/>
  <c r="S69" i="16"/>
  <c r="O16" i="17"/>
  <c r="S16" i="17"/>
  <c r="S43" i="4"/>
  <c r="O43" i="4"/>
  <c r="S24" i="11"/>
  <c r="O24" i="11"/>
  <c r="S12" i="16"/>
  <c r="O12" i="16"/>
  <c r="O20" i="26"/>
  <c r="S20" i="26"/>
  <c r="S48" i="16"/>
  <c r="O48" i="16"/>
  <c r="S26" i="25"/>
  <c r="O26" i="25"/>
  <c r="O55" i="13"/>
  <c r="S55" i="13"/>
  <c r="S57" i="15"/>
  <c r="O57" i="15"/>
  <c r="S63" i="16"/>
  <c r="O63" i="16"/>
  <c r="O18" i="10"/>
  <c r="S18" i="10"/>
  <c r="O49" i="18"/>
  <c r="S49" i="18"/>
  <c r="O48" i="23"/>
  <c r="S48" i="23"/>
  <c r="S49" i="22"/>
  <c r="O49" i="22"/>
  <c r="S32" i="13"/>
  <c r="O32" i="13"/>
  <c r="O64" i="13"/>
  <c r="S64" i="13"/>
  <c r="O49" i="16"/>
  <c r="S49" i="16"/>
  <c r="O5" i="25"/>
  <c r="S5" i="25"/>
  <c r="O67" i="14"/>
  <c r="S67" i="14"/>
  <c r="O42" i="24"/>
  <c r="S42" i="24"/>
  <c r="S26" i="10"/>
  <c r="O26" i="10"/>
  <c r="O64" i="24"/>
  <c r="S64" i="24"/>
  <c r="S16" i="11"/>
  <c r="O16" i="11"/>
  <c r="O9" i="26"/>
  <c r="S9" i="26"/>
  <c r="S12" i="19"/>
  <c r="O12" i="19"/>
  <c r="O62" i="22"/>
  <c r="S62" i="22"/>
  <c r="O10" i="28"/>
  <c r="S10" i="28"/>
  <c r="O29" i="12"/>
  <c r="S29" i="12"/>
  <c r="O43" i="17"/>
  <c r="S43" i="17"/>
  <c r="S47" i="12"/>
  <c r="O47" i="12"/>
  <c r="O66" i="10"/>
  <c r="S66" i="10"/>
  <c r="O49" i="15"/>
  <c r="S49" i="15"/>
  <c r="O53" i="23"/>
  <c r="S53" i="23"/>
  <c r="S40" i="22"/>
  <c r="O40" i="22"/>
  <c r="O7" i="12"/>
  <c r="S7" i="12"/>
  <c r="O42" i="11"/>
  <c r="S42" i="11"/>
  <c r="O83" i="23"/>
  <c r="S83" i="23"/>
  <c r="O53" i="10"/>
  <c r="S53" i="10"/>
  <c r="O8" i="15"/>
  <c r="S8" i="15"/>
  <c r="S86" i="25"/>
  <c r="O86" i="25"/>
  <c r="S18" i="19"/>
  <c r="O18" i="19"/>
  <c r="O11" i="27"/>
  <c r="S11" i="27"/>
  <c r="S38" i="28"/>
  <c r="O38" i="28"/>
  <c r="S24" i="26"/>
  <c r="O24" i="26"/>
  <c r="S68" i="23"/>
  <c r="O68" i="23"/>
  <c r="O69" i="19"/>
  <c r="S69" i="19"/>
  <c r="S26" i="9"/>
  <c r="O26" i="9"/>
  <c r="O16" i="4"/>
  <c r="S16" i="4"/>
  <c r="O34" i="26"/>
  <c r="S34" i="26"/>
  <c r="O24" i="13"/>
  <c r="S24" i="13"/>
  <c r="O27" i="13"/>
  <c r="S27" i="13"/>
  <c r="O12" i="23"/>
  <c r="S12" i="23"/>
  <c r="O67" i="25"/>
  <c r="S67" i="25"/>
  <c r="O29" i="27"/>
  <c r="S29" i="27"/>
  <c r="S6" i="11"/>
  <c r="O6" i="11"/>
  <c r="S52" i="15"/>
  <c r="O52" i="15"/>
  <c r="S82" i="12"/>
  <c r="O82" i="12"/>
  <c r="O36" i="25"/>
  <c r="S36" i="25"/>
  <c r="O33" i="10"/>
  <c r="S33" i="10"/>
  <c r="S40" i="13"/>
  <c r="O40" i="13"/>
  <c r="S18" i="9"/>
  <c r="O18" i="9"/>
  <c r="O84" i="22"/>
  <c r="S84" i="22"/>
  <c r="O84" i="13"/>
  <c r="S84" i="13"/>
  <c r="S5" i="17"/>
  <c r="O5" i="17"/>
  <c r="O44" i="4"/>
  <c r="S44" i="4"/>
  <c r="S63" i="13"/>
  <c r="O63" i="13"/>
  <c r="O59" i="14"/>
  <c r="S59" i="14"/>
  <c r="O51" i="18"/>
  <c r="S51" i="18"/>
  <c r="N74" i="4"/>
  <c r="R74" i="4"/>
  <c r="S37" i="12"/>
  <c r="O37" i="12"/>
  <c r="O69" i="17"/>
  <c r="S69" i="17"/>
  <c r="S11" i="17"/>
  <c r="O11" i="17"/>
  <c r="O16" i="26"/>
  <c r="S16" i="26"/>
  <c r="S5" i="16"/>
  <c r="O5" i="16"/>
  <c r="S13" i="18"/>
  <c r="O13" i="18"/>
  <c r="O78" i="9"/>
  <c r="S78" i="9"/>
  <c r="O12" i="24"/>
  <c r="S12" i="24"/>
  <c r="S82" i="10"/>
  <c r="O82" i="10"/>
  <c r="S79" i="14"/>
  <c r="O79" i="14"/>
  <c r="S31" i="28"/>
  <c r="O31" i="28"/>
  <c r="O40" i="25"/>
  <c r="S40" i="25"/>
  <c r="O14" i="10"/>
  <c r="S14" i="10"/>
  <c r="S19" i="26"/>
  <c r="O19" i="26"/>
  <c r="S59" i="22"/>
  <c r="O59" i="22"/>
  <c r="S56" i="15"/>
  <c r="O56" i="15"/>
  <c r="O15" i="23"/>
  <c r="S15" i="23"/>
  <c r="O60" i="27"/>
  <c r="S60" i="27"/>
  <c r="S24" i="12"/>
  <c r="O24" i="12"/>
  <c r="O20" i="10"/>
  <c r="S20" i="10"/>
  <c r="S46" i="12"/>
  <c r="O46" i="12"/>
  <c r="O12" i="15"/>
  <c r="S12" i="15"/>
  <c r="S11" i="25"/>
  <c r="O11" i="25"/>
  <c r="O15" i="27"/>
  <c r="S15" i="27"/>
  <c r="S55" i="22"/>
  <c r="O55" i="22"/>
  <c r="O5" i="15"/>
  <c r="S5" i="15"/>
  <c r="O6" i="16"/>
  <c r="S6" i="16"/>
  <c r="S68" i="19"/>
  <c r="O68" i="19"/>
  <c r="S5" i="11"/>
  <c r="O5" i="11"/>
  <c r="S31" i="22"/>
  <c r="O31" i="22"/>
  <c r="S16" i="28"/>
  <c r="O16" i="28"/>
  <c r="S68" i="12"/>
  <c r="O68" i="12"/>
  <c r="O79" i="24"/>
  <c r="S79" i="24"/>
  <c r="S12" i="11"/>
  <c r="O12" i="11"/>
  <c r="O50" i="13"/>
  <c r="S50" i="13"/>
  <c r="S9" i="28"/>
  <c r="O9" i="28"/>
  <c r="S69" i="24"/>
  <c r="O69" i="24"/>
  <c r="O49" i="27"/>
  <c r="S49" i="27"/>
  <c r="S14" i="26"/>
  <c r="O14" i="26"/>
  <c r="S63" i="18"/>
  <c r="O63" i="18"/>
  <c r="S29" i="19"/>
  <c r="O29" i="19"/>
  <c r="O7" i="17"/>
  <c r="S7" i="17"/>
  <c r="O35" i="19"/>
  <c r="S35" i="19"/>
  <c r="O21" i="4"/>
  <c r="S21" i="4"/>
  <c r="S79" i="19"/>
  <c r="O79" i="19"/>
  <c r="O23" i="22"/>
  <c r="S23" i="22"/>
  <c r="O86" i="24"/>
  <c r="S86" i="24"/>
  <c r="S49" i="10"/>
  <c r="O49" i="10"/>
  <c r="S61" i="15"/>
  <c r="O61" i="15"/>
  <c r="S57" i="25"/>
  <c r="O57" i="25"/>
  <c r="S36" i="19"/>
  <c r="O36" i="19"/>
  <c r="S63" i="22"/>
  <c r="O63" i="22"/>
  <c r="S50" i="19"/>
  <c r="O50" i="19"/>
  <c r="O9" i="27"/>
  <c r="S9" i="27"/>
  <c r="S37" i="11"/>
  <c r="O37" i="11"/>
  <c r="S13" i="12"/>
  <c r="O13" i="12"/>
  <c r="O27" i="11"/>
  <c r="S27" i="11"/>
  <c r="O16" i="15"/>
  <c r="S16" i="15"/>
  <c r="O25" i="27"/>
  <c r="S25" i="27"/>
  <c r="O45" i="23"/>
  <c r="S45" i="23"/>
  <c r="S23" i="10"/>
  <c r="O23" i="10"/>
  <c r="O23" i="25"/>
  <c r="S23" i="25"/>
  <c r="S78" i="15"/>
  <c r="O78" i="15"/>
  <c r="O83" i="19"/>
  <c r="S83" i="19"/>
  <c r="O67" i="27"/>
  <c r="S67" i="27"/>
  <c r="S42" i="12"/>
  <c r="O42" i="12"/>
  <c r="S5" i="27"/>
  <c r="O5" i="27"/>
  <c r="O78" i="22"/>
  <c r="S78" i="22"/>
  <c r="O33" i="28"/>
  <c r="S33" i="28"/>
  <c r="S82" i="27"/>
  <c r="O82" i="27"/>
  <c r="O45" i="26"/>
  <c r="S45" i="26"/>
  <c r="S5" i="12"/>
  <c r="O5" i="12"/>
  <c r="S40" i="24"/>
  <c r="O40" i="24"/>
  <c r="O11" i="23"/>
  <c r="S11" i="23"/>
  <c r="S61" i="10"/>
  <c r="O61" i="10"/>
  <c r="S50" i="15"/>
  <c r="O50" i="15"/>
  <c r="O68" i="24"/>
  <c r="S68" i="24"/>
  <c r="S66" i="4"/>
  <c r="O66" i="4"/>
  <c r="O56" i="25"/>
  <c r="S56" i="25"/>
  <c r="O40" i="10"/>
  <c r="S40" i="10"/>
  <c r="O52" i="22"/>
  <c r="S52" i="22"/>
  <c r="S32" i="22"/>
  <c r="O32" i="22"/>
  <c r="S53" i="15"/>
  <c r="O53" i="15"/>
  <c r="S67" i="19"/>
  <c r="O67" i="19"/>
  <c r="O70" i="17"/>
  <c r="S70" i="17"/>
  <c r="S36" i="4"/>
  <c r="O36" i="4"/>
  <c r="S14" i="16"/>
  <c r="O14" i="16"/>
  <c r="S65" i="23"/>
  <c r="O65" i="23"/>
  <c r="O81" i="24"/>
  <c r="S81" i="24"/>
  <c r="S82" i="17"/>
  <c r="O82" i="17"/>
  <c r="S83" i="28"/>
  <c r="O83" i="28"/>
  <c r="O35" i="23"/>
  <c r="S35" i="23"/>
  <c r="O85" i="10"/>
  <c r="S85" i="10"/>
  <c r="O60" i="25"/>
  <c r="S60" i="25"/>
  <c r="S63" i="10"/>
  <c r="O63" i="10"/>
  <c r="O78" i="18"/>
  <c r="S78" i="18"/>
  <c r="S11" i="22"/>
  <c r="O11" i="22"/>
  <c r="O62" i="16"/>
  <c r="S62" i="16"/>
  <c r="O59" i="24"/>
  <c r="S59" i="24"/>
  <c r="O15" i="11"/>
  <c r="S15" i="11"/>
  <c r="S17" i="15"/>
  <c r="O17" i="15"/>
  <c r="O38" i="25"/>
  <c r="S38" i="25"/>
  <c r="O65" i="12"/>
  <c r="S65" i="12"/>
  <c r="O85" i="11"/>
  <c r="S85" i="11"/>
  <c r="S32" i="27"/>
  <c r="O32" i="27"/>
  <c r="S14" i="25"/>
  <c r="O14" i="25"/>
  <c r="S19" i="12"/>
  <c r="O19" i="12"/>
  <c r="S60" i="17"/>
  <c r="O60" i="17"/>
  <c r="O84" i="15"/>
  <c r="S84" i="15"/>
  <c r="S63" i="4"/>
  <c r="O63" i="4"/>
  <c r="S20" i="15"/>
  <c r="O20" i="15"/>
  <c r="S51" i="12"/>
  <c r="O51" i="12"/>
  <c r="O10" i="26"/>
  <c r="S10" i="26"/>
  <c r="O26" i="12"/>
  <c r="S26" i="12"/>
  <c r="O44" i="11"/>
  <c r="S44" i="11"/>
  <c r="O60" i="13"/>
  <c r="S60" i="13"/>
  <c r="S83" i="9"/>
  <c r="O83" i="9"/>
  <c r="O11" i="24"/>
  <c r="S11" i="24"/>
  <c r="S26" i="14"/>
  <c r="O26" i="14"/>
  <c r="S25" i="15"/>
  <c r="O25" i="15"/>
  <c r="O29" i="14"/>
  <c r="S29" i="14"/>
  <c r="S62" i="11"/>
  <c r="O62" i="11"/>
  <c r="O18" i="22"/>
  <c r="S18" i="22"/>
  <c r="O16" i="9"/>
  <c r="S16" i="9"/>
  <c r="S15" i="14"/>
  <c r="O15" i="14"/>
  <c r="S24" i="28"/>
  <c r="O24" i="28"/>
  <c r="S69" i="18"/>
  <c r="O69" i="18"/>
  <c r="O7" i="11"/>
  <c r="S7" i="11"/>
  <c r="S35" i="14"/>
  <c r="O35" i="14"/>
  <c r="O84" i="18"/>
  <c r="S84" i="18"/>
  <c r="S17" i="27"/>
  <c r="O17" i="27"/>
  <c r="S47" i="17"/>
  <c r="O47" i="17"/>
  <c r="O69" i="13"/>
  <c r="S69" i="13"/>
  <c r="S56" i="4"/>
  <c r="O56" i="4"/>
  <c r="S22" i="9"/>
  <c r="O22" i="9"/>
  <c r="N72" i="4"/>
  <c r="R72" i="4"/>
  <c r="G72" i="4"/>
  <c r="S60" i="23"/>
  <c r="O60" i="23"/>
  <c r="S58" i="26"/>
  <c r="O58" i="26"/>
  <c r="S40" i="18"/>
  <c r="O40" i="18"/>
  <c r="O60" i="19"/>
  <c r="S60" i="19"/>
  <c r="S61" i="11"/>
  <c r="O61" i="11"/>
  <c r="S39" i="28"/>
  <c r="O39" i="28"/>
  <c r="O12" i="27"/>
  <c r="S12" i="27"/>
  <c r="O7" i="27"/>
  <c r="S7" i="27"/>
  <c r="S78" i="14"/>
  <c r="O78" i="14"/>
  <c r="S56" i="22"/>
  <c r="O56" i="22"/>
  <c r="S30" i="4"/>
  <c r="O30" i="4"/>
  <c r="O10" i="22"/>
  <c r="S10" i="22"/>
  <c r="S47" i="28"/>
  <c r="O47" i="28"/>
  <c r="O41" i="24"/>
  <c r="S41" i="24"/>
  <c r="S23" i="24"/>
  <c r="O23" i="24"/>
  <c r="O8" i="22"/>
  <c r="S8" i="22"/>
  <c r="S35" i="25"/>
  <c r="O35" i="25"/>
  <c r="S39" i="26"/>
  <c r="O39" i="26"/>
  <c r="O80" i="23"/>
  <c r="S80" i="23"/>
  <c r="O38" i="17"/>
  <c r="S38" i="17"/>
  <c r="O24" i="15"/>
  <c r="S24" i="15"/>
  <c r="O5" i="28"/>
  <c r="S5" i="28"/>
  <c r="S46" i="13"/>
  <c r="O46" i="13"/>
  <c r="S67" i="15"/>
  <c r="O67" i="15"/>
  <c r="O57" i="23"/>
  <c r="S57" i="23"/>
  <c r="O22" i="11"/>
  <c r="S22" i="11"/>
  <c r="O14" i="24"/>
  <c r="S14" i="24"/>
  <c r="S26" i="17"/>
  <c r="O26" i="17"/>
  <c r="O26" i="13"/>
  <c r="S26" i="13"/>
  <c r="S68" i="4"/>
  <c r="O68" i="4"/>
  <c r="O20" i="9"/>
  <c r="S20" i="9"/>
  <c r="O80" i="28"/>
  <c r="S80" i="28"/>
  <c r="S65" i="9"/>
  <c r="O65" i="9"/>
  <c r="S42" i="9"/>
  <c r="O42" i="9"/>
  <c r="O69" i="12"/>
  <c r="S69" i="12"/>
  <c r="O31" i="27"/>
  <c r="S31" i="27"/>
  <c r="S83" i="4"/>
  <c r="O83" i="4"/>
  <c r="O45" i="15"/>
  <c r="S45" i="15"/>
  <c r="S28" i="18"/>
  <c r="O28" i="18"/>
  <c r="S84" i="23"/>
  <c r="O84" i="23"/>
  <c r="O40" i="17"/>
  <c r="S40" i="17"/>
  <c r="O45" i="22"/>
  <c r="S45" i="22"/>
  <c r="O26" i="4"/>
  <c r="S26" i="4"/>
  <c r="S20" i="16"/>
  <c r="O20" i="16"/>
  <c r="S49" i="12"/>
  <c r="O49" i="12"/>
  <c r="S83" i="11"/>
  <c r="O83" i="11"/>
  <c r="O6" i="18"/>
  <c r="S6" i="18"/>
  <c r="S57" i="17"/>
  <c r="O57" i="17"/>
  <c r="S55" i="12"/>
  <c r="O55" i="12"/>
  <c r="O25" i="22"/>
  <c r="S25" i="22"/>
  <c r="S51" i="16"/>
  <c r="O51" i="16"/>
  <c r="O27" i="9"/>
  <c r="S27" i="9"/>
  <c r="S5" i="4"/>
  <c r="O5" i="4"/>
  <c r="O9" i="14"/>
  <c r="S9" i="14"/>
  <c r="O31" i="23"/>
  <c r="S31" i="23"/>
  <c r="S43" i="11"/>
  <c r="O43" i="11"/>
  <c r="O32" i="26"/>
  <c r="S32" i="26"/>
  <c r="O30" i="10"/>
  <c r="S30" i="10"/>
  <c r="O43" i="19"/>
  <c r="S43" i="19"/>
  <c r="O29" i="17"/>
  <c r="S29" i="17"/>
  <c r="O26" i="22"/>
  <c r="S26" i="22"/>
  <c r="O5" i="26"/>
  <c r="S5" i="26"/>
  <c r="S83" i="25"/>
  <c r="O83" i="25"/>
  <c r="O36" i="12"/>
  <c r="S36" i="12"/>
  <c r="S17" i="17"/>
  <c r="O17" i="17"/>
  <c r="O36" i="26"/>
  <c r="S36" i="26"/>
  <c r="O49" i="25"/>
  <c r="S49" i="25"/>
  <c r="S59" i="10"/>
  <c r="O59" i="10"/>
  <c r="S82" i="18"/>
  <c r="O82" i="18"/>
  <c r="O10" i="12"/>
  <c r="S10" i="12"/>
  <c r="S18" i="14"/>
  <c r="O18" i="14"/>
  <c r="S20" i="18"/>
  <c r="O20" i="18"/>
  <c r="S21" i="11"/>
  <c r="O21" i="11"/>
  <c r="S25" i="25"/>
  <c r="O25" i="25"/>
  <c r="O20" i="24"/>
  <c r="S20" i="24"/>
  <c r="O28" i="27"/>
  <c r="S28" i="27"/>
  <c r="O67" i="9"/>
  <c r="S67" i="9"/>
  <c r="S47" i="18"/>
  <c r="O47" i="18"/>
  <c r="S13" i="16"/>
  <c r="O13" i="16"/>
  <c r="O18" i="27"/>
  <c r="S18" i="27"/>
  <c r="S11" i="15"/>
  <c r="O11" i="15"/>
  <c r="O32" i="24"/>
  <c r="S32" i="24"/>
  <c r="O38" i="22"/>
  <c r="S38" i="22"/>
  <c r="S37" i="15"/>
  <c r="O37" i="15"/>
  <c r="O65" i="18"/>
  <c r="S65" i="18"/>
  <c r="S57" i="12"/>
  <c r="O57" i="12"/>
  <c r="S85" i="26"/>
  <c r="O85" i="26"/>
  <c r="O10" i="17"/>
  <c r="S10" i="17"/>
  <c r="O64" i="28"/>
  <c r="S64" i="28"/>
  <c r="R56" i="17"/>
  <c r="G56" i="17"/>
  <c r="N56" i="17"/>
  <c r="R57" i="17"/>
  <c r="G57" i="17"/>
  <c r="N57" i="17"/>
  <c r="R24" i="17"/>
  <c r="N24" i="17"/>
  <c r="G24" i="17"/>
  <c r="N66" i="17"/>
  <c r="G66" i="17"/>
  <c r="R66" i="17"/>
  <c r="G69" i="17"/>
  <c r="R69" i="17"/>
  <c r="N69" i="17"/>
  <c r="N32" i="17"/>
  <c r="R32" i="17"/>
  <c r="G32" i="17"/>
  <c r="R6" i="17"/>
  <c r="G6" i="17"/>
  <c r="N6" i="17"/>
  <c r="R14" i="17"/>
  <c r="G14" i="17"/>
  <c r="N14" i="17"/>
  <c r="G79" i="17"/>
  <c r="N79" i="17"/>
  <c r="R79" i="17"/>
  <c r="G59" i="17"/>
  <c r="R59" i="17"/>
  <c r="N59" i="17"/>
  <c r="R49" i="4"/>
  <c r="N49" i="4"/>
  <c r="G49" i="4"/>
  <c r="G74" i="4"/>
  <c r="R64" i="4"/>
  <c r="G64" i="4"/>
  <c r="N64" i="4"/>
  <c r="G25" i="4"/>
  <c r="R25" i="4"/>
  <c r="N25" i="4"/>
  <c r="N29" i="4"/>
  <c r="R29" i="4"/>
  <c r="G29" i="4"/>
  <c r="N50" i="18"/>
  <c r="R50" i="18"/>
  <c r="G50" i="18"/>
  <c r="G56" i="18"/>
  <c r="R56" i="18"/>
  <c r="N56" i="18"/>
  <c r="N16" i="18"/>
  <c r="R16" i="18"/>
  <c r="G16" i="18"/>
  <c r="G12" i="18"/>
  <c r="N12" i="18"/>
  <c r="R12" i="18"/>
  <c r="R21" i="18"/>
  <c r="G21" i="18"/>
  <c r="N21" i="18"/>
  <c r="R44" i="18"/>
  <c r="G44" i="18"/>
  <c r="N44" i="18"/>
  <c r="R32" i="18"/>
  <c r="G32" i="18"/>
  <c r="N32" i="18"/>
  <c r="R47" i="18"/>
  <c r="G47" i="18"/>
  <c r="N47" i="18"/>
  <c r="N6" i="18"/>
  <c r="G6" i="18"/>
  <c r="R6" i="18"/>
  <c r="R23" i="18"/>
  <c r="G23" i="18"/>
  <c r="N23" i="18"/>
  <c r="N53" i="9"/>
  <c r="R53" i="9"/>
  <c r="G53" i="9"/>
  <c r="R16" i="9"/>
  <c r="N16" i="9"/>
  <c r="G16" i="9"/>
  <c r="R79" i="9"/>
  <c r="G79" i="9"/>
  <c r="N79" i="9"/>
  <c r="G57" i="24"/>
  <c r="R57" i="24"/>
  <c r="N57" i="24"/>
  <c r="G82" i="24"/>
  <c r="N82" i="24"/>
  <c r="R82" i="24"/>
  <c r="G80" i="24"/>
  <c r="N80" i="24"/>
  <c r="R80" i="24"/>
  <c r="N60" i="24"/>
  <c r="R60" i="24"/>
  <c r="G60" i="24"/>
  <c r="R36" i="24"/>
  <c r="G36" i="24"/>
  <c r="N36" i="24"/>
  <c r="G9" i="24"/>
  <c r="N9" i="24"/>
  <c r="R9" i="24"/>
  <c r="G67" i="24"/>
  <c r="R67" i="24"/>
  <c r="N67" i="24"/>
  <c r="N78" i="24"/>
  <c r="R78" i="24"/>
  <c r="G78" i="24"/>
  <c r="G64" i="24"/>
  <c r="R64" i="24"/>
  <c r="N64" i="24"/>
  <c r="N53" i="27"/>
  <c r="G53" i="27"/>
  <c r="R53" i="27"/>
  <c r="G55" i="27"/>
  <c r="N55" i="27"/>
  <c r="R55" i="27"/>
  <c r="N60" i="27"/>
  <c r="R60" i="27"/>
  <c r="G60" i="27"/>
  <c r="R12" i="27"/>
  <c r="G12" i="27"/>
  <c r="N12" i="27"/>
  <c r="G79" i="27"/>
  <c r="R79" i="27"/>
  <c r="N79" i="27"/>
  <c r="N84" i="27"/>
  <c r="G84" i="27"/>
  <c r="R84" i="27"/>
  <c r="G13" i="27"/>
  <c r="N13" i="27"/>
  <c r="R13" i="27"/>
  <c r="G30" i="27"/>
  <c r="N30" i="27"/>
  <c r="R30" i="27"/>
  <c r="G48" i="28"/>
  <c r="N48" i="28"/>
  <c r="R48" i="28"/>
  <c r="N67" i="28"/>
  <c r="G67" i="28"/>
  <c r="R67" i="28"/>
  <c r="R83" i="28"/>
  <c r="N83" i="28"/>
  <c r="G83" i="28"/>
  <c r="N17" i="28"/>
  <c r="R17" i="28"/>
  <c r="G17" i="28"/>
  <c r="N45" i="28"/>
  <c r="R45" i="28"/>
  <c r="G45" i="28"/>
  <c r="N62" i="28"/>
  <c r="R62" i="28"/>
  <c r="G62" i="28"/>
  <c r="R61" i="28"/>
  <c r="G61" i="28"/>
  <c r="N61" i="28"/>
  <c r="R13" i="28"/>
  <c r="G13" i="28"/>
  <c r="N13" i="28"/>
  <c r="R38" i="28"/>
  <c r="G38" i="28"/>
  <c r="N38" i="28"/>
  <c r="R54" i="15"/>
  <c r="N54" i="15"/>
  <c r="G54" i="15"/>
  <c r="R25" i="15"/>
  <c r="G25" i="15"/>
  <c r="N25" i="15"/>
  <c r="R35" i="15"/>
  <c r="N35" i="15"/>
  <c r="G35" i="15"/>
  <c r="R34" i="15"/>
  <c r="G34" i="15"/>
  <c r="N34" i="15"/>
  <c r="N19" i="15"/>
  <c r="R19" i="15"/>
  <c r="G19" i="15"/>
  <c r="R65" i="15"/>
  <c r="G65" i="15"/>
  <c r="N65" i="15"/>
  <c r="N79" i="15"/>
  <c r="G79" i="15"/>
  <c r="R79" i="15"/>
  <c r="R56" i="26"/>
  <c r="N56" i="26"/>
  <c r="G56" i="26"/>
  <c r="N81" i="26"/>
  <c r="G81" i="26"/>
  <c r="R81" i="26"/>
  <c r="G17" i="26"/>
  <c r="R17" i="26"/>
  <c r="N17" i="26"/>
  <c r="N62" i="26"/>
  <c r="R62" i="26"/>
  <c r="G62" i="26"/>
  <c r="G7" i="26"/>
  <c r="R7" i="26"/>
  <c r="N7" i="26"/>
  <c r="N41" i="26"/>
  <c r="R41" i="26"/>
  <c r="G41" i="26"/>
  <c r="G68" i="26"/>
  <c r="R68" i="26"/>
  <c r="N68" i="26"/>
  <c r="N79" i="26"/>
  <c r="R79" i="26"/>
  <c r="G79" i="26"/>
  <c r="G82" i="26"/>
  <c r="N82" i="26"/>
  <c r="R82" i="26"/>
  <c r="R40" i="10"/>
  <c r="G40" i="10"/>
  <c r="N40" i="10"/>
  <c r="R81" i="10"/>
  <c r="N81" i="10"/>
  <c r="G81" i="10"/>
  <c r="N17" i="10"/>
  <c r="R17" i="10"/>
  <c r="G17" i="10"/>
  <c r="R80" i="10"/>
  <c r="G80" i="10"/>
  <c r="N80" i="10"/>
  <c r="G44" i="10"/>
  <c r="N44" i="10"/>
  <c r="R44" i="10"/>
  <c r="N26" i="10"/>
  <c r="R26" i="10"/>
  <c r="G26" i="10"/>
  <c r="G53" i="11"/>
  <c r="R53" i="11"/>
  <c r="N53" i="11"/>
  <c r="R84" i="11"/>
  <c r="N84" i="11"/>
  <c r="G84" i="11"/>
  <c r="G82" i="11"/>
  <c r="R82" i="11"/>
  <c r="N82" i="11"/>
  <c r="G31" i="11"/>
  <c r="R31" i="11"/>
  <c r="N31" i="11"/>
  <c r="R43" i="11"/>
  <c r="N43" i="11"/>
  <c r="G43" i="11"/>
  <c r="R69" i="11"/>
  <c r="N69" i="11"/>
  <c r="G69" i="11"/>
  <c r="G25" i="11"/>
  <c r="N25" i="11"/>
  <c r="R25" i="11"/>
  <c r="R73" i="1"/>
  <c r="N73" i="1"/>
  <c r="R72" i="1"/>
  <c r="N72" i="1"/>
  <c r="N55" i="17"/>
  <c r="G55" i="17"/>
  <c r="R55" i="17"/>
  <c r="N65" i="17"/>
  <c r="R65" i="17"/>
  <c r="G65" i="17"/>
  <c r="N8" i="17"/>
  <c r="G8" i="17"/>
  <c r="R8" i="17"/>
  <c r="G82" i="17"/>
  <c r="R82" i="17"/>
  <c r="N82" i="17"/>
  <c r="G31" i="17"/>
  <c r="N31" i="17"/>
  <c r="R31" i="17"/>
  <c r="N40" i="17"/>
  <c r="R40" i="17"/>
  <c r="G40" i="17"/>
  <c r="G13" i="17"/>
  <c r="R13" i="17"/>
  <c r="N13" i="17"/>
  <c r="G10" i="17"/>
  <c r="R10" i="17"/>
  <c r="N10" i="17"/>
  <c r="N19" i="17"/>
  <c r="R19" i="17"/>
  <c r="G19" i="17"/>
  <c r="O72" i="9"/>
  <c r="S72" i="9"/>
  <c r="N65" i="4"/>
  <c r="R65" i="4"/>
  <c r="G65" i="4"/>
  <c r="N60" i="4"/>
  <c r="R60" i="4"/>
  <c r="G60" i="4"/>
  <c r="N36" i="4"/>
  <c r="R36" i="4"/>
  <c r="G36" i="4"/>
  <c r="R58" i="16"/>
  <c r="N58" i="16"/>
  <c r="G58" i="16"/>
  <c r="G8" i="16"/>
  <c r="R8" i="16"/>
  <c r="N8" i="16"/>
  <c r="G46" i="16"/>
  <c r="R46" i="16"/>
  <c r="N46" i="16"/>
  <c r="N42" i="16"/>
  <c r="G42" i="16"/>
  <c r="R42" i="16"/>
  <c r="N23" i="16"/>
  <c r="G23" i="16"/>
  <c r="R23" i="16"/>
  <c r="N31" i="16"/>
  <c r="G31" i="16"/>
  <c r="R31" i="16"/>
  <c r="G10" i="16"/>
  <c r="R10" i="16"/>
  <c r="N10" i="16"/>
  <c r="R85" i="16"/>
  <c r="G85" i="16"/>
  <c r="N85" i="16"/>
  <c r="R50" i="24"/>
  <c r="N50" i="24"/>
  <c r="G50" i="24"/>
  <c r="G58" i="24"/>
  <c r="R58" i="24"/>
  <c r="N58" i="24"/>
  <c r="R19" i="24"/>
  <c r="N19" i="24"/>
  <c r="G19" i="24"/>
  <c r="G61" i="24"/>
  <c r="N61" i="24"/>
  <c r="R61" i="24"/>
  <c r="N35" i="24"/>
  <c r="R35" i="24"/>
  <c r="G35" i="24"/>
  <c r="R79" i="24"/>
  <c r="N79" i="24"/>
  <c r="G79" i="24"/>
  <c r="G69" i="24"/>
  <c r="R69" i="24"/>
  <c r="N69" i="24"/>
  <c r="G32" i="24"/>
  <c r="R32" i="24"/>
  <c r="N32" i="24"/>
  <c r="R46" i="24"/>
  <c r="N46" i="24"/>
  <c r="G46" i="24"/>
  <c r="R7" i="24"/>
  <c r="N7" i="24"/>
  <c r="G7" i="24"/>
  <c r="G5" i="27"/>
  <c r="N5" i="27"/>
  <c r="R5" i="27"/>
  <c r="R56" i="27"/>
  <c r="N56" i="27"/>
  <c r="G56" i="27"/>
  <c r="N85" i="27"/>
  <c r="G85" i="27"/>
  <c r="R85" i="27"/>
  <c r="R43" i="27"/>
  <c r="N43" i="27"/>
  <c r="G43" i="27"/>
  <c r="R34" i="27"/>
  <c r="G34" i="27"/>
  <c r="N34" i="27"/>
  <c r="G6" i="27"/>
  <c r="N6" i="27"/>
  <c r="R6" i="27"/>
  <c r="G19" i="27"/>
  <c r="N19" i="27"/>
  <c r="R19" i="27"/>
  <c r="G8" i="27"/>
  <c r="N8" i="27"/>
  <c r="R8" i="27"/>
  <c r="G81" i="27"/>
  <c r="N81" i="27"/>
  <c r="R81" i="27"/>
  <c r="G63" i="27"/>
  <c r="R63" i="27"/>
  <c r="N63" i="27"/>
  <c r="R57" i="28"/>
  <c r="G57" i="28"/>
  <c r="N57" i="28"/>
  <c r="N55" i="28"/>
  <c r="R55" i="28"/>
  <c r="G55" i="28"/>
  <c r="R24" i="28"/>
  <c r="G24" i="28"/>
  <c r="N24" i="28"/>
  <c r="N80" i="28"/>
  <c r="G80" i="28"/>
  <c r="R80" i="28"/>
  <c r="G18" i="28"/>
  <c r="N18" i="28"/>
  <c r="R18" i="28"/>
  <c r="N34" i="28"/>
  <c r="G34" i="28"/>
  <c r="R34" i="28"/>
  <c r="G51" i="15"/>
  <c r="N51" i="15"/>
  <c r="R51" i="15"/>
  <c r="N43" i="15"/>
  <c r="R43" i="15"/>
  <c r="G43" i="15"/>
  <c r="N42" i="15"/>
  <c r="G42" i="15"/>
  <c r="R42" i="15"/>
  <c r="N12" i="15"/>
  <c r="R12" i="15"/>
  <c r="G12" i="15"/>
  <c r="N81" i="15"/>
  <c r="G81" i="15"/>
  <c r="R81" i="15"/>
  <c r="R32" i="15"/>
  <c r="G32" i="15"/>
  <c r="N32" i="15"/>
  <c r="R67" i="15"/>
  <c r="G67" i="15"/>
  <c r="N67" i="15"/>
  <c r="N63" i="15"/>
  <c r="G63" i="15"/>
  <c r="R63" i="15"/>
  <c r="R30" i="15"/>
  <c r="G30" i="15"/>
  <c r="N30" i="15"/>
  <c r="R49" i="26"/>
  <c r="G49" i="26"/>
  <c r="N49" i="26"/>
  <c r="N33" i="26"/>
  <c r="G33" i="26"/>
  <c r="R33" i="26"/>
  <c r="R40" i="26"/>
  <c r="G40" i="26"/>
  <c r="N40" i="26"/>
  <c r="N65" i="26"/>
  <c r="R65" i="26"/>
  <c r="G65" i="26"/>
  <c r="R63" i="26"/>
  <c r="N63" i="26"/>
  <c r="G63" i="26"/>
  <c r="N67" i="26"/>
  <c r="G67" i="26"/>
  <c r="R67" i="26"/>
  <c r="G25" i="26"/>
  <c r="R25" i="26"/>
  <c r="N25" i="26"/>
  <c r="N61" i="26"/>
  <c r="G61" i="26"/>
  <c r="R61" i="26"/>
  <c r="R48" i="22"/>
  <c r="N48" i="22"/>
  <c r="G48" i="22"/>
  <c r="G35" i="22"/>
  <c r="R35" i="22"/>
  <c r="N35" i="22"/>
  <c r="G29" i="22"/>
  <c r="R29" i="22"/>
  <c r="N29" i="22"/>
  <c r="G21" i="22"/>
  <c r="N21" i="22"/>
  <c r="R21" i="22"/>
  <c r="N83" i="22"/>
  <c r="G83" i="22"/>
  <c r="R83" i="22"/>
  <c r="G42" i="22"/>
  <c r="N42" i="22"/>
  <c r="R42" i="22"/>
  <c r="N10" i="22"/>
  <c r="R10" i="22"/>
  <c r="G10" i="22"/>
  <c r="G36" i="22"/>
  <c r="R36" i="22"/>
  <c r="N36" i="22"/>
  <c r="N23" i="22"/>
  <c r="R23" i="22"/>
  <c r="G23" i="22"/>
  <c r="R57" i="11"/>
  <c r="N57" i="11"/>
  <c r="G57" i="11"/>
  <c r="N54" i="11"/>
  <c r="G54" i="11"/>
  <c r="R54" i="11"/>
  <c r="N14" i="11"/>
  <c r="R14" i="11"/>
  <c r="G14" i="11"/>
  <c r="G15" i="11"/>
  <c r="N15" i="11"/>
  <c r="R15" i="11"/>
  <c r="G16" i="11"/>
  <c r="R16" i="11"/>
  <c r="N16" i="11"/>
  <c r="G27" i="11"/>
  <c r="R27" i="11"/>
  <c r="N27" i="11"/>
  <c r="N7" i="11"/>
  <c r="R7" i="11"/>
  <c r="G7" i="11"/>
  <c r="R60" i="11"/>
  <c r="G60" i="11"/>
  <c r="N60" i="11"/>
  <c r="R6" i="11"/>
  <c r="N6" i="11"/>
  <c r="G6" i="11"/>
  <c r="N68" i="11"/>
  <c r="G68" i="11"/>
  <c r="R68" i="11"/>
  <c r="N52" i="17"/>
  <c r="G52" i="17"/>
  <c r="R52" i="17"/>
  <c r="G17" i="17"/>
  <c r="R17" i="17"/>
  <c r="N17" i="17"/>
  <c r="G12" i="17"/>
  <c r="N12" i="17"/>
  <c r="R12" i="17"/>
  <c r="N85" i="17"/>
  <c r="G85" i="17"/>
  <c r="R85" i="17"/>
  <c r="N63" i="17"/>
  <c r="R63" i="17"/>
  <c r="G63" i="17"/>
  <c r="N30" i="17"/>
  <c r="R30" i="17"/>
  <c r="G30" i="17"/>
  <c r="R9" i="17"/>
  <c r="G9" i="17"/>
  <c r="N9" i="17"/>
  <c r="N37" i="17"/>
  <c r="G37" i="17"/>
  <c r="R37" i="17"/>
  <c r="N16" i="17"/>
  <c r="R16" i="17"/>
  <c r="G16" i="17"/>
  <c r="N51" i="18"/>
  <c r="G51" i="18"/>
  <c r="R51" i="18"/>
  <c r="N49" i="18"/>
  <c r="R49" i="18"/>
  <c r="G49" i="18"/>
  <c r="N59" i="18"/>
  <c r="R59" i="18"/>
  <c r="G59" i="18"/>
  <c r="N15" i="18"/>
  <c r="R15" i="18"/>
  <c r="G15" i="18"/>
  <c r="N81" i="18"/>
  <c r="G81" i="18"/>
  <c r="R81" i="18"/>
  <c r="R35" i="18"/>
  <c r="G35" i="18"/>
  <c r="N35" i="18"/>
  <c r="N45" i="18"/>
  <c r="G45" i="18"/>
  <c r="R45" i="18"/>
  <c r="G17" i="18"/>
  <c r="N17" i="18"/>
  <c r="R17" i="18"/>
  <c r="N55" i="16"/>
  <c r="R55" i="16"/>
  <c r="G55" i="16"/>
  <c r="N64" i="16"/>
  <c r="G64" i="16"/>
  <c r="R64" i="16"/>
  <c r="N41" i="16"/>
  <c r="G41" i="16"/>
  <c r="R41" i="16"/>
  <c r="N26" i="16"/>
  <c r="R26" i="16"/>
  <c r="G26" i="16"/>
  <c r="N62" i="16"/>
  <c r="G62" i="16"/>
  <c r="R62" i="16"/>
  <c r="G33" i="16"/>
  <c r="R33" i="16"/>
  <c r="N33" i="16"/>
  <c r="G86" i="16"/>
  <c r="N86" i="16"/>
  <c r="R86" i="16"/>
  <c r="N81" i="16"/>
  <c r="G81" i="16"/>
  <c r="R81" i="16"/>
  <c r="N39" i="16"/>
  <c r="G39" i="16"/>
  <c r="R39" i="16"/>
  <c r="G84" i="16"/>
  <c r="N84" i="16"/>
  <c r="R84" i="16"/>
  <c r="G5" i="23"/>
  <c r="N5" i="23"/>
  <c r="R5" i="23"/>
  <c r="N58" i="23"/>
  <c r="G58" i="23"/>
  <c r="R58" i="23"/>
  <c r="R36" i="23"/>
  <c r="G36" i="23"/>
  <c r="N36" i="23"/>
  <c r="G39" i="23"/>
  <c r="R39" i="23"/>
  <c r="N39" i="23"/>
  <c r="G63" i="23"/>
  <c r="N63" i="23"/>
  <c r="R63" i="23"/>
  <c r="R81" i="23"/>
  <c r="G81" i="23"/>
  <c r="N81" i="23"/>
  <c r="R62" i="23"/>
  <c r="N62" i="23"/>
  <c r="G62" i="23"/>
  <c r="R66" i="23"/>
  <c r="G66" i="23"/>
  <c r="N66" i="23"/>
  <c r="N25" i="23"/>
  <c r="R25" i="23"/>
  <c r="G25" i="23"/>
  <c r="G51" i="12"/>
  <c r="R51" i="12"/>
  <c r="N51" i="12"/>
  <c r="N55" i="12"/>
  <c r="G55" i="12"/>
  <c r="R55" i="12"/>
  <c r="R63" i="12"/>
  <c r="G63" i="12"/>
  <c r="N63" i="12"/>
  <c r="G78" i="12"/>
  <c r="N78" i="12"/>
  <c r="R78" i="12"/>
  <c r="G40" i="12"/>
  <c r="N40" i="12"/>
  <c r="R40" i="12"/>
  <c r="N42" i="12"/>
  <c r="R42" i="12"/>
  <c r="G42" i="12"/>
  <c r="N44" i="12"/>
  <c r="G44" i="12"/>
  <c r="R44" i="12"/>
  <c r="N22" i="12"/>
  <c r="R22" i="12"/>
  <c r="G22" i="12"/>
  <c r="G83" i="12"/>
  <c r="N83" i="12"/>
  <c r="R83" i="12"/>
  <c r="R43" i="12"/>
  <c r="G43" i="12"/>
  <c r="N43" i="12"/>
  <c r="N50" i="28"/>
  <c r="G50" i="28"/>
  <c r="R50" i="28"/>
  <c r="G54" i="28"/>
  <c r="R54" i="28"/>
  <c r="N54" i="28"/>
  <c r="N33" i="28"/>
  <c r="G33" i="28"/>
  <c r="R33" i="28"/>
  <c r="R60" i="28"/>
  <c r="G60" i="28"/>
  <c r="N60" i="28"/>
  <c r="G16" i="28"/>
  <c r="R16" i="28"/>
  <c r="N16" i="28"/>
  <c r="G84" i="28"/>
  <c r="N84" i="28"/>
  <c r="R84" i="28"/>
  <c r="R29" i="28"/>
  <c r="G29" i="28"/>
  <c r="N29" i="28"/>
  <c r="N39" i="28"/>
  <c r="G39" i="28"/>
  <c r="R39" i="28"/>
  <c r="G41" i="28"/>
  <c r="R41" i="28"/>
  <c r="N41" i="28"/>
  <c r="N52" i="15"/>
  <c r="R52" i="15"/>
  <c r="G52" i="15"/>
  <c r="N27" i="15"/>
  <c r="R27" i="15"/>
  <c r="G27" i="15"/>
  <c r="N38" i="15"/>
  <c r="G38" i="15"/>
  <c r="R38" i="15"/>
  <c r="G31" i="15"/>
  <c r="R31" i="15"/>
  <c r="N31" i="15"/>
  <c r="R44" i="15"/>
  <c r="G44" i="15"/>
  <c r="N44" i="15"/>
  <c r="G23" i="15"/>
  <c r="N23" i="15"/>
  <c r="R23" i="15"/>
  <c r="R82" i="15"/>
  <c r="G82" i="15"/>
  <c r="N82" i="15"/>
  <c r="R15" i="15"/>
  <c r="G15" i="15"/>
  <c r="N15" i="15"/>
  <c r="N55" i="26"/>
  <c r="G55" i="26"/>
  <c r="R55" i="26"/>
  <c r="N15" i="26"/>
  <c r="R15" i="26"/>
  <c r="G15" i="26"/>
  <c r="N45" i="26"/>
  <c r="G45" i="26"/>
  <c r="R45" i="26"/>
  <c r="R19" i="26"/>
  <c r="N19" i="26"/>
  <c r="G19" i="26"/>
  <c r="R29" i="26"/>
  <c r="G29" i="26"/>
  <c r="N29" i="26"/>
  <c r="N8" i="26"/>
  <c r="R8" i="26"/>
  <c r="G8" i="26"/>
  <c r="G39" i="26"/>
  <c r="R39" i="26"/>
  <c r="N39" i="26"/>
  <c r="G47" i="26"/>
  <c r="N47" i="26"/>
  <c r="R47" i="26"/>
  <c r="R54" i="10"/>
  <c r="G54" i="10"/>
  <c r="N54" i="10"/>
  <c r="R57" i="10"/>
  <c r="G57" i="10"/>
  <c r="N57" i="10"/>
  <c r="N9" i="10"/>
  <c r="R9" i="10"/>
  <c r="G9" i="10"/>
  <c r="G66" i="10"/>
  <c r="R66" i="10"/>
  <c r="N66" i="10"/>
  <c r="G47" i="10"/>
  <c r="N47" i="10"/>
  <c r="R47" i="10"/>
  <c r="R13" i="10"/>
  <c r="N13" i="10"/>
  <c r="G13" i="10"/>
  <c r="R33" i="10"/>
  <c r="N33" i="10"/>
  <c r="G33" i="10"/>
  <c r="N11" i="10"/>
  <c r="G11" i="10"/>
  <c r="R11" i="10"/>
  <c r="R79" i="10"/>
  <c r="G79" i="10"/>
  <c r="N79" i="10"/>
  <c r="G55" i="11"/>
  <c r="N55" i="11"/>
  <c r="R55" i="11"/>
  <c r="N40" i="11"/>
  <c r="G40" i="11"/>
  <c r="R40" i="11"/>
  <c r="G24" i="11"/>
  <c r="R24" i="11"/>
  <c r="N24" i="11"/>
  <c r="R10" i="11"/>
  <c r="N10" i="11"/>
  <c r="G10" i="11"/>
  <c r="R13" i="11"/>
  <c r="N13" i="11"/>
  <c r="G13" i="11"/>
  <c r="R19" i="11"/>
  <c r="N19" i="11"/>
  <c r="G19" i="11"/>
  <c r="R78" i="11"/>
  <c r="G78" i="11"/>
  <c r="N78" i="11"/>
  <c r="R83" i="11"/>
  <c r="N83" i="11"/>
  <c r="G83" i="11"/>
  <c r="N41" i="11"/>
  <c r="R41" i="11"/>
  <c r="G41" i="11"/>
  <c r="G54" i="13"/>
  <c r="R54" i="13"/>
  <c r="N54" i="13"/>
  <c r="G49" i="13"/>
  <c r="R49" i="13"/>
  <c r="N49" i="13"/>
  <c r="R80" i="13"/>
  <c r="G80" i="13"/>
  <c r="N80" i="13"/>
  <c r="R46" i="13"/>
  <c r="N46" i="13"/>
  <c r="G46" i="13"/>
  <c r="G43" i="13"/>
  <c r="R43" i="13"/>
  <c r="N43" i="13"/>
  <c r="R83" i="13"/>
  <c r="G83" i="13"/>
  <c r="N83" i="13"/>
  <c r="N21" i="13"/>
  <c r="R21" i="13"/>
  <c r="G21" i="13"/>
  <c r="N24" i="13"/>
  <c r="R24" i="13"/>
  <c r="G24" i="13"/>
  <c r="R49" i="14"/>
  <c r="G49" i="14"/>
  <c r="N49" i="14"/>
  <c r="G32" i="14"/>
  <c r="N32" i="14"/>
  <c r="R32" i="14"/>
  <c r="N62" i="14"/>
  <c r="G62" i="14"/>
  <c r="R62" i="14"/>
  <c r="N8" i="14"/>
  <c r="R8" i="14"/>
  <c r="G8" i="14"/>
  <c r="N10" i="14"/>
  <c r="G10" i="14"/>
  <c r="R10" i="14"/>
  <c r="G21" i="14"/>
  <c r="R21" i="14"/>
  <c r="N21" i="14"/>
  <c r="G86" i="14"/>
  <c r="N86" i="14"/>
  <c r="R86" i="14"/>
  <c r="R42" i="14"/>
  <c r="N42" i="14"/>
  <c r="G42" i="14"/>
  <c r="G58" i="17"/>
  <c r="R58" i="17"/>
  <c r="N58" i="17"/>
  <c r="N21" i="17"/>
  <c r="G21" i="17"/>
  <c r="R21" i="17"/>
  <c r="R23" i="17"/>
  <c r="G23" i="17"/>
  <c r="N23" i="17"/>
  <c r="N61" i="17"/>
  <c r="G61" i="17"/>
  <c r="R61" i="17"/>
  <c r="N27" i="17"/>
  <c r="R27" i="17"/>
  <c r="G27" i="17"/>
  <c r="R60" i="17"/>
  <c r="N60" i="17"/>
  <c r="G60" i="17"/>
  <c r="G42" i="17"/>
  <c r="R42" i="17"/>
  <c r="N42" i="17"/>
  <c r="R62" i="17"/>
  <c r="N62" i="17"/>
  <c r="G62" i="17"/>
  <c r="O76" i="15"/>
  <c r="S76" i="15"/>
  <c r="N53" i="18"/>
  <c r="G53" i="18"/>
  <c r="R53" i="18"/>
  <c r="N66" i="26"/>
  <c r="R66" i="26"/>
  <c r="G66" i="26"/>
  <c r="G52" i="24"/>
  <c r="N52" i="24"/>
  <c r="R52" i="24"/>
  <c r="G48" i="24"/>
  <c r="N48" i="24"/>
  <c r="R48" i="24"/>
  <c r="N68" i="24"/>
  <c r="G68" i="24"/>
  <c r="R68" i="24"/>
  <c r="R26" i="24"/>
  <c r="N26" i="24"/>
  <c r="G26" i="24"/>
  <c r="R14" i="24"/>
  <c r="G14" i="24"/>
  <c r="N14" i="24"/>
  <c r="G52" i="23"/>
  <c r="N52" i="23"/>
  <c r="R52" i="23"/>
  <c r="R10" i="23"/>
  <c r="G10" i="23"/>
  <c r="N10" i="23"/>
  <c r="N31" i="23"/>
  <c r="R31" i="23"/>
  <c r="G31" i="23"/>
  <c r="R17" i="23"/>
  <c r="G17" i="23"/>
  <c r="N17" i="23"/>
  <c r="N33" i="23"/>
  <c r="G33" i="23"/>
  <c r="R33" i="23"/>
  <c r="G27" i="23"/>
  <c r="N27" i="23"/>
  <c r="R27" i="23"/>
  <c r="N45" i="23"/>
  <c r="G45" i="23"/>
  <c r="R45" i="23"/>
  <c r="G22" i="23"/>
  <c r="N22" i="23"/>
  <c r="R22" i="23"/>
  <c r="N69" i="23"/>
  <c r="G69" i="23"/>
  <c r="R69" i="23"/>
  <c r="N54" i="12"/>
  <c r="R54" i="12"/>
  <c r="G54" i="12"/>
  <c r="R57" i="12"/>
  <c r="G57" i="12"/>
  <c r="N57" i="12"/>
  <c r="G81" i="12"/>
  <c r="R81" i="12"/>
  <c r="N81" i="12"/>
  <c r="G36" i="12"/>
  <c r="R36" i="12"/>
  <c r="N36" i="12"/>
  <c r="N31" i="12"/>
  <c r="G31" i="12"/>
  <c r="R31" i="12"/>
  <c r="R50" i="27"/>
  <c r="G50" i="27"/>
  <c r="N50" i="27"/>
  <c r="G52" i="27"/>
  <c r="R52" i="27"/>
  <c r="N52" i="27"/>
  <c r="R25" i="27"/>
  <c r="G25" i="27"/>
  <c r="N25" i="27"/>
  <c r="N26" i="27"/>
  <c r="G26" i="27"/>
  <c r="R26" i="27"/>
  <c r="R44" i="27"/>
  <c r="N44" i="27"/>
  <c r="G44" i="27"/>
  <c r="N67" i="27"/>
  <c r="R67" i="27"/>
  <c r="G67" i="27"/>
  <c r="R10" i="27"/>
  <c r="G10" i="27"/>
  <c r="N10" i="27"/>
  <c r="R47" i="27"/>
  <c r="G47" i="27"/>
  <c r="N47" i="27"/>
  <c r="R83" i="27"/>
  <c r="G83" i="27"/>
  <c r="N83" i="27"/>
  <c r="G57" i="25"/>
  <c r="N57" i="25"/>
  <c r="R57" i="25"/>
  <c r="G39" i="25"/>
  <c r="R39" i="25"/>
  <c r="N39" i="25"/>
  <c r="R16" i="25"/>
  <c r="G16" i="25"/>
  <c r="N16" i="25"/>
  <c r="R12" i="25"/>
  <c r="G12" i="25"/>
  <c r="N12" i="25"/>
  <c r="G85" i="25"/>
  <c r="R85" i="25"/>
  <c r="N85" i="25"/>
  <c r="N21" i="25"/>
  <c r="G21" i="25"/>
  <c r="R21" i="25"/>
  <c r="G6" i="25"/>
  <c r="N6" i="25"/>
  <c r="R6" i="25"/>
  <c r="G11" i="25"/>
  <c r="N11" i="25"/>
  <c r="R11" i="25"/>
  <c r="R78" i="25"/>
  <c r="G78" i="25"/>
  <c r="N78" i="25"/>
  <c r="N50" i="26"/>
  <c r="R50" i="26"/>
  <c r="G50" i="26"/>
  <c r="R58" i="26"/>
  <c r="G58" i="26"/>
  <c r="N58" i="26"/>
  <c r="R14" i="26"/>
  <c r="N14" i="26"/>
  <c r="G14" i="26"/>
  <c r="N34" i="26"/>
  <c r="G34" i="26"/>
  <c r="R34" i="26"/>
  <c r="N22" i="26"/>
  <c r="G22" i="26"/>
  <c r="R22" i="26"/>
  <c r="G44" i="26"/>
  <c r="R44" i="26"/>
  <c r="N44" i="26"/>
  <c r="N26" i="26"/>
  <c r="G26" i="26"/>
  <c r="R26" i="26"/>
  <c r="N10" i="26"/>
  <c r="R10" i="26"/>
  <c r="G10" i="26"/>
  <c r="R11" i="26"/>
  <c r="G11" i="26"/>
  <c r="N11" i="26"/>
  <c r="G54" i="19"/>
  <c r="R54" i="19"/>
  <c r="N54" i="19"/>
  <c r="N55" i="19"/>
  <c r="R55" i="19"/>
  <c r="G55" i="19"/>
  <c r="N13" i="19"/>
  <c r="R13" i="19"/>
  <c r="G13" i="19"/>
  <c r="N42" i="19"/>
  <c r="G42" i="19"/>
  <c r="R42" i="19"/>
  <c r="R59" i="19"/>
  <c r="G59" i="19"/>
  <c r="N59" i="19"/>
  <c r="N20" i="19"/>
  <c r="R20" i="19"/>
  <c r="G20" i="19"/>
  <c r="N37" i="19"/>
  <c r="R37" i="19"/>
  <c r="G37" i="19"/>
  <c r="R44" i="19"/>
  <c r="G44" i="19"/>
  <c r="N44" i="19"/>
  <c r="R39" i="19"/>
  <c r="G39" i="19"/>
  <c r="N39" i="19"/>
  <c r="R55" i="22"/>
  <c r="N55" i="22"/>
  <c r="G55" i="22"/>
  <c r="N17" i="22"/>
  <c r="G17" i="22"/>
  <c r="R17" i="22"/>
  <c r="N7" i="22"/>
  <c r="G7" i="22"/>
  <c r="R7" i="22"/>
  <c r="G67" i="22"/>
  <c r="R67" i="22"/>
  <c r="N67" i="22"/>
  <c r="G80" i="22"/>
  <c r="R80" i="22"/>
  <c r="N80" i="22"/>
  <c r="R22" i="22"/>
  <c r="N22" i="22"/>
  <c r="G22" i="22"/>
  <c r="N27" i="22"/>
  <c r="G27" i="22"/>
  <c r="R27" i="22"/>
  <c r="G11" i="22"/>
  <c r="N11" i="22"/>
  <c r="R11" i="22"/>
  <c r="G18" i="22"/>
  <c r="R18" i="22"/>
  <c r="N18" i="22"/>
  <c r="N65" i="22"/>
  <c r="R65" i="22"/>
  <c r="G65" i="22"/>
  <c r="O74" i="15"/>
  <c r="S74" i="15"/>
  <c r="R52" i="11"/>
  <c r="N52" i="11"/>
  <c r="G52" i="11"/>
  <c r="R21" i="11"/>
  <c r="G21" i="11"/>
  <c r="N21" i="11"/>
  <c r="R42" i="11"/>
  <c r="N42" i="11"/>
  <c r="G42" i="11"/>
  <c r="N46" i="11"/>
  <c r="R46" i="11"/>
  <c r="G46" i="11"/>
  <c r="N12" i="11"/>
  <c r="R12" i="11"/>
  <c r="G12" i="11"/>
  <c r="G37" i="11"/>
  <c r="R37" i="11"/>
  <c r="N37" i="11"/>
  <c r="G38" i="11"/>
  <c r="R38" i="11"/>
  <c r="N38" i="11"/>
  <c r="G61" i="11"/>
  <c r="R61" i="11"/>
  <c r="N61" i="11"/>
  <c r="R67" i="11"/>
  <c r="G67" i="11"/>
  <c r="N67" i="11"/>
  <c r="N84" i="13"/>
  <c r="R84" i="13"/>
  <c r="G84" i="13"/>
  <c r="O34" i="13"/>
  <c r="S34" i="13"/>
  <c r="S6" i="12"/>
  <c r="O6" i="12"/>
  <c r="O41" i="16"/>
  <c r="S41" i="16"/>
  <c r="S6" i="9"/>
  <c r="O6" i="9"/>
  <c r="R76" i="4"/>
  <c r="N76" i="4"/>
  <c r="G76" i="4"/>
  <c r="S62" i="24"/>
  <c r="O62" i="24"/>
  <c r="O65" i="14"/>
  <c r="S65" i="14"/>
  <c r="O39" i="23"/>
  <c r="S39" i="23"/>
  <c r="S39" i="11"/>
  <c r="O39" i="11"/>
  <c r="S13" i="15"/>
  <c r="O13" i="15"/>
  <c r="O66" i="9"/>
  <c r="S66" i="9"/>
  <c r="S22" i="15"/>
  <c r="O22" i="15"/>
  <c r="S54" i="16"/>
  <c r="O54" i="16"/>
  <c r="S49" i="26"/>
  <c r="O49" i="26"/>
  <c r="O48" i="13"/>
  <c r="S48" i="13"/>
  <c r="O23" i="27"/>
  <c r="S23" i="27"/>
  <c r="O55" i="18"/>
  <c r="S55" i="18"/>
  <c r="S9" i="12"/>
  <c r="O9" i="12"/>
  <c r="N71" i="15"/>
  <c r="G71" i="15"/>
  <c r="R71" i="15"/>
  <c r="O21" i="23"/>
  <c r="S21" i="23"/>
  <c r="S22" i="17"/>
  <c r="O22" i="17"/>
  <c r="O30" i="24"/>
  <c r="S30" i="24"/>
  <c r="S86" i="16"/>
  <c r="O86" i="16"/>
  <c r="S36" i="14"/>
  <c r="O36" i="14"/>
  <c r="O48" i="17"/>
  <c r="S48" i="17"/>
  <c r="S56" i="14"/>
  <c r="O56" i="14"/>
  <c r="S86" i="12"/>
  <c r="O86" i="12"/>
  <c r="S26" i="11"/>
  <c r="O26" i="11"/>
  <c r="O14" i="15"/>
  <c r="S14" i="15"/>
  <c r="S45" i="24"/>
  <c r="O45" i="24"/>
  <c r="O62" i="19"/>
  <c r="S62" i="19"/>
  <c r="S78" i="4"/>
  <c r="O78" i="4"/>
  <c r="S25" i="19"/>
  <c r="O25" i="19"/>
  <c r="S31" i="14"/>
  <c r="O31" i="14"/>
  <c r="O6" i="25"/>
  <c r="S6" i="25"/>
  <c r="S58" i="17"/>
  <c r="O58" i="17"/>
  <c r="S82" i="26"/>
  <c r="O82" i="26"/>
  <c r="O21" i="28"/>
  <c r="S21" i="28"/>
  <c r="S17" i="24"/>
  <c r="O17" i="24"/>
  <c r="O22" i="22"/>
  <c r="S22" i="22"/>
  <c r="S66" i="19"/>
  <c r="O66" i="19"/>
  <c r="O40" i="26"/>
  <c r="S40" i="26"/>
  <c r="O58" i="19"/>
  <c r="S58" i="19"/>
  <c r="O85" i="14"/>
  <c r="S85" i="14"/>
  <c r="O59" i="18"/>
  <c r="S59" i="18"/>
  <c r="O23" i="11"/>
  <c r="S23" i="11"/>
  <c r="S40" i="23"/>
  <c r="O40" i="23"/>
  <c r="O25" i="14"/>
  <c r="S25" i="14"/>
  <c r="S56" i="26"/>
  <c r="O56" i="26"/>
  <c r="O63" i="23"/>
  <c r="S63" i="23"/>
  <c r="O64" i="27"/>
  <c r="S64" i="27"/>
  <c r="O67" i="26"/>
  <c r="S67" i="26"/>
  <c r="O24" i="22"/>
  <c r="S24" i="22"/>
  <c r="O9" i="17"/>
  <c r="S9" i="17"/>
  <c r="O50" i="26"/>
  <c r="S50" i="26"/>
  <c r="O5" i="24"/>
  <c r="S5" i="24"/>
  <c r="S6" i="17"/>
  <c r="O6" i="17"/>
  <c r="O32" i="14"/>
  <c r="S32" i="14"/>
  <c r="O52" i="13"/>
  <c r="S52" i="13"/>
  <c r="O64" i="12"/>
  <c r="S64" i="12"/>
  <c r="O19" i="10"/>
  <c r="S19" i="10"/>
  <c r="O25" i="11"/>
  <c r="S25" i="11"/>
  <c r="O62" i="18"/>
  <c r="S62" i="18"/>
  <c r="S65" i="4"/>
  <c r="O65" i="4"/>
  <c r="S84" i="28"/>
  <c r="O84" i="28"/>
  <c r="S49" i="13"/>
  <c r="O49" i="13"/>
  <c r="O24" i="18"/>
  <c r="S24" i="18"/>
  <c r="O61" i="16"/>
  <c r="S61" i="16"/>
  <c r="S32" i="9"/>
  <c r="O32" i="9"/>
  <c r="S11" i="14"/>
  <c r="O11" i="14"/>
  <c r="S82" i="9"/>
  <c r="O82" i="9"/>
  <c r="S48" i="4"/>
  <c r="O48" i="4"/>
  <c r="O24" i="17"/>
  <c r="S24" i="17"/>
  <c r="S37" i="22"/>
  <c r="O37" i="22"/>
  <c r="O54" i="26"/>
  <c r="S54" i="26"/>
  <c r="O68" i="18"/>
  <c r="S68" i="18"/>
  <c r="O58" i="11"/>
  <c r="S58" i="11"/>
  <c r="S82" i="4"/>
  <c r="O82" i="4"/>
  <c r="S13" i="26"/>
  <c r="O13" i="26"/>
  <c r="N71" i="4"/>
  <c r="R71" i="4"/>
  <c r="G71" i="4"/>
  <c r="O78" i="23"/>
  <c r="S78" i="23"/>
  <c r="S55" i="10"/>
  <c r="O55" i="10"/>
  <c r="O27" i="26"/>
  <c r="S27" i="26"/>
  <c r="S34" i="23"/>
  <c r="O34" i="23"/>
  <c r="O27" i="15"/>
  <c r="S27" i="15"/>
  <c r="S7" i="10"/>
  <c r="O7" i="10"/>
  <c r="O54" i="22"/>
  <c r="S54" i="22"/>
  <c r="S24" i="4"/>
  <c r="O24" i="4"/>
  <c r="O38" i="4"/>
  <c r="S38" i="4"/>
  <c r="O26" i="15"/>
  <c r="S26" i="15"/>
  <c r="O41" i="26"/>
  <c r="S41" i="26"/>
  <c r="O64" i="23"/>
  <c r="S64" i="23"/>
  <c r="S54" i="27"/>
  <c r="O54" i="27"/>
  <c r="S59" i="26"/>
  <c r="O59" i="26"/>
  <c r="S10" i="18"/>
  <c r="O10" i="18"/>
  <c r="S38" i="9"/>
  <c r="O38" i="9"/>
  <c r="S41" i="15"/>
  <c r="O41" i="15"/>
  <c r="O65" i="13"/>
  <c r="S65" i="13"/>
  <c r="S22" i="16"/>
  <c r="O22" i="16"/>
  <c r="S9" i="23"/>
  <c r="O9" i="23"/>
  <c r="O80" i="17"/>
  <c r="S80" i="17"/>
  <c r="S42" i="28"/>
  <c r="O42" i="28"/>
  <c r="O36" i="10"/>
  <c r="S36" i="10"/>
  <c r="S18" i="17"/>
  <c r="O18" i="17"/>
  <c r="O6" i="22"/>
  <c r="S6" i="22"/>
  <c r="S23" i="19"/>
  <c r="O23" i="19"/>
  <c r="S7" i="16"/>
  <c r="O7" i="16"/>
  <c r="S16" i="14"/>
  <c r="O16" i="14"/>
  <c r="S53" i="18"/>
  <c r="O53" i="18"/>
  <c r="O41" i="9"/>
  <c r="S41" i="9"/>
  <c r="S55" i="9"/>
  <c r="O55" i="9"/>
  <c r="O61" i="12"/>
  <c r="S61" i="12"/>
  <c r="O8" i="14"/>
  <c r="S8" i="14"/>
  <c r="S85" i="15"/>
  <c r="O85" i="15"/>
  <c r="S33" i="23"/>
  <c r="O33" i="23"/>
  <c r="S19" i="17"/>
  <c r="O19" i="17"/>
  <c r="S33" i="14"/>
  <c r="O33" i="14"/>
  <c r="O57" i="28"/>
  <c r="S57" i="28"/>
  <c r="S39" i="19"/>
  <c r="O39" i="19"/>
  <c r="S46" i="26"/>
  <c r="O46" i="26"/>
  <c r="O65" i="28"/>
  <c r="S65" i="28"/>
  <c r="S48" i="26"/>
  <c r="O48" i="26"/>
  <c r="S55" i="23"/>
  <c r="O55" i="23"/>
  <c r="S66" i="22"/>
  <c r="O66" i="22"/>
  <c r="O53" i="13"/>
  <c r="S53" i="13"/>
  <c r="O48" i="9"/>
  <c r="S48" i="9"/>
  <c r="S59" i="15"/>
  <c r="O59" i="15"/>
  <c r="S35" i="13"/>
  <c r="O35" i="13"/>
  <c r="O79" i="13"/>
  <c r="S79" i="13"/>
  <c r="S19" i="24"/>
  <c r="O19" i="24"/>
  <c r="S58" i="27"/>
  <c r="O58" i="27"/>
  <c r="O50" i="28"/>
  <c r="S50" i="28"/>
  <c r="S68" i="14"/>
  <c r="O68" i="14"/>
  <c r="S16" i="23"/>
  <c r="O16" i="23"/>
  <c r="O18" i="11"/>
  <c r="S18" i="11"/>
  <c r="S47" i="15"/>
  <c r="O47" i="15"/>
  <c r="S21" i="26"/>
  <c r="O21" i="26"/>
  <c r="O23" i="17"/>
  <c r="S23" i="17"/>
  <c r="S60" i="12"/>
  <c r="O60" i="12"/>
  <c r="O49" i="17"/>
  <c r="S49" i="17"/>
  <c r="O12" i="9"/>
  <c r="S12" i="9"/>
  <c r="S52" i="28"/>
  <c r="O52" i="28"/>
  <c r="S19" i="13"/>
  <c r="O19" i="13"/>
  <c r="O52" i="17"/>
  <c r="S52" i="17"/>
  <c r="S63" i="12"/>
  <c r="O63" i="12"/>
  <c r="O56" i="11"/>
  <c r="S56" i="11"/>
  <c r="S60" i="24"/>
  <c r="O60" i="24"/>
  <c r="O57" i="22"/>
  <c r="S57" i="22"/>
  <c r="O32" i="15"/>
  <c r="S32" i="15"/>
  <c r="O42" i="16"/>
  <c r="S42" i="16"/>
  <c r="O15" i="16"/>
  <c r="S15" i="16"/>
  <c r="S79" i="28"/>
  <c r="O79" i="28"/>
  <c r="S24" i="9"/>
  <c r="O24" i="9"/>
  <c r="N71" i="9"/>
  <c r="R71" i="9"/>
  <c r="G71" i="9"/>
  <c r="S37" i="13"/>
  <c r="O37" i="13"/>
  <c r="O24" i="14"/>
  <c r="S24" i="14"/>
  <c r="S9" i="9"/>
  <c r="O9" i="9"/>
  <c r="S28" i="25"/>
  <c r="O28" i="25"/>
  <c r="S51" i="11"/>
  <c r="O51" i="11"/>
  <c r="O19" i="19"/>
  <c r="S19" i="19"/>
  <c r="O36" i="16"/>
  <c r="S36" i="16"/>
  <c r="O56" i="13"/>
  <c r="S56" i="13"/>
  <c r="O46" i="4"/>
  <c r="S46" i="4"/>
  <c r="O46" i="19"/>
  <c r="S46" i="19"/>
  <c r="S67" i="22"/>
  <c r="O67" i="22"/>
  <c r="O69" i="26"/>
  <c r="S69" i="26"/>
  <c r="O8" i="12"/>
  <c r="S8" i="12"/>
  <c r="O41" i="10"/>
  <c r="S41" i="10"/>
  <c r="O37" i="4"/>
  <c r="S37" i="4"/>
  <c r="S60" i="26"/>
  <c r="O60" i="26"/>
  <c r="O57" i="14"/>
  <c r="S57" i="14"/>
  <c r="S39" i="15"/>
  <c r="O39" i="15"/>
  <c r="O48" i="24"/>
  <c r="S48" i="24"/>
  <c r="S13" i="11"/>
  <c r="O13" i="11"/>
  <c r="O38" i="18"/>
  <c r="S38" i="18"/>
  <c r="O43" i="27"/>
  <c r="S43" i="27"/>
  <c r="S47" i="11"/>
  <c r="O47" i="11"/>
  <c r="O14" i="13"/>
  <c r="S14" i="13"/>
  <c r="O11" i="9"/>
  <c r="S11" i="9"/>
  <c r="O69" i="9"/>
  <c r="S69" i="9"/>
  <c r="O64" i="16"/>
  <c r="S64" i="16"/>
  <c r="O66" i="18"/>
  <c r="S66" i="18"/>
  <c r="S24" i="27"/>
  <c r="O24" i="27"/>
  <c r="S11" i="19"/>
  <c r="O11" i="19"/>
  <c r="R70" i="18"/>
  <c r="N70" i="18"/>
  <c r="G70" i="18"/>
  <c r="S49" i="4"/>
  <c r="O49" i="4"/>
  <c r="O5" i="23"/>
  <c r="S5" i="23"/>
  <c r="O62" i="15"/>
  <c r="S62" i="15"/>
  <c r="S18" i="16"/>
  <c r="O18" i="16"/>
  <c r="N77" i="4"/>
  <c r="R77" i="4"/>
  <c r="U77" i="1" s="1"/>
  <c r="G77" i="4"/>
  <c r="O57" i="9"/>
  <c r="S57" i="9"/>
  <c r="S40" i="9"/>
  <c r="O40" i="9"/>
  <c r="S80" i="26"/>
  <c r="O80" i="26"/>
  <c r="O46" i="18"/>
  <c r="S46" i="18"/>
  <c r="S25" i="16"/>
  <c r="O25" i="16"/>
  <c r="S85" i="9"/>
  <c r="O85" i="9"/>
  <c r="S20" i="27"/>
  <c r="O20" i="27"/>
  <c r="O54" i="11"/>
  <c r="S54" i="11"/>
  <c r="S6" i="26"/>
  <c r="O6" i="26"/>
  <c r="S19" i="28"/>
  <c r="O19" i="28"/>
  <c r="O65" i="16"/>
  <c r="S65" i="16"/>
  <c r="O84" i="24"/>
  <c r="S84" i="24"/>
  <c r="O65" i="15"/>
  <c r="S65" i="15"/>
  <c r="S47" i="25"/>
  <c r="O47" i="25"/>
  <c r="S56" i="17"/>
  <c r="O56" i="17"/>
  <c r="S29" i="26"/>
  <c r="O29" i="26"/>
  <c r="S67" i="17"/>
  <c r="O67" i="17"/>
  <c r="O25" i="17"/>
  <c r="S25" i="17"/>
  <c r="S81" i="22"/>
  <c r="O81" i="22"/>
  <c r="S38" i="10"/>
  <c r="O38" i="10"/>
  <c r="O39" i="17"/>
  <c r="S39" i="17"/>
  <c r="O85" i="13"/>
  <c r="S85" i="13"/>
  <c r="O46" i="9"/>
  <c r="S46" i="9"/>
  <c r="O28" i="23"/>
  <c r="S28" i="23"/>
  <c r="S80" i="12"/>
  <c r="O80" i="12"/>
  <c r="S12" i="4"/>
  <c r="O12" i="4"/>
  <c r="S39" i="24"/>
  <c r="O39" i="24"/>
  <c r="O59" i="27"/>
  <c r="S59" i="27"/>
  <c r="S33" i="16"/>
  <c r="O33" i="16"/>
  <c r="O37" i="16"/>
  <c r="S37" i="16"/>
  <c r="S65" i="19"/>
  <c r="O65" i="19"/>
  <c r="S11" i="4"/>
  <c r="O11" i="4"/>
  <c r="S57" i="11"/>
  <c r="O57" i="11"/>
  <c r="S38" i="19"/>
  <c r="O38" i="19"/>
  <c r="O62" i="4"/>
  <c r="S62" i="4"/>
  <c r="S43" i="15"/>
  <c r="O43" i="15"/>
  <c r="O68" i="25"/>
  <c r="S68" i="25"/>
  <c r="O51" i="22"/>
  <c r="S51" i="22"/>
  <c r="S61" i="17"/>
  <c r="O61" i="17"/>
  <c r="O78" i="24"/>
  <c r="S78" i="24"/>
  <c r="O45" i="4"/>
  <c r="S45" i="4"/>
  <c r="S50" i="16"/>
  <c r="O50" i="16"/>
  <c r="O19" i="11"/>
  <c r="S19" i="11"/>
  <c r="S44" i="15"/>
  <c r="O44" i="15"/>
  <c r="O39" i="4"/>
  <c r="S39" i="4"/>
  <c r="O41" i="19"/>
  <c r="S41" i="19"/>
  <c r="O8" i="28"/>
  <c r="S8" i="28"/>
  <c r="O20" i="19"/>
  <c r="S20" i="19"/>
  <c r="O10" i="13"/>
  <c r="S10" i="13"/>
  <c r="S67" i="16"/>
  <c r="O67" i="16"/>
  <c r="O80" i="9"/>
  <c r="S80" i="9"/>
  <c r="S65" i="25"/>
  <c r="O65" i="25"/>
  <c r="O22" i="14"/>
  <c r="S22" i="14"/>
  <c r="O23" i="18"/>
  <c r="S23" i="18"/>
  <c r="O39" i="10"/>
  <c r="S39" i="10"/>
  <c r="S16" i="25"/>
  <c r="O16" i="25"/>
  <c r="O78" i="19"/>
  <c r="S78" i="19"/>
  <c r="R73" i="10"/>
  <c r="N73" i="10"/>
  <c r="G73" i="10"/>
  <c r="S68" i="28"/>
  <c r="O68" i="28"/>
  <c r="O85" i="12"/>
  <c r="S85" i="12"/>
  <c r="O33" i="22"/>
  <c r="S33" i="22"/>
  <c r="S58" i="9"/>
  <c r="O58" i="9"/>
  <c r="S37" i="28"/>
  <c r="O37" i="28"/>
  <c r="S22" i="13"/>
  <c r="O22" i="13"/>
  <c r="O6" i="10"/>
  <c r="S6" i="10"/>
  <c r="S20" i="12"/>
  <c r="O20" i="12"/>
  <c r="O86" i="10"/>
  <c r="S86" i="10"/>
  <c r="O36" i="11"/>
  <c r="S36" i="11"/>
  <c r="S42" i="18"/>
  <c r="O42" i="18"/>
  <c r="O29" i="11"/>
  <c r="S29" i="11"/>
  <c r="O25" i="18"/>
  <c r="S25" i="18"/>
  <c r="S33" i="9"/>
  <c r="O33" i="9"/>
  <c r="S43" i="16"/>
  <c r="O43" i="16"/>
  <c r="O63" i="19"/>
  <c r="S63" i="19"/>
  <c r="S47" i="26"/>
  <c r="O47" i="26"/>
  <c r="O44" i="25"/>
  <c r="S44" i="25"/>
  <c r="S28" i="19"/>
  <c r="O28" i="19"/>
  <c r="O36" i="22"/>
  <c r="S36" i="22"/>
  <c r="O48" i="18"/>
  <c r="S48" i="18"/>
  <c r="O86" i="27"/>
  <c r="S86" i="27"/>
  <c r="S84" i="4"/>
  <c r="O84" i="4"/>
  <c r="S32" i="10"/>
  <c r="O32" i="10"/>
  <c r="S26" i="28"/>
  <c r="O26" i="28"/>
  <c r="S84" i="16"/>
  <c r="O84" i="16"/>
  <c r="S54" i="4"/>
  <c r="O54" i="4"/>
  <c r="O83" i="15"/>
  <c r="S83" i="15"/>
  <c r="S79" i="9"/>
  <c r="O79" i="9"/>
  <c r="S80" i="13"/>
  <c r="O80" i="13"/>
  <c r="O37" i="10"/>
  <c r="S37" i="10"/>
  <c r="S17" i="28"/>
  <c r="O17" i="28"/>
  <c r="O36" i="23"/>
  <c r="S36" i="23"/>
  <c r="O81" i="11"/>
  <c r="S81" i="11"/>
  <c r="O47" i="23"/>
  <c r="S47" i="23"/>
  <c r="O38" i="11"/>
  <c r="S38" i="11"/>
  <c r="S66" i="25"/>
  <c r="O66" i="25"/>
  <c r="S8" i="13"/>
  <c r="O8" i="13"/>
  <c r="O18" i="26"/>
  <c r="S18" i="26"/>
  <c r="O26" i="16"/>
  <c r="S26" i="16"/>
  <c r="O64" i="9"/>
  <c r="S64" i="9"/>
  <c r="S16" i="27"/>
  <c r="O16" i="27"/>
  <c r="O22" i="26"/>
  <c r="S22" i="26"/>
  <c r="S30" i="25"/>
  <c r="O30" i="25"/>
  <c r="S81" i="26"/>
  <c r="O81" i="26"/>
  <c r="S16" i="19"/>
  <c r="O16" i="19"/>
  <c r="S6" i="19"/>
  <c r="O6" i="19"/>
  <c r="O5" i="22"/>
  <c r="S5" i="22"/>
  <c r="O30" i="26"/>
  <c r="S30" i="26"/>
  <c r="S85" i="18"/>
  <c r="O85" i="18"/>
  <c r="O81" i="23"/>
  <c r="S81" i="23"/>
  <c r="S17" i="4"/>
  <c r="O17" i="4"/>
  <c r="S78" i="28"/>
  <c r="O78" i="28"/>
  <c r="S32" i="19"/>
  <c r="O32" i="19"/>
  <c r="S78" i="11"/>
  <c r="O78" i="11"/>
  <c r="O86" i="9"/>
  <c r="S86" i="9"/>
  <c r="S16" i="16"/>
  <c r="O16" i="16"/>
  <c r="S43" i="18"/>
  <c r="O43" i="18"/>
  <c r="O47" i="14"/>
  <c r="S47" i="14"/>
  <c r="S21" i="17"/>
  <c r="O21" i="17"/>
  <c r="S79" i="26"/>
  <c r="O79" i="26"/>
  <c r="N75" i="4"/>
  <c r="R75" i="4"/>
  <c r="U75" i="1" s="1"/>
  <c r="G75" i="4"/>
  <c r="S21" i="22"/>
  <c r="O21" i="22"/>
  <c r="S42" i="4"/>
  <c r="O42" i="4"/>
  <c r="O5" i="19"/>
  <c r="S5" i="19"/>
  <c r="O59" i="17"/>
  <c r="S59" i="17"/>
  <c r="O36" i="18"/>
  <c r="S36" i="18"/>
  <c r="S35" i="12"/>
  <c r="O35" i="12"/>
  <c r="S86" i="11"/>
  <c r="O86" i="11"/>
  <c r="O53" i="9"/>
  <c r="S53" i="9"/>
  <c r="S23" i="13"/>
  <c r="O23" i="13"/>
  <c r="O40" i="12"/>
  <c r="S40" i="12"/>
  <c r="S7" i="14"/>
  <c r="O7" i="14"/>
  <c r="O59" i="23"/>
  <c r="S59" i="23"/>
  <c r="S15" i="4"/>
  <c r="O15" i="4"/>
  <c r="S21" i="12"/>
  <c r="O21" i="12"/>
  <c r="O34" i="14"/>
  <c r="S34" i="14"/>
  <c r="S32" i="18"/>
  <c r="O32" i="18"/>
  <c r="S17" i="13"/>
  <c r="O17" i="13"/>
  <c r="S84" i="9"/>
  <c r="O84" i="9"/>
  <c r="S68" i="27"/>
  <c r="O68" i="27"/>
  <c r="O65" i="26"/>
  <c r="S65" i="26"/>
  <c r="O81" i="25"/>
  <c r="S81" i="25"/>
  <c r="S21" i="27"/>
  <c r="O21" i="27"/>
  <c r="S80" i="11"/>
  <c r="O80" i="11"/>
  <c r="O24" i="16"/>
  <c r="S24" i="16"/>
  <c r="O7" i="26"/>
  <c r="S7" i="26"/>
  <c r="S32" i="25"/>
  <c r="O32" i="25"/>
  <c r="S12" i="22"/>
  <c r="O12" i="22"/>
  <c r="S21" i="24"/>
  <c r="O21" i="24"/>
  <c r="O81" i="27"/>
  <c r="S81" i="27"/>
  <c r="O41" i="4"/>
  <c r="S41" i="4"/>
  <c r="S20" i="25"/>
  <c r="O20" i="25"/>
  <c r="S21" i="10"/>
  <c r="O21" i="10"/>
  <c r="O52" i="24"/>
  <c r="S52" i="24"/>
  <c r="O48" i="25"/>
  <c r="S48" i="25"/>
  <c r="S41" i="17"/>
  <c r="O41" i="17"/>
  <c r="S11" i="28"/>
  <c r="O11" i="28"/>
  <c r="S49" i="11"/>
  <c r="O49" i="11"/>
  <c r="O57" i="18"/>
  <c r="S57" i="18"/>
  <c r="S79" i="12"/>
  <c r="O79" i="12"/>
  <c r="S8" i="26"/>
  <c r="O8" i="26"/>
  <c r="O13" i="27"/>
  <c r="S13" i="27"/>
  <c r="S60" i="18"/>
  <c r="O60" i="18"/>
  <c r="O84" i="12"/>
  <c r="S84" i="12"/>
  <c r="N76" i="10"/>
  <c r="R76" i="10"/>
  <c r="G76" i="10"/>
  <c r="S64" i="26"/>
  <c r="O64" i="26"/>
  <c r="O52" i="27"/>
  <c r="S52" i="27"/>
  <c r="O62" i="14"/>
  <c r="S62" i="14"/>
  <c r="S29" i="25"/>
  <c r="O29" i="25"/>
  <c r="S34" i="17"/>
  <c r="O34" i="17"/>
  <c r="S7" i="13"/>
  <c r="O7" i="13"/>
  <c r="O32" i="16"/>
  <c r="S32" i="16"/>
  <c r="O44" i="17"/>
  <c r="S44" i="17"/>
  <c r="S46" i="14"/>
  <c r="O46" i="14"/>
  <c r="S44" i="19"/>
  <c r="O44" i="19"/>
  <c r="O32" i="28"/>
  <c r="S32" i="28"/>
  <c r="S78" i="16"/>
  <c r="O78" i="16"/>
  <c r="S49" i="19"/>
  <c r="O49" i="19"/>
  <c r="O22" i="19"/>
  <c r="S22" i="19"/>
  <c r="S55" i="15"/>
  <c r="O55" i="15"/>
  <c r="O42" i="25"/>
  <c r="S42" i="25"/>
  <c r="S9" i="24"/>
  <c r="O9" i="24"/>
  <c r="S13" i="10"/>
  <c r="O13" i="10"/>
  <c r="S9" i="18"/>
  <c r="O9" i="18"/>
  <c r="O8" i="23"/>
  <c r="S8" i="23"/>
  <c r="S29" i="28"/>
  <c r="O29" i="28"/>
  <c r="O34" i="11"/>
  <c r="S34" i="11"/>
  <c r="S38" i="14"/>
  <c r="O38" i="14"/>
  <c r="O8" i="11"/>
  <c r="S8" i="11"/>
  <c r="G53" i="4"/>
  <c r="N53" i="4"/>
  <c r="R53" i="4"/>
  <c r="G8" i="4"/>
  <c r="R8" i="4"/>
  <c r="N8" i="4"/>
  <c r="G78" i="4"/>
  <c r="R78" i="4"/>
  <c r="N78" i="4"/>
  <c r="G84" i="4"/>
  <c r="R84" i="4"/>
  <c r="N84" i="4"/>
  <c r="G82" i="4"/>
  <c r="R82" i="4"/>
  <c r="N82" i="4"/>
  <c r="R6" i="9"/>
  <c r="G6" i="9"/>
  <c r="N6" i="9"/>
  <c r="N84" i="9"/>
  <c r="R84" i="9"/>
  <c r="G84" i="9"/>
  <c r="R32" i="9"/>
  <c r="N32" i="9"/>
  <c r="G32" i="9"/>
  <c r="G27" i="9"/>
  <c r="R27" i="9"/>
  <c r="N27" i="9"/>
  <c r="N50" i="16"/>
  <c r="R50" i="16"/>
  <c r="G50" i="16"/>
  <c r="N48" i="16"/>
  <c r="R48" i="16"/>
  <c r="G48" i="16"/>
  <c r="R40" i="16"/>
  <c r="N40" i="16"/>
  <c r="G40" i="16"/>
  <c r="G45" i="16"/>
  <c r="N45" i="16"/>
  <c r="R45" i="16"/>
  <c r="N20" i="16"/>
  <c r="R20" i="16"/>
  <c r="G20" i="16"/>
  <c r="G22" i="16"/>
  <c r="N22" i="16"/>
  <c r="R22" i="16"/>
  <c r="R47" i="16"/>
  <c r="G47" i="16"/>
  <c r="N47" i="16"/>
  <c r="N61" i="16"/>
  <c r="G61" i="16"/>
  <c r="R61" i="16"/>
  <c r="R83" i="16"/>
  <c r="G83" i="16"/>
  <c r="N83" i="16"/>
  <c r="N5" i="24"/>
  <c r="R5" i="24"/>
  <c r="G5" i="24"/>
  <c r="R54" i="23"/>
  <c r="N54" i="23"/>
  <c r="G54" i="23"/>
  <c r="N16" i="23"/>
  <c r="R16" i="23"/>
  <c r="G16" i="23"/>
  <c r="N30" i="23"/>
  <c r="R30" i="23"/>
  <c r="G30" i="23"/>
  <c r="N8" i="23"/>
  <c r="G8" i="23"/>
  <c r="R8" i="23"/>
  <c r="N61" i="23"/>
  <c r="R61" i="23"/>
  <c r="G61" i="23"/>
  <c r="R84" i="23"/>
  <c r="N84" i="23"/>
  <c r="G84" i="23"/>
  <c r="G78" i="23"/>
  <c r="N78" i="23"/>
  <c r="R78" i="23"/>
  <c r="R44" i="23"/>
  <c r="G44" i="23"/>
  <c r="N44" i="23"/>
  <c r="N23" i="23"/>
  <c r="R23" i="23"/>
  <c r="G23" i="23"/>
  <c r="R48" i="12"/>
  <c r="G48" i="12"/>
  <c r="N48" i="12"/>
  <c r="R13" i="12"/>
  <c r="N13" i="12"/>
  <c r="G13" i="12"/>
  <c r="R84" i="12"/>
  <c r="N84" i="12"/>
  <c r="G84" i="12"/>
  <c r="N19" i="12"/>
  <c r="R19" i="12"/>
  <c r="G19" i="12"/>
  <c r="G14" i="12"/>
  <c r="N14" i="12"/>
  <c r="R14" i="12"/>
  <c r="N41" i="12"/>
  <c r="G41" i="12"/>
  <c r="R41" i="12"/>
  <c r="G35" i="12"/>
  <c r="R35" i="12"/>
  <c r="N35" i="12"/>
  <c r="G10" i="12"/>
  <c r="R10" i="12"/>
  <c r="N10" i="12"/>
  <c r="G47" i="12"/>
  <c r="R47" i="12"/>
  <c r="N47" i="12"/>
  <c r="R61" i="27"/>
  <c r="G61" i="27"/>
  <c r="N61" i="27"/>
  <c r="R56" i="25"/>
  <c r="N56" i="25"/>
  <c r="G56" i="25"/>
  <c r="N43" i="25"/>
  <c r="G43" i="25"/>
  <c r="R43" i="25"/>
  <c r="N66" i="25"/>
  <c r="R66" i="25"/>
  <c r="G66" i="25"/>
  <c r="G14" i="25"/>
  <c r="R14" i="25"/>
  <c r="N14" i="25"/>
  <c r="N45" i="25"/>
  <c r="G45" i="25"/>
  <c r="R45" i="25"/>
  <c r="R42" i="25"/>
  <c r="G42" i="25"/>
  <c r="N42" i="25"/>
  <c r="N37" i="25"/>
  <c r="G37" i="25"/>
  <c r="R37" i="25"/>
  <c r="G27" i="25"/>
  <c r="N27" i="25"/>
  <c r="R27" i="25"/>
  <c r="N5" i="15"/>
  <c r="R5" i="15"/>
  <c r="G5" i="15"/>
  <c r="R49" i="19"/>
  <c r="N49" i="19"/>
  <c r="G49" i="19"/>
  <c r="N62" i="19"/>
  <c r="G62" i="19"/>
  <c r="R62" i="19"/>
  <c r="N31" i="19"/>
  <c r="G31" i="19"/>
  <c r="R31" i="19"/>
  <c r="N16" i="19"/>
  <c r="R16" i="19"/>
  <c r="G16" i="19"/>
  <c r="R84" i="19"/>
  <c r="G84" i="19"/>
  <c r="N84" i="19"/>
  <c r="R28" i="19"/>
  <c r="G28" i="19"/>
  <c r="N28" i="19"/>
  <c r="R69" i="19"/>
  <c r="G69" i="19"/>
  <c r="N69" i="19"/>
  <c r="N41" i="19"/>
  <c r="G41" i="19"/>
  <c r="R41" i="19"/>
  <c r="R63" i="19"/>
  <c r="G63" i="19"/>
  <c r="N63" i="19"/>
  <c r="G57" i="22"/>
  <c r="N57" i="22"/>
  <c r="R57" i="22"/>
  <c r="G64" i="22"/>
  <c r="N64" i="22"/>
  <c r="R64" i="22"/>
  <c r="N78" i="22"/>
  <c r="R78" i="22"/>
  <c r="G78" i="22"/>
  <c r="R34" i="22"/>
  <c r="G34" i="22"/>
  <c r="N34" i="22"/>
  <c r="N40" i="22"/>
  <c r="G40" i="22"/>
  <c r="R40" i="22"/>
  <c r="R38" i="22"/>
  <c r="G38" i="22"/>
  <c r="N38" i="22"/>
  <c r="N6" i="22"/>
  <c r="G6" i="22"/>
  <c r="R6" i="22"/>
  <c r="R86" i="22"/>
  <c r="N86" i="22"/>
  <c r="G86" i="22"/>
  <c r="R68" i="22"/>
  <c r="G68" i="22"/>
  <c r="N68" i="22"/>
  <c r="N5" i="10"/>
  <c r="R5" i="10"/>
  <c r="G5" i="10"/>
  <c r="R48" i="10"/>
  <c r="N48" i="10"/>
  <c r="G48" i="10"/>
  <c r="N69" i="10"/>
  <c r="G69" i="10"/>
  <c r="R69" i="10"/>
  <c r="N66" i="11"/>
  <c r="R66" i="11"/>
  <c r="G66" i="11"/>
  <c r="R86" i="11"/>
  <c r="G86" i="11"/>
  <c r="N86" i="11"/>
  <c r="G5" i="13"/>
  <c r="N5" i="13"/>
  <c r="R5" i="13"/>
  <c r="G56" i="13"/>
  <c r="N56" i="13"/>
  <c r="R56" i="13"/>
  <c r="R65" i="13"/>
  <c r="G65" i="13"/>
  <c r="N65" i="13"/>
  <c r="G11" i="13"/>
  <c r="R11" i="13"/>
  <c r="N11" i="13"/>
  <c r="N60" i="13"/>
  <c r="G60" i="13"/>
  <c r="R60" i="13"/>
  <c r="R34" i="13"/>
  <c r="G34" i="13"/>
  <c r="N34" i="13"/>
  <c r="G17" i="13"/>
  <c r="N17" i="13"/>
  <c r="R17" i="13"/>
  <c r="G29" i="13"/>
  <c r="R29" i="13"/>
  <c r="N29" i="13"/>
  <c r="G8" i="13"/>
  <c r="R8" i="13"/>
  <c r="N8" i="13"/>
  <c r="R54" i="14"/>
  <c r="N54" i="14"/>
  <c r="G54" i="14"/>
  <c r="N48" i="14"/>
  <c r="R48" i="14"/>
  <c r="G48" i="14"/>
  <c r="R13" i="14"/>
  <c r="N13" i="14"/>
  <c r="G13" i="14"/>
  <c r="N9" i="14"/>
  <c r="G9" i="14"/>
  <c r="R9" i="14"/>
  <c r="G83" i="14"/>
  <c r="N83" i="14"/>
  <c r="R83" i="14"/>
  <c r="G26" i="14"/>
  <c r="R26" i="14"/>
  <c r="N26" i="14"/>
  <c r="G46" i="14"/>
  <c r="R46" i="14"/>
  <c r="N46" i="14"/>
  <c r="R60" i="14"/>
  <c r="G60" i="14"/>
  <c r="N60" i="14"/>
  <c r="N80" i="14"/>
  <c r="G80" i="14"/>
  <c r="R80" i="14"/>
  <c r="R76" i="1"/>
  <c r="N76" i="1"/>
  <c r="N77" i="1"/>
  <c r="R77" i="1"/>
  <c r="R54" i="4"/>
  <c r="G54" i="4"/>
  <c r="N54" i="4"/>
  <c r="G54" i="18"/>
  <c r="N54" i="18"/>
  <c r="R54" i="18"/>
  <c r="G57" i="18"/>
  <c r="N57" i="18"/>
  <c r="R57" i="18"/>
  <c r="R69" i="18"/>
  <c r="G69" i="18"/>
  <c r="N69" i="18"/>
  <c r="R65" i="18"/>
  <c r="N65" i="18"/>
  <c r="G65" i="18"/>
  <c r="R40" i="18"/>
  <c r="N40" i="18"/>
  <c r="G40" i="18"/>
  <c r="R7" i="18"/>
  <c r="G7" i="18"/>
  <c r="N7" i="18"/>
  <c r="R66" i="18"/>
  <c r="G66" i="18"/>
  <c r="N66" i="18"/>
  <c r="R30" i="18"/>
  <c r="N30" i="18"/>
  <c r="G30" i="18"/>
  <c r="N39" i="18"/>
  <c r="G39" i="18"/>
  <c r="R39" i="18"/>
  <c r="G57" i="9"/>
  <c r="N57" i="9"/>
  <c r="R57" i="9"/>
  <c r="R67" i="9"/>
  <c r="G67" i="9"/>
  <c r="N67" i="9"/>
  <c r="R30" i="9"/>
  <c r="N30" i="9"/>
  <c r="G30" i="9"/>
  <c r="R20" i="9"/>
  <c r="N20" i="9"/>
  <c r="G20" i="9"/>
  <c r="N63" i="9"/>
  <c r="G63" i="9"/>
  <c r="R63" i="9"/>
  <c r="N19" i="9"/>
  <c r="R19" i="9"/>
  <c r="G19" i="9"/>
  <c r="G47" i="9"/>
  <c r="R47" i="9"/>
  <c r="N47" i="9"/>
  <c r="N50" i="23"/>
  <c r="G50" i="23"/>
  <c r="R50" i="23"/>
  <c r="R49" i="23"/>
  <c r="N49" i="23"/>
  <c r="G49" i="23"/>
  <c r="R47" i="23"/>
  <c r="G47" i="23"/>
  <c r="N47" i="23"/>
  <c r="R12" i="23"/>
  <c r="N12" i="23"/>
  <c r="G12" i="23"/>
  <c r="N7" i="23"/>
  <c r="R7" i="23"/>
  <c r="G7" i="23"/>
  <c r="R26" i="23"/>
  <c r="N26" i="23"/>
  <c r="G26" i="23"/>
  <c r="G13" i="23"/>
  <c r="N13" i="23"/>
  <c r="R13" i="23"/>
  <c r="N59" i="23"/>
  <c r="G59" i="23"/>
  <c r="R59" i="23"/>
  <c r="G18" i="23"/>
  <c r="N18" i="23"/>
  <c r="R18" i="23"/>
  <c r="R40" i="23"/>
  <c r="G40" i="23"/>
  <c r="N40" i="23"/>
  <c r="G49" i="12"/>
  <c r="N49" i="12"/>
  <c r="R49" i="12"/>
  <c r="R18" i="12"/>
  <c r="G18" i="12"/>
  <c r="N18" i="12"/>
  <c r="G33" i="12"/>
  <c r="N33" i="12"/>
  <c r="R33" i="12"/>
  <c r="N37" i="12"/>
  <c r="G37" i="12"/>
  <c r="R37" i="12"/>
  <c r="G80" i="12"/>
  <c r="R80" i="12"/>
  <c r="N80" i="12"/>
  <c r="R7" i="12"/>
  <c r="G7" i="12"/>
  <c r="N7" i="12"/>
  <c r="R82" i="12"/>
  <c r="G82" i="12"/>
  <c r="N82" i="12"/>
  <c r="G20" i="12"/>
  <c r="N20" i="12"/>
  <c r="R20" i="12"/>
  <c r="N65" i="12"/>
  <c r="R65" i="12"/>
  <c r="G65" i="12"/>
  <c r="G49" i="25"/>
  <c r="R49" i="25"/>
  <c r="N49" i="25"/>
  <c r="G29" i="25"/>
  <c r="R29" i="25"/>
  <c r="N29" i="25"/>
  <c r="R80" i="25"/>
  <c r="N80" i="25"/>
  <c r="G80" i="25"/>
  <c r="R62" i="25"/>
  <c r="N62" i="25"/>
  <c r="G62" i="25"/>
  <c r="N44" i="25"/>
  <c r="R44" i="25"/>
  <c r="G44" i="25"/>
  <c r="N47" i="25"/>
  <c r="R47" i="25"/>
  <c r="G47" i="25"/>
  <c r="R31" i="25"/>
  <c r="G31" i="25"/>
  <c r="N31" i="25"/>
  <c r="N68" i="25"/>
  <c r="G68" i="25"/>
  <c r="R68" i="25"/>
  <c r="R83" i="25"/>
  <c r="N83" i="25"/>
  <c r="G83" i="25"/>
  <c r="S71" i="15"/>
  <c r="O71" i="15"/>
  <c r="N36" i="28"/>
  <c r="G36" i="28"/>
  <c r="R36" i="28"/>
  <c r="R11" i="28"/>
  <c r="G11" i="28"/>
  <c r="N11" i="28"/>
  <c r="G42" i="28"/>
  <c r="R42" i="28"/>
  <c r="N42" i="28"/>
  <c r="N50" i="19"/>
  <c r="R50" i="19"/>
  <c r="G50" i="19"/>
  <c r="N52" i="19"/>
  <c r="R52" i="19"/>
  <c r="G52" i="19"/>
  <c r="R66" i="19"/>
  <c r="G66" i="19"/>
  <c r="N66" i="19"/>
  <c r="G30" i="19"/>
  <c r="R30" i="19"/>
  <c r="N30" i="19"/>
  <c r="N35" i="19"/>
  <c r="R35" i="19"/>
  <c r="G35" i="19"/>
  <c r="R33" i="19"/>
  <c r="N33" i="19"/>
  <c r="G33" i="19"/>
  <c r="R46" i="19"/>
  <c r="G46" i="19"/>
  <c r="N46" i="19"/>
  <c r="N25" i="19"/>
  <c r="R25" i="19"/>
  <c r="G25" i="19"/>
  <c r="G36" i="19"/>
  <c r="R36" i="19"/>
  <c r="N36" i="19"/>
  <c r="N52" i="10"/>
  <c r="R52" i="10"/>
  <c r="G52" i="10"/>
  <c r="N23" i="10"/>
  <c r="G23" i="10"/>
  <c r="R23" i="10"/>
  <c r="R19" i="10"/>
  <c r="G19" i="10"/>
  <c r="N19" i="10"/>
  <c r="G35" i="10"/>
  <c r="N35" i="10"/>
  <c r="R35" i="10"/>
  <c r="N39" i="10"/>
  <c r="G39" i="10"/>
  <c r="R39" i="10"/>
  <c r="R31" i="10"/>
  <c r="G31" i="10"/>
  <c r="N31" i="10"/>
  <c r="G59" i="10"/>
  <c r="R59" i="10"/>
  <c r="N59" i="10"/>
  <c r="G65" i="10"/>
  <c r="R65" i="10"/>
  <c r="N65" i="10"/>
  <c r="N60" i="10"/>
  <c r="R60" i="10"/>
  <c r="G60" i="10"/>
  <c r="R52" i="13"/>
  <c r="G52" i="13"/>
  <c r="N52" i="13"/>
  <c r="G32" i="13"/>
  <c r="N32" i="13"/>
  <c r="R32" i="13"/>
  <c r="N6" i="13"/>
  <c r="G6" i="13"/>
  <c r="R6" i="13"/>
  <c r="R47" i="13"/>
  <c r="G47" i="13"/>
  <c r="N47" i="13"/>
  <c r="G9" i="13"/>
  <c r="N9" i="13"/>
  <c r="R9" i="13"/>
  <c r="G14" i="13"/>
  <c r="N14" i="13"/>
  <c r="R14" i="13"/>
  <c r="N78" i="13"/>
  <c r="R78" i="13"/>
  <c r="G78" i="13"/>
  <c r="N28" i="13"/>
  <c r="R28" i="13"/>
  <c r="G28" i="13"/>
  <c r="G82" i="13"/>
  <c r="R82" i="13"/>
  <c r="N82" i="13"/>
  <c r="G19" i="13"/>
  <c r="R19" i="13"/>
  <c r="N19" i="13"/>
  <c r="N51" i="14"/>
  <c r="G51" i="14"/>
  <c r="R51" i="14"/>
  <c r="R56" i="14"/>
  <c r="N56" i="14"/>
  <c r="G56" i="14"/>
  <c r="G31" i="14"/>
  <c r="N31" i="14"/>
  <c r="R31" i="14"/>
  <c r="G68" i="14"/>
  <c r="R68" i="14"/>
  <c r="N68" i="14"/>
  <c r="G44" i="14"/>
  <c r="N44" i="14"/>
  <c r="R44" i="14"/>
  <c r="N78" i="14"/>
  <c r="R78" i="14"/>
  <c r="G78" i="14"/>
  <c r="R28" i="14"/>
  <c r="G28" i="14"/>
  <c r="N28" i="14"/>
  <c r="N47" i="14"/>
  <c r="R47" i="14"/>
  <c r="G47" i="14"/>
  <c r="R84" i="14"/>
  <c r="N84" i="14"/>
  <c r="G84" i="14"/>
  <c r="G65" i="14"/>
  <c r="R65" i="14"/>
  <c r="N65" i="14"/>
  <c r="R84" i="10"/>
  <c r="N84" i="10"/>
  <c r="G84" i="10"/>
  <c r="G49" i="9"/>
  <c r="N49" i="9"/>
  <c r="R49" i="9"/>
  <c r="N45" i="9"/>
  <c r="G45" i="9"/>
  <c r="R45" i="9"/>
  <c r="R62" i="9"/>
  <c r="G62" i="9"/>
  <c r="N62" i="9"/>
  <c r="R39" i="9"/>
  <c r="N39" i="9"/>
  <c r="G39" i="9"/>
  <c r="R35" i="9"/>
  <c r="G35" i="9"/>
  <c r="N35" i="9"/>
  <c r="R15" i="9"/>
  <c r="G15" i="9"/>
  <c r="N15" i="9"/>
  <c r="N80" i="9"/>
  <c r="G80" i="9"/>
  <c r="R80" i="9"/>
  <c r="N78" i="9"/>
  <c r="G78" i="9"/>
  <c r="R78" i="9"/>
  <c r="R23" i="9"/>
  <c r="G23" i="9"/>
  <c r="N23" i="9"/>
  <c r="G9" i="9"/>
  <c r="N9" i="9"/>
  <c r="R9" i="9"/>
  <c r="R51" i="24"/>
  <c r="G51" i="24"/>
  <c r="N51" i="24"/>
  <c r="G56" i="24"/>
  <c r="N56" i="24"/>
  <c r="R56" i="24"/>
  <c r="N18" i="24"/>
  <c r="R18" i="24"/>
  <c r="G18" i="24"/>
  <c r="R24" i="24"/>
  <c r="G24" i="24"/>
  <c r="N24" i="24"/>
  <c r="G22" i="24"/>
  <c r="R22" i="24"/>
  <c r="N22" i="24"/>
  <c r="R40" i="24"/>
  <c r="G40" i="24"/>
  <c r="N40" i="24"/>
  <c r="N28" i="24"/>
  <c r="G28" i="24"/>
  <c r="R28" i="24"/>
  <c r="N86" i="24"/>
  <c r="R86" i="24"/>
  <c r="G86" i="24"/>
  <c r="R16" i="24"/>
  <c r="N16" i="24"/>
  <c r="G16" i="24"/>
  <c r="G48" i="27"/>
  <c r="N48" i="27"/>
  <c r="R48" i="27"/>
  <c r="G42" i="27"/>
  <c r="R42" i="27"/>
  <c r="N42" i="27"/>
  <c r="R16" i="27"/>
  <c r="G16" i="27"/>
  <c r="N16" i="27"/>
  <c r="R7" i="27"/>
  <c r="G7" i="27"/>
  <c r="N7" i="27"/>
  <c r="N59" i="27"/>
  <c r="R59" i="27"/>
  <c r="G59" i="27"/>
  <c r="G65" i="27"/>
  <c r="R65" i="27"/>
  <c r="N65" i="27"/>
  <c r="G23" i="27"/>
  <c r="N23" i="27"/>
  <c r="R23" i="27"/>
  <c r="R18" i="27"/>
  <c r="N18" i="27"/>
  <c r="G18" i="27"/>
  <c r="N82" i="27"/>
  <c r="R82" i="27"/>
  <c r="G82" i="27"/>
  <c r="G55" i="25"/>
  <c r="N55" i="25"/>
  <c r="R55" i="25"/>
  <c r="R82" i="25"/>
  <c r="N82" i="25"/>
  <c r="G82" i="25"/>
  <c r="R34" i="25"/>
  <c r="G34" i="25"/>
  <c r="N34" i="25"/>
  <c r="G63" i="25"/>
  <c r="N63" i="25"/>
  <c r="R63" i="25"/>
  <c r="N33" i="25"/>
  <c r="R33" i="25"/>
  <c r="G33" i="25"/>
  <c r="N60" i="25"/>
  <c r="G60" i="25"/>
  <c r="R60" i="25"/>
  <c r="R79" i="25"/>
  <c r="N79" i="25"/>
  <c r="G79" i="25"/>
  <c r="G9" i="25"/>
  <c r="N9" i="25"/>
  <c r="R9" i="25"/>
  <c r="R13" i="25"/>
  <c r="N13" i="25"/>
  <c r="G13" i="25"/>
  <c r="S5" i="1"/>
  <c r="O5" i="1"/>
  <c r="N85" i="26"/>
  <c r="R85" i="26"/>
  <c r="G85" i="26"/>
  <c r="R57" i="19"/>
  <c r="N57" i="19"/>
  <c r="G57" i="19"/>
  <c r="G22" i="19"/>
  <c r="N22" i="19"/>
  <c r="R22" i="19"/>
  <c r="G7" i="19"/>
  <c r="N7" i="19"/>
  <c r="R7" i="19"/>
  <c r="R85" i="19"/>
  <c r="G85" i="19"/>
  <c r="N85" i="19"/>
  <c r="R43" i="19"/>
  <c r="N43" i="19"/>
  <c r="G43" i="19"/>
  <c r="N81" i="19"/>
  <c r="G81" i="19"/>
  <c r="R81" i="19"/>
  <c r="R11" i="19"/>
  <c r="G11" i="19"/>
  <c r="N11" i="19"/>
  <c r="R32" i="19"/>
  <c r="N32" i="19"/>
  <c r="G32" i="19"/>
  <c r="G68" i="19"/>
  <c r="N68" i="19"/>
  <c r="R68" i="19"/>
  <c r="G82" i="19"/>
  <c r="N82" i="19"/>
  <c r="R82" i="19"/>
  <c r="N50" i="22"/>
  <c r="R50" i="22"/>
  <c r="G50" i="22"/>
  <c r="N49" i="22"/>
  <c r="G49" i="22"/>
  <c r="R49" i="22"/>
  <c r="G81" i="22"/>
  <c r="R81" i="22"/>
  <c r="N81" i="22"/>
  <c r="G9" i="22"/>
  <c r="R9" i="22"/>
  <c r="N9" i="22"/>
  <c r="G82" i="22"/>
  <c r="R82" i="22"/>
  <c r="N82" i="22"/>
  <c r="N85" i="22"/>
  <c r="R85" i="22"/>
  <c r="G85" i="22"/>
  <c r="G84" i="22"/>
  <c r="R84" i="22"/>
  <c r="N84" i="22"/>
  <c r="N14" i="22"/>
  <c r="R14" i="22"/>
  <c r="G14" i="22"/>
  <c r="N45" i="22"/>
  <c r="G45" i="22"/>
  <c r="R45" i="22"/>
  <c r="O76" i="10"/>
  <c r="S76" i="10"/>
  <c r="G24" i="18"/>
  <c r="N24" i="18"/>
  <c r="R24" i="18"/>
  <c r="R43" i="18"/>
  <c r="N43" i="18"/>
  <c r="G43" i="18"/>
  <c r="G79" i="18"/>
  <c r="N79" i="18"/>
  <c r="R79" i="18"/>
  <c r="R41" i="18"/>
  <c r="N41" i="18"/>
  <c r="G41" i="18"/>
  <c r="R20" i="18"/>
  <c r="G20" i="18"/>
  <c r="N20" i="18"/>
  <c r="R33" i="18"/>
  <c r="G33" i="18"/>
  <c r="N33" i="18"/>
  <c r="R11" i="18"/>
  <c r="G11" i="18"/>
  <c r="N11" i="18"/>
  <c r="N10" i="18"/>
  <c r="R10" i="18"/>
  <c r="G10" i="18"/>
  <c r="R51" i="9"/>
  <c r="N51" i="9"/>
  <c r="G51" i="9"/>
  <c r="G56" i="9"/>
  <c r="R56" i="9"/>
  <c r="N56" i="9"/>
  <c r="N7" i="9"/>
  <c r="R7" i="9"/>
  <c r="G7" i="9"/>
  <c r="R46" i="9"/>
  <c r="N46" i="9"/>
  <c r="G46" i="9"/>
  <c r="N83" i="9"/>
  <c r="G83" i="9"/>
  <c r="R83" i="9"/>
  <c r="R28" i="9"/>
  <c r="G28" i="9"/>
  <c r="N28" i="9"/>
  <c r="G59" i="9"/>
  <c r="N59" i="9"/>
  <c r="R59" i="9"/>
  <c r="G85" i="9"/>
  <c r="R85" i="9"/>
  <c r="N85" i="9"/>
  <c r="N61" i="9"/>
  <c r="G61" i="9"/>
  <c r="R61" i="9"/>
  <c r="R5" i="16"/>
  <c r="G5" i="16"/>
  <c r="N5" i="16"/>
  <c r="N53" i="16"/>
  <c r="G53" i="16"/>
  <c r="R53" i="16"/>
  <c r="G80" i="16"/>
  <c r="R80" i="16"/>
  <c r="N80" i="16"/>
  <c r="N12" i="16"/>
  <c r="R12" i="16"/>
  <c r="G12" i="16"/>
  <c r="R24" i="16"/>
  <c r="G24" i="16"/>
  <c r="N24" i="16"/>
  <c r="R69" i="16"/>
  <c r="G69" i="16"/>
  <c r="N69" i="16"/>
  <c r="G44" i="16"/>
  <c r="N44" i="16"/>
  <c r="R44" i="16"/>
  <c r="N66" i="16"/>
  <c r="G66" i="16"/>
  <c r="R66" i="16"/>
  <c r="R78" i="16"/>
  <c r="G78" i="16"/>
  <c r="N78" i="16"/>
  <c r="R65" i="16"/>
  <c r="G65" i="16"/>
  <c r="N65" i="16"/>
  <c r="G39" i="24"/>
  <c r="N39" i="24"/>
  <c r="R39" i="24"/>
  <c r="G65" i="24"/>
  <c r="R65" i="24"/>
  <c r="N65" i="24"/>
  <c r="G21" i="24"/>
  <c r="R21" i="24"/>
  <c r="N21" i="24"/>
  <c r="R41" i="24"/>
  <c r="G41" i="24"/>
  <c r="N41" i="24"/>
  <c r="N38" i="24"/>
  <c r="R38" i="24"/>
  <c r="G38" i="24"/>
  <c r="N24" i="12"/>
  <c r="R24" i="12"/>
  <c r="G24" i="12"/>
  <c r="R8" i="12"/>
  <c r="G8" i="12"/>
  <c r="N8" i="12"/>
  <c r="G21" i="12"/>
  <c r="R21" i="12"/>
  <c r="N21" i="12"/>
  <c r="N15" i="12"/>
  <c r="R15" i="12"/>
  <c r="G15" i="12"/>
  <c r="R49" i="28"/>
  <c r="G49" i="28"/>
  <c r="N49" i="28"/>
  <c r="G82" i="28"/>
  <c r="N82" i="28"/>
  <c r="R82" i="28"/>
  <c r="G81" i="28"/>
  <c r="R81" i="28"/>
  <c r="N81" i="28"/>
  <c r="G40" i="28"/>
  <c r="R40" i="28"/>
  <c r="N40" i="28"/>
  <c r="G68" i="28"/>
  <c r="N68" i="28"/>
  <c r="R68" i="28"/>
  <c r="G85" i="28"/>
  <c r="N85" i="28"/>
  <c r="R85" i="28"/>
  <c r="N26" i="28"/>
  <c r="R26" i="28"/>
  <c r="G26" i="28"/>
  <c r="G7" i="28"/>
  <c r="R7" i="28"/>
  <c r="N7" i="28"/>
  <c r="N47" i="28"/>
  <c r="R47" i="28"/>
  <c r="G47" i="28"/>
  <c r="G57" i="15"/>
  <c r="R57" i="15"/>
  <c r="N57" i="15"/>
  <c r="N49" i="15"/>
  <c r="R49" i="15"/>
  <c r="G49" i="15"/>
  <c r="N47" i="15"/>
  <c r="G47" i="15"/>
  <c r="R47" i="15"/>
  <c r="R85" i="15"/>
  <c r="G85" i="15"/>
  <c r="N85" i="15"/>
  <c r="N80" i="15"/>
  <c r="R80" i="15"/>
  <c r="G80" i="15"/>
  <c r="N33" i="15"/>
  <c r="R33" i="15"/>
  <c r="G33" i="15"/>
  <c r="G28" i="15"/>
  <c r="R28" i="15"/>
  <c r="N28" i="15"/>
  <c r="G84" i="15"/>
  <c r="N84" i="15"/>
  <c r="R84" i="15"/>
  <c r="R78" i="15"/>
  <c r="N78" i="15"/>
  <c r="G78" i="15"/>
  <c r="G51" i="10"/>
  <c r="N51" i="10"/>
  <c r="R51" i="10"/>
  <c r="G53" i="10"/>
  <c r="R53" i="10"/>
  <c r="N53" i="10"/>
  <c r="R30" i="10"/>
  <c r="N30" i="10"/>
  <c r="G30" i="10"/>
  <c r="R86" i="10"/>
  <c r="N86" i="10"/>
  <c r="G86" i="10"/>
  <c r="N21" i="10"/>
  <c r="G21" i="10"/>
  <c r="R21" i="10"/>
  <c r="N7" i="10"/>
  <c r="R7" i="10"/>
  <c r="G7" i="10"/>
  <c r="G78" i="10"/>
  <c r="N78" i="10"/>
  <c r="R78" i="10"/>
  <c r="R16" i="10"/>
  <c r="G16" i="10"/>
  <c r="N16" i="10"/>
  <c r="G82" i="10"/>
  <c r="N82" i="10"/>
  <c r="R82" i="10"/>
  <c r="N32" i="10"/>
  <c r="G32" i="10"/>
  <c r="R32" i="10"/>
  <c r="R57" i="13"/>
  <c r="G57" i="13"/>
  <c r="N57" i="13"/>
  <c r="G58" i="13"/>
  <c r="N58" i="13"/>
  <c r="R58" i="13"/>
  <c r="N33" i="13"/>
  <c r="G33" i="13"/>
  <c r="R33" i="13"/>
  <c r="R81" i="13"/>
  <c r="N81" i="13"/>
  <c r="G81" i="13"/>
  <c r="R42" i="13"/>
  <c r="N42" i="13"/>
  <c r="G42" i="13"/>
  <c r="G68" i="13"/>
  <c r="N68" i="13"/>
  <c r="R68" i="13"/>
  <c r="N64" i="13"/>
  <c r="G64" i="13"/>
  <c r="R64" i="13"/>
  <c r="G44" i="13"/>
  <c r="N44" i="13"/>
  <c r="R44" i="13"/>
  <c r="N53" i="14"/>
  <c r="R53" i="14"/>
  <c r="G53" i="14"/>
  <c r="N23" i="14"/>
  <c r="G23" i="14"/>
  <c r="R23" i="14"/>
  <c r="N19" i="14"/>
  <c r="G19" i="14"/>
  <c r="R19" i="14"/>
  <c r="G22" i="14"/>
  <c r="R22" i="14"/>
  <c r="N22" i="14"/>
  <c r="N16" i="14"/>
  <c r="G16" i="14"/>
  <c r="R16" i="14"/>
  <c r="G36" i="14"/>
  <c r="N36" i="14"/>
  <c r="R36" i="14"/>
  <c r="N69" i="14"/>
  <c r="R69" i="14"/>
  <c r="G69" i="14"/>
  <c r="R11" i="14"/>
  <c r="N11" i="14"/>
  <c r="G11" i="14"/>
  <c r="N81" i="14"/>
  <c r="G81" i="14"/>
  <c r="R81" i="14"/>
  <c r="R70" i="4"/>
  <c r="N70" i="4"/>
  <c r="G70" i="4"/>
  <c r="O14" i="12"/>
  <c r="S14" i="12"/>
  <c r="O15" i="10"/>
  <c r="S15" i="10"/>
  <c r="O53" i="14"/>
  <c r="S53" i="14"/>
  <c r="S46" i="25"/>
  <c r="O46" i="25"/>
  <c r="O55" i="27"/>
  <c r="S55" i="27"/>
  <c r="S20" i="22"/>
  <c r="O20" i="22"/>
  <c r="O56" i="28"/>
  <c r="S56" i="28"/>
  <c r="S66" i="24"/>
  <c r="O66" i="24"/>
  <c r="S61" i="14"/>
  <c r="O61" i="14"/>
  <c r="O31" i="18"/>
  <c r="S31" i="18"/>
  <c r="S36" i="27"/>
  <c r="O36" i="27"/>
  <c r="O14" i="9"/>
  <c r="S14" i="9"/>
  <c r="S33" i="18"/>
  <c r="O33" i="18"/>
  <c r="S61" i="19"/>
  <c r="O61" i="19"/>
  <c r="S69" i="10"/>
  <c r="O69" i="10"/>
  <c r="S38" i="26"/>
  <c r="O38" i="26"/>
  <c r="S28" i="24"/>
  <c r="O28" i="24"/>
  <c r="O29" i="10"/>
  <c r="S29" i="10"/>
  <c r="S16" i="22"/>
  <c r="O16" i="22"/>
  <c r="O59" i="19"/>
  <c r="S59" i="19"/>
  <c r="S19" i="14"/>
  <c r="O19" i="14"/>
  <c r="O34" i="24"/>
  <c r="S34" i="24"/>
  <c r="O62" i="28"/>
  <c r="S62" i="28"/>
  <c r="S29" i="24"/>
  <c r="O29" i="24"/>
  <c r="O21" i="25"/>
  <c r="S21" i="25"/>
  <c r="S27" i="27"/>
  <c r="O27" i="27"/>
  <c r="S31" i="9"/>
  <c r="O31" i="9"/>
  <c r="S83" i="16"/>
  <c r="O83" i="16"/>
  <c r="S51" i="24"/>
  <c r="O51" i="24"/>
  <c r="S14" i="14"/>
  <c r="O14" i="14"/>
  <c r="O22" i="28"/>
  <c r="S22" i="28"/>
  <c r="O22" i="27"/>
  <c r="S22" i="27"/>
  <c r="S79" i="25"/>
  <c r="O79" i="25"/>
  <c r="O66" i="27"/>
  <c r="S66" i="27"/>
  <c r="O30" i="11"/>
  <c r="S30" i="11"/>
  <c r="S10" i="14"/>
  <c r="O10" i="14"/>
  <c r="S27" i="10"/>
  <c r="O27" i="10"/>
  <c r="S60" i="16"/>
  <c r="O60" i="16"/>
  <c r="S66" i="16"/>
  <c r="O66" i="16"/>
  <c r="O61" i="4"/>
  <c r="S61" i="4"/>
  <c r="O29" i="13"/>
  <c r="S29" i="13"/>
  <c r="S10" i="4"/>
  <c r="O10" i="4"/>
  <c r="O61" i="13"/>
  <c r="S61" i="13"/>
  <c r="O80" i="4"/>
  <c r="S80" i="4"/>
  <c r="S80" i="16"/>
  <c r="O80" i="16"/>
  <c r="S30" i="14"/>
  <c r="O30" i="14"/>
  <c r="S44" i="9"/>
  <c r="O44" i="9"/>
  <c r="S67" i="12"/>
  <c r="O67" i="12"/>
  <c r="O52" i="25"/>
  <c r="S52" i="25"/>
  <c r="S38" i="23"/>
  <c r="O38" i="23"/>
  <c r="S13" i="13"/>
  <c r="O13" i="13"/>
  <c r="S30" i="16"/>
  <c r="O30" i="16"/>
  <c r="O19" i="16"/>
  <c r="S19" i="16"/>
  <c r="S45" i="9"/>
  <c r="O45" i="9"/>
  <c r="S20" i="17"/>
  <c r="O20" i="17"/>
  <c r="S81" i="12"/>
  <c r="O81" i="12"/>
  <c r="O15" i="19"/>
  <c r="S15" i="19"/>
  <c r="O13" i="24"/>
  <c r="S13" i="24"/>
  <c r="S52" i="19"/>
  <c r="O52" i="19"/>
  <c r="S82" i="22"/>
  <c r="O82" i="22"/>
  <c r="O44" i="24"/>
  <c r="S44" i="24"/>
  <c r="S56" i="27"/>
  <c r="O56" i="27"/>
  <c r="S13" i="14"/>
  <c r="O13" i="14"/>
  <c r="S61" i="23"/>
  <c r="O61" i="23"/>
  <c r="S35" i="27"/>
  <c r="O35" i="27"/>
  <c r="S37" i="17"/>
  <c r="O37" i="17"/>
  <c r="O34" i="19"/>
  <c r="S34" i="19"/>
  <c r="S80" i="18"/>
  <c r="O80" i="18"/>
  <c r="S46" i="17"/>
  <c r="O46" i="17"/>
  <c r="O18" i="18"/>
  <c r="S18" i="18"/>
  <c r="O12" i="10"/>
  <c r="S12" i="10"/>
  <c r="O67" i="28"/>
  <c r="S67" i="28"/>
  <c r="O52" i="12"/>
  <c r="S52" i="12"/>
  <c r="S20" i="14"/>
  <c r="O20" i="14"/>
  <c r="S30" i="12"/>
  <c r="O30" i="12"/>
  <c r="S55" i="19"/>
  <c r="O55" i="19"/>
  <c r="O37" i="26"/>
  <c r="S37" i="26"/>
  <c r="O61" i="24"/>
  <c r="S61" i="24"/>
  <c r="S60" i="15"/>
  <c r="O60" i="15"/>
  <c r="O34" i="27"/>
  <c r="S34" i="27"/>
  <c r="S12" i="17"/>
  <c r="O12" i="17"/>
  <c r="O51" i="4"/>
  <c r="S51" i="4"/>
  <c r="S42" i="14"/>
  <c r="O42" i="14"/>
  <c r="O28" i="13"/>
  <c r="S28" i="13"/>
  <c r="O86" i="13"/>
  <c r="S86" i="13"/>
  <c r="S63" i="25"/>
  <c r="O63" i="25"/>
  <c r="O86" i="28"/>
  <c r="S86" i="28"/>
  <c r="S58" i="10"/>
  <c r="O58" i="10"/>
  <c r="S32" i="17"/>
  <c r="O32" i="17"/>
  <c r="S28" i="15"/>
  <c r="O28" i="15"/>
  <c r="S7" i="25"/>
  <c r="O7" i="25"/>
  <c r="O32" i="23"/>
  <c r="S32" i="23"/>
  <c r="O16" i="24"/>
  <c r="S16" i="24"/>
  <c r="S19" i="27"/>
  <c r="O19" i="27"/>
  <c r="S45" i="16"/>
  <c r="O45" i="16"/>
  <c r="O68" i="16"/>
  <c r="S68" i="16"/>
  <c r="O86" i="4"/>
  <c r="S86" i="4"/>
  <c r="O46" i="27"/>
  <c r="S46" i="27"/>
  <c r="O58" i="4"/>
  <c r="S58" i="4"/>
  <c r="O34" i="9"/>
  <c r="S34" i="9"/>
  <c r="O43" i="26"/>
  <c r="S43" i="26"/>
  <c r="O36" i="13"/>
  <c r="S36" i="13"/>
  <c r="O69" i="23"/>
  <c r="S69" i="23"/>
  <c r="O30" i="22"/>
  <c r="S30" i="22"/>
  <c r="S43" i="22"/>
  <c r="O43" i="22"/>
  <c r="O16" i="12"/>
  <c r="S16" i="12"/>
  <c r="O55" i="26"/>
  <c r="S55" i="26"/>
  <c r="O28" i="9"/>
  <c r="S28" i="9"/>
  <c r="S28" i="4"/>
  <c r="O28" i="4"/>
  <c r="S57" i="19"/>
  <c r="O57" i="19"/>
  <c r="O64" i="4"/>
  <c r="S64" i="4"/>
  <c r="O12" i="18"/>
  <c r="S12" i="18"/>
  <c r="O26" i="26"/>
  <c r="S26" i="26"/>
  <c r="O86" i="18"/>
  <c r="S86" i="18"/>
  <c r="S64" i="19"/>
  <c r="O64" i="19"/>
  <c r="S82" i="19"/>
  <c r="O82" i="19"/>
  <c r="S80" i="15"/>
  <c r="O80" i="15"/>
  <c r="O17" i="26"/>
  <c r="S17" i="26"/>
  <c r="S37" i="25"/>
  <c r="O37" i="25"/>
  <c r="O65" i="27"/>
  <c r="S65" i="27"/>
  <c r="S50" i="22"/>
  <c r="O50" i="22"/>
  <c r="S38" i="24"/>
  <c r="O38" i="24"/>
  <c r="S80" i="14"/>
  <c r="O80" i="14"/>
  <c r="S45" i="18"/>
  <c r="O45" i="18"/>
  <c r="O36" i="24"/>
  <c r="S36" i="24"/>
  <c r="S43" i="24"/>
  <c r="O43" i="24"/>
  <c r="O42" i="26"/>
  <c r="S42" i="26"/>
  <c r="O55" i="28"/>
  <c r="S55" i="28"/>
  <c r="S10" i="24"/>
  <c r="O10" i="24"/>
  <c r="S46" i="10"/>
  <c r="O46" i="10"/>
  <c r="S53" i="11"/>
  <c r="O53" i="11"/>
  <c r="O45" i="14"/>
  <c r="S45" i="14"/>
  <c r="S25" i="12"/>
  <c r="O25" i="12"/>
  <c r="S55" i="25"/>
  <c r="O55" i="25"/>
  <c r="S6" i="27"/>
  <c r="O6" i="27"/>
  <c r="O55" i="16"/>
  <c r="S55" i="16"/>
  <c r="O7" i="9"/>
  <c r="S7" i="9"/>
  <c r="O81" i="19"/>
  <c r="S81" i="19"/>
  <c r="S63" i="17"/>
  <c r="O63" i="17"/>
  <c r="O18" i="13"/>
  <c r="S18" i="13"/>
  <c r="S43" i="28"/>
  <c r="O43" i="28"/>
  <c r="O60" i="9"/>
  <c r="S60" i="9"/>
  <c r="S65" i="24"/>
  <c r="O65" i="24"/>
  <c r="O80" i="27"/>
  <c r="S80" i="27"/>
  <c r="O68" i="22"/>
  <c r="S68" i="22"/>
  <c r="O57" i="27"/>
  <c r="S57" i="27"/>
  <c r="O37" i="23"/>
  <c r="S37" i="23"/>
  <c r="O28" i="12"/>
  <c r="S28" i="12"/>
  <c r="O10" i="19"/>
  <c r="S10" i="19"/>
  <c r="O12" i="14"/>
  <c r="S12" i="14"/>
  <c r="R74" i="15"/>
  <c r="N74" i="15"/>
  <c r="G74" i="15"/>
  <c r="O41" i="23"/>
  <c r="S41" i="23"/>
  <c r="S19" i="22"/>
  <c r="O19" i="22"/>
  <c r="O33" i="26"/>
  <c r="S33" i="26"/>
  <c r="S83" i="10"/>
  <c r="O83" i="10"/>
  <c r="S38" i="15"/>
  <c r="O38" i="15"/>
  <c r="O32" i="11"/>
  <c r="S32" i="11"/>
  <c r="S23" i="26"/>
  <c r="O23" i="26"/>
  <c r="O84" i="10"/>
  <c r="S84" i="10"/>
  <c r="S62" i="26"/>
  <c r="O62" i="26"/>
  <c r="S44" i="28"/>
  <c r="O44" i="28"/>
  <c r="O66" i="11"/>
  <c r="S66" i="11"/>
  <c r="S82" i="24"/>
  <c r="O82" i="24"/>
  <c r="S79" i="11"/>
  <c r="O79" i="11"/>
  <c r="S35" i="10"/>
  <c r="O35" i="10"/>
  <c r="O62" i="10"/>
  <c r="S62" i="10"/>
  <c r="O20" i="11"/>
  <c r="S20" i="11"/>
  <c r="O85" i="24"/>
  <c r="S85" i="24"/>
  <c r="S15" i="17"/>
  <c r="O15" i="17"/>
  <c r="N76" i="15"/>
  <c r="R76" i="15"/>
  <c r="G76" i="15"/>
  <c r="S40" i="19"/>
  <c r="O40" i="19"/>
  <c r="O14" i="22"/>
  <c r="S14" i="22"/>
  <c r="O8" i="25"/>
  <c r="S8" i="25"/>
  <c r="S66" i="12"/>
  <c r="O66" i="12"/>
  <c r="O14" i="11"/>
  <c r="S14" i="11"/>
  <c r="S34" i="25"/>
  <c r="O34" i="25"/>
  <c r="O56" i="24"/>
  <c r="S56" i="24"/>
  <c r="O57" i="4"/>
  <c r="S57" i="4"/>
  <c r="O56" i="12"/>
  <c r="S56" i="12"/>
  <c r="S24" i="10"/>
  <c r="O24" i="10"/>
  <c r="O35" i="15"/>
  <c r="S35" i="15"/>
  <c r="O64" i="15"/>
  <c r="S64" i="15"/>
  <c r="O45" i="17"/>
  <c r="S45" i="17"/>
  <c r="S37" i="14"/>
  <c r="O37" i="14"/>
  <c r="S46" i="24"/>
  <c r="O46" i="24"/>
  <c r="S30" i="17"/>
  <c r="O30" i="17"/>
  <c r="O15" i="9"/>
  <c r="S15" i="9"/>
  <c r="S41" i="18"/>
  <c r="O41" i="18"/>
  <c r="O35" i="16"/>
  <c r="S35" i="16"/>
  <c r="S45" i="12"/>
  <c r="O45" i="12"/>
  <c r="S57" i="10"/>
  <c r="O57" i="10"/>
  <c r="S53" i="4"/>
  <c r="O53" i="4"/>
  <c r="O69" i="25"/>
  <c r="S69" i="25"/>
  <c r="S6" i="23"/>
  <c r="O6" i="23"/>
  <c r="S48" i="11"/>
  <c r="O48" i="11"/>
  <c r="O31" i="19"/>
  <c r="S31" i="19"/>
  <c r="O9" i="10"/>
  <c r="S9" i="10"/>
  <c r="S59" i="12"/>
  <c r="O59" i="12"/>
  <c r="S52" i="9"/>
  <c r="O52" i="9"/>
  <c r="S19" i="18"/>
  <c r="O19" i="18"/>
  <c r="S47" i="19"/>
  <c r="O47" i="19"/>
  <c r="O40" i="14"/>
  <c r="S40" i="14"/>
  <c r="S81" i="18"/>
  <c r="O81" i="18"/>
  <c r="S12" i="12"/>
  <c r="O12" i="12"/>
  <c r="O64" i="10"/>
  <c r="S64" i="10"/>
  <c r="S51" i="26"/>
  <c r="O51" i="26"/>
  <c r="O10" i="27"/>
  <c r="S10" i="27"/>
  <c r="S17" i="23"/>
  <c r="O17" i="23"/>
  <c r="O13" i="19"/>
  <c r="S13" i="19"/>
  <c r="S43" i="13"/>
  <c r="O43" i="13"/>
  <c r="S59" i="9"/>
  <c r="O59" i="9"/>
  <c r="S83" i="22"/>
  <c r="O83" i="22"/>
  <c r="S21" i="14"/>
  <c r="O21" i="14"/>
  <c r="O44" i="18"/>
  <c r="S44" i="18"/>
  <c r="O82" i="25"/>
  <c r="S82" i="25"/>
  <c r="O37" i="24"/>
  <c r="S37" i="24"/>
  <c r="S44" i="13"/>
  <c r="O44" i="13"/>
  <c r="O81" i="16"/>
  <c r="S81" i="16"/>
  <c r="S43" i="23"/>
  <c r="O43" i="23"/>
  <c r="O79" i="4"/>
  <c r="S79" i="4"/>
  <c r="S6" i="14"/>
  <c r="O6" i="14"/>
  <c r="S27" i="17"/>
  <c r="O27" i="17"/>
  <c r="S81" i="10"/>
  <c r="O81" i="10"/>
  <c r="O46" i="11"/>
  <c r="S46" i="11"/>
  <c r="S31" i="13"/>
  <c r="O31" i="13"/>
  <c r="O85" i="16"/>
  <c r="S85" i="16"/>
  <c r="O21" i="15"/>
  <c r="S21" i="15"/>
  <c r="S50" i="12"/>
  <c r="O50" i="12"/>
  <c r="S42" i="10"/>
  <c r="O42" i="10"/>
  <c r="O67" i="4"/>
  <c r="S67" i="4"/>
  <c r="S48" i="15"/>
  <c r="O48" i="15"/>
  <c r="O51" i="23"/>
  <c r="S51" i="23"/>
  <c r="O86" i="26"/>
  <c r="S86" i="26"/>
  <c r="O39" i="22"/>
  <c r="S39" i="22"/>
  <c r="O19" i="4"/>
  <c r="S19" i="4"/>
  <c r="S19" i="9"/>
  <c r="O19" i="9"/>
  <c r="O40" i="15"/>
  <c r="S40" i="15"/>
  <c r="S52" i="18"/>
  <c r="O52" i="18"/>
  <c r="O58" i="12"/>
  <c r="S58" i="12"/>
  <c r="S82" i="15"/>
  <c r="O82" i="15"/>
  <c r="O45" i="25"/>
  <c r="S45" i="25"/>
  <c r="S41" i="28"/>
  <c r="O41" i="28"/>
  <c r="O57" i="26"/>
  <c r="S57" i="26"/>
  <c r="O34" i="12"/>
  <c r="S34" i="12"/>
  <c r="O11" i="11"/>
  <c r="S11" i="11"/>
  <c r="S18" i="12"/>
  <c r="O18" i="12"/>
  <c r="S69" i="28"/>
  <c r="O69" i="28"/>
  <c r="S66" i="17"/>
  <c r="O66" i="17"/>
  <c r="S60" i="14"/>
  <c r="O60" i="14"/>
  <c r="S23" i="23"/>
  <c r="O23" i="23"/>
  <c r="S11" i="12"/>
  <c r="O11" i="12"/>
  <c r="O55" i="11"/>
  <c r="S55" i="11"/>
  <c r="S59" i="4"/>
  <c r="O59" i="4"/>
  <c r="O12" i="28"/>
  <c r="S12" i="28"/>
  <c r="O7" i="22"/>
  <c r="S7" i="22"/>
  <c r="O50" i="18"/>
  <c r="S50" i="18"/>
  <c r="O67" i="10"/>
  <c r="S67" i="10"/>
  <c r="S39" i="13"/>
  <c r="O39" i="13"/>
  <c r="O52" i="16"/>
  <c r="S52" i="16"/>
  <c r="O19" i="15"/>
  <c r="S19" i="15"/>
  <c r="S66" i="13"/>
  <c r="O66" i="13"/>
  <c r="O17" i="10"/>
  <c r="S17" i="10"/>
  <c r="O24" i="23"/>
  <c r="S24" i="23"/>
  <c r="O28" i="11"/>
  <c r="S28" i="11"/>
  <c r="S15" i="18"/>
  <c r="O15" i="18"/>
  <c r="O50" i="10"/>
  <c r="S50" i="10"/>
  <c r="O69" i="27"/>
  <c r="S69" i="27"/>
  <c r="S34" i="16"/>
  <c r="O34" i="16"/>
  <c r="S43" i="9"/>
  <c r="O43" i="9"/>
  <c r="O29" i="22"/>
  <c r="S29" i="22"/>
  <c r="S34" i="4"/>
  <c r="O34" i="4"/>
  <c r="O56" i="9"/>
  <c r="S56" i="9"/>
  <c r="O38" i="13"/>
  <c r="S38" i="13"/>
  <c r="O21" i="16"/>
  <c r="S21" i="16"/>
  <c r="O84" i="19"/>
  <c r="S84" i="19"/>
  <c r="O82" i="11"/>
  <c r="S82" i="11"/>
  <c r="O50" i="27"/>
  <c r="S50" i="27"/>
  <c r="S15" i="28"/>
  <c r="O15" i="28"/>
  <c r="O54" i="25"/>
  <c r="S54" i="25"/>
  <c r="S61" i="27"/>
  <c r="O61" i="27"/>
  <c r="S60" i="11"/>
  <c r="O60" i="11"/>
  <c r="O29" i="9"/>
  <c r="S29" i="9"/>
  <c r="S83" i="18"/>
  <c r="O83" i="18"/>
  <c r="S52" i="10"/>
  <c r="O52" i="10"/>
  <c r="S65" i="22"/>
  <c r="O65" i="22"/>
  <c r="O19" i="25"/>
  <c r="S19" i="25"/>
  <c r="S23" i="12"/>
  <c r="O23" i="12"/>
  <c r="O53" i="22"/>
  <c r="S53" i="22"/>
  <c r="O68" i="13"/>
  <c r="S68" i="13"/>
  <c r="O11" i="13"/>
  <c r="S11" i="13"/>
  <c r="S51" i="9"/>
  <c r="O51" i="9"/>
  <c r="S50" i="4"/>
  <c r="O50" i="4"/>
  <c r="O25" i="28"/>
  <c r="S25" i="28"/>
  <c r="S66" i="23"/>
  <c r="O66" i="23"/>
  <c r="O60" i="22"/>
  <c r="S60" i="22"/>
  <c r="O29" i="23"/>
  <c r="S29" i="23"/>
  <c r="O62" i="27"/>
  <c r="S62" i="27"/>
  <c r="O40" i="11"/>
  <c r="S40" i="11"/>
  <c r="O14" i="4"/>
  <c r="S14" i="4"/>
  <c r="S35" i="28"/>
  <c r="O35" i="28"/>
  <c r="S54" i="23"/>
  <c r="O54" i="23"/>
  <c r="O60" i="10"/>
  <c r="S60" i="10"/>
  <c r="O41" i="11"/>
  <c r="S41" i="11"/>
  <c r="S66" i="28"/>
  <c r="O66" i="28"/>
  <c r="O32" i="12"/>
  <c r="S32" i="12"/>
  <c r="S23" i="14"/>
  <c r="O23" i="14"/>
  <c r="S50" i="25"/>
  <c r="O50" i="25"/>
  <c r="O45" i="11"/>
  <c r="S45" i="11"/>
  <c r="S81" i="14"/>
  <c r="O81" i="14"/>
  <c r="O31" i="24"/>
  <c r="S31" i="24"/>
  <c r="O81" i="15"/>
  <c r="S81" i="15"/>
  <c r="S67" i="23"/>
  <c r="O67" i="23"/>
  <c r="O5" i="10"/>
  <c r="S5" i="10"/>
  <c r="O79" i="16"/>
  <c r="S79" i="16"/>
  <c r="O85" i="28"/>
  <c r="S85" i="28"/>
  <c r="O69" i="4"/>
  <c r="S69" i="4"/>
  <c r="O53" i="17"/>
  <c r="S53" i="17"/>
  <c r="S51" i="25"/>
  <c r="O51" i="25"/>
  <c r="O14" i="19"/>
  <c r="S14" i="19"/>
  <c r="O55" i="14"/>
  <c r="S55" i="14"/>
  <c r="S53" i="28"/>
  <c r="O53" i="28"/>
  <c r="S82" i="23"/>
  <c r="O82" i="23"/>
  <c r="O63" i="27"/>
  <c r="S63" i="27"/>
  <c r="O31" i="11"/>
  <c r="S31" i="11"/>
  <c r="S31" i="15"/>
  <c r="O31" i="15"/>
  <c r="O52" i="11"/>
  <c r="S52" i="11"/>
  <c r="N72" i="9"/>
  <c r="R72" i="9"/>
  <c r="G72" i="9"/>
  <c r="U54" i="1" l="1"/>
  <c r="V59" i="1"/>
  <c r="V69" i="1"/>
  <c r="U70" i="1"/>
  <c r="P74" i="4"/>
  <c r="T74" i="4"/>
  <c r="T73" i="4"/>
  <c r="P73" i="4"/>
  <c r="R69" i="1"/>
  <c r="N69" i="1"/>
  <c r="G69" i="1"/>
  <c r="G57" i="1"/>
  <c r="R57" i="1"/>
  <c r="N57" i="1"/>
  <c r="N22" i="1"/>
  <c r="G22" i="1"/>
  <c r="R22" i="1"/>
  <c r="G41" i="1"/>
  <c r="R41" i="1"/>
  <c r="N41" i="1"/>
  <c r="R27" i="1"/>
  <c r="G27" i="1"/>
  <c r="N27" i="1"/>
  <c r="R7" i="1"/>
  <c r="N7" i="1"/>
  <c r="G7" i="1"/>
  <c r="N32" i="1"/>
  <c r="R32" i="1"/>
  <c r="G32" i="1"/>
  <c r="R28" i="1"/>
  <c r="N28" i="1"/>
  <c r="G28" i="1"/>
  <c r="G6" i="1"/>
  <c r="R6" i="1"/>
  <c r="N6" i="1"/>
  <c r="R43" i="1"/>
  <c r="G43" i="1"/>
  <c r="N43" i="1"/>
  <c r="R56" i="1"/>
  <c r="N56" i="1"/>
  <c r="G56" i="1"/>
  <c r="N36" i="1"/>
  <c r="G36" i="1"/>
  <c r="R36" i="1"/>
  <c r="G45" i="1"/>
  <c r="R45" i="1"/>
  <c r="N45" i="1"/>
  <c r="R8" i="1"/>
  <c r="G8" i="1"/>
  <c r="N8" i="1"/>
  <c r="R46" i="1"/>
  <c r="G46" i="1"/>
  <c r="N46" i="1"/>
  <c r="G20" i="1"/>
  <c r="N20" i="1"/>
  <c r="R20" i="1"/>
  <c r="R44" i="1"/>
  <c r="G44" i="1"/>
  <c r="N44" i="1"/>
  <c r="N59" i="1"/>
  <c r="R59" i="1"/>
  <c r="G59" i="1"/>
  <c r="R67" i="1"/>
  <c r="G67" i="1"/>
  <c r="N67" i="1"/>
  <c r="N31" i="1"/>
  <c r="R31" i="1"/>
  <c r="G31" i="1"/>
  <c r="N68" i="1"/>
  <c r="R68" i="1"/>
  <c r="G68" i="1"/>
  <c r="R51" i="1"/>
  <c r="N51" i="1"/>
  <c r="G51" i="1"/>
  <c r="V14" i="1"/>
  <c r="V19" i="1"/>
  <c r="V51" i="1"/>
  <c r="V80" i="1"/>
  <c r="V61" i="1"/>
  <c r="T70" i="4"/>
  <c r="P70" i="4"/>
  <c r="T81" i="14"/>
  <c r="P81" i="14"/>
  <c r="T16" i="14"/>
  <c r="P16" i="14"/>
  <c r="T22" i="14"/>
  <c r="P22" i="14"/>
  <c r="T44" i="13"/>
  <c r="P44" i="13"/>
  <c r="P57" i="13"/>
  <c r="T57" i="13"/>
  <c r="P86" i="10"/>
  <c r="T86" i="10"/>
  <c r="P53" i="10"/>
  <c r="T53" i="10"/>
  <c r="S77" i="10"/>
  <c r="O77" i="10"/>
  <c r="G77" i="10"/>
  <c r="P80" i="15"/>
  <c r="T80" i="15"/>
  <c r="P85" i="15"/>
  <c r="T85" i="15"/>
  <c r="P85" i="28"/>
  <c r="T85" i="28"/>
  <c r="T82" i="28"/>
  <c r="P82" i="28"/>
  <c r="S43" i="1"/>
  <c r="O43" i="1"/>
  <c r="T15" i="12"/>
  <c r="P15" i="12"/>
  <c r="P38" i="24"/>
  <c r="T38" i="24"/>
  <c r="P41" i="24"/>
  <c r="T41" i="24"/>
  <c r="T21" i="24"/>
  <c r="P21" i="24"/>
  <c r="T65" i="16"/>
  <c r="P65" i="16"/>
  <c r="P69" i="16"/>
  <c r="T69" i="16"/>
  <c r="P53" i="16"/>
  <c r="T53" i="16"/>
  <c r="P61" i="9"/>
  <c r="T61" i="9"/>
  <c r="T85" i="9"/>
  <c r="P85" i="9"/>
  <c r="T83" i="9"/>
  <c r="P83" i="9"/>
  <c r="P10" i="18"/>
  <c r="T10" i="18"/>
  <c r="P11" i="18"/>
  <c r="T11" i="18"/>
  <c r="P41" i="18"/>
  <c r="T41" i="18"/>
  <c r="O45" i="1"/>
  <c r="S45" i="1"/>
  <c r="N34" i="4"/>
  <c r="G34" i="4"/>
  <c r="R34" i="4"/>
  <c r="U34" i="1" s="1"/>
  <c r="S58" i="1"/>
  <c r="O58" i="1"/>
  <c r="O29" i="1"/>
  <c r="S29" i="1"/>
  <c r="P82" i="22"/>
  <c r="T82" i="22"/>
  <c r="T49" i="22"/>
  <c r="P49" i="22"/>
  <c r="P68" i="19"/>
  <c r="T68" i="19"/>
  <c r="T81" i="19"/>
  <c r="P81" i="19"/>
  <c r="T13" i="25"/>
  <c r="P13" i="25"/>
  <c r="T33" i="25"/>
  <c r="P33" i="25"/>
  <c r="P40" i="24"/>
  <c r="T40" i="24"/>
  <c r="P22" i="24"/>
  <c r="T22" i="24"/>
  <c r="T18" i="24"/>
  <c r="P18" i="24"/>
  <c r="T78" i="9"/>
  <c r="P78" i="9"/>
  <c r="G37" i="4"/>
  <c r="N37" i="4"/>
  <c r="R37" i="4"/>
  <c r="U37" i="1" s="1"/>
  <c r="S71" i="18"/>
  <c r="O71" i="18"/>
  <c r="G71" i="18"/>
  <c r="S75" i="23"/>
  <c r="O75" i="23"/>
  <c r="G75" i="23"/>
  <c r="P65" i="14"/>
  <c r="T65" i="14"/>
  <c r="P47" i="14"/>
  <c r="T47" i="14"/>
  <c r="T28" i="14"/>
  <c r="P28" i="14"/>
  <c r="T52" i="13"/>
  <c r="P52" i="13"/>
  <c r="P60" i="10"/>
  <c r="T60" i="10"/>
  <c r="P59" i="10"/>
  <c r="T59" i="10"/>
  <c r="P52" i="10"/>
  <c r="T52" i="10"/>
  <c r="P25" i="19"/>
  <c r="T25" i="19"/>
  <c r="P46" i="19"/>
  <c r="T46" i="19"/>
  <c r="T66" i="19"/>
  <c r="P66" i="19"/>
  <c r="S74" i="26"/>
  <c r="O74" i="26"/>
  <c r="G74" i="26"/>
  <c r="T11" i="28"/>
  <c r="P11" i="28"/>
  <c r="P31" i="25"/>
  <c r="T31" i="25"/>
  <c r="P62" i="25"/>
  <c r="T62" i="25"/>
  <c r="T29" i="25"/>
  <c r="P29" i="25"/>
  <c r="T65" i="12"/>
  <c r="P65" i="12"/>
  <c r="P37" i="12"/>
  <c r="T37" i="12"/>
  <c r="T33" i="12"/>
  <c r="P33" i="12"/>
  <c r="T40" i="23"/>
  <c r="P40" i="23"/>
  <c r="P18" i="23"/>
  <c r="T18" i="23"/>
  <c r="P20" i="9"/>
  <c r="T20" i="9"/>
  <c r="T40" i="18"/>
  <c r="P40" i="18"/>
  <c r="G30" i="4"/>
  <c r="N30" i="4"/>
  <c r="R30" i="4"/>
  <c r="U30" i="1" s="1"/>
  <c r="S77" i="14"/>
  <c r="O77" i="14"/>
  <c r="G77" i="14"/>
  <c r="S75" i="27"/>
  <c r="O75" i="27"/>
  <c r="G75" i="27"/>
  <c r="P60" i="14"/>
  <c r="T60" i="14"/>
  <c r="T46" i="14"/>
  <c r="P46" i="14"/>
  <c r="P9" i="14"/>
  <c r="T9" i="14"/>
  <c r="T54" i="14"/>
  <c r="P54" i="14"/>
  <c r="T29" i="13"/>
  <c r="P29" i="13"/>
  <c r="P60" i="13"/>
  <c r="T60" i="13"/>
  <c r="P11" i="13"/>
  <c r="T11" i="13"/>
  <c r="T86" i="22"/>
  <c r="P86" i="22"/>
  <c r="P6" i="22"/>
  <c r="T6" i="22"/>
  <c r="T64" i="22"/>
  <c r="P64" i="22"/>
  <c r="P41" i="19"/>
  <c r="T41" i="19"/>
  <c r="T49" i="19"/>
  <c r="P49" i="19"/>
  <c r="S66" i="1"/>
  <c r="O66" i="1"/>
  <c r="P27" i="25"/>
  <c r="T27" i="25"/>
  <c r="T45" i="25"/>
  <c r="P45" i="25"/>
  <c r="T14" i="25"/>
  <c r="P14" i="25"/>
  <c r="P19" i="12"/>
  <c r="T19" i="12"/>
  <c r="P23" i="23"/>
  <c r="T23" i="23"/>
  <c r="T44" i="23"/>
  <c r="P44" i="23"/>
  <c r="P78" i="23"/>
  <c r="T78" i="23"/>
  <c r="T61" i="23"/>
  <c r="P61" i="23"/>
  <c r="P8" i="23"/>
  <c r="T8" i="23"/>
  <c r="T54" i="23"/>
  <c r="P54" i="23"/>
  <c r="O8" i="1"/>
  <c r="S8" i="1"/>
  <c r="T40" i="16"/>
  <c r="P40" i="16"/>
  <c r="T32" i="9"/>
  <c r="P32" i="9"/>
  <c r="U82" i="1"/>
  <c r="P84" i="4"/>
  <c r="T84" i="4"/>
  <c r="O56" i="1"/>
  <c r="S56" i="1"/>
  <c r="P76" i="10"/>
  <c r="T76" i="10"/>
  <c r="V15" i="1"/>
  <c r="V11" i="1"/>
  <c r="V12" i="1"/>
  <c r="V38" i="1"/>
  <c r="V82" i="1"/>
  <c r="V48" i="1"/>
  <c r="V65" i="1"/>
  <c r="V78" i="1"/>
  <c r="R58" i="18"/>
  <c r="G58" i="18"/>
  <c r="N58" i="18"/>
  <c r="S70" i="24"/>
  <c r="O70" i="24"/>
  <c r="G70" i="24"/>
  <c r="O77" i="9"/>
  <c r="S77" i="9"/>
  <c r="G77" i="9"/>
  <c r="S77" i="25"/>
  <c r="O77" i="25"/>
  <c r="G77" i="25"/>
  <c r="O75" i="18"/>
  <c r="S75" i="18"/>
  <c r="G75" i="18"/>
  <c r="S77" i="24"/>
  <c r="O77" i="24"/>
  <c r="G77" i="24"/>
  <c r="O76" i="25"/>
  <c r="S76" i="25"/>
  <c r="G76" i="25"/>
  <c r="S70" i="10"/>
  <c r="O70" i="10"/>
  <c r="G70" i="10"/>
  <c r="T84" i="13"/>
  <c r="P84" i="13"/>
  <c r="T67" i="11"/>
  <c r="P67" i="11"/>
  <c r="P61" i="11"/>
  <c r="T61" i="11"/>
  <c r="P65" i="22"/>
  <c r="T65" i="22"/>
  <c r="T11" i="22"/>
  <c r="P11" i="22"/>
  <c r="T22" i="22"/>
  <c r="P22" i="22"/>
  <c r="T67" i="22"/>
  <c r="P67" i="22"/>
  <c r="T37" i="19"/>
  <c r="P37" i="19"/>
  <c r="P13" i="19"/>
  <c r="T13" i="19"/>
  <c r="P54" i="19"/>
  <c r="T54" i="19"/>
  <c r="P10" i="26"/>
  <c r="T10" i="26"/>
  <c r="T26" i="26"/>
  <c r="P26" i="26"/>
  <c r="P44" i="26"/>
  <c r="T44" i="26"/>
  <c r="S77" i="19"/>
  <c r="O77" i="19"/>
  <c r="G77" i="19"/>
  <c r="S57" i="1"/>
  <c r="O57" i="1"/>
  <c r="T6" i="25"/>
  <c r="P6" i="25"/>
  <c r="P12" i="25"/>
  <c r="T12" i="25"/>
  <c r="T83" i="27"/>
  <c r="P83" i="27"/>
  <c r="P67" i="27"/>
  <c r="T67" i="27"/>
  <c r="P50" i="27"/>
  <c r="T50" i="27"/>
  <c r="T57" i="12"/>
  <c r="P57" i="12"/>
  <c r="P45" i="23"/>
  <c r="T45" i="23"/>
  <c r="P27" i="23"/>
  <c r="T27" i="23"/>
  <c r="S77" i="12"/>
  <c r="O77" i="12"/>
  <c r="G77" i="12"/>
  <c r="N38" i="4"/>
  <c r="G38" i="4"/>
  <c r="R38" i="4"/>
  <c r="U38" i="1" s="1"/>
  <c r="T60" i="17"/>
  <c r="P60" i="17"/>
  <c r="S30" i="1"/>
  <c r="O30" i="1"/>
  <c r="O70" i="12"/>
  <c r="S70" i="12"/>
  <c r="G70" i="12"/>
  <c r="T42" i="14"/>
  <c r="P42" i="14"/>
  <c r="T21" i="14"/>
  <c r="P21" i="14"/>
  <c r="T8" i="14"/>
  <c r="P8" i="14"/>
  <c r="T62" i="14"/>
  <c r="P62" i="14"/>
  <c r="P32" i="14"/>
  <c r="T32" i="14"/>
  <c r="P24" i="13"/>
  <c r="T24" i="13"/>
  <c r="T46" i="13"/>
  <c r="P46" i="13"/>
  <c r="P80" i="13"/>
  <c r="T80" i="13"/>
  <c r="P49" i="13"/>
  <c r="T49" i="13"/>
  <c r="P41" i="11"/>
  <c r="T41" i="11"/>
  <c r="T13" i="11"/>
  <c r="P13" i="11"/>
  <c r="T24" i="11"/>
  <c r="P24" i="11"/>
  <c r="P79" i="10"/>
  <c r="T79" i="10"/>
  <c r="T13" i="10"/>
  <c r="P13" i="10"/>
  <c r="P66" i="10"/>
  <c r="T66" i="10"/>
  <c r="P54" i="10"/>
  <c r="T54" i="10"/>
  <c r="T47" i="26"/>
  <c r="P47" i="26"/>
  <c r="T8" i="26"/>
  <c r="P8" i="26"/>
  <c r="P29" i="26"/>
  <c r="T29" i="26"/>
  <c r="P15" i="26"/>
  <c r="T15" i="26"/>
  <c r="P55" i="26"/>
  <c r="T55" i="26"/>
  <c r="P44" i="15"/>
  <c r="T44" i="15"/>
  <c r="T31" i="15"/>
  <c r="P31" i="15"/>
  <c r="T27" i="15"/>
  <c r="P27" i="15"/>
  <c r="P41" i="28"/>
  <c r="T41" i="28"/>
  <c r="P16" i="28"/>
  <c r="T16" i="28"/>
  <c r="P39" i="23"/>
  <c r="T39" i="23"/>
  <c r="S27" i="1"/>
  <c r="O27" i="1"/>
  <c r="T84" i="16"/>
  <c r="P84" i="16"/>
  <c r="T33" i="16"/>
  <c r="P33" i="16"/>
  <c r="P26" i="16"/>
  <c r="T26" i="16"/>
  <c r="T41" i="16"/>
  <c r="P41" i="16"/>
  <c r="S76" i="18"/>
  <c r="O76" i="18"/>
  <c r="G76" i="18"/>
  <c r="T17" i="18"/>
  <c r="P17" i="18"/>
  <c r="T81" i="18"/>
  <c r="P81" i="18"/>
  <c r="T49" i="18"/>
  <c r="P49" i="18"/>
  <c r="T51" i="18"/>
  <c r="P51" i="18"/>
  <c r="G17" i="4"/>
  <c r="R17" i="4"/>
  <c r="U17" i="1" s="1"/>
  <c r="N17" i="4"/>
  <c r="P68" i="11"/>
  <c r="T68" i="11"/>
  <c r="P7" i="11"/>
  <c r="T7" i="11"/>
  <c r="P16" i="11"/>
  <c r="T16" i="11"/>
  <c r="P14" i="11"/>
  <c r="T14" i="11"/>
  <c r="T54" i="11"/>
  <c r="P54" i="11"/>
  <c r="P42" i="22"/>
  <c r="T42" i="22"/>
  <c r="P35" i="22"/>
  <c r="T35" i="22"/>
  <c r="P65" i="26"/>
  <c r="T65" i="26"/>
  <c r="T40" i="26"/>
  <c r="P40" i="26"/>
  <c r="T63" i="15"/>
  <c r="P63" i="15"/>
  <c r="P34" i="28"/>
  <c r="T34" i="28"/>
  <c r="P18" i="28"/>
  <c r="T18" i="28"/>
  <c r="P19" i="27"/>
  <c r="T19" i="27"/>
  <c r="T19" i="24"/>
  <c r="P19" i="24"/>
  <c r="P85" i="16"/>
  <c r="T85" i="16"/>
  <c r="T10" i="16"/>
  <c r="P10" i="16"/>
  <c r="T42" i="16"/>
  <c r="P42" i="16"/>
  <c r="T46" i="16"/>
  <c r="P46" i="16"/>
  <c r="T58" i="16"/>
  <c r="P58" i="16"/>
  <c r="U60" i="1"/>
  <c r="U65" i="1"/>
  <c r="P19" i="17"/>
  <c r="T19" i="17"/>
  <c r="P13" i="17"/>
  <c r="T13" i="17"/>
  <c r="T26" i="10"/>
  <c r="P26" i="10"/>
  <c r="T81" i="10"/>
  <c r="P81" i="10"/>
  <c r="P40" i="10"/>
  <c r="T40" i="10"/>
  <c r="P68" i="26"/>
  <c r="T68" i="26"/>
  <c r="T17" i="26"/>
  <c r="P17" i="26"/>
  <c r="P56" i="26"/>
  <c r="T56" i="26"/>
  <c r="T79" i="15"/>
  <c r="P79" i="15"/>
  <c r="T13" i="28"/>
  <c r="P13" i="28"/>
  <c r="T45" i="28"/>
  <c r="P45" i="28"/>
  <c r="T84" i="27"/>
  <c r="P84" i="27"/>
  <c r="P79" i="27"/>
  <c r="T79" i="27"/>
  <c r="T60" i="27"/>
  <c r="P60" i="27"/>
  <c r="P78" i="24"/>
  <c r="T78" i="24"/>
  <c r="P9" i="24"/>
  <c r="T9" i="24"/>
  <c r="T60" i="24"/>
  <c r="P60" i="24"/>
  <c r="P82" i="24"/>
  <c r="T82" i="24"/>
  <c r="S35" i="1"/>
  <c r="O35" i="1"/>
  <c r="P53" i="9"/>
  <c r="T53" i="9"/>
  <c r="P23" i="18"/>
  <c r="T23" i="18"/>
  <c r="P44" i="18"/>
  <c r="T44" i="18"/>
  <c r="P16" i="18"/>
  <c r="T16" i="18"/>
  <c r="P64" i="4"/>
  <c r="T64" i="4"/>
  <c r="P49" i="4"/>
  <c r="T49" i="4"/>
  <c r="P79" i="17"/>
  <c r="T79" i="17"/>
  <c r="P69" i="17"/>
  <c r="T69" i="17"/>
  <c r="P24" i="17"/>
  <c r="T24" i="17"/>
  <c r="P57" i="17"/>
  <c r="T57" i="17"/>
  <c r="V68" i="1"/>
  <c r="U72" i="1"/>
  <c r="V21" i="1"/>
  <c r="V43" i="1"/>
  <c r="V18" i="1"/>
  <c r="T5" i="14"/>
  <c r="P5" i="14"/>
  <c r="T27" i="14"/>
  <c r="P27" i="14"/>
  <c r="T63" i="14"/>
  <c r="P63" i="14"/>
  <c r="P30" i="13"/>
  <c r="T30" i="13"/>
  <c r="P79" i="13"/>
  <c r="T79" i="13"/>
  <c r="P13" i="13"/>
  <c r="T13" i="13"/>
  <c r="S73" i="26"/>
  <c r="O73" i="26"/>
  <c r="G73" i="26"/>
  <c r="T36" i="10"/>
  <c r="P36" i="10"/>
  <c r="T28" i="10"/>
  <c r="P28" i="10"/>
  <c r="O74" i="19"/>
  <c r="S74" i="19"/>
  <c r="G74" i="19"/>
  <c r="P62" i="15"/>
  <c r="T62" i="15"/>
  <c r="P16" i="15"/>
  <c r="T16" i="15"/>
  <c r="P60" i="15"/>
  <c r="T60" i="15"/>
  <c r="P43" i="28"/>
  <c r="T43" i="28"/>
  <c r="T86" i="28"/>
  <c r="P86" i="28"/>
  <c r="P52" i="28"/>
  <c r="T52" i="28"/>
  <c r="P12" i="12"/>
  <c r="T12" i="12"/>
  <c r="P37" i="24"/>
  <c r="T37" i="24"/>
  <c r="T31" i="24"/>
  <c r="P31" i="24"/>
  <c r="T11" i="16"/>
  <c r="P11" i="16"/>
  <c r="P37" i="16"/>
  <c r="T37" i="16"/>
  <c r="T60" i="16"/>
  <c r="P60" i="16"/>
  <c r="P34" i="16"/>
  <c r="T34" i="16"/>
  <c r="T22" i="9"/>
  <c r="P22" i="9"/>
  <c r="T48" i="9"/>
  <c r="P48" i="9"/>
  <c r="T14" i="18"/>
  <c r="P14" i="18"/>
  <c r="T31" i="18"/>
  <c r="P31" i="18"/>
  <c r="T18" i="18"/>
  <c r="P18" i="18"/>
  <c r="O74" i="14"/>
  <c r="S74" i="14"/>
  <c r="G74" i="14"/>
  <c r="R83" i="4"/>
  <c r="U83" i="1" s="1"/>
  <c r="G83" i="4"/>
  <c r="N83" i="4"/>
  <c r="O71" i="17"/>
  <c r="S71" i="17"/>
  <c r="G71" i="17"/>
  <c r="S38" i="1"/>
  <c r="O38" i="1"/>
  <c r="S44" i="1"/>
  <c r="O44" i="1"/>
  <c r="S49" i="1"/>
  <c r="O49" i="1"/>
  <c r="P47" i="22"/>
  <c r="T47" i="22"/>
  <c r="P52" i="22"/>
  <c r="T52" i="22"/>
  <c r="T14" i="19"/>
  <c r="P14" i="19"/>
  <c r="P64" i="19"/>
  <c r="T64" i="19"/>
  <c r="T26" i="19"/>
  <c r="P26" i="19"/>
  <c r="P61" i="25"/>
  <c r="T61" i="25"/>
  <c r="T23" i="25"/>
  <c r="P23" i="25"/>
  <c r="P17" i="25"/>
  <c r="T17" i="25"/>
  <c r="P51" i="25"/>
  <c r="T51" i="25"/>
  <c r="P33" i="27"/>
  <c r="T33" i="27"/>
  <c r="P22" i="27"/>
  <c r="T22" i="27"/>
  <c r="P11" i="27"/>
  <c r="T11" i="27"/>
  <c r="P36" i="27"/>
  <c r="T36" i="27"/>
  <c r="P45" i="24"/>
  <c r="T45" i="24"/>
  <c r="T25" i="9"/>
  <c r="P25" i="9"/>
  <c r="P33" i="9"/>
  <c r="T33" i="9"/>
  <c r="T24" i="9"/>
  <c r="P24" i="9"/>
  <c r="T42" i="9"/>
  <c r="P42" i="9"/>
  <c r="N12" i="4"/>
  <c r="R12" i="4"/>
  <c r="U12" i="1" s="1"/>
  <c r="G12" i="4"/>
  <c r="T25" i="14"/>
  <c r="P25" i="14"/>
  <c r="P24" i="14"/>
  <c r="T24" i="14"/>
  <c r="T33" i="14"/>
  <c r="P33" i="14"/>
  <c r="P16" i="13"/>
  <c r="T16" i="13"/>
  <c r="P15" i="13"/>
  <c r="T15" i="13"/>
  <c r="T7" i="13"/>
  <c r="P7" i="13"/>
  <c r="T55" i="13"/>
  <c r="P55" i="13"/>
  <c r="T67" i="10"/>
  <c r="P67" i="10"/>
  <c r="T43" i="10"/>
  <c r="P43" i="10"/>
  <c r="P50" i="10"/>
  <c r="T50" i="10"/>
  <c r="T34" i="19"/>
  <c r="P34" i="19"/>
  <c r="T86" i="19"/>
  <c r="P86" i="19"/>
  <c r="P65" i="19"/>
  <c r="T65" i="19"/>
  <c r="S71" i="28"/>
  <c r="O71" i="28"/>
  <c r="G71" i="28"/>
  <c r="O74" i="13"/>
  <c r="S74" i="13"/>
  <c r="G74" i="13"/>
  <c r="T65" i="28"/>
  <c r="P65" i="28"/>
  <c r="P35" i="25"/>
  <c r="T35" i="25"/>
  <c r="T7" i="25"/>
  <c r="P7" i="25"/>
  <c r="P50" i="25"/>
  <c r="T50" i="25"/>
  <c r="P86" i="12"/>
  <c r="T86" i="12"/>
  <c r="P30" i="12"/>
  <c r="T30" i="12"/>
  <c r="T29" i="9"/>
  <c r="P29" i="9"/>
  <c r="P81" i="9"/>
  <c r="T81" i="9"/>
  <c r="P80" i="18"/>
  <c r="T80" i="18"/>
  <c r="G10" i="4"/>
  <c r="R10" i="4"/>
  <c r="U10" i="1" s="1"/>
  <c r="N10" i="4"/>
  <c r="N31" i="4"/>
  <c r="R31" i="4"/>
  <c r="U31" i="1" s="1"/>
  <c r="G31" i="4"/>
  <c r="P59" i="14"/>
  <c r="T59" i="14"/>
  <c r="P18" i="14"/>
  <c r="T18" i="14"/>
  <c r="P43" i="14"/>
  <c r="T43" i="14"/>
  <c r="T45" i="13"/>
  <c r="P45" i="13"/>
  <c r="P23" i="13"/>
  <c r="T23" i="13"/>
  <c r="P50" i="13"/>
  <c r="T50" i="13"/>
  <c r="P45" i="10"/>
  <c r="T45" i="10"/>
  <c r="T55" i="10"/>
  <c r="P55" i="10"/>
  <c r="T46" i="22"/>
  <c r="P46" i="22"/>
  <c r="P39" i="22"/>
  <c r="T39" i="22"/>
  <c r="T19" i="22"/>
  <c r="P19" i="22"/>
  <c r="T32" i="22"/>
  <c r="P32" i="22"/>
  <c r="T54" i="22"/>
  <c r="P54" i="22"/>
  <c r="P47" i="19"/>
  <c r="T47" i="19"/>
  <c r="P18" i="19"/>
  <c r="T18" i="19"/>
  <c r="T24" i="19"/>
  <c r="P24" i="19"/>
  <c r="P65" i="25"/>
  <c r="T65" i="25"/>
  <c r="P36" i="25"/>
  <c r="T36" i="25"/>
  <c r="P25" i="12"/>
  <c r="T25" i="12"/>
  <c r="P61" i="12"/>
  <c r="T61" i="12"/>
  <c r="P46" i="12"/>
  <c r="T46" i="12"/>
  <c r="T6" i="12"/>
  <c r="P6" i="12"/>
  <c r="T9" i="12"/>
  <c r="P9" i="12"/>
  <c r="T14" i="16"/>
  <c r="P14" i="16"/>
  <c r="P32" i="16"/>
  <c r="T32" i="16"/>
  <c r="T38" i="16"/>
  <c r="P38" i="16"/>
  <c r="P81" i="4"/>
  <c r="T81" i="4"/>
  <c r="T55" i="4"/>
  <c r="P55" i="4"/>
  <c r="P75" i="15"/>
  <c r="T75" i="15"/>
  <c r="V35" i="1"/>
  <c r="V85" i="1"/>
  <c r="T73" i="15"/>
  <c r="P73" i="15"/>
  <c r="V27" i="1"/>
  <c r="U73" i="1"/>
  <c r="P80" i="11"/>
  <c r="T80" i="11"/>
  <c r="T59" i="22"/>
  <c r="P59" i="22"/>
  <c r="T28" i="22"/>
  <c r="P28" i="22"/>
  <c r="T51" i="22"/>
  <c r="P51" i="22"/>
  <c r="T23" i="19"/>
  <c r="P23" i="19"/>
  <c r="P15" i="19"/>
  <c r="T15" i="19"/>
  <c r="P53" i="19"/>
  <c r="T53" i="19"/>
  <c r="P12" i="26"/>
  <c r="T12" i="26"/>
  <c r="P57" i="26"/>
  <c r="T57" i="26"/>
  <c r="T5" i="28"/>
  <c r="P5" i="28"/>
  <c r="T32" i="25"/>
  <c r="P32" i="25"/>
  <c r="T28" i="25"/>
  <c r="P28" i="25"/>
  <c r="T17" i="27"/>
  <c r="P17" i="27"/>
  <c r="P60" i="12"/>
  <c r="T60" i="12"/>
  <c r="P56" i="12"/>
  <c r="T56" i="12"/>
  <c r="P35" i="23"/>
  <c r="T35" i="23"/>
  <c r="P32" i="23"/>
  <c r="T32" i="23"/>
  <c r="T85" i="23"/>
  <c r="P85" i="23"/>
  <c r="P68" i="23"/>
  <c r="T68" i="23"/>
  <c r="P20" i="23"/>
  <c r="T20" i="23"/>
  <c r="P34" i="24"/>
  <c r="T34" i="24"/>
  <c r="R39" i="4"/>
  <c r="U39" i="1" s="1"/>
  <c r="G39" i="4"/>
  <c r="N39" i="4"/>
  <c r="T18" i="17"/>
  <c r="P18" i="17"/>
  <c r="P29" i="17"/>
  <c r="T29" i="17"/>
  <c r="T80" i="17"/>
  <c r="P80" i="17"/>
  <c r="O77" i="28"/>
  <c r="S77" i="28"/>
  <c r="G77" i="28"/>
  <c r="T12" i="14"/>
  <c r="P12" i="14"/>
  <c r="T86" i="13"/>
  <c r="P86" i="13"/>
  <c r="P31" i="13"/>
  <c r="T31" i="13"/>
  <c r="T22" i="13"/>
  <c r="P22" i="13"/>
  <c r="P40" i="13"/>
  <c r="T40" i="13"/>
  <c r="P23" i="11"/>
  <c r="T23" i="11"/>
  <c r="P50" i="11"/>
  <c r="T50" i="11"/>
  <c r="P14" i="10"/>
  <c r="T14" i="10"/>
  <c r="T24" i="10"/>
  <c r="P24" i="10"/>
  <c r="T5" i="22"/>
  <c r="P5" i="22"/>
  <c r="P42" i="26"/>
  <c r="T42" i="26"/>
  <c r="P22" i="15"/>
  <c r="T22" i="15"/>
  <c r="P64" i="15"/>
  <c r="T64" i="15"/>
  <c r="S7" i="1"/>
  <c r="O7" i="1"/>
  <c r="P32" i="28"/>
  <c r="T32" i="28"/>
  <c r="S81" i="1"/>
  <c r="O81" i="1"/>
  <c r="T69" i="12"/>
  <c r="P69" i="12"/>
  <c r="P38" i="12"/>
  <c r="T38" i="12"/>
  <c r="T66" i="12"/>
  <c r="P66" i="12"/>
  <c r="P58" i="12"/>
  <c r="T58" i="12"/>
  <c r="T37" i="23"/>
  <c r="P37" i="23"/>
  <c r="P34" i="23"/>
  <c r="T34" i="23"/>
  <c r="T86" i="23"/>
  <c r="P86" i="23"/>
  <c r="O75" i="24"/>
  <c r="S75" i="24"/>
  <c r="G75" i="24"/>
  <c r="T43" i="16"/>
  <c r="P43" i="16"/>
  <c r="T57" i="16"/>
  <c r="P57" i="16"/>
  <c r="T37" i="18"/>
  <c r="P37" i="18"/>
  <c r="T25" i="18"/>
  <c r="P25" i="18"/>
  <c r="P34" i="18"/>
  <c r="T34" i="18"/>
  <c r="P8" i="18"/>
  <c r="T8" i="18"/>
  <c r="N46" i="4"/>
  <c r="G46" i="4"/>
  <c r="R46" i="4"/>
  <c r="U46" i="1" s="1"/>
  <c r="R44" i="4"/>
  <c r="U44" i="1" s="1"/>
  <c r="G44" i="4"/>
  <c r="N44" i="4"/>
  <c r="P47" i="17"/>
  <c r="T47" i="17"/>
  <c r="P26" i="17"/>
  <c r="T26" i="17"/>
  <c r="P46" i="17"/>
  <c r="T46" i="17"/>
  <c r="O77" i="11"/>
  <c r="S77" i="11"/>
  <c r="G77" i="11"/>
  <c r="P81" i="11"/>
  <c r="T81" i="11"/>
  <c r="T58" i="11"/>
  <c r="P58" i="11"/>
  <c r="O72" i="14"/>
  <c r="S72" i="14"/>
  <c r="G72" i="14"/>
  <c r="P41" i="22"/>
  <c r="T41" i="22"/>
  <c r="T60" i="22"/>
  <c r="P60" i="22"/>
  <c r="P13" i="22"/>
  <c r="T13" i="22"/>
  <c r="T35" i="26"/>
  <c r="P35" i="26"/>
  <c r="P84" i="26"/>
  <c r="T84" i="26"/>
  <c r="P8" i="15"/>
  <c r="T8" i="15"/>
  <c r="P9" i="15"/>
  <c r="T9" i="15"/>
  <c r="P46" i="15"/>
  <c r="T46" i="15"/>
  <c r="T48" i="15"/>
  <c r="P48" i="15"/>
  <c r="T37" i="26"/>
  <c r="P37" i="26"/>
  <c r="P46" i="28"/>
  <c r="T46" i="28"/>
  <c r="T28" i="28"/>
  <c r="P28" i="28"/>
  <c r="O86" i="1"/>
  <c r="S86" i="1"/>
  <c r="S74" i="27"/>
  <c r="O74" i="27"/>
  <c r="G74" i="27"/>
  <c r="P31" i="27"/>
  <c r="T31" i="27"/>
  <c r="T46" i="27"/>
  <c r="P46" i="27"/>
  <c r="T86" i="27"/>
  <c r="P86" i="27"/>
  <c r="S77" i="13"/>
  <c r="O77" i="13"/>
  <c r="G77" i="13"/>
  <c r="P81" i="24"/>
  <c r="T81" i="24"/>
  <c r="T63" i="24"/>
  <c r="P63" i="24"/>
  <c r="T44" i="24"/>
  <c r="P44" i="24"/>
  <c r="T66" i="24"/>
  <c r="P66" i="24"/>
  <c r="T25" i="16"/>
  <c r="P25" i="16"/>
  <c r="P28" i="16"/>
  <c r="T28" i="16"/>
  <c r="T56" i="16"/>
  <c r="P56" i="16"/>
  <c r="P20" i="17"/>
  <c r="T20" i="17"/>
  <c r="T78" i="17"/>
  <c r="P78" i="17"/>
  <c r="T62" i="11"/>
  <c r="P62" i="11"/>
  <c r="T44" i="11"/>
  <c r="P44" i="11"/>
  <c r="P25" i="10"/>
  <c r="T25" i="10"/>
  <c r="P13" i="26"/>
  <c r="T13" i="26"/>
  <c r="P21" i="26"/>
  <c r="T21" i="26"/>
  <c r="T40" i="15"/>
  <c r="P40" i="15"/>
  <c r="T59" i="15"/>
  <c r="P59" i="15"/>
  <c r="T45" i="15"/>
  <c r="P45" i="15"/>
  <c r="T30" i="28"/>
  <c r="P30" i="28"/>
  <c r="P59" i="28"/>
  <c r="T59" i="28"/>
  <c r="T56" i="28"/>
  <c r="P56" i="28"/>
  <c r="T29" i="27"/>
  <c r="P29" i="27"/>
  <c r="T39" i="27"/>
  <c r="P39" i="27"/>
  <c r="P24" i="27"/>
  <c r="T24" i="27"/>
  <c r="T38" i="27"/>
  <c r="P38" i="27"/>
  <c r="T52" i="9"/>
  <c r="P52" i="9"/>
  <c r="T86" i="18"/>
  <c r="P86" i="18"/>
  <c r="T19" i="18"/>
  <c r="P19" i="18"/>
  <c r="P47" i="4"/>
  <c r="T47" i="4"/>
  <c r="P79" i="4"/>
  <c r="T79" i="4"/>
  <c r="P6" i="4"/>
  <c r="T6" i="4"/>
  <c r="P40" i="4"/>
  <c r="T40" i="4"/>
  <c r="T28" i="17"/>
  <c r="P28" i="17"/>
  <c r="T35" i="17"/>
  <c r="P35" i="17"/>
  <c r="P53" i="17"/>
  <c r="T53" i="17"/>
  <c r="S25" i="1"/>
  <c r="O25" i="1"/>
  <c r="N80" i="1"/>
  <c r="G80" i="1"/>
  <c r="R80" i="1"/>
  <c r="N26" i="1"/>
  <c r="G26" i="1"/>
  <c r="R26" i="1"/>
  <c r="N82" i="1"/>
  <c r="R82" i="1"/>
  <c r="G82" i="1"/>
  <c r="G84" i="1"/>
  <c r="N84" i="1"/>
  <c r="R84" i="1"/>
  <c r="G78" i="1"/>
  <c r="R78" i="1"/>
  <c r="N78" i="1"/>
  <c r="N53" i="1"/>
  <c r="R53" i="1"/>
  <c r="G53" i="1"/>
  <c r="R24" i="1"/>
  <c r="N24" i="1"/>
  <c r="G24" i="1"/>
  <c r="G61" i="1"/>
  <c r="N61" i="1"/>
  <c r="R61" i="1"/>
  <c r="G17" i="1"/>
  <c r="R17" i="1"/>
  <c r="N17" i="1"/>
  <c r="N52" i="1"/>
  <c r="R52" i="1"/>
  <c r="G52" i="1"/>
  <c r="G5" i="1"/>
  <c r="R5" i="1"/>
  <c r="N5" i="1"/>
  <c r="R39" i="1"/>
  <c r="G39" i="1"/>
  <c r="N39" i="1"/>
  <c r="R48" i="1"/>
  <c r="N48" i="1"/>
  <c r="G48" i="1"/>
  <c r="V34" i="1"/>
  <c r="T74" i="15"/>
  <c r="P74" i="15"/>
  <c r="V10" i="1"/>
  <c r="O77" i="17"/>
  <c r="S77" i="17"/>
  <c r="G77" i="17"/>
  <c r="S74" i="18"/>
  <c r="O74" i="18"/>
  <c r="G74" i="18"/>
  <c r="S70" i="23"/>
  <c r="O70" i="23"/>
  <c r="G70" i="23"/>
  <c r="S73" i="27"/>
  <c r="O73" i="27"/>
  <c r="G73" i="27"/>
  <c r="S76" i="9"/>
  <c r="O76" i="9"/>
  <c r="G76" i="9"/>
  <c r="O74" i="25"/>
  <c r="S74" i="25"/>
  <c r="G74" i="25"/>
  <c r="O73" i="22"/>
  <c r="S73" i="22"/>
  <c r="G73" i="22"/>
  <c r="T69" i="14"/>
  <c r="P69" i="14"/>
  <c r="P23" i="14"/>
  <c r="T23" i="14"/>
  <c r="T16" i="10"/>
  <c r="P16" i="10"/>
  <c r="P78" i="10"/>
  <c r="T78" i="10"/>
  <c r="T33" i="15"/>
  <c r="P33" i="15"/>
  <c r="T49" i="15"/>
  <c r="P49" i="15"/>
  <c r="P47" i="28"/>
  <c r="T47" i="28"/>
  <c r="T81" i="28"/>
  <c r="P81" i="28"/>
  <c r="P21" i="12"/>
  <c r="T21" i="12"/>
  <c r="T24" i="12"/>
  <c r="P24" i="12"/>
  <c r="P12" i="16"/>
  <c r="T12" i="16"/>
  <c r="R8" i="9"/>
  <c r="N8" i="9"/>
  <c r="G8" i="9"/>
  <c r="T28" i="9"/>
  <c r="P28" i="9"/>
  <c r="T7" i="9"/>
  <c r="P7" i="9"/>
  <c r="P79" i="18"/>
  <c r="T79" i="18"/>
  <c r="N57" i="4"/>
  <c r="R57" i="4"/>
  <c r="U57" i="1" s="1"/>
  <c r="G57" i="4"/>
  <c r="T14" i="22"/>
  <c r="P14" i="22"/>
  <c r="S84" i="1"/>
  <c r="O84" i="1"/>
  <c r="P82" i="19"/>
  <c r="T82" i="19"/>
  <c r="P32" i="19"/>
  <c r="T32" i="19"/>
  <c r="P11" i="19"/>
  <c r="T11" i="19"/>
  <c r="T22" i="19"/>
  <c r="P22" i="19"/>
  <c r="T85" i="26"/>
  <c r="P85" i="26"/>
  <c r="T9" i="25"/>
  <c r="P9" i="25"/>
  <c r="P63" i="25"/>
  <c r="T63" i="25"/>
  <c r="P82" i="25"/>
  <c r="T82" i="25"/>
  <c r="P48" i="27"/>
  <c r="T48" i="27"/>
  <c r="T86" i="24"/>
  <c r="P86" i="24"/>
  <c r="P28" i="24"/>
  <c r="T28" i="24"/>
  <c r="P56" i="24"/>
  <c r="T56" i="24"/>
  <c r="P23" i="9"/>
  <c r="T23" i="9"/>
  <c r="P35" i="9"/>
  <c r="T35" i="9"/>
  <c r="P84" i="10"/>
  <c r="T84" i="10"/>
  <c r="G22" i="4"/>
  <c r="N22" i="4"/>
  <c r="R22" i="4"/>
  <c r="U22" i="1" s="1"/>
  <c r="P84" i="14"/>
  <c r="T84" i="14"/>
  <c r="T31" i="14"/>
  <c r="P31" i="14"/>
  <c r="P82" i="13"/>
  <c r="T82" i="13"/>
  <c r="T78" i="13"/>
  <c r="P78" i="13"/>
  <c r="P9" i="13"/>
  <c r="T9" i="13"/>
  <c r="T65" i="10"/>
  <c r="P65" i="10"/>
  <c r="T39" i="10"/>
  <c r="P39" i="10"/>
  <c r="P35" i="10"/>
  <c r="T35" i="10"/>
  <c r="P35" i="19"/>
  <c r="T35" i="19"/>
  <c r="P50" i="19"/>
  <c r="T50" i="19"/>
  <c r="T83" i="25"/>
  <c r="P83" i="25"/>
  <c r="T68" i="25"/>
  <c r="P68" i="25"/>
  <c r="P44" i="25"/>
  <c r="T44" i="25"/>
  <c r="P20" i="12"/>
  <c r="T20" i="12"/>
  <c r="P12" i="23"/>
  <c r="T12" i="23"/>
  <c r="P47" i="23"/>
  <c r="T47" i="23"/>
  <c r="S76" i="22"/>
  <c r="O76" i="22"/>
  <c r="G76" i="22"/>
  <c r="P47" i="9"/>
  <c r="T47" i="9"/>
  <c r="T39" i="18"/>
  <c r="P39" i="18"/>
  <c r="P80" i="14"/>
  <c r="T80" i="14"/>
  <c r="T48" i="14"/>
  <c r="P48" i="14"/>
  <c r="T8" i="13"/>
  <c r="P8" i="13"/>
  <c r="P34" i="13"/>
  <c r="T34" i="13"/>
  <c r="T5" i="13"/>
  <c r="P5" i="13"/>
  <c r="T66" i="11"/>
  <c r="P66" i="11"/>
  <c r="P69" i="10"/>
  <c r="T69" i="10"/>
  <c r="T34" i="22"/>
  <c r="P34" i="22"/>
  <c r="T63" i="19"/>
  <c r="P63" i="19"/>
  <c r="P84" i="19"/>
  <c r="T84" i="19"/>
  <c r="O54" i="1"/>
  <c r="S54" i="1"/>
  <c r="P42" i="25"/>
  <c r="T42" i="25"/>
  <c r="P66" i="25"/>
  <c r="T66" i="25"/>
  <c r="T43" i="25"/>
  <c r="P43" i="25"/>
  <c r="P35" i="12"/>
  <c r="T35" i="12"/>
  <c r="T84" i="23"/>
  <c r="P84" i="23"/>
  <c r="T16" i="23"/>
  <c r="P16" i="23"/>
  <c r="T47" i="16"/>
  <c r="P47" i="16"/>
  <c r="P22" i="16"/>
  <c r="T22" i="16"/>
  <c r="O77" i="22"/>
  <c r="S77" i="22"/>
  <c r="G77" i="22"/>
  <c r="O74" i="11"/>
  <c r="S74" i="11"/>
  <c r="G74" i="11"/>
  <c r="P82" i="4"/>
  <c r="T82" i="4"/>
  <c r="P53" i="4"/>
  <c r="T53" i="4"/>
  <c r="V41" i="1"/>
  <c r="T75" i="4"/>
  <c r="P75" i="4"/>
  <c r="V54" i="1"/>
  <c r="V84" i="1"/>
  <c r="V39" i="1"/>
  <c r="V45" i="1"/>
  <c r="V62" i="1"/>
  <c r="V49" i="1"/>
  <c r="T71" i="9"/>
  <c r="P71" i="9"/>
  <c r="U76" i="1"/>
  <c r="T42" i="11"/>
  <c r="P42" i="11"/>
  <c r="P21" i="11"/>
  <c r="T21" i="11"/>
  <c r="P18" i="22"/>
  <c r="T18" i="22"/>
  <c r="T80" i="22"/>
  <c r="P80" i="22"/>
  <c r="T17" i="22"/>
  <c r="P17" i="22"/>
  <c r="T34" i="26"/>
  <c r="P34" i="26"/>
  <c r="P50" i="26"/>
  <c r="T50" i="26"/>
  <c r="T78" i="25"/>
  <c r="P78" i="25"/>
  <c r="T11" i="25"/>
  <c r="P11" i="25"/>
  <c r="P17" i="23"/>
  <c r="T17" i="23"/>
  <c r="P14" i="24"/>
  <c r="T14" i="24"/>
  <c r="P66" i="26"/>
  <c r="T66" i="26"/>
  <c r="P53" i="18"/>
  <c r="T53" i="18"/>
  <c r="N23" i="4"/>
  <c r="G23" i="4"/>
  <c r="R23" i="4"/>
  <c r="U23" i="1" s="1"/>
  <c r="P21" i="17"/>
  <c r="T21" i="17"/>
  <c r="T58" i="17"/>
  <c r="P58" i="17"/>
  <c r="P86" i="14"/>
  <c r="T86" i="14"/>
  <c r="T19" i="11"/>
  <c r="P19" i="11"/>
  <c r="T33" i="10"/>
  <c r="P33" i="10"/>
  <c r="P47" i="10"/>
  <c r="T47" i="10"/>
  <c r="T9" i="10"/>
  <c r="P9" i="10"/>
  <c r="P57" i="10"/>
  <c r="T57" i="10"/>
  <c r="P29" i="28"/>
  <c r="T29" i="28"/>
  <c r="T84" i="28"/>
  <c r="P84" i="28"/>
  <c r="P33" i="28"/>
  <c r="T33" i="28"/>
  <c r="T54" i="28"/>
  <c r="P54" i="28"/>
  <c r="O59" i="1"/>
  <c r="S59" i="1"/>
  <c r="O41" i="1"/>
  <c r="S41" i="1"/>
  <c r="P42" i="12"/>
  <c r="T42" i="12"/>
  <c r="T78" i="12"/>
  <c r="P78" i="12"/>
  <c r="T62" i="23"/>
  <c r="P62" i="23"/>
  <c r="P81" i="23"/>
  <c r="T81" i="23"/>
  <c r="T63" i="23"/>
  <c r="P63" i="23"/>
  <c r="P58" i="23"/>
  <c r="T58" i="23"/>
  <c r="T5" i="23"/>
  <c r="P5" i="23"/>
  <c r="T81" i="16"/>
  <c r="P81" i="16"/>
  <c r="T86" i="16"/>
  <c r="P86" i="16"/>
  <c r="T55" i="16"/>
  <c r="P55" i="16"/>
  <c r="P35" i="18"/>
  <c r="T35" i="18"/>
  <c r="P59" i="18"/>
  <c r="T59" i="18"/>
  <c r="R52" i="4"/>
  <c r="U52" i="1" s="1"/>
  <c r="G52" i="4"/>
  <c r="N52" i="4"/>
  <c r="P9" i="17"/>
  <c r="T9" i="17"/>
  <c r="P17" i="17"/>
  <c r="T17" i="17"/>
  <c r="S71" i="25"/>
  <c r="O71" i="25"/>
  <c r="G71" i="25"/>
  <c r="S73" i="14"/>
  <c r="O73" i="14"/>
  <c r="G73" i="14"/>
  <c r="T27" i="11"/>
  <c r="P27" i="11"/>
  <c r="T23" i="22"/>
  <c r="P23" i="22"/>
  <c r="T29" i="22"/>
  <c r="P29" i="22"/>
  <c r="P48" i="22"/>
  <c r="T48" i="22"/>
  <c r="P61" i="26"/>
  <c r="T61" i="26"/>
  <c r="P25" i="26"/>
  <c r="T25" i="26"/>
  <c r="P63" i="26"/>
  <c r="T63" i="26"/>
  <c r="T30" i="15"/>
  <c r="P30" i="15"/>
  <c r="T81" i="15"/>
  <c r="P81" i="15"/>
  <c r="P43" i="15"/>
  <c r="T43" i="15"/>
  <c r="T24" i="28"/>
  <c r="P24" i="28"/>
  <c r="O75" i="10"/>
  <c r="S75" i="10"/>
  <c r="G75" i="10"/>
  <c r="O72" i="25"/>
  <c r="S72" i="25"/>
  <c r="G72" i="25"/>
  <c r="T8" i="27"/>
  <c r="P8" i="27"/>
  <c r="T34" i="27"/>
  <c r="P34" i="27"/>
  <c r="P56" i="27"/>
  <c r="T56" i="27"/>
  <c r="T58" i="24"/>
  <c r="P58" i="24"/>
  <c r="S76" i="11"/>
  <c r="O76" i="11"/>
  <c r="G76" i="11"/>
  <c r="P23" i="16"/>
  <c r="T23" i="16"/>
  <c r="T10" i="17"/>
  <c r="P10" i="17"/>
  <c r="P40" i="17"/>
  <c r="T40" i="17"/>
  <c r="T82" i="17"/>
  <c r="P82" i="17"/>
  <c r="P65" i="17"/>
  <c r="T65" i="17"/>
  <c r="P55" i="17"/>
  <c r="T55" i="17"/>
  <c r="O80" i="1"/>
  <c r="S80" i="1"/>
  <c r="T25" i="11"/>
  <c r="P25" i="11"/>
  <c r="T43" i="11"/>
  <c r="P43" i="11"/>
  <c r="T82" i="11"/>
  <c r="P82" i="11"/>
  <c r="T44" i="10"/>
  <c r="P44" i="10"/>
  <c r="T17" i="10"/>
  <c r="P17" i="10"/>
  <c r="P41" i="26"/>
  <c r="T41" i="26"/>
  <c r="P19" i="15"/>
  <c r="T19" i="15"/>
  <c r="P34" i="15"/>
  <c r="T34" i="15"/>
  <c r="P54" i="15"/>
  <c r="T54" i="15"/>
  <c r="P38" i="28"/>
  <c r="T38" i="28"/>
  <c r="P62" i="28"/>
  <c r="T62" i="28"/>
  <c r="S70" i="22"/>
  <c r="O70" i="22"/>
  <c r="G70" i="22"/>
  <c r="P55" i="27"/>
  <c r="T55" i="27"/>
  <c r="T67" i="24"/>
  <c r="P67" i="24"/>
  <c r="P80" i="24"/>
  <c r="T80" i="24"/>
  <c r="P16" i="9"/>
  <c r="T16" i="9"/>
  <c r="T32" i="18"/>
  <c r="P32" i="18"/>
  <c r="P56" i="18"/>
  <c r="T56" i="18"/>
  <c r="P29" i="4"/>
  <c r="T29" i="4"/>
  <c r="U25" i="1"/>
  <c r="U64" i="1"/>
  <c r="P59" i="17"/>
  <c r="T59" i="17"/>
  <c r="P6" i="17"/>
  <c r="T6" i="17"/>
  <c r="S73" i="25"/>
  <c r="O73" i="25"/>
  <c r="G73" i="25"/>
  <c r="V26" i="1"/>
  <c r="V56" i="1"/>
  <c r="V63" i="1"/>
  <c r="V36" i="1"/>
  <c r="V66" i="1"/>
  <c r="U74" i="1"/>
  <c r="V44" i="1"/>
  <c r="S74" i="24"/>
  <c r="O74" i="24"/>
  <c r="G74" i="24"/>
  <c r="G86" i="9"/>
  <c r="N86" i="9"/>
  <c r="R86" i="9"/>
  <c r="O70" i="9"/>
  <c r="S70" i="9"/>
  <c r="G70" i="9"/>
  <c r="O70" i="18"/>
  <c r="S70" i="18"/>
  <c r="S77" i="16"/>
  <c r="O77" i="16"/>
  <c r="G77" i="16"/>
  <c r="O76" i="12"/>
  <c r="S76" i="12"/>
  <c r="G76" i="12"/>
  <c r="S77" i="15"/>
  <c r="O77" i="15"/>
  <c r="G77" i="15"/>
  <c r="O77" i="27"/>
  <c r="S77" i="27"/>
  <c r="G77" i="27"/>
  <c r="T7" i="14"/>
  <c r="P7" i="14"/>
  <c r="P38" i="13"/>
  <c r="T38" i="13"/>
  <c r="P39" i="13"/>
  <c r="T39" i="13"/>
  <c r="T53" i="13"/>
  <c r="P53" i="13"/>
  <c r="T42" i="10"/>
  <c r="P42" i="10"/>
  <c r="P62" i="10"/>
  <c r="T62" i="10"/>
  <c r="T37" i="15"/>
  <c r="P37" i="15"/>
  <c r="T17" i="15"/>
  <c r="P17" i="15"/>
  <c r="T29" i="15"/>
  <c r="P29" i="15"/>
  <c r="P19" i="28"/>
  <c r="T19" i="28"/>
  <c r="P27" i="28"/>
  <c r="T27" i="28"/>
  <c r="T23" i="28"/>
  <c r="P23" i="28"/>
  <c r="P10" i="28"/>
  <c r="T10" i="28"/>
  <c r="S76" i="19"/>
  <c r="O76" i="19"/>
  <c r="G76" i="19"/>
  <c r="S40" i="1"/>
  <c r="O40" i="1"/>
  <c r="P85" i="24"/>
  <c r="T85" i="24"/>
  <c r="P34" i="9"/>
  <c r="T34" i="9"/>
  <c r="T38" i="18"/>
  <c r="P38" i="18"/>
  <c r="T13" i="18"/>
  <c r="P13" i="18"/>
  <c r="P26" i="18"/>
  <c r="T26" i="18"/>
  <c r="N15" i="4"/>
  <c r="R15" i="4"/>
  <c r="U15" i="1" s="1"/>
  <c r="G15" i="4"/>
  <c r="T36" i="13"/>
  <c r="P36" i="13"/>
  <c r="T63" i="22"/>
  <c r="P63" i="22"/>
  <c r="T60" i="19"/>
  <c r="P60" i="19"/>
  <c r="T30" i="25"/>
  <c r="P30" i="25"/>
  <c r="P40" i="27"/>
  <c r="T40" i="27"/>
  <c r="T20" i="24"/>
  <c r="P20" i="24"/>
  <c r="T25" i="24"/>
  <c r="P25" i="24"/>
  <c r="T13" i="24"/>
  <c r="P13" i="24"/>
  <c r="P54" i="9"/>
  <c r="T54" i="9"/>
  <c r="O77" i="18"/>
  <c r="S77" i="18"/>
  <c r="G77" i="18"/>
  <c r="N56" i="4"/>
  <c r="G56" i="4"/>
  <c r="R56" i="4"/>
  <c r="U56" i="1" s="1"/>
  <c r="S74" i="9"/>
  <c r="O74" i="9"/>
  <c r="G74" i="9"/>
  <c r="O21" i="1"/>
  <c r="S21" i="1"/>
  <c r="S71" i="22"/>
  <c r="O71" i="22"/>
  <c r="G71" i="22"/>
  <c r="P79" i="14"/>
  <c r="T79" i="14"/>
  <c r="P40" i="14"/>
  <c r="T40" i="14"/>
  <c r="T20" i="13"/>
  <c r="P20" i="13"/>
  <c r="T64" i="10"/>
  <c r="P64" i="10"/>
  <c r="T20" i="10"/>
  <c r="P20" i="10"/>
  <c r="P61" i="19"/>
  <c r="T61" i="19"/>
  <c r="P67" i="19"/>
  <c r="T67" i="19"/>
  <c r="S63" i="1"/>
  <c r="O63" i="1"/>
  <c r="S72" i="13"/>
  <c r="O72" i="13"/>
  <c r="G72" i="13"/>
  <c r="T64" i="25"/>
  <c r="P64" i="25"/>
  <c r="P15" i="25"/>
  <c r="T15" i="25"/>
  <c r="P52" i="25"/>
  <c r="T52" i="25"/>
  <c r="O75" i="11"/>
  <c r="S75" i="11"/>
  <c r="G75" i="11"/>
  <c r="T64" i="12"/>
  <c r="P64" i="12"/>
  <c r="T45" i="12"/>
  <c r="P45" i="12"/>
  <c r="P17" i="12"/>
  <c r="T17" i="12"/>
  <c r="T50" i="12"/>
  <c r="P50" i="12"/>
  <c r="T14" i="23"/>
  <c r="P14" i="23"/>
  <c r="P60" i="23"/>
  <c r="T60" i="23"/>
  <c r="P41" i="23"/>
  <c r="T41" i="23"/>
  <c r="S71" i="26"/>
  <c r="O71" i="26"/>
  <c r="G71" i="26"/>
  <c r="T44" i="9"/>
  <c r="P44" i="9"/>
  <c r="P41" i="9"/>
  <c r="T41" i="9"/>
  <c r="P61" i="18"/>
  <c r="T61" i="18"/>
  <c r="U67" i="1"/>
  <c r="G68" i="4"/>
  <c r="R68" i="4"/>
  <c r="U68" i="1" s="1"/>
  <c r="N68" i="4"/>
  <c r="O72" i="16"/>
  <c r="S72" i="16"/>
  <c r="G72" i="16"/>
  <c r="T14" i="14"/>
  <c r="P14" i="14"/>
  <c r="P66" i="13"/>
  <c r="T66" i="13"/>
  <c r="T26" i="13"/>
  <c r="P26" i="13"/>
  <c r="T12" i="13"/>
  <c r="P12" i="13"/>
  <c r="P64" i="11"/>
  <c r="T64" i="11"/>
  <c r="T18" i="10"/>
  <c r="P18" i="10"/>
  <c r="P12" i="22"/>
  <c r="T12" i="22"/>
  <c r="P79" i="22"/>
  <c r="T79" i="22"/>
  <c r="T21" i="19"/>
  <c r="P21" i="19"/>
  <c r="P29" i="19"/>
  <c r="T29" i="19"/>
  <c r="T58" i="19"/>
  <c r="P58" i="19"/>
  <c r="T69" i="15"/>
  <c r="P69" i="15"/>
  <c r="S73" i="28"/>
  <c r="O73" i="28"/>
  <c r="G73" i="28"/>
  <c r="O68" i="1"/>
  <c r="S68" i="1"/>
  <c r="T69" i="25"/>
  <c r="P69" i="25"/>
  <c r="P25" i="25"/>
  <c r="T25" i="25"/>
  <c r="P53" i="12"/>
  <c r="T53" i="12"/>
  <c r="P43" i="23"/>
  <c r="T43" i="23"/>
  <c r="T38" i="23"/>
  <c r="P38" i="23"/>
  <c r="T53" i="23"/>
  <c r="P53" i="23"/>
  <c r="S78" i="1"/>
  <c r="O78" i="1"/>
  <c r="P13" i="16"/>
  <c r="T13" i="16"/>
  <c r="P21" i="16"/>
  <c r="T21" i="16"/>
  <c r="P52" i="16"/>
  <c r="T52" i="16"/>
  <c r="P14" i="9"/>
  <c r="T14" i="9"/>
  <c r="P26" i="9"/>
  <c r="T26" i="9"/>
  <c r="P35" i="4"/>
  <c r="T35" i="4"/>
  <c r="U81" i="1"/>
  <c r="T85" i="4"/>
  <c r="P85" i="4"/>
  <c r="U14" i="1"/>
  <c r="V25" i="1"/>
  <c r="V9" i="1"/>
  <c r="V60" i="1"/>
  <c r="V32" i="1"/>
  <c r="V13" i="1"/>
  <c r="V52" i="1"/>
  <c r="S71" i="24"/>
  <c r="O71" i="24"/>
  <c r="G71" i="24"/>
  <c r="O76" i="16"/>
  <c r="S76" i="16"/>
  <c r="G76" i="16"/>
  <c r="S77" i="4"/>
  <c r="O77" i="4"/>
  <c r="O71" i="4"/>
  <c r="S71" i="4"/>
  <c r="S77" i="26"/>
  <c r="O77" i="26"/>
  <c r="G77" i="26"/>
  <c r="S76" i="23"/>
  <c r="O76" i="23"/>
  <c r="G76" i="23"/>
  <c r="S70" i="11"/>
  <c r="O70" i="11"/>
  <c r="G70" i="11"/>
  <c r="T11" i="11"/>
  <c r="P11" i="11"/>
  <c r="P59" i="11"/>
  <c r="T59" i="11"/>
  <c r="T9" i="11"/>
  <c r="P9" i="11"/>
  <c r="P17" i="11"/>
  <c r="T17" i="11"/>
  <c r="T48" i="11"/>
  <c r="P48" i="11"/>
  <c r="T15" i="22"/>
  <c r="P15" i="22"/>
  <c r="P61" i="22"/>
  <c r="T61" i="22"/>
  <c r="P43" i="22"/>
  <c r="T43" i="22"/>
  <c r="P16" i="22"/>
  <c r="T16" i="22"/>
  <c r="T56" i="22"/>
  <c r="P56" i="22"/>
  <c r="T9" i="19"/>
  <c r="P9" i="19"/>
  <c r="T8" i="19"/>
  <c r="P8" i="19"/>
  <c r="P80" i="26"/>
  <c r="T80" i="26"/>
  <c r="P19" i="25"/>
  <c r="T19" i="25"/>
  <c r="T38" i="25"/>
  <c r="P38" i="25"/>
  <c r="P10" i="25"/>
  <c r="T10" i="25"/>
  <c r="P35" i="27"/>
  <c r="T35" i="27"/>
  <c r="P27" i="27"/>
  <c r="T27" i="27"/>
  <c r="P69" i="27"/>
  <c r="T69" i="27"/>
  <c r="T58" i="27"/>
  <c r="P58" i="27"/>
  <c r="P5" i="12"/>
  <c r="T5" i="12"/>
  <c r="P67" i="12"/>
  <c r="T67" i="12"/>
  <c r="P24" i="23"/>
  <c r="T24" i="23"/>
  <c r="S71" i="14"/>
  <c r="O71" i="14"/>
  <c r="G71" i="14"/>
  <c r="R63" i="4"/>
  <c r="U63" i="1" s="1"/>
  <c r="N63" i="4"/>
  <c r="G63" i="4"/>
  <c r="G48" i="4"/>
  <c r="N48" i="4"/>
  <c r="R48" i="4"/>
  <c r="U48" i="1" s="1"/>
  <c r="T38" i="17"/>
  <c r="P38" i="17"/>
  <c r="T86" i="17"/>
  <c r="P86" i="17"/>
  <c r="T51" i="17"/>
  <c r="P51" i="17"/>
  <c r="P41" i="14"/>
  <c r="T41" i="14"/>
  <c r="P17" i="14"/>
  <c r="T17" i="14"/>
  <c r="P37" i="14"/>
  <c r="T37" i="14"/>
  <c r="P67" i="13"/>
  <c r="T67" i="13"/>
  <c r="T63" i="13"/>
  <c r="P63" i="13"/>
  <c r="P79" i="11"/>
  <c r="T79" i="11"/>
  <c r="P85" i="11"/>
  <c r="T85" i="11"/>
  <c r="P34" i="11"/>
  <c r="T34" i="11"/>
  <c r="P26" i="11"/>
  <c r="T26" i="11"/>
  <c r="P20" i="11"/>
  <c r="T20" i="11"/>
  <c r="T68" i="10"/>
  <c r="P68" i="10"/>
  <c r="P86" i="26"/>
  <c r="T86" i="26"/>
  <c r="T61" i="15"/>
  <c r="P61" i="15"/>
  <c r="P18" i="15"/>
  <c r="T18" i="15"/>
  <c r="T6" i="28"/>
  <c r="P6" i="28"/>
  <c r="T35" i="28"/>
  <c r="P35" i="28"/>
  <c r="T25" i="28"/>
  <c r="P25" i="28"/>
  <c r="S74" i="22"/>
  <c r="O74" i="22"/>
  <c r="G74" i="22"/>
  <c r="O73" i="12"/>
  <c r="S73" i="12"/>
  <c r="G73" i="12"/>
  <c r="P5" i="25"/>
  <c r="T5" i="25"/>
  <c r="P28" i="12"/>
  <c r="T28" i="12"/>
  <c r="T16" i="12"/>
  <c r="P16" i="12"/>
  <c r="P39" i="12"/>
  <c r="T39" i="12"/>
  <c r="T28" i="23"/>
  <c r="P28" i="23"/>
  <c r="T83" i="23"/>
  <c r="P83" i="23"/>
  <c r="P82" i="23"/>
  <c r="T82" i="23"/>
  <c r="P9" i="16"/>
  <c r="T9" i="16"/>
  <c r="P79" i="16"/>
  <c r="T79" i="16"/>
  <c r="T22" i="18"/>
  <c r="P22" i="18"/>
  <c r="T55" i="18"/>
  <c r="P55" i="18"/>
  <c r="T20" i="4"/>
  <c r="P20" i="4"/>
  <c r="R59" i="4"/>
  <c r="U59" i="1" s="1"/>
  <c r="G59" i="4"/>
  <c r="N59" i="4"/>
  <c r="P50" i="17"/>
  <c r="T50" i="17"/>
  <c r="S74" i="17"/>
  <c r="O74" i="17"/>
  <c r="G74" i="17"/>
  <c r="S48" i="1"/>
  <c r="O48" i="1"/>
  <c r="T28" i="11"/>
  <c r="P28" i="11"/>
  <c r="P18" i="11"/>
  <c r="T18" i="11"/>
  <c r="T45" i="11"/>
  <c r="P45" i="11"/>
  <c r="T31" i="22"/>
  <c r="P31" i="22"/>
  <c r="P59" i="26"/>
  <c r="T59" i="26"/>
  <c r="T83" i="26"/>
  <c r="P83" i="26"/>
  <c r="T69" i="26"/>
  <c r="P69" i="26"/>
  <c r="P48" i="26"/>
  <c r="T48" i="26"/>
  <c r="P66" i="15"/>
  <c r="T66" i="15"/>
  <c r="T37" i="28"/>
  <c r="P37" i="28"/>
  <c r="P28" i="27"/>
  <c r="T28" i="27"/>
  <c r="P30" i="24"/>
  <c r="T30" i="24"/>
  <c r="T47" i="24"/>
  <c r="P47" i="24"/>
  <c r="S18" i="1"/>
  <c r="O18" i="1"/>
  <c r="P30" i="16"/>
  <c r="T30" i="16"/>
  <c r="P58" i="9"/>
  <c r="T58" i="9"/>
  <c r="S53" i="1"/>
  <c r="O53" i="1"/>
  <c r="O72" i="11"/>
  <c r="S72" i="11"/>
  <c r="G72" i="11"/>
  <c r="T27" i="4"/>
  <c r="P27" i="4"/>
  <c r="U33" i="1"/>
  <c r="T81" i="17"/>
  <c r="P81" i="17"/>
  <c r="P67" i="17"/>
  <c r="T67" i="17"/>
  <c r="T54" i="17"/>
  <c r="P54" i="17"/>
  <c r="P5" i="17"/>
  <c r="T5" i="17"/>
  <c r="O39" i="1"/>
  <c r="S39" i="1"/>
  <c r="P5" i="11"/>
  <c r="T5" i="11"/>
  <c r="T39" i="11"/>
  <c r="P39" i="11"/>
  <c r="P8" i="11"/>
  <c r="T8" i="11"/>
  <c r="P47" i="11"/>
  <c r="T47" i="11"/>
  <c r="R8" i="10"/>
  <c r="G8" i="10"/>
  <c r="N8" i="10"/>
  <c r="T22" i="10"/>
  <c r="P22" i="10"/>
  <c r="T9" i="26"/>
  <c r="P9" i="26"/>
  <c r="P64" i="26"/>
  <c r="T64" i="26"/>
  <c r="T46" i="26"/>
  <c r="P46" i="26"/>
  <c r="P39" i="15"/>
  <c r="T39" i="15"/>
  <c r="P56" i="15"/>
  <c r="T56" i="15"/>
  <c r="P15" i="28"/>
  <c r="T15" i="28"/>
  <c r="T54" i="24"/>
  <c r="P54" i="24"/>
  <c r="P52" i="18"/>
  <c r="T52" i="18"/>
  <c r="U79" i="1"/>
  <c r="O36" i="1"/>
  <c r="S36" i="1"/>
  <c r="T64" i="17"/>
  <c r="P64" i="17"/>
  <c r="P15" i="17"/>
  <c r="T15" i="17"/>
  <c r="R21" i="1"/>
  <c r="G21" i="1"/>
  <c r="N21" i="1"/>
  <c r="G34" i="1"/>
  <c r="R34" i="1"/>
  <c r="N34" i="1"/>
  <c r="G37" i="1"/>
  <c r="N37" i="1"/>
  <c r="R37" i="1"/>
  <c r="G86" i="1"/>
  <c r="R86" i="1"/>
  <c r="N86" i="1"/>
  <c r="N33" i="1"/>
  <c r="R33" i="1"/>
  <c r="G33" i="1"/>
  <c r="G58" i="1"/>
  <c r="R58" i="1"/>
  <c r="N58" i="1"/>
  <c r="R66" i="1"/>
  <c r="N66" i="1"/>
  <c r="G66" i="1"/>
  <c r="R38" i="1"/>
  <c r="G38" i="1"/>
  <c r="N38" i="1"/>
  <c r="R23" i="1"/>
  <c r="N23" i="1"/>
  <c r="G23" i="1"/>
  <c r="R29" i="1"/>
  <c r="G29" i="1"/>
  <c r="N29" i="1"/>
  <c r="R25" i="1"/>
  <c r="N25" i="1"/>
  <c r="G25" i="1"/>
  <c r="N64" i="1"/>
  <c r="R64" i="1"/>
  <c r="G64" i="1"/>
  <c r="N49" i="1"/>
  <c r="G49" i="1"/>
  <c r="R49" i="1"/>
  <c r="N11" i="1"/>
  <c r="G11" i="1"/>
  <c r="R11" i="1"/>
  <c r="N12" i="1"/>
  <c r="R12" i="1"/>
  <c r="G12" i="1"/>
  <c r="G60" i="1"/>
  <c r="R60" i="1"/>
  <c r="N60" i="1"/>
  <c r="N65" i="1"/>
  <c r="R65" i="1"/>
  <c r="G65" i="1"/>
  <c r="N35" i="1"/>
  <c r="R35" i="1"/>
  <c r="G35" i="1"/>
  <c r="G81" i="1"/>
  <c r="N81" i="1"/>
  <c r="R81" i="1"/>
  <c r="R85" i="1"/>
  <c r="G85" i="1"/>
  <c r="N85" i="1"/>
  <c r="R14" i="1"/>
  <c r="N14" i="1"/>
  <c r="G14" i="1"/>
  <c r="N55" i="1"/>
  <c r="R55" i="1"/>
  <c r="G55" i="1"/>
  <c r="N10" i="1"/>
  <c r="G10" i="1"/>
  <c r="R10" i="1"/>
  <c r="V67" i="1"/>
  <c r="V79" i="1"/>
  <c r="V57" i="1"/>
  <c r="P76" i="15"/>
  <c r="T76" i="15"/>
  <c r="V64" i="1"/>
  <c r="V58" i="1"/>
  <c r="V86" i="1"/>
  <c r="T11" i="14"/>
  <c r="P11" i="14"/>
  <c r="T36" i="14"/>
  <c r="P36" i="14"/>
  <c r="P19" i="14"/>
  <c r="T19" i="14"/>
  <c r="P64" i="13"/>
  <c r="T64" i="13"/>
  <c r="T68" i="13"/>
  <c r="P68" i="13"/>
  <c r="T81" i="13"/>
  <c r="P81" i="13"/>
  <c r="T33" i="13"/>
  <c r="P33" i="13"/>
  <c r="P58" i="13"/>
  <c r="T58" i="13"/>
  <c r="T7" i="10"/>
  <c r="P7" i="10"/>
  <c r="P21" i="10"/>
  <c r="T21" i="10"/>
  <c r="T78" i="15"/>
  <c r="P78" i="15"/>
  <c r="T28" i="15"/>
  <c r="P28" i="15"/>
  <c r="T57" i="15"/>
  <c r="P57" i="15"/>
  <c r="P7" i="28"/>
  <c r="T7" i="28"/>
  <c r="P40" i="28"/>
  <c r="T40" i="28"/>
  <c r="T49" i="28"/>
  <c r="P49" i="28"/>
  <c r="O85" i="1"/>
  <c r="S85" i="1"/>
  <c r="P39" i="24"/>
  <c r="T39" i="24"/>
  <c r="P66" i="16"/>
  <c r="T66" i="16"/>
  <c r="P44" i="16"/>
  <c r="T44" i="16"/>
  <c r="T80" i="16"/>
  <c r="P80" i="16"/>
  <c r="T46" i="9"/>
  <c r="P46" i="9"/>
  <c r="P56" i="9"/>
  <c r="T56" i="9"/>
  <c r="O74" i="12"/>
  <c r="S74" i="12"/>
  <c r="G74" i="12"/>
  <c r="P20" i="18"/>
  <c r="T20" i="18"/>
  <c r="P43" i="18"/>
  <c r="T43" i="18"/>
  <c r="G21" i="4"/>
  <c r="R21" i="4"/>
  <c r="U21" i="1" s="1"/>
  <c r="N21" i="4"/>
  <c r="S76" i="14"/>
  <c r="O76" i="14"/>
  <c r="G76" i="14"/>
  <c r="S23" i="1"/>
  <c r="O23" i="1"/>
  <c r="O46" i="1"/>
  <c r="S46" i="1"/>
  <c r="T84" i="22"/>
  <c r="P84" i="22"/>
  <c r="T81" i="22"/>
  <c r="P81" i="22"/>
  <c r="T50" i="22"/>
  <c r="P50" i="22"/>
  <c r="P43" i="19"/>
  <c r="T43" i="19"/>
  <c r="T85" i="19"/>
  <c r="P85" i="19"/>
  <c r="T7" i="19"/>
  <c r="P7" i="19"/>
  <c r="T57" i="19"/>
  <c r="P57" i="19"/>
  <c r="S12" i="1"/>
  <c r="O12" i="1"/>
  <c r="T79" i="25"/>
  <c r="P79" i="25"/>
  <c r="P60" i="25"/>
  <c r="T60" i="25"/>
  <c r="T55" i="25"/>
  <c r="P55" i="25"/>
  <c r="T18" i="27"/>
  <c r="P18" i="27"/>
  <c r="P65" i="27"/>
  <c r="T65" i="27"/>
  <c r="T16" i="27"/>
  <c r="P16" i="27"/>
  <c r="T42" i="27"/>
  <c r="P42" i="27"/>
  <c r="P16" i="24"/>
  <c r="T16" i="24"/>
  <c r="P24" i="24"/>
  <c r="T24" i="24"/>
  <c r="P15" i="9"/>
  <c r="T15" i="9"/>
  <c r="P45" i="9"/>
  <c r="T45" i="9"/>
  <c r="T49" i="9"/>
  <c r="P49" i="9"/>
  <c r="R80" i="4"/>
  <c r="U80" i="1" s="1"/>
  <c r="G80" i="4"/>
  <c r="N80" i="4"/>
  <c r="O14" i="1"/>
  <c r="S14" i="1"/>
  <c r="T78" i="14"/>
  <c r="P78" i="14"/>
  <c r="T68" i="14"/>
  <c r="P68" i="14"/>
  <c r="T56" i="14"/>
  <c r="P56" i="14"/>
  <c r="P51" i="14"/>
  <c r="T51" i="14"/>
  <c r="T19" i="13"/>
  <c r="P19" i="13"/>
  <c r="T28" i="13"/>
  <c r="P28" i="13"/>
  <c r="P14" i="13"/>
  <c r="T14" i="13"/>
  <c r="P6" i="13"/>
  <c r="T6" i="13"/>
  <c r="P32" i="13"/>
  <c r="T32" i="13"/>
  <c r="O65" i="1"/>
  <c r="S65" i="1"/>
  <c r="P31" i="10"/>
  <c r="T31" i="10"/>
  <c r="T23" i="10"/>
  <c r="P23" i="10"/>
  <c r="P33" i="19"/>
  <c r="T33" i="19"/>
  <c r="P30" i="19"/>
  <c r="T30" i="19"/>
  <c r="T52" i="19"/>
  <c r="P52" i="19"/>
  <c r="S76" i="28"/>
  <c r="O76" i="28"/>
  <c r="G76" i="28"/>
  <c r="P42" i="28"/>
  <c r="T42" i="28"/>
  <c r="P47" i="25"/>
  <c r="T47" i="25"/>
  <c r="T7" i="12"/>
  <c r="P7" i="12"/>
  <c r="T80" i="12"/>
  <c r="P80" i="12"/>
  <c r="P18" i="12"/>
  <c r="T18" i="12"/>
  <c r="P49" i="12"/>
  <c r="T49" i="12"/>
  <c r="T59" i="23"/>
  <c r="P59" i="23"/>
  <c r="T13" i="23"/>
  <c r="P13" i="23"/>
  <c r="T7" i="23"/>
  <c r="P7" i="23"/>
  <c r="P19" i="9"/>
  <c r="T19" i="9"/>
  <c r="T63" i="9"/>
  <c r="P63" i="9"/>
  <c r="T7" i="18"/>
  <c r="P7" i="18"/>
  <c r="P54" i="18"/>
  <c r="T54" i="18"/>
  <c r="P54" i="4"/>
  <c r="T54" i="4"/>
  <c r="O83" i="1"/>
  <c r="S83" i="1"/>
  <c r="P83" i="14"/>
  <c r="T83" i="14"/>
  <c r="T13" i="14"/>
  <c r="P13" i="14"/>
  <c r="P65" i="13"/>
  <c r="T65" i="13"/>
  <c r="T56" i="13"/>
  <c r="P56" i="13"/>
  <c r="T5" i="10"/>
  <c r="P5" i="10"/>
  <c r="P68" i="22"/>
  <c r="T68" i="22"/>
  <c r="T40" i="22"/>
  <c r="P40" i="22"/>
  <c r="P28" i="19"/>
  <c r="T28" i="19"/>
  <c r="T62" i="19"/>
  <c r="P62" i="19"/>
  <c r="S9" i="1"/>
  <c r="O9" i="1"/>
  <c r="T37" i="25"/>
  <c r="P37" i="25"/>
  <c r="P10" i="12"/>
  <c r="T10" i="12"/>
  <c r="P13" i="12"/>
  <c r="T13" i="12"/>
  <c r="T48" i="12"/>
  <c r="P48" i="12"/>
  <c r="P30" i="23"/>
  <c r="T30" i="23"/>
  <c r="O72" i="15"/>
  <c r="S72" i="15"/>
  <c r="G72" i="15"/>
  <c r="T61" i="16"/>
  <c r="P61" i="16"/>
  <c r="T20" i="16"/>
  <c r="P20" i="16"/>
  <c r="T50" i="16"/>
  <c r="P50" i="16"/>
  <c r="U78" i="1"/>
  <c r="T8" i="4"/>
  <c r="P8" i="4"/>
  <c r="O31" i="1"/>
  <c r="S31" i="1"/>
  <c r="O73" i="9"/>
  <c r="S73" i="9"/>
  <c r="G73" i="9"/>
  <c r="V42" i="1"/>
  <c r="T73" i="10"/>
  <c r="P73" i="10"/>
  <c r="T70" i="18"/>
  <c r="P70" i="18"/>
  <c r="T71" i="4"/>
  <c r="P71" i="4"/>
  <c r="T71" i="15"/>
  <c r="P71" i="15"/>
  <c r="O70" i="4"/>
  <c r="S70" i="4"/>
  <c r="S71" i="9"/>
  <c r="O71" i="9"/>
  <c r="N36" i="9"/>
  <c r="R36" i="9"/>
  <c r="U36" i="1" s="1"/>
  <c r="G36" i="9"/>
  <c r="S72" i="18"/>
  <c r="O72" i="18"/>
  <c r="G72" i="18"/>
  <c r="O71" i="27"/>
  <c r="S71" i="27"/>
  <c r="G71" i="27"/>
  <c r="O74" i="16"/>
  <c r="S74" i="16"/>
  <c r="G74" i="16"/>
  <c r="O75" i="16"/>
  <c r="S75" i="16"/>
  <c r="G75" i="16"/>
  <c r="O71" i="23"/>
  <c r="S71" i="23"/>
  <c r="G71" i="23"/>
  <c r="O73" i="19"/>
  <c r="S73" i="19"/>
  <c r="G73" i="19"/>
  <c r="O72" i="23"/>
  <c r="S72" i="23"/>
  <c r="G72" i="23"/>
  <c r="T37" i="11"/>
  <c r="P37" i="11"/>
  <c r="P46" i="11"/>
  <c r="T46" i="11"/>
  <c r="P27" i="22"/>
  <c r="T27" i="22"/>
  <c r="T7" i="22"/>
  <c r="P7" i="22"/>
  <c r="T44" i="19"/>
  <c r="P44" i="19"/>
  <c r="P42" i="19"/>
  <c r="T42" i="19"/>
  <c r="T11" i="26"/>
  <c r="P11" i="26"/>
  <c r="T22" i="26"/>
  <c r="P22" i="26"/>
  <c r="O75" i="26"/>
  <c r="S75" i="26"/>
  <c r="G75" i="26"/>
  <c r="S22" i="1"/>
  <c r="O22" i="1"/>
  <c r="T21" i="25"/>
  <c r="P21" i="25"/>
  <c r="T85" i="25"/>
  <c r="P85" i="25"/>
  <c r="T57" i="25"/>
  <c r="P57" i="25"/>
  <c r="T10" i="27"/>
  <c r="P10" i="27"/>
  <c r="T25" i="27"/>
  <c r="P25" i="27"/>
  <c r="T52" i="27"/>
  <c r="P52" i="27"/>
  <c r="P81" i="12"/>
  <c r="T81" i="12"/>
  <c r="P54" i="12"/>
  <c r="T54" i="12"/>
  <c r="P69" i="23"/>
  <c r="T69" i="23"/>
  <c r="P22" i="23"/>
  <c r="T22" i="23"/>
  <c r="T33" i="23"/>
  <c r="P33" i="23"/>
  <c r="T52" i="24"/>
  <c r="P52" i="24"/>
  <c r="R5" i="18"/>
  <c r="G5" i="18"/>
  <c r="N5" i="18"/>
  <c r="G32" i="4"/>
  <c r="R32" i="4"/>
  <c r="U32" i="1" s="1"/>
  <c r="N32" i="4"/>
  <c r="P62" i="17"/>
  <c r="T62" i="17"/>
  <c r="T23" i="17"/>
  <c r="P23" i="17"/>
  <c r="S42" i="1"/>
  <c r="O42" i="1"/>
  <c r="O60" i="1"/>
  <c r="S60" i="1"/>
  <c r="S47" i="1"/>
  <c r="O47" i="1"/>
  <c r="P10" i="14"/>
  <c r="T10" i="14"/>
  <c r="T49" i="14"/>
  <c r="P49" i="14"/>
  <c r="T40" i="11"/>
  <c r="P40" i="11"/>
  <c r="P55" i="11"/>
  <c r="T55" i="11"/>
  <c r="T19" i="26"/>
  <c r="P19" i="26"/>
  <c r="P45" i="26"/>
  <c r="T45" i="26"/>
  <c r="T82" i="15"/>
  <c r="P82" i="15"/>
  <c r="P23" i="15"/>
  <c r="T23" i="15"/>
  <c r="T38" i="15"/>
  <c r="P38" i="15"/>
  <c r="T39" i="28"/>
  <c r="P39" i="28"/>
  <c r="P60" i="28"/>
  <c r="T60" i="28"/>
  <c r="P43" i="12"/>
  <c r="T43" i="12"/>
  <c r="T83" i="12"/>
  <c r="P83" i="12"/>
  <c r="T40" i="12"/>
  <c r="P40" i="12"/>
  <c r="T55" i="12"/>
  <c r="P55" i="12"/>
  <c r="P51" i="12"/>
  <c r="T51" i="12"/>
  <c r="T36" i="23"/>
  <c r="P36" i="23"/>
  <c r="O77" i="23"/>
  <c r="S77" i="23"/>
  <c r="G77" i="23"/>
  <c r="P39" i="16"/>
  <c r="T39" i="16"/>
  <c r="P62" i="16"/>
  <c r="T62" i="16"/>
  <c r="P45" i="18"/>
  <c r="T45" i="18"/>
  <c r="P15" i="18"/>
  <c r="T15" i="18"/>
  <c r="G24" i="4"/>
  <c r="R24" i="4"/>
  <c r="U24" i="1" s="1"/>
  <c r="N24" i="4"/>
  <c r="T16" i="17"/>
  <c r="P16" i="17"/>
  <c r="T37" i="17"/>
  <c r="P37" i="17"/>
  <c r="T63" i="17"/>
  <c r="P63" i="17"/>
  <c r="T85" i="17"/>
  <c r="P85" i="17"/>
  <c r="P12" i="17"/>
  <c r="T12" i="17"/>
  <c r="T6" i="11"/>
  <c r="P6" i="11"/>
  <c r="P60" i="11"/>
  <c r="T60" i="11"/>
  <c r="P57" i="11"/>
  <c r="T57" i="11"/>
  <c r="P36" i="22"/>
  <c r="T36" i="22"/>
  <c r="P83" i="22"/>
  <c r="T83" i="22"/>
  <c r="P21" i="22"/>
  <c r="T21" i="22"/>
  <c r="P49" i="26"/>
  <c r="T49" i="26"/>
  <c r="T32" i="15"/>
  <c r="P32" i="15"/>
  <c r="P51" i="15"/>
  <c r="T51" i="15"/>
  <c r="P80" i="28"/>
  <c r="T80" i="28"/>
  <c r="P81" i="27"/>
  <c r="T81" i="27"/>
  <c r="P5" i="27"/>
  <c r="T5" i="27"/>
  <c r="P46" i="24"/>
  <c r="T46" i="24"/>
  <c r="T69" i="24"/>
  <c r="P69" i="24"/>
  <c r="T35" i="24"/>
  <c r="P35" i="24"/>
  <c r="T50" i="24"/>
  <c r="P50" i="24"/>
  <c r="P31" i="16"/>
  <c r="T31" i="16"/>
  <c r="G45" i="4"/>
  <c r="N45" i="4"/>
  <c r="R45" i="4"/>
  <c r="U45" i="1" s="1"/>
  <c r="G7" i="4"/>
  <c r="R7" i="4"/>
  <c r="N7" i="4"/>
  <c r="P31" i="17"/>
  <c r="T31" i="17"/>
  <c r="P69" i="11"/>
  <c r="T69" i="11"/>
  <c r="T31" i="11"/>
  <c r="P31" i="11"/>
  <c r="T84" i="11"/>
  <c r="P84" i="11"/>
  <c r="S33" i="1"/>
  <c r="O33" i="1"/>
  <c r="T82" i="26"/>
  <c r="P82" i="26"/>
  <c r="P7" i="26"/>
  <c r="T7" i="26"/>
  <c r="T81" i="26"/>
  <c r="P81" i="26"/>
  <c r="P83" i="28"/>
  <c r="T83" i="28"/>
  <c r="T67" i="28"/>
  <c r="P67" i="28"/>
  <c r="T48" i="28"/>
  <c r="P48" i="28"/>
  <c r="P13" i="27"/>
  <c r="T13" i="27"/>
  <c r="T12" i="27"/>
  <c r="P12" i="27"/>
  <c r="T36" i="24"/>
  <c r="P36" i="24"/>
  <c r="P47" i="18"/>
  <c r="T47" i="18"/>
  <c r="T50" i="18"/>
  <c r="P50" i="18"/>
  <c r="U29" i="1"/>
  <c r="P25" i="4"/>
  <c r="T25" i="4"/>
  <c r="S74" i="4"/>
  <c r="O74" i="4"/>
  <c r="U49" i="1"/>
  <c r="P14" i="17"/>
  <c r="T14" i="17"/>
  <c r="P66" i="17"/>
  <c r="T66" i="17"/>
  <c r="V5" i="1"/>
  <c r="V83" i="1"/>
  <c r="V30" i="1"/>
  <c r="T15" i="14"/>
  <c r="P15" i="14"/>
  <c r="P66" i="14"/>
  <c r="T66" i="14"/>
  <c r="T67" i="14"/>
  <c r="P67" i="14"/>
  <c r="P55" i="14"/>
  <c r="T55" i="14"/>
  <c r="P62" i="13"/>
  <c r="T62" i="13"/>
  <c r="T41" i="10"/>
  <c r="P41" i="10"/>
  <c r="P37" i="10"/>
  <c r="T37" i="10"/>
  <c r="P56" i="10"/>
  <c r="T56" i="10"/>
  <c r="P41" i="15"/>
  <c r="T41" i="15"/>
  <c r="P55" i="15"/>
  <c r="T55" i="15"/>
  <c r="T63" i="28"/>
  <c r="P63" i="28"/>
  <c r="T23" i="12"/>
  <c r="P23" i="12"/>
  <c r="P27" i="12"/>
  <c r="T27" i="12"/>
  <c r="P83" i="24"/>
  <c r="T83" i="24"/>
  <c r="T17" i="16"/>
  <c r="P17" i="16"/>
  <c r="T35" i="16"/>
  <c r="P35" i="16"/>
  <c r="P49" i="16"/>
  <c r="T49" i="16"/>
  <c r="P31" i="9"/>
  <c r="T31" i="9"/>
  <c r="T66" i="9"/>
  <c r="P66" i="9"/>
  <c r="R16" i="4"/>
  <c r="U16" i="1" s="1"/>
  <c r="N16" i="4"/>
  <c r="G16" i="4"/>
  <c r="R42" i="4"/>
  <c r="U42" i="1" s="1"/>
  <c r="G42" i="4"/>
  <c r="N42" i="4"/>
  <c r="O75" i="17"/>
  <c r="S75" i="17"/>
  <c r="G75" i="17"/>
  <c r="O82" i="1"/>
  <c r="S82" i="1"/>
  <c r="S70" i="13"/>
  <c r="O70" i="13"/>
  <c r="G70" i="13"/>
  <c r="T44" i="22"/>
  <c r="P44" i="22"/>
  <c r="P24" i="22"/>
  <c r="T24" i="22"/>
  <c r="T37" i="22"/>
  <c r="P37" i="22"/>
  <c r="P8" i="22"/>
  <c r="T8" i="22"/>
  <c r="P10" i="19"/>
  <c r="T10" i="19"/>
  <c r="T83" i="19"/>
  <c r="P83" i="19"/>
  <c r="T45" i="19"/>
  <c r="P45" i="19"/>
  <c r="P56" i="19"/>
  <c r="T56" i="19"/>
  <c r="P86" i="15"/>
  <c r="T86" i="15"/>
  <c r="P8" i="25"/>
  <c r="T8" i="25"/>
  <c r="P24" i="25"/>
  <c r="T24" i="25"/>
  <c r="P20" i="25"/>
  <c r="T20" i="25"/>
  <c r="T54" i="25"/>
  <c r="P54" i="25"/>
  <c r="P9" i="27"/>
  <c r="T9" i="27"/>
  <c r="P43" i="24"/>
  <c r="T43" i="24"/>
  <c r="T15" i="24"/>
  <c r="P15" i="24"/>
  <c r="P59" i="24"/>
  <c r="T59" i="24"/>
  <c r="P53" i="24"/>
  <c r="T53" i="24"/>
  <c r="T11" i="9"/>
  <c r="P11" i="9"/>
  <c r="P60" i="9"/>
  <c r="T60" i="9"/>
  <c r="T21" i="9"/>
  <c r="P21" i="9"/>
  <c r="P43" i="9"/>
  <c r="T43" i="9"/>
  <c r="G43" i="4"/>
  <c r="R43" i="4"/>
  <c r="U43" i="1" s="1"/>
  <c r="N43" i="4"/>
  <c r="G5" i="4"/>
  <c r="N5" i="4"/>
  <c r="R5" i="4"/>
  <c r="U5" i="1" s="1"/>
  <c r="P18" i="13"/>
  <c r="T18" i="13"/>
  <c r="T25" i="13"/>
  <c r="P25" i="13"/>
  <c r="T35" i="13"/>
  <c r="P35" i="13"/>
  <c r="P48" i="19"/>
  <c r="T48" i="19"/>
  <c r="T5" i="26"/>
  <c r="P5" i="26"/>
  <c r="S17" i="1"/>
  <c r="O17" i="1"/>
  <c r="S50" i="1"/>
  <c r="O50" i="1"/>
  <c r="T44" i="28"/>
  <c r="P44" i="28"/>
  <c r="P86" i="25"/>
  <c r="T86" i="25"/>
  <c r="T22" i="25"/>
  <c r="P22" i="25"/>
  <c r="P26" i="25"/>
  <c r="T26" i="25"/>
  <c r="T11" i="12"/>
  <c r="P11" i="12"/>
  <c r="T68" i="12"/>
  <c r="P68" i="12"/>
  <c r="T62" i="12"/>
  <c r="P62" i="12"/>
  <c r="P9" i="23"/>
  <c r="T9" i="23"/>
  <c r="T19" i="23"/>
  <c r="P19" i="23"/>
  <c r="T55" i="23"/>
  <c r="P55" i="23"/>
  <c r="T18" i="9"/>
  <c r="P18" i="9"/>
  <c r="P55" i="9"/>
  <c r="T55" i="9"/>
  <c r="T5" i="9"/>
  <c r="P5" i="9"/>
  <c r="P42" i="18"/>
  <c r="T42" i="18"/>
  <c r="P62" i="18"/>
  <c r="T62" i="18"/>
  <c r="O70" i="16"/>
  <c r="S70" i="16"/>
  <c r="G70" i="16"/>
  <c r="P67" i="4"/>
  <c r="T67" i="4"/>
  <c r="G51" i="4"/>
  <c r="N51" i="4"/>
  <c r="R51" i="4"/>
  <c r="U51" i="1" s="1"/>
  <c r="P6" i="14"/>
  <c r="T6" i="14"/>
  <c r="T64" i="14"/>
  <c r="P64" i="14"/>
  <c r="T58" i="14"/>
  <c r="P58" i="14"/>
  <c r="P37" i="13"/>
  <c r="T37" i="13"/>
  <c r="P10" i="13"/>
  <c r="T10" i="13"/>
  <c r="P33" i="22"/>
  <c r="T33" i="22"/>
  <c r="P53" i="22"/>
  <c r="T53" i="22"/>
  <c r="T40" i="19"/>
  <c r="P40" i="19"/>
  <c r="T51" i="19"/>
  <c r="P51" i="19"/>
  <c r="P36" i="15"/>
  <c r="T36" i="15"/>
  <c r="P46" i="25"/>
  <c r="T46" i="25"/>
  <c r="S32" i="1"/>
  <c r="O32" i="1"/>
  <c r="T29" i="12"/>
  <c r="P29" i="12"/>
  <c r="P32" i="12"/>
  <c r="T32" i="12"/>
  <c r="P52" i="12"/>
  <c r="T52" i="12"/>
  <c r="P80" i="23"/>
  <c r="T80" i="23"/>
  <c r="P42" i="23"/>
  <c r="T42" i="23"/>
  <c r="T21" i="23"/>
  <c r="P21" i="23"/>
  <c r="P67" i="23"/>
  <c r="T67" i="23"/>
  <c r="P59" i="16"/>
  <c r="T59" i="16"/>
  <c r="T63" i="16"/>
  <c r="P63" i="16"/>
  <c r="P69" i="9"/>
  <c r="T69" i="9"/>
  <c r="S73" i="4"/>
  <c r="O73" i="4"/>
  <c r="T14" i="4"/>
  <c r="P14" i="4"/>
  <c r="O71" i="12"/>
  <c r="S71" i="12"/>
  <c r="G71" i="12"/>
  <c r="V23" i="1"/>
  <c r="V33" i="1"/>
  <c r="V20" i="1"/>
  <c r="V22" i="1"/>
  <c r="V47" i="1"/>
  <c r="V6" i="1"/>
  <c r="V29" i="1"/>
  <c r="T65" i="11"/>
  <c r="P65" i="11"/>
  <c r="P19" i="19"/>
  <c r="T19" i="19"/>
  <c r="P6" i="19"/>
  <c r="T6" i="19"/>
  <c r="P6" i="26"/>
  <c r="T6" i="26"/>
  <c r="T20" i="26"/>
  <c r="P20" i="26"/>
  <c r="S71" i="10"/>
  <c r="O71" i="10"/>
  <c r="G71" i="10"/>
  <c r="T67" i="25"/>
  <c r="P67" i="25"/>
  <c r="T53" i="25"/>
  <c r="P53" i="25"/>
  <c r="T48" i="25"/>
  <c r="P48" i="25"/>
  <c r="P64" i="27"/>
  <c r="T64" i="27"/>
  <c r="T26" i="12"/>
  <c r="P26" i="12"/>
  <c r="T59" i="12"/>
  <c r="P59" i="12"/>
  <c r="P46" i="23"/>
  <c r="T46" i="23"/>
  <c r="P51" i="23"/>
  <c r="T51" i="23"/>
  <c r="N62" i="4"/>
  <c r="G62" i="4"/>
  <c r="R62" i="4"/>
  <c r="U62" i="1" s="1"/>
  <c r="T34" i="17"/>
  <c r="P34" i="17"/>
  <c r="P43" i="17"/>
  <c r="T43" i="17"/>
  <c r="P48" i="17"/>
  <c r="T48" i="17"/>
  <c r="P45" i="14"/>
  <c r="T45" i="14"/>
  <c r="P50" i="14"/>
  <c r="T50" i="14"/>
  <c r="T59" i="13"/>
  <c r="P59" i="13"/>
  <c r="T85" i="13"/>
  <c r="P85" i="13"/>
  <c r="P49" i="11"/>
  <c r="T49" i="11"/>
  <c r="P46" i="10"/>
  <c r="T46" i="10"/>
  <c r="P43" i="26"/>
  <c r="T43" i="26"/>
  <c r="P51" i="26"/>
  <c r="T51" i="26"/>
  <c r="P14" i="15"/>
  <c r="T14" i="15"/>
  <c r="P53" i="15"/>
  <c r="T53" i="15"/>
  <c r="S28" i="1"/>
  <c r="O28" i="1"/>
  <c r="T69" i="28"/>
  <c r="P69" i="28"/>
  <c r="T12" i="28"/>
  <c r="P12" i="28"/>
  <c r="T8" i="28"/>
  <c r="P8" i="28"/>
  <c r="P20" i="28"/>
  <c r="T20" i="28"/>
  <c r="P58" i="28"/>
  <c r="T58" i="28"/>
  <c r="S62" i="1"/>
  <c r="O62" i="1"/>
  <c r="P79" i="12"/>
  <c r="T79" i="12"/>
  <c r="P6" i="23"/>
  <c r="T6" i="23"/>
  <c r="T16" i="16"/>
  <c r="P16" i="16"/>
  <c r="T60" i="18"/>
  <c r="P60" i="18"/>
  <c r="T85" i="18"/>
  <c r="P85" i="18"/>
  <c r="U20" i="1"/>
  <c r="T11" i="17"/>
  <c r="P11" i="17"/>
  <c r="P49" i="17"/>
  <c r="T49" i="17"/>
  <c r="T28" i="26"/>
  <c r="P28" i="26"/>
  <c r="P30" i="11"/>
  <c r="T30" i="11"/>
  <c r="T63" i="11"/>
  <c r="P63" i="11"/>
  <c r="O71" i="13"/>
  <c r="S71" i="13"/>
  <c r="G71" i="13"/>
  <c r="T25" i="22"/>
  <c r="P25" i="22"/>
  <c r="P20" i="22"/>
  <c r="T20" i="22"/>
  <c r="P58" i="22"/>
  <c r="T58" i="22"/>
  <c r="T31" i="26"/>
  <c r="P31" i="26"/>
  <c r="P30" i="26"/>
  <c r="T30" i="26"/>
  <c r="P20" i="15"/>
  <c r="T20" i="15"/>
  <c r="T24" i="15"/>
  <c r="P24" i="15"/>
  <c r="P21" i="15"/>
  <c r="T21" i="15"/>
  <c r="T79" i="28"/>
  <c r="P79" i="28"/>
  <c r="T66" i="28"/>
  <c r="P66" i="28"/>
  <c r="P53" i="28"/>
  <c r="T53" i="28"/>
  <c r="S76" i="26"/>
  <c r="O76" i="26"/>
  <c r="G76" i="26"/>
  <c r="P62" i="27"/>
  <c r="T62" i="27"/>
  <c r="T21" i="27"/>
  <c r="P21" i="27"/>
  <c r="P45" i="27"/>
  <c r="T45" i="27"/>
  <c r="P20" i="27"/>
  <c r="T20" i="27"/>
  <c r="T57" i="27"/>
  <c r="P57" i="27"/>
  <c r="T42" i="24"/>
  <c r="P42" i="24"/>
  <c r="P82" i="16"/>
  <c r="T82" i="16"/>
  <c r="T15" i="16"/>
  <c r="P15" i="16"/>
  <c r="P27" i="16"/>
  <c r="T27" i="16"/>
  <c r="T51" i="16"/>
  <c r="P51" i="16"/>
  <c r="P36" i="18"/>
  <c r="T36" i="18"/>
  <c r="U27" i="1"/>
  <c r="P33" i="4"/>
  <c r="T33" i="4"/>
  <c r="T35" i="11"/>
  <c r="P35" i="11"/>
  <c r="T24" i="26"/>
  <c r="P24" i="26"/>
  <c r="P78" i="26"/>
  <c r="T78" i="26"/>
  <c r="P52" i="26"/>
  <c r="T52" i="26"/>
  <c r="T68" i="15"/>
  <c r="P68" i="15"/>
  <c r="T10" i="15"/>
  <c r="P10" i="15"/>
  <c r="T14" i="28"/>
  <c r="P14" i="28"/>
  <c r="P32" i="27"/>
  <c r="T32" i="27"/>
  <c r="T41" i="27"/>
  <c r="P41" i="27"/>
  <c r="T84" i="24"/>
  <c r="P84" i="24"/>
  <c r="T33" i="24"/>
  <c r="P33" i="24"/>
  <c r="P10" i="24"/>
  <c r="T10" i="24"/>
  <c r="T27" i="24"/>
  <c r="P27" i="24"/>
  <c r="S72" i="10"/>
  <c r="O72" i="10"/>
  <c r="G72" i="10"/>
  <c r="P12" i="9"/>
  <c r="T12" i="9"/>
  <c r="P37" i="9"/>
  <c r="T37" i="9"/>
  <c r="P63" i="18"/>
  <c r="T63" i="18"/>
  <c r="T82" i="18"/>
  <c r="P82" i="18"/>
  <c r="P29" i="18"/>
  <c r="T29" i="18"/>
  <c r="P9" i="18"/>
  <c r="T9" i="18"/>
  <c r="U47" i="1"/>
  <c r="U9" i="1"/>
  <c r="U40" i="1"/>
  <c r="T68" i="17"/>
  <c r="P68" i="17"/>
  <c r="T33" i="17"/>
  <c r="P33" i="17"/>
  <c r="S75" i="4"/>
  <c r="O75" i="4"/>
  <c r="O67" i="1"/>
  <c r="S67" i="1"/>
  <c r="N13" i="1"/>
  <c r="G13" i="1"/>
  <c r="R13" i="1"/>
  <c r="N30" i="1"/>
  <c r="R30" i="1"/>
  <c r="G30" i="1"/>
  <c r="R54" i="1"/>
  <c r="G54" i="1"/>
  <c r="N54" i="1"/>
  <c r="N16" i="1"/>
  <c r="G16" i="1"/>
  <c r="R16" i="1"/>
  <c r="R18" i="1"/>
  <c r="N18" i="1"/>
  <c r="G18" i="1"/>
  <c r="N83" i="1"/>
  <c r="R83" i="1"/>
  <c r="G83" i="1"/>
  <c r="G15" i="1"/>
  <c r="R15" i="1"/>
  <c r="N15" i="1"/>
  <c r="G42" i="1"/>
  <c r="N42" i="1"/>
  <c r="R42" i="1"/>
  <c r="G50" i="1"/>
  <c r="N50" i="1"/>
  <c r="R50" i="1"/>
  <c r="R63" i="1"/>
  <c r="N63" i="1"/>
  <c r="G63" i="1"/>
  <c r="G62" i="1"/>
  <c r="R62" i="1"/>
  <c r="N62" i="1"/>
  <c r="R19" i="1"/>
  <c r="G19" i="1"/>
  <c r="N19" i="1"/>
  <c r="R47" i="1"/>
  <c r="N47" i="1"/>
  <c r="G47" i="1"/>
  <c r="N9" i="1"/>
  <c r="R9" i="1"/>
  <c r="G9" i="1"/>
  <c r="G79" i="1"/>
  <c r="N79" i="1"/>
  <c r="R79" i="1"/>
  <c r="G40" i="1"/>
  <c r="N40" i="1"/>
  <c r="R40" i="1"/>
  <c r="P72" i="9"/>
  <c r="T72" i="9"/>
  <c r="V50" i="1"/>
  <c r="V53" i="1"/>
  <c r="V28" i="1"/>
  <c r="O70" i="28"/>
  <c r="S70" i="28"/>
  <c r="G70" i="28"/>
  <c r="O76" i="27"/>
  <c r="S76" i="27"/>
  <c r="G76" i="27"/>
  <c r="S76" i="17"/>
  <c r="O76" i="17"/>
  <c r="G76" i="17"/>
  <c r="G84" i="18"/>
  <c r="N84" i="18"/>
  <c r="R84" i="18"/>
  <c r="U84" i="1" s="1"/>
  <c r="O73" i="16"/>
  <c r="S73" i="16"/>
  <c r="G73" i="16"/>
  <c r="S74" i="23"/>
  <c r="O74" i="23"/>
  <c r="G74" i="23"/>
  <c r="S76" i="24"/>
  <c r="O76" i="24"/>
  <c r="G76" i="24"/>
  <c r="P53" i="14"/>
  <c r="T53" i="14"/>
  <c r="T42" i="13"/>
  <c r="P42" i="13"/>
  <c r="P32" i="10"/>
  <c r="T32" i="10"/>
  <c r="P82" i="10"/>
  <c r="T82" i="10"/>
  <c r="T30" i="10"/>
  <c r="P30" i="10"/>
  <c r="T51" i="10"/>
  <c r="P51" i="10"/>
  <c r="P84" i="15"/>
  <c r="T84" i="15"/>
  <c r="G6" i="15"/>
  <c r="N6" i="15"/>
  <c r="R6" i="15"/>
  <c r="P47" i="15"/>
  <c r="T47" i="15"/>
  <c r="S75" i="22"/>
  <c r="O75" i="22"/>
  <c r="G75" i="22"/>
  <c r="P26" i="28"/>
  <c r="T26" i="28"/>
  <c r="T68" i="28"/>
  <c r="P68" i="28"/>
  <c r="P8" i="12"/>
  <c r="T8" i="12"/>
  <c r="P65" i="24"/>
  <c r="T65" i="24"/>
  <c r="T78" i="16"/>
  <c r="P78" i="16"/>
  <c r="T24" i="16"/>
  <c r="P24" i="16"/>
  <c r="P5" i="16"/>
  <c r="T5" i="16"/>
  <c r="T59" i="9"/>
  <c r="P59" i="9"/>
  <c r="P51" i="9"/>
  <c r="T51" i="9"/>
  <c r="T33" i="18"/>
  <c r="P33" i="18"/>
  <c r="P24" i="18"/>
  <c r="T24" i="18"/>
  <c r="R69" i="4"/>
  <c r="U69" i="1" s="1"/>
  <c r="N69" i="4"/>
  <c r="G69" i="4"/>
  <c r="T45" i="22"/>
  <c r="P45" i="22"/>
  <c r="T85" i="22"/>
  <c r="P85" i="22"/>
  <c r="T9" i="22"/>
  <c r="P9" i="22"/>
  <c r="T34" i="25"/>
  <c r="P34" i="25"/>
  <c r="P82" i="27"/>
  <c r="T82" i="27"/>
  <c r="T23" i="27"/>
  <c r="P23" i="27"/>
  <c r="T59" i="27"/>
  <c r="P59" i="27"/>
  <c r="T7" i="27"/>
  <c r="P7" i="27"/>
  <c r="T51" i="24"/>
  <c r="P51" i="24"/>
  <c r="T9" i="9"/>
  <c r="P9" i="9"/>
  <c r="T80" i="9"/>
  <c r="P80" i="9"/>
  <c r="P39" i="9"/>
  <c r="T39" i="9"/>
  <c r="T62" i="9"/>
  <c r="P62" i="9"/>
  <c r="O72" i="26"/>
  <c r="S72" i="26"/>
  <c r="G72" i="26"/>
  <c r="N86" i="4"/>
  <c r="R86" i="4"/>
  <c r="U86" i="1" s="1"/>
  <c r="G86" i="4"/>
  <c r="T44" i="14"/>
  <c r="P44" i="14"/>
  <c r="P47" i="13"/>
  <c r="T47" i="13"/>
  <c r="T19" i="10"/>
  <c r="P19" i="10"/>
  <c r="O69" i="1"/>
  <c r="S69" i="1"/>
  <c r="P36" i="19"/>
  <c r="T36" i="19"/>
  <c r="P36" i="28"/>
  <c r="T36" i="28"/>
  <c r="O74" i="28"/>
  <c r="S74" i="28"/>
  <c r="G74" i="28"/>
  <c r="T80" i="25"/>
  <c r="P80" i="25"/>
  <c r="P49" i="25"/>
  <c r="T49" i="25"/>
  <c r="T82" i="12"/>
  <c r="P82" i="12"/>
  <c r="P26" i="23"/>
  <c r="T26" i="23"/>
  <c r="T49" i="23"/>
  <c r="P49" i="23"/>
  <c r="T50" i="23"/>
  <c r="P50" i="23"/>
  <c r="P30" i="9"/>
  <c r="T30" i="9"/>
  <c r="T67" i="9"/>
  <c r="P67" i="9"/>
  <c r="P57" i="9"/>
  <c r="T57" i="9"/>
  <c r="T30" i="18"/>
  <c r="P30" i="18"/>
  <c r="P66" i="18"/>
  <c r="T66" i="18"/>
  <c r="T65" i="18"/>
  <c r="P65" i="18"/>
  <c r="T69" i="18"/>
  <c r="P69" i="18"/>
  <c r="P57" i="18"/>
  <c r="T57" i="18"/>
  <c r="R13" i="4"/>
  <c r="U13" i="1" s="1"/>
  <c r="N13" i="4"/>
  <c r="G13" i="4"/>
  <c r="P26" i="14"/>
  <c r="T26" i="14"/>
  <c r="P17" i="13"/>
  <c r="T17" i="13"/>
  <c r="P86" i="11"/>
  <c r="T86" i="11"/>
  <c r="T48" i="10"/>
  <c r="P48" i="10"/>
  <c r="T38" i="22"/>
  <c r="P38" i="22"/>
  <c r="T78" i="22"/>
  <c r="P78" i="22"/>
  <c r="P57" i="22"/>
  <c r="T57" i="22"/>
  <c r="P69" i="19"/>
  <c r="T69" i="19"/>
  <c r="T16" i="19"/>
  <c r="P16" i="19"/>
  <c r="T31" i="19"/>
  <c r="P31" i="19"/>
  <c r="S34" i="1"/>
  <c r="O34" i="1"/>
  <c r="T5" i="15"/>
  <c r="P5" i="15"/>
  <c r="T56" i="25"/>
  <c r="P56" i="25"/>
  <c r="T61" i="27"/>
  <c r="P61" i="27"/>
  <c r="P47" i="12"/>
  <c r="T47" i="12"/>
  <c r="P41" i="12"/>
  <c r="T41" i="12"/>
  <c r="T14" i="12"/>
  <c r="P14" i="12"/>
  <c r="P84" i="12"/>
  <c r="T84" i="12"/>
  <c r="T5" i="24"/>
  <c r="P5" i="24"/>
  <c r="T83" i="16"/>
  <c r="P83" i="16"/>
  <c r="P45" i="16"/>
  <c r="T45" i="16"/>
  <c r="T48" i="16"/>
  <c r="P48" i="16"/>
  <c r="T27" i="9"/>
  <c r="P27" i="9"/>
  <c r="T84" i="9"/>
  <c r="P84" i="9"/>
  <c r="P6" i="9"/>
  <c r="T6" i="9"/>
  <c r="S6" i="1"/>
  <c r="O6" i="1"/>
  <c r="T78" i="4"/>
  <c r="P78" i="4"/>
  <c r="U53" i="1"/>
  <c r="V17" i="1"/>
  <c r="P77" i="4"/>
  <c r="T77" i="4"/>
  <c r="V37" i="1"/>
  <c r="V46" i="1"/>
  <c r="V24" i="1"/>
  <c r="U71" i="1"/>
  <c r="T76" i="4"/>
  <c r="P76" i="4"/>
  <c r="P38" i="11"/>
  <c r="T38" i="11"/>
  <c r="T12" i="11"/>
  <c r="P12" i="11"/>
  <c r="P52" i="11"/>
  <c r="T52" i="11"/>
  <c r="P55" i="22"/>
  <c r="T55" i="22"/>
  <c r="T39" i="19"/>
  <c r="P39" i="19"/>
  <c r="T20" i="19"/>
  <c r="P20" i="19"/>
  <c r="T59" i="19"/>
  <c r="P59" i="19"/>
  <c r="T55" i="19"/>
  <c r="P55" i="19"/>
  <c r="P14" i="26"/>
  <c r="T14" i="26"/>
  <c r="P58" i="26"/>
  <c r="T58" i="26"/>
  <c r="T16" i="25"/>
  <c r="P16" i="25"/>
  <c r="P39" i="25"/>
  <c r="T39" i="25"/>
  <c r="T47" i="27"/>
  <c r="P47" i="27"/>
  <c r="P44" i="27"/>
  <c r="T44" i="27"/>
  <c r="P26" i="27"/>
  <c r="T26" i="27"/>
  <c r="T31" i="12"/>
  <c r="P31" i="12"/>
  <c r="P36" i="12"/>
  <c r="T36" i="12"/>
  <c r="P31" i="23"/>
  <c r="T31" i="23"/>
  <c r="T10" i="23"/>
  <c r="P10" i="23"/>
  <c r="P52" i="23"/>
  <c r="T52" i="23"/>
  <c r="T26" i="24"/>
  <c r="P26" i="24"/>
  <c r="T68" i="24"/>
  <c r="P68" i="24"/>
  <c r="T48" i="24"/>
  <c r="P48" i="24"/>
  <c r="S70" i="14"/>
  <c r="O70" i="14"/>
  <c r="G70" i="14"/>
  <c r="G66" i="4"/>
  <c r="N66" i="4"/>
  <c r="R66" i="4"/>
  <c r="U66" i="1" s="1"/>
  <c r="G28" i="4"/>
  <c r="R28" i="4"/>
  <c r="U28" i="1" s="1"/>
  <c r="N28" i="4"/>
  <c r="P42" i="17"/>
  <c r="T42" i="17"/>
  <c r="P27" i="17"/>
  <c r="T27" i="17"/>
  <c r="P61" i="17"/>
  <c r="T61" i="17"/>
  <c r="P21" i="13"/>
  <c r="T21" i="13"/>
  <c r="P83" i="13"/>
  <c r="T83" i="13"/>
  <c r="P43" i="13"/>
  <c r="T43" i="13"/>
  <c r="T54" i="13"/>
  <c r="P54" i="13"/>
  <c r="P83" i="11"/>
  <c r="T83" i="11"/>
  <c r="P78" i="11"/>
  <c r="T78" i="11"/>
  <c r="T10" i="11"/>
  <c r="P10" i="11"/>
  <c r="T11" i="10"/>
  <c r="P11" i="10"/>
  <c r="P39" i="26"/>
  <c r="T39" i="26"/>
  <c r="P15" i="15"/>
  <c r="T15" i="15"/>
  <c r="P52" i="15"/>
  <c r="T52" i="15"/>
  <c r="T50" i="28"/>
  <c r="P50" i="28"/>
  <c r="S10" i="1"/>
  <c r="O10" i="1"/>
  <c r="O75" i="19"/>
  <c r="S75" i="19"/>
  <c r="G75" i="19"/>
  <c r="T22" i="12"/>
  <c r="P22" i="12"/>
  <c r="T44" i="12"/>
  <c r="P44" i="12"/>
  <c r="T63" i="12"/>
  <c r="P63" i="12"/>
  <c r="T25" i="23"/>
  <c r="P25" i="23"/>
  <c r="T66" i="23"/>
  <c r="P66" i="23"/>
  <c r="P64" i="16"/>
  <c r="T64" i="16"/>
  <c r="N61" i="4"/>
  <c r="R61" i="4"/>
  <c r="U61" i="1" s="1"/>
  <c r="G61" i="4"/>
  <c r="P30" i="17"/>
  <c r="T30" i="17"/>
  <c r="T52" i="17"/>
  <c r="P52" i="17"/>
  <c r="O24" i="1"/>
  <c r="S24" i="1"/>
  <c r="T15" i="11"/>
  <c r="P15" i="11"/>
  <c r="P10" i="22"/>
  <c r="T10" i="22"/>
  <c r="T67" i="26"/>
  <c r="P67" i="26"/>
  <c r="P33" i="26"/>
  <c r="T33" i="26"/>
  <c r="T67" i="15"/>
  <c r="P67" i="15"/>
  <c r="T12" i="15"/>
  <c r="P12" i="15"/>
  <c r="T42" i="15"/>
  <c r="P42" i="15"/>
  <c r="P55" i="28"/>
  <c r="T55" i="28"/>
  <c r="P57" i="28"/>
  <c r="T57" i="28"/>
  <c r="S26" i="1"/>
  <c r="O26" i="1"/>
  <c r="S73" i="23"/>
  <c r="O73" i="23"/>
  <c r="G73" i="23"/>
  <c r="P63" i="27"/>
  <c r="T63" i="27"/>
  <c r="P6" i="27"/>
  <c r="T6" i="27"/>
  <c r="P43" i="27"/>
  <c r="T43" i="27"/>
  <c r="T85" i="27"/>
  <c r="P85" i="27"/>
  <c r="T7" i="24"/>
  <c r="P7" i="24"/>
  <c r="T32" i="24"/>
  <c r="P32" i="24"/>
  <c r="P79" i="24"/>
  <c r="T79" i="24"/>
  <c r="P61" i="24"/>
  <c r="T61" i="24"/>
  <c r="T8" i="16"/>
  <c r="P8" i="16"/>
  <c r="P36" i="4"/>
  <c r="T36" i="4"/>
  <c r="P60" i="4"/>
  <c r="T60" i="4"/>
  <c r="T65" i="4"/>
  <c r="P65" i="4"/>
  <c r="T8" i="17"/>
  <c r="P8" i="17"/>
  <c r="P53" i="11"/>
  <c r="T53" i="11"/>
  <c r="P80" i="10"/>
  <c r="T80" i="10"/>
  <c r="P79" i="26"/>
  <c r="T79" i="26"/>
  <c r="P62" i="26"/>
  <c r="T62" i="26"/>
  <c r="P65" i="15"/>
  <c r="T65" i="15"/>
  <c r="T35" i="15"/>
  <c r="P35" i="15"/>
  <c r="T25" i="15"/>
  <c r="P25" i="15"/>
  <c r="P61" i="28"/>
  <c r="T61" i="28"/>
  <c r="P17" i="28"/>
  <c r="T17" i="28"/>
  <c r="O75" i="13"/>
  <c r="S75" i="13"/>
  <c r="G75" i="13"/>
  <c r="O70" i="25"/>
  <c r="S70" i="25"/>
  <c r="G70" i="25"/>
  <c r="T30" i="27"/>
  <c r="P30" i="27"/>
  <c r="T53" i="27"/>
  <c r="P53" i="27"/>
  <c r="P64" i="24"/>
  <c r="T64" i="24"/>
  <c r="T57" i="24"/>
  <c r="P57" i="24"/>
  <c r="P79" i="9"/>
  <c r="T79" i="9"/>
  <c r="T6" i="18"/>
  <c r="P6" i="18"/>
  <c r="P21" i="18"/>
  <c r="T21" i="18"/>
  <c r="P12" i="18"/>
  <c r="T12" i="18"/>
  <c r="P32" i="17"/>
  <c r="T32" i="17"/>
  <c r="T56" i="17"/>
  <c r="P56" i="17"/>
  <c r="O71" i="11"/>
  <c r="S71" i="11"/>
  <c r="G71" i="11"/>
  <c r="T72" i="4"/>
  <c r="P72" i="4"/>
  <c r="V16" i="1"/>
  <c r="S72" i="24"/>
  <c r="O72" i="24"/>
  <c r="G72" i="24"/>
  <c r="S73" i="17"/>
  <c r="O73" i="17"/>
  <c r="G73" i="17"/>
  <c r="O72" i="17"/>
  <c r="S72" i="17"/>
  <c r="G72" i="17"/>
  <c r="S72" i="12"/>
  <c r="O72" i="12"/>
  <c r="G72" i="12"/>
  <c r="O76" i="4"/>
  <c r="S76" i="4"/>
  <c r="O76" i="13"/>
  <c r="S76" i="13"/>
  <c r="G76" i="13"/>
  <c r="G58" i="15"/>
  <c r="N58" i="15"/>
  <c r="R58" i="15"/>
  <c r="P39" i="14"/>
  <c r="T39" i="14"/>
  <c r="T61" i="14"/>
  <c r="P61" i="14"/>
  <c r="P61" i="13"/>
  <c r="T61" i="13"/>
  <c r="P27" i="13"/>
  <c r="T27" i="13"/>
  <c r="P12" i="10"/>
  <c r="T12" i="10"/>
  <c r="T63" i="10"/>
  <c r="P63" i="10"/>
  <c r="T10" i="10"/>
  <c r="P10" i="10"/>
  <c r="R7" i="15"/>
  <c r="N7" i="15"/>
  <c r="G7" i="15"/>
  <c r="T78" i="28"/>
  <c r="P78" i="28"/>
  <c r="S72" i="27"/>
  <c r="O72" i="27"/>
  <c r="G72" i="27"/>
  <c r="S61" i="1"/>
  <c r="O61" i="1"/>
  <c r="P62" i="24"/>
  <c r="T62" i="24"/>
  <c r="P7" i="16"/>
  <c r="T7" i="16"/>
  <c r="P19" i="16"/>
  <c r="T19" i="16"/>
  <c r="P68" i="16"/>
  <c r="T68" i="16"/>
  <c r="P82" i="9"/>
  <c r="T82" i="9"/>
  <c r="T38" i="9"/>
  <c r="P38" i="9"/>
  <c r="T64" i="9"/>
  <c r="P64" i="9"/>
  <c r="T13" i="9"/>
  <c r="P13" i="9"/>
  <c r="T65" i="9"/>
  <c r="P65" i="9"/>
  <c r="T64" i="18"/>
  <c r="P64" i="18"/>
  <c r="T28" i="18"/>
  <c r="P28" i="18"/>
  <c r="P27" i="18"/>
  <c r="T27" i="18"/>
  <c r="R18" i="4"/>
  <c r="U18" i="1" s="1"/>
  <c r="G18" i="4"/>
  <c r="N18" i="4"/>
  <c r="N50" i="4"/>
  <c r="R50" i="4"/>
  <c r="U50" i="1" s="1"/>
  <c r="G50" i="4"/>
  <c r="S51" i="1"/>
  <c r="O51" i="1"/>
  <c r="P26" i="22"/>
  <c r="T26" i="22"/>
  <c r="T12" i="19"/>
  <c r="P12" i="19"/>
  <c r="T38" i="19"/>
  <c r="P38" i="19"/>
  <c r="P5" i="19"/>
  <c r="T5" i="19"/>
  <c r="T40" i="25"/>
  <c r="P40" i="25"/>
  <c r="P68" i="27"/>
  <c r="T68" i="27"/>
  <c r="P80" i="27"/>
  <c r="T80" i="27"/>
  <c r="P54" i="27"/>
  <c r="T54" i="27"/>
  <c r="T51" i="27"/>
  <c r="P51" i="27"/>
  <c r="P17" i="24"/>
  <c r="T17" i="24"/>
  <c r="P17" i="9"/>
  <c r="T17" i="9"/>
  <c r="P50" i="9"/>
  <c r="T50" i="9"/>
  <c r="P83" i="18"/>
  <c r="T83" i="18"/>
  <c r="R11" i="4"/>
  <c r="U11" i="1" s="1"/>
  <c r="N11" i="4"/>
  <c r="G11" i="4"/>
  <c r="O11" i="1"/>
  <c r="S11" i="1"/>
  <c r="O75" i="28"/>
  <c r="S75" i="28"/>
  <c r="G75" i="28"/>
  <c r="O72" i="28"/>
  <c r="S72" i="28"/>
  <c r="G72" i="28"/>
  <c r="P82" i="14"/>
  <c r="T82" i="14"/>
  <c r="P30" i="14"/>
  <c r="T30" i="14"/>
  <c r="P85" i="14"/>
  <c r="T85" i="14"/>
  <c r="P57" i="14"/>
  <c r="T57" i="14"/>
  <c r="P69" i="13"/>
  <c r="T69" i="13"/>
  <c r="P51" i="13"/>
  <c r="T51" i="13"/>
  <c r="P29" i="10"/>
  <c r="T29" i="10"/>
  <c r="P85" i="10"/>
  <c r="T85" i="10"/>
  <c r="T61" i="10"/>
  <c r="P61" i="10"/>
  <c r="T49" i="10"/>
  <c r="P49" i="10"/>
  <c r="P78" i="19"/>
  <c r="T78" i="19"/>
  <c r="T79" i="19"/>
  <c r="P79" i="19"/>
  <c r="S73" i="11"/>
  <c r="O73" i="11"/>
  <c r="G73" i="11"/>
  <c r="P64" i="28"/>
  <c r="T64" i="28"/>
  <c r="T81" i="25"/>
  <c r="P81" i="25"/>
  <c r="T11" i="23"/>
  <c r="P11" i="23"/>
  <c r="T65" i="23"/>
  <c r="P65" i="23"/>
  <c r="P29" i="23"/>
  <c r="T29" i="23"/>
  <c r="P10" i="9"/>
  <c r="T10" i="9"/>
  <c r="O72" i="22"/>
  <c r="S72" i="22"/>
  <c r="G72" i="22"/>
  <c r="P68" i="18"/>
  <c r="T68" i="18"/>
  <c r="P67" i="18"/>
  <c r="T67" i="18"/>
  <c r="P48" i="18"/>
  <c r="T48" i="18"/>
  <c r="S79" i="1"/>
  <c r="O79" i="1"/>
  <c r="P38" i="14"/>
  <c r="T38" i="14"/>
  <c r="P29" i="14"/>
  <c r="T29" i="14"/>
  <c r="T41" i="13"/>
  <c r="P41" i="13"/>
  <c r="O16" i="1"/>
  <c r="S16" i="1"/>
  <c r="P17" i="19"/>
  <c r="T17" i="19"/>
  <c r="O55" i="1"/>
  <c r="S55" i="1"/>
  <c r="O72" i="19"/>
  <c r="S72" i="19"/>
  <c r="G72" i="19"/>
  <c r="S71" i="19"/>
  <c r="O71" i="19"/>
  <c r="G71" i="19"/>
  <c r="P18" i="25"/>
  <c r="T18" i="25"/>
  <c r="P84" i="25"/>
  <c r="T84" i="25"/>
  <c r="P59" i="25"/>
  <c r="T59" i="25"/>
  <c r="P58" i="25"/>
  <c r="T58" i="25"/>
  <c r="P85" i="12"/>
  <c r="T85" i="12"/>
  <c r="P64" i="23"/>
  <c r="T64" i="23"/>
  <c r="P57" i="23"/>
  <c r="T57" i="23"/>
  <c r="S73" i="13"/>
  <c r="O73" i="13"/>
  <c r="G73" i="13"/>
  <c r="T36" i="16"/>
  <c r="P36" i="16"/>
  <c r="T68" i="9"/>
  <c r="P68" i="9"/>
  <c r="P40" i="9"/>
  <c r="T40" i="9"/>
  <c r="S71" i="16"/>
  <c r="O71" i="16"/>
  <c r="G71" i="16"/>
  <c r="U35" i="1"/>
  <c r="U85" i="1"/>
  <c r="U55" i="1"/>
  <c r="V55" i="1"/>
  <c r="V81" i="1"/>
  <c r="V40" i="1"/>
  <c r="T74" i="10"/>
  <c r="P74" i="10"/>
  <c r="V31" i="1"/>
  <c r="P70" i="15"/>
  <c r="T70" i="15"/>
  <c r="V7" i="1"/>
  <c r="V8" i="1"/>
  <c r="O75" i="9"/>
  <c r="S75" i="9"/>
  <c r="G75" i="9"/>
  <c r="D90" i="9" s="1"/>
  <c r="D92" i="9" s="1"/>
  <c r="S73" i="18"/>
  <c r="O73" i="18"/>
  <c r="G73" i="18"/>
  <c r="S70" i="26"/>
  <c r="O70" i="26"/>
  <c r="G70" i="26"/>
  <c r="O72" i="4"/>
  <c r="S72" i="4"/>
  <c r="S75" i="25"/>
  <c r="O75" i="25"/>
  <c r="G75" i="25"/>
  <c r="O73" i="24"/>
  <c r="S73" i="24"/>
  <c r="G73" i="24"/>
  <c r="P20" i="14"/>
  <c r="T20" i="14"/>
  <c r="T33" i="11"/>
  <c r="P33" i="11"/>
  <c r="T51" i="11"/>
  <c r="P51" i="11"/>
  <c r="P30" i="22"/>
  <c r="T30" i="22"/>
  <c r="T66" i="22"/>
  <c r="P66" i="22"/>
  <c r="T27" i="19"/>
  <c r="P27" i="19"/>
  <c r="T80" i="19"/>
  <c r="P80" i="19"/>
  <c r="T18" i="26"/>
  <c r="P18" i="26"/>
  <c r="T32" i="26"/>
  <c r="P32" i="26"/>
  <c r="P36" i="26"/>
  <c r="T36" i="26"/>
  <c r="O70" i="19"/>
  <c r="S70" i="19"/>
  <c r="G70" i="19"/>
  <c r="T41" i="25"/>
  <c r="P41" i="25"/>
  <c r="P14" i="27"/>
  <c r="T14" i="27"/>
  <c r="T78" i="27"/>
  <c r="P78" i="27"/>
  <c r="P15" i="27"/>
  <c r="T15" i="27"/>
  <c r="S70" i="27"/>
  <c r="O70" i="27"/>
  <c r="G70" i="27"/>
  <c r="P15" i="23"/>
  <c r="T15" i="23"/>
  <c r="T48" i="23"/>
  <c r="P48" i="23"/>
  <c r="T23" i="24"/>
  <c r="P23" i="24"/>
  <c r="P29" i="24"/>
  <c r="T29" i="24"/>
  <c r="P55" i="24"/>
  <c r="T55" i="24"/>
  <c r="S13" i="1"/>
  <c r="O13" i="1"/>
  <c r="R19" i="4"/>
  <c r="U19" i="1" s="1"/>
  <c r="N19" i="4"/>
  <c r="G19" i="4"/>
  <c r="T7" i="17"/>
  <c r="P7" i="17"/>
  <c r="T35" i="14"/>
  <c r="P35" i="14"/>
  <c r="P34" i="14"/>
  <c r="T34" i="14"/>
  <c r="P52" i="14"/>
  <c r="T52" i="14"/>
  <c r="P48" i="13"/>
  <c r="T48" i="13"/>
  <c r="P36" i="11"/>
  <c r="T36" i="11"/>
  <c r="T29" i="11"/>
  <c r="P29" i="11"/>
  <c r="T15" i="10"/>
  <c r="P15" i="10"/>
  <c r="P6" i="10"/>
  <c r="T6" i="10"/>
  <c r="P34" i="10"/>
  <c r="T34" i="10"/>
  <c r="P58" i="10"/>
  <c r="T58" i="10"/>
  <c r="T27" i="26"/>
  <c r="P27" i="26"/>
  <c r="P16" i="26"/>
  <c r="T16" i="26"/>
  <c r="T60" i="26"/>
  <c r="P60" i="26"/>
  <c r="P53" i="26"/>
  <c r="T53" i="26"/>
  <c r="T13" i="15"/>
  <c r="P13" i="15"/>
  <c r="P26" i="15"/>
  <c r="T26" i="15"/>
  <c r="P50" i="15"/>
  <c r="T50" i="15"/>
  <c r="S75" i="14"/>
  <c r="O75" i="14"/>
  <c r="G75" i="14"/>
  <c r="S37" i="1"/>
  <c r="O37" i="1"/>
  <c r="T34" i="12"/>
  <c r="P34" i="12"/>
  <c r="P79" i="23"/>
  <c r="T79" i="23"/>
  <c r="T56" i="23"/>
  <c r="P56" i="23"/>
  <c r="P18" i="16"/>
  <c r="T18" i="16"/>
  <c r="T67" i="16"/>
  <c r="P67" i="16"/>
  <c r="T29" i="16"/>
  <c r="P29" i="16"/>
  <c r="P6" i="16"/>
  <c r="T6" i="16"/>
  <c r="T54" i="16"/>
  <c r="P54" i="16"/>
  <c r="P83" i="17"/>
  <c r="T83" i="17"/>
  <c r="P44" i="17"/>
  <c r="T44" i="17"/>
  <c r="P84" i="17"/>
  <c r="T84" i="17"/>
  <c r="T22" i="17"/>
  <c r="P22" i="17"/>
  <c r="O19" i="1"/>
  <c r="S19" i="1"/>
  <c r="P22" i="11"/>
  <c r="T22" i="11"/>
  <c r="T32" i="11"/>
  <c r="P32" i="11"/>
  <c r="T62" i="22"/>
  <c r="P62" i="22"/>
  <c r="P69" i="22"/>
  <c r="T69" i="22"/>
  <c r="P38" i="26"/>
  <c r="T38" i="26"/>
  <c r="P83" i="15"/>
  <c r="T83" i="15"/>
  <c r="P66" i="27"/>
  <c r="T66" i="27"/>
  <c r="P11" i="24"/>
  <c r="T11" i="24"/>
  <c r="T49" i="24"/>
  <c r="P49" i="24"/>
  <c r="O15" i="1"/>
  <c r="S15" i="1"/>
  <c r="O64" i="1"/>
  <c r="S64" i="1"/>
  <c r="G41" i="4"/>
  <c r="N41" i="4"/>
  <c r="R41" i="4"/>
  <c r="U41" i="1" s="1"/>
  <c r="G26" i="4"/>
  <c r="R26" i="4"/>
  <c r="U26" i="1" s="1"/>
  <c r="N26" i="4"/>
  <c r="R58" i="4"/>
  <c r="N58" i="4"/>
  <c r="G58" i="4"/>
  <c r="P36" i="17"/>
  <c r="T36" i="17"/>
  <c r="P39" i="17"/>
  <c r="T39" i="17"/>
  <c r="P45" i="17"/>
  <c r="T45" i="17"/>
  <c r="S52" i="1"/>
  <c r="O52" i="1"/>
  <c r="O75" i="12"/>
  <c r="S75" i="12"/>
  <c r="G75" i="12"/>
  <c r="S20" i="1"/>
  <c r="O20" i="1"/>
  <c r="P56" i="11"/>
  <c r="T56" i="11"/>
  <c r="P83" i="10"/>
  <c r="T83" i="10"/>
  <c r="T38" i="10"/>
  <c r="P38" i="10"/>
  <c r="P27" i="10"/>
  <c r="T27" i="10"/>
  <c r="T23" i="26"/>
  <c r="P23" i="26"/>
  <c r="T54" i="26"/>
  <c r="P54" i="26"/>
  <c r="T11" i="15"/>
  <c r="P11" i="15"/>
  <c r="T21" i="28"/>
  <c r="P21" i="28"/>
  <c r="P9" i="28"/>
  <c r="T9" i="28"/>
  <c r="T22" i="28"/>
  <c r="P22" i="28"/>
  <c r="P31" i="28"/>
  <c r="T31" i="28"/>
  <c r="P51" i="28"/>
  <c r="T51" i="28"/>
  <c r="T37" i="27"/>
  <c r="P37" i="27"/>
  <c r="P49" i="27"/>
  <c r="T49" i="27"/>
  <c r="P12" i="24"/>
  <c r="T12" i="24"/>
  <c r="T8" i="24"/>
  <c r="P8" i="24"/>
  <c r="T6" i="24"/>
  <c r="P6" i="24"/>
  <c r="P46" i="18"/>
  <c r="T46" i="18"/>
  <c r="P78" i="18"/>
  <c r="T78" i="18"/>
  <c r="T9" i="4"/>
  <c r="P9" i="4"/>
  <c r="U6" i="1"/>
  <c r="P41" i="17"/>
  <c r="T41" i="17"/>
  <c r="P25" i="17"/>
  <c r="T25" i="17"/>
  <c r="U58" i="1" l="1"/>
  <c r="V76" i="1"/>
  <c r="D90" i="27"/>
  <c r="D92" i="27" s="1"/>
  <c r="D93" i="27" s="1"/>
  <c r="V72" i="1"/>
  <c r="D93" i="9"/>
  <c r="D90" i="16"/>
  <c r="D92" i="16" s="1"/>
  <c r="D93" i="16" s="1"/>
  <c r="D90" i="24"/>
  <c r="D92" i="24" s="1"/>
  <c r="D93" i="24" s="1"/>
  <c r="D90" i="14"/>
  <c r="D92" i="14" s="1"/>
  <c r="D93" i="14" s="1"/>
  <c r="U8" i="1"/>
  <c r="D90" i="23"/>
  <c r="D92" i="23" s="1"/>
  <c r="D93" i="23" s="1"/>
  <c r="D90" i="13"/>
  <c r="D92" i="13" s="1"/>
  <c r="D93" i="13" s="1"/>
  <c r="P75" i="14"/>
  <c r="T75" i="14"/>
  <c r="P73" i="24"/>
  <c r="T73" i="24"/>
  <c r="T70" i="26"/>
  <c r="P70" i="26"/>
  <c r="T71" i="19"/>
  <c r="P71" i="19"/>
  <c r="P72" i="28"/>
  <c r="T72" i="28"/>
  <c r="P11" i="4"/>
  <c r="T11" i="4"/>
  <c r="T50" i="4"/>
  <c r="P50" i="4"/>
  <c r="P18" i="4"/>
  <c r="T18" i="4"/>
  <c r="T72" i="27"/>
  <c r="P72" i="27"/>
  <c r="T58" i="15"/>
  <c r="P58" i="15"/>
  <c r="T73" i="17"/>
  <c r="P73" i="17"/>
  <c r="T70" i="25"/>
  <c r="P70" i="25"/>
  <c r="P72" i="26"/>
  <c r="T72" i="26"/>
  <c r="T74" i="23"/>
  <c r="P74" i="23"/>
  <c r="T84" i="18"/>
  <c r="P84" i="18"/>
  <c r="T76" i="27"/>
  <c r="P76" i="27"/>
  <c r="T19" i="1"/>
  <c r="P19" i="1"/>
  <c r="T62" i="1"/>
  <c r="P62" i="1"/>
  <c r="S73" i="1"/>
  <c r="O73" i="1"/>
  <c r="G73" i="1"/>
  <c r="T15" i="1"/>
  <c r="P15" i="1"/>
  <c r="T18" i="1"/>
  <c r="P18" i="1"/>
  <c r="T16" i="1"/>
  <c r="P16" i="1"/>
  <c r="P76" i="26"/>
  <c r="T76" i="26"/>
  <c r="T71" i="10"/>
  <c r="P71" i="10"/>
  <c r="P71" i="12"/>
  <c r="T71" i="12"/>
  <c r="P70" i="16"/>
  <c r="T70" i="16"/>
  <c r="D90" i="26"/>
  <c r="D92" i="26" s="1"/>
  <c r="D93" i="26" s="1"/>
  <c r="T75" i="17"/>
  <c r="P75" i="17"/>
  <c r="P42" i="4"/>
  <c r="T42" i="4"/>
  <c r="V74" i="1"/>
  <c r="P72" i="23"/>
  <c r="T72" i="23"/>
  <c r="P74" i="16"/>
  <c r="T74" i="16"/>
  <c r="T65" i="1"/>
  <c r="P65" i="1"/>
  <c r="P23" i="1"/>
  <c r="T23" i="1"/>
  <c r="T38" i="1"/>
  <c r="P38" i="1"/>
  <c r="T33" i="1"/>
  <c r="P33" i="1"/>
  <c r="P37" i="1"/>
  <c r="T37" i="1"/>
  <c r="P72" i="11"/>
  <c r="T72" i="11"/>
  <c r="T73" i="12"/>
  <c r="P73" i="12"/>
  <c r="T48" i="4"/>
  <c r="P48" i="4"/>
  <c r="P71" i="14"/>
  <c r="T71" i="14"/>
  <c r="T77" i="26"/>
  <c r="P77" i="26"/>
  <c r="T75" i="11"/>
  <c r="P75" i="11"/>
  <c r="P71" i="22"/>
  <c r="T71" i="22"/>
  <c r="P15" i="4"/>
  <c r="T15" i="4"/>
  <c r="P77" i="27"/>
  <c r="T77" i="27"/>
  <c r="P74" i="24"/>
  <c r="T74" i="24"/>
  <c r="T76" i="11"/>
  <c r="P76" i="11"/>
  <c r="P76" i="22"/>
  <c r="T76" i="22"/>
  <c r="T57" i="4"/>
  <c r="P57" i="4"/>
  <c r="P76" i="9"/>
  <c r="T76" i="9"/>
  <c r="P77" i="17"/>
  <c r="T77" i="17"/>
  <c r="P72" i="14"/>
  <c r="T72" i="14"/>
  <c r="P46" i="4"/>
  <c r="T46" i="4"/>
  <c r="P77" i="28"/>
  <c r="T77" i="28"/>
  <c r="T10" i="4"/>
  <c r="P10" i="4"/>
  <c r="P71" i="17"/>
  <c r="T71" i="17"/>
  <c r="P83" i="4"/>
  <c r="T83" i="4"/>
  <c r="T73" i="26"/>
  <c r="P73" i="26"/>
  <c r="P77" i="19"/>
  <c r="T77" i="19"/>
  <c r="P76" i="25"/>
  <c r="T76" i="25"/>
  <c r="P77" i="9"/>
  <c r="T77" i="9"/>
  <c r="P75" i="27"/>
  <c r="T75" i="27"/>
  <c r="T30" i="4"/>
  <c r="P30" i="4"/>
  <c r="P34" i="4"/>
  <c r="T34" i="4"/>
  <c r="T77" i="10"/>
  <c r="P77" i="10"/>
  <c r="T51" i="1"/>
  <c r="P51" i="1"/>
  <c r="T59" i="1"/>
  <c r="P59" i="1"/>
  <c r="P44" i="1"/>
  <c r="T44" i="1"/>
  <c r="T20" i="1"/>
  <c r="P20" i="1"/>
  <c r="T28" i="1"/>
  <c r="P28" i="1"/>
  <c r="T22" i="1"/>
  <c r="P22" i="1"/>
  <c r="P57" i="1"/>
  <c r="T57" i="1"/>
  <c r="T58" i="4"/>
  <c r="P58" i="4"/>
  <c r="P41" i="4"/>
  <c r="T41" i="4"/>
  <c r="P70" i="19"/>
  <c r="T70" i="19"/>
  <c r="P73" i="11"/>
  <c r="T73" i="11"/>
  <c r="T7" i="15"/>
  <c r="P7" i="15"/>
  <c r="P76" i="13"/>
  <c r="T76" i="13"/>
  <c r="P72" i="17"/>
  <c r="T72" i="17"/>
  <c r="P71" i="11"/>
  <c r="T71" i="11"/>
  <c r="P86" i="4"/>
  <c r="T86" i="4"/>
  <c r="P69" i="4"/>
  <c r="T69" i="4"/>
  <c r="P76" i="24"/>
  <c r="T76" i="24"/>
  <c r="T76" i="17"/>
  <c r="P76" i="17"/>
  <c r="S74" i="1"/>
  <c r="O74" i="1"/>
  <c r="G74" i="1"/>
  <c r="P63" i="1"/>
  <c r="T63" i="1"/>
  <c r="T42" i="1"/>
  <c r="P42" i="1"/>
  <c r="T83" i="1"/>
  <c r="P83" i="1"/>
  <c r="T30" i="1"/>
  <c r="P30" i="1"/>
  <c r="T13" i="1"/>
  <c r="P13" i="1"/>
  <c r="P71" i="13"/>
  <c r="T71" i="13"/>
  <c r="P51" i="4"/>
  <c r="T51" i="4"/>
  <c r="U7" i="1"/>
  <c r="T45" i="4"/>
  <c r="P45" i="4"/>
  <c r="T24" i="4"/>
  <c r="P24" i="4"/>
  <c r="D90" i="18"/>
  <c r="D92" i="18" s="1"/>
  <c r="D93" i="18" s="1"/>
  <c r="T5" i="18"/>
  <c r="P5" i="18"/>
  <c r="P75" i="26"/>
  <c r="T75" i="26"/>
  <c r="P75" i="16"/>
  <c r="T75" i="16"/>
  <c r="T36" i="9"/>
  <c r="P36" i="9"/>
  <c r="T73" i="9"/>
  <c r="P73" i="9"/>
  <c r="T76" i="14"/>
  <c r="P76" i="14"/>
  <c r="P10" i="1"/>
  <c r="T10" i="1"/>
  <c r="P60" i="1"/>
  <c r="T60" i="1"/>
  <c r="P49" i="1"/>
  <c r="T49" i="1"/>
  <c r="P86" i="1"/>
  <c r="T86" i="1"/>
  <c r="O77" i="1"/>
  <c r="S77" i="1"/>
  <c r="G77" i="1"/>
  <c r="T34" i="1"/>
  <c r="P34" i="1"/>
  <c r="D90" i="11"/>
  <c r="D92" i="11" s="1"/>
  <c r="D93" i="11" s="1"/>
  <c r="T59" i="4"/>
  <c r="P59" i="4"/>
  <c r="D90" i="25"/>
  <c r="D92" i="25" s="1"/>
  <c r="D93" i="25" s="1"/>
  <c r="P63" i="4"/>
  <c r="T63" i="4"/>
  <c r="P76" i="23"/>
  <c r="T76" i="23"/>
  <c r="T72" i="13"/>
  <c r="P72" i="13"/>
  <c r="T74" i="9"/>
  <c r="P74" i="9"/>
  <c r="P56" i="4"/>
  <c r="T56" i="4"/>
  <c r="P77" i="16"/>
  <c r="T77" i="16"/>
  <c r="T70" i="22"/>
  <c r="P70" i="22"/>
  <c r="T22" i="4"/>
  <c r="P22" i="4"/>
  <c r="P8" i="9"/>
  <c r="T8" i="9"/>
  <c r="P74" i="25"/>
  <c r="T74" i="25"/>
  <c r="P74" i="18"/>
  <c r="T74" i="18"/>
  <c r="P48" i="1"/>
  <c r="T48" i="1"/>
  <c r="P39" i="1"/>
  <c r="T39" i="1"/>
  <c r="P5" i="1"/>
  <c r="T5" i="1"/>
  <c r="T44" i="4"/>
  <c r="P44" i="4"/>
  <c r="D90" i="22"/>
  <c r="D92" i="22" s="1"/>
  <c r="D93" i="22" s="1"/>
  <c r="P74" i="19"/>
  <c r="T74" i="19"/>
  <c r="P17" i="4"/>
  <c r="T17" i="4"/>
  <c r="P70" i="12"/>
  <c r="T70" i="12"/>
  <c r="P38" i="4"/>
  <c r="T38" i="4"/>
  <c r="T70" i="10"/>
  <c r="P70" i="10"/>
  <c r="T77" i="25"/>
  <c r="P77" i="25"/>
  <c r="T71" i="18"/>
  <c r="P71" i="18"/>
  <c r="T8" i="1"/>
  <c r="P8" i="1"/>
  <c r="P45" i="1"/>
  <c r="T45" i="1"/>
  <c r="T56" i="1"/>
  <c r="P56" i="1"/>
  <c r="P43" i="1"/>
  <c r="T43" i="1"/>
  <c r="P69" i="1"/>
  <c r="T69" i="1"/>
  <c r="P75" i="12"/>
  <c r="T75" i="12"/>
  <c r="T26" i="4"/>
  <c r="P26" i="4"/>
  <c r="P70" i="27"/>
  <c r="T70" i="27"/>
  <c r="P75" i="9"/>
  <c r="T75" i="9"/>
  <c r="P71" i="16"/>
  <c r="T71" i="16"/>
  <c r="T72" i="22"/>
  <c r="P72" i="22"/>
  <c r="D90" i="19"/>
  <c r="D92" i="19" s="1"/>
  <c r="D93" i="19" s="1"/>
  <c r="P72" i="12"/>
  <c r="T72" i="12"/>
  <c r="P73" i="23"/>
  <c r="T73" i="23"/>
  <c r="T75" i="19"/>
  <c r="P75" i="19"/>
  <c r="P66" i="4"/>
  <c r="T66" i="4"/>
  <c r="D90" i="15"/>
  <c r="D92" i="15" s="1"/>
  <c r="D93" i="15" s="1"/>
  <c r="T74" i="28"/>
  <c r="P74" i="28"/>
  <c r="T6" i="15"/>
  <c r="P6" i="15"/>
  <c r="P79" i="1"/>
  <c r="T79" i="1"/>
  <c r="T47" i="1"/>
  <c r="P47" i="1"/>
  <c r="S75" i="1"/>
  <c r="O75" i="1"/>
  <c r="G75" i="1"/>
  <c r="T50" i="1"/>
  <c r="P50" i="1"/>
  <c r="V75" i="1"/>
  <c r="P72" i="10"/>
  <c r="T72" i="10"/>
  <c r="P62" i="4"/>
  <c r="T62" i="4"/>
  <c r="V73" i="1"/>
  <c r="T43" i="4"/>
  <c r="P43" i="4"/>
  <c r="T16" i="4"/>
  <c r="P16" i="4"/>
  <c r="P7" i="4"/>
  <c r="T7" i="4"/>
  <c r="P77" i="23"/>
  <c r="T77" i="23"/>
  <c r="P71" i="23"/>
  <c r="T71" i="23"/>
  <c r="T72" i="18"/>
  <c r="P72" i="18"/>
  <c r="V70" i="1"/>
  <c r="D90" i="10"/>
  <c r="D92" i="10" s="1"/>
  <c r="D93" i="10" s="1"/>
  <c r="P21" i="4"/>
  <c r="T21" i="4"/>
  <c r="T14" i="1"/>
  <c r="P14" i="1"/>
  <c r="P85" i="1"/>
  <c r="T85" i="1"/>
  <c r="T81" i="1"/>
  <c r="P81" i="1"/>
  <c r="O72" i="1"/>
  <c r="S72" i="1"/>
  <c r="G72" i="1"/>
  <c r="T12" i="1"/>
  <c r="P12" i="1"/>
  <c r="T11" i="1"/>
  <c r="P11" i="1"/>
  <c r="T25" i="1"/>
  <c r="P25" i="1"/>
  <c r="P29" i="1"/>
  <c r="T29" i="1"/>
  <c r="T66" i="1"/>
  <c r="P66" i="1"/>
  <c r="D90" i="17"/>
  <c r="D92" i="17" s="1"/>
  <c r="D93" i="17" s="1"/>
  <c r="T70" i="11"/>
  <c r="P70" i="11"/>
  <c r="V77" i="1"/>
  <c r="P71" i="24"/>
  <c r="T71" i="24"/>
  <c r="P72" i="16"/>
  <c r="T72" i="16"/>
  <c r="P76" i="12"/>
  <c r="T76" i="12"/>
  <c r="T70" i="9"/>
  <c r="P70" i="9"/>
  <c r="T73" i="25"/>
  <c r="P73" i="25"/>
  <c r="T75" i="10"/>
  <c r="P75" i="10"/>
  <c r="T71" i="25"/>
  <c r="P71" i="25"/>
  <c r="P52" i="4"/>
  <c r="T52" i="4"/>
  <c r="P23" i="4"/>
  <c r="T23" i="4"/>
  <c r="T77" i="22"/>
  <c r="P77" i="22"/>
  <c r="P73" i="22"/>
  <c r="T73" i="22"/>
  <c r="T70" i="23"/>
  <c r="P70" i="23"/>
  <c r="P52" i="1"/>
  <c r="T52" i="1"/>
  <c r="P61" i="1"/>
  <c r="T61" i="1"/>
  <c r="T53" i="1"/>
  <c r="P53" i="1"/>
  <c r="P84" i="1"/>
  <c r="T84" i="1"/>
  <c r="T80" i="1"/>
  <c r="P80" i="1"/>
  <c r="P77" i="13"/>
  <c r="T77" i="13"/>
  <c r="T75" i="24"/>
  <c r="P75" i="24"/>
  <c r="P39" i="4"/>
  <c r="T39" i="4"/>
  <c r="T71" i="28"/>
  <c r="P71" i="28"/>
  <c r="T74" i="14"/>
  <c r="P74" i="14"/>
  <c r="T76" i="18"/>
  <c r="P76" i="18"/>
  <c r="T75" i="18"/>
  <c r="P75" i="18"/>
  <c r="P75" i="23"/>
  <c r="T75" i="23"/>
  <c r="P37" i="4"/>
  <c r="T37" i="4"/>
  <c r="T31" i="1"/>
  <c r="P31" i="1"/>
  <c r="T67" i="1"/>
  <c r="P67" i="1"/>
  <c r="P46" i="1"/>
  <c r="T46" i="1"/>
  <c r="T7" i="1"/>
  <c r="P7" i="1"/>
  <c r="P27" i="1"/>
  <c r="T27" i="1"/>
  <c r="P41" i="1"/>
  <c r="T41" i="1"/>
  <c r="T19" i="4"/>
  <c r="P19" i="4"/>
  <c r="P75" i="25"/>
  <c r="T75" i="25"/>
  <c r="P73" i="18"/>
  <c r="T73" i="18"/>
  <c r="T73" i="13"/>
  <c r="P73" i="13"/>
  <c r="P72" i="19"/>
  <c r="T72" i="19"/>
  <c r="T75" i="28"/>
  <c r="P75" i="28"/>
  <c r="T72" i="24"/>
  <c r="P72" i="24"/>
  <c r="T75" i="13"/>
  <c r="P75" i="13"/>
  <c r="T61" i="4"/>
  <c r="P61" i="4"/>
  <c r="T28" i="4"/>
  <c r="P28" i="4"/>
  <c r="P70" i="14"/>
  <c r="T70" i="14"/>
  <c r="T13" i="4"/>
  <c r="P13" i="4"/>
  <c r="P75" i="22"/>
  <c r="T75" i="22"/>
  <c r="P73" i="16"/>
  <c r="T73" i="16"/>
  <c r="P70" i="28"/>
  <c r="T70" i="28"/>
  <c r="S70" i="1"/>
  <c r="O70" i="1"/>
  <c r="G70" i="1"/>
  <c r="T40" i="1"/>
  <c r="P40" i="1"/>
  <c r="T9" i="1"/>
  <c r="P9" i="1"/>
  <c r="P54" i="1"/>
  <c r="T54" i="1"/>
  <c r="T5" i="4"/>
  <c r="P5" i="4"/>
  <c r="D90" i="4"/>
  <c r="D92" i="4" s="1"/>
  <c r="D93" i="4" s="1"/>
  <c r="T70" i="13"/>
  <c r="P70" i="13"/>
  <c r="P32" i="4"/>
  <c r="T32" i="4"/>
  <c r="P73" i="19"/>
  <c r="T73" i="19"/>
  <c r="T71" i="27"/>
  <c r="P71" i="27"/>
  <c r="P72" i="15"/>
  <c r="T72" i="15"/>
  <c r="T76" i="28"/>
  <c r="P76" i="28"/>
  <c r="P80" i="4"/>
  <c r="T80" i="4"/>
  <c r="T74" i="12"/>
  <c r="P74" i="12"/>
  <c r="T55" i="1"/>
  <c r="P55" i="1"/>
  <c r="P35" i="1"/>
  <c r="T35" i="1"/>
  <c r="P64" i="1"/>
  <c r="T64" i="1"/>
  <c r="T58" i="1"/>
  <c r="P58" i="1"/>
  <c r="T21" i="1"/>
  <c r="P21" i="1"/>
  <c r="P8" i="10"/>
  <c r="T8" i="10"/>
  <c r="T74" i="17"/>
  <c r="P74" i="17"/>
  <c r="P74" i="22"/>
  <c r="T74" i="22"/>
  <c r="D90" i="12"/>
  <c r="D92" i="12" s="1"/>
  <c r="D93" i="12" s="1"/>
  <c r="V71" i="1"/>
  <c r="P76" i="16"/>
  <c r="T76" i="16"/>
  <c r="T73" i="28"/>
  <c r="P73" i="28"/>
  <c r="T68" i="4"/>
  <c r="P68" i="4"/>
  <c r="T71" i="26"/>
  <c r="P71" i="26"/>
  <c r="T77" i="18"/>
  <c r="P77" i="18"/>
  <c r="P76" i="19"/>
  <c r="T76" i="19"/>
  <c r="T77" i="15"/>
  <c r="P77" i="15"/>
  <c r="P86" i="9"/>
  <c r="T86" i="9"/>
  <c r="P72" i="25"/>
  <c r="T72" i="25"/>
  <c r="T73" i="14"/>
  <c r="P73" i="14"/>
  <c r="P74" i="11"/>
  <c r="T74" i="11"/>
  <c r="P73" i="27"/>
  <c r="T73" i="27"/>
  <c r="S76" i="1"/>
  <c r="O76" i="1"/>
  <c r="G76" i="1"/>
  <c r="P17" i="1"/>
  <c r="T17" i="1"/>
  <c r="T24" i="1"/>
  <c r="P24" i="1"/>
  <c r="T78" i="1"/>
  <c r="P78" i="1"/>
  <c r="T82" i="1"/>
  <c r="P82" i="1"/>
  <c r="P26" i="1"/>
  <c r="T26" i="1"/>
  <c r="T74" i="27"/>
  <c r="P74" i="27"/>
  <c r="P77" i="11"/>
  <c r="T77" i="11"/>
  <c r="D91" i="28"/>
  <c r="D93" i="28" s="1"/>
  <c r="D94" i="28" s="1"/>
  <c r="T31" i="4"/>
  <c r="P31" i="4"/>
  <c r="T74" i="13"/>
  <c r="P74" i="13"/>
  <c r="T12" i="4"/>
  <c r="P12" i="4"/>
  <c r="P77" i="12"/>
  <c r="T77" i="12"/>
  <c r="T77" i="24"/>
  <c r="P77" i="24"/>
  <c r="T70" i="24"/>
  <c r="P70" i="24"/>
  <c r="T58" i="18"/>
  <c r="P58" i="18"/>
  <c r="P77" i="14"/>
  <c r="T77" i="14"/>
  <c r="P74" i="26"/>
  <c r="T74" i="26"/>
  <c r="T68" i="1"/>
  <c r="P68" i="1"/>
  <c r="T36" i="1"/>
  <c r="P36" i="1"/>
  <c r="S71" i="1"/>
  <c r="O71" i="1"/>
  <c r="G71" i="1"/>
  <c r="P6" i="1"/>
  <c r="T6" i="1"/>
  <c r="T32" i="1"/>
  <c r="P32" i="1"/>
  <c r="P71" i="1" l="1"/>
  <c r="T71" i="1"/>
  <c r="T76" i="1"/>
  <c r="P76" i="1"/>
  <c r="T74" i="1"/>
  <c r="P74" i="1"/>
  <c r="T72" i="1"/>
  <c r="P72" i="1"/>
  <c r="P77" i="1"/>
  <c r="T77" i="1"/>
  <c r="P73" i="1"/>
  <c r="T73" i="1"/>
  <c r="P70" i="1"/>
  <c r="T70" i="1"/>
  <c r="P75" i="1"/>
  <c r="T75" i="1"/>
  <c r="D90" i="1"/>
  <c r="D92" i="1" s="1"/>
  <c r="D93" i="1" s="1"/>
</calcChain>
</file>

<file path=xl/sharedStrings.xml><?xml version="1.0" encoding="utf-8"?>
<sst xmlns="http://schemas.openxmlformats.org/spreadsheetml/2006/main" count="790" uniqueCount="119">
  <si>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</si>
  <si>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</si>
  <si>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</si>
  <si>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</si>
  <si>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</si>
  <si>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</si>
  <si>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</si>
  <si>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</si>
  <si>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</si>
  <si>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</si>
  <si>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</si>
  <si>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</si>
  <si>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</si>
  <si>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</si>
  <si>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</si>
  <si>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</si>
  <si>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</si>
  <si>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</si>
  <si>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</si>
  <si>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</si>
  <si>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</si>
  <si>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</si>
  <si>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</si>
  <si>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</si>
  <si>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</si>
  <si>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</si>
  <si>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</si>
  <si>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</si>
  <si>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</si>
  <si>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</si>
  <si>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</si>
  <si>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</si>
  <si>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</si>
  <si>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</si>
  <si>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</si>
  <si>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</si>
  <si>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</si>
  <si>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</si>
  <si>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</si>
  <si>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</si>
  <si>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</si>
  <si>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</si>
  <si>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</si>
  <si>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</si>
  <si>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</si>
  <si>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</si>
  <si>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</si>
  <si>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</si>
  <si>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</si>
  <si>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</si>
  <si>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</si>
  <si>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</si>
  <si>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</si>
  <si>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</si>
  <si>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</si>
  <si>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</si>
  <si>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</si>
  <si>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</si>
  <si>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</si>
  <si>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</si>
  <si>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</si>
  <si>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</si>
  <si>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</si>
  <si>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</si>
  <si>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</si>
  <si>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</si>
  <si>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</si>
  <si>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</si>
  <si>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</si>
  <si>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</si>
  <si>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</si>
  <si>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</si>
  <si>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</si>
  <si>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</si>
  <si>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</si>
  <si>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</si>
  <si>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</si>
  <si>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</si>
  <si>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</si>
  <si>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</si>
  <si>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</si>
  <si>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</si>
  <si>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</si>
  <si>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</si>
  <si>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</si>
  <si>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</si>
  <si>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</si>
  <si>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</si>
  <si>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</si>
  <si>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</si>
  <si>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</si>
  <si>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</si>
  <si>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</si>
  <si>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</si>
  <si>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</si>
  <si>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</si>
  <si>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</si>
  <si>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</si>
  <si>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</si>
  <si>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</si>
  <si>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</si>
  <si>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</si>
  <si>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</si>
  <si>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</si>
  <si>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rPr>
        <vertAlign val="super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 xml:space="preserve"> veiculos equivalentes a simples</t>
    </r>
  </si>
  <si>
    <t>Modivas Norte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</si>
  <si>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</si>
  <si>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</si>
  <si>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</si>
  <si>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veiculos equivalentes a simples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</si>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</sst>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€_-;\-* #,##0.00\ _€_-;_-* &quot;-&quot;??\ _€_-;_-@_-"/>
    <numFmt numFmtId="164" formatCode="0.0%"/>
    <numFmt numFmtId="165" formatCode="0.0"/>
    <numFmt numFmtId="166" formatCode="#,##0.000"/>
    <numFmt numFmtId="167" formatCode="_-* #,##0.000\ _€_-;\-* #,##0.000\ _€_-;_-* &quot;-&quot;??\ _€_-;_-@_-"/>
    <numFmt numFmtId="168" formatCode="_-* #,##0.0000\ _€_-;\-* #,##0.0000\ _€_-;_-* &quot;-&quot;??\ _€_-;_-@_-"/>
    <numFmt numFmtId="169" formatCode="0.0000%"/>
    <numFmt numFmtId="170" formatCode="#,##0,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b/>
      <sz val="11"/>
      <color indexed="9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21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3" fontId="0" fillId="0" borderId="7" xfId="0" applyNumberForma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43" fontId="0" fillId="0" borderId="0" xfId="3" applyFont="1"/>
    <xf numFmtId="43" fontId="10" fillId="0" borderId="0" xfId="3" applyNumberFormat="1" applyFont="1"/>
    <xf numFmtId="43" fontId="9" fillId="0" borderId="0" xfId="3" applyFont="1"/>
    <xf numFmtId="3" fontId="15" fillId="0" borderId="2" xfId="0" applyNumberFormat="1" applyFont="1" applyFill="1" applyBorder="1"/>
    <xf numFmtId="3" fontId="15" fillId="0" borderId="0" xfId="0" applyNumberFormat="1" applyFont="1" applyFill="1" applyBorder="1"/>
    <xf numFmtId="3" fontId="15" fillId="0" borderId="7" xfId="0" applyNumberFormat="1" applyFont="1" applyFill="1" applyBorder="1"/>
    <xf numFmtId="0" fontId="16" fillId="0" borderId="0" xfId="0" applyFont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5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8" fillId="0" borderId="0" xfId="0" applyFont="1"/>
    <xf numFmtId="3" fontId="15" fillId="0" borderId="4" xfId="0" applyNumberFormat="1" applyFont="1" applyFill="1" applyBorder="1"/>
    <xf numFmtId="3" fontId="15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43" fontId="0" fillId="0" borderId="0" xfId="0" applyNumberFormat="1" applyFont="1"/>
    <xf numFmtId="43" fontId="9" fillId="0" borderId="0" xfId="0" applyNumberFormat="1" applyFont="1"/>
    <xf numFmtId="1" fontId="0" fillId="0" borderId="0" xfId="3" applyNumberFormat="1" applyFont="1"/>
    <xf numFmtId="164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6" fontId="0" fillId="3" borderId="0" xfId="0" applyNumberFormat="1" applyFill="1" applyAlignment="1">
      <alignment horizontal="right" vertical="center"/>
    </xf>
    <xf numFmtId="43" fontId="0" fillId="3" borderId="0" xfId="3" applyFont="1" applyFill="1" applyAlignment="1">
      <alignment horizontal="right" vertical="center"/>
    </xf>
    <xf numFmtId="167" fontId="0" fillId="3" borderId="0" xfId="3" applyNumberFormat="1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22" fillId="0" borderId="5" xfId="0" applyNumberFormat="1" applyFont="1" applyBorder="1"/>
    <xf numFmtId="0" fontId="0" fillId="0" borderId="0" xfId="0" applyFill="1"/>
    <xf numFmtId="170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22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0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23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/Projectos/171118%20LKms%20dias%20&#250;teis/Teste%20Macros%20AA%20e%20BB/Jul%202017/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/Projectos/171118%20LKms%20dias%20&#250;teis/Teste%20Macros%20AA%20e%20BB/Jul%202017/Ocupa&#231;ao_dia%20util__Jul%2017.xlsx" TargetMode="External"/><Relationship Id="rId1" Type="http://schemas.openxmlformats.org/officeDocument/2006/relationships/externalLinkPath" Target="/Projectos/171118%20LKms%20dias%20&#250;teis/Teste%20Macros%20AA%20e%20BB/Jul%202017/Ocupa&#231;ao_dia%20util__Jul%2017.xlsx" TargetMode="External"/><Relationship Id="rId6" Type="http://schemas.openxmlformats.org/officeDocument/2006/relationships/externalLinkPath" Target="/Projectos/171118%20LKms%20dias%20&#250;teis/Teste%20Macros%20AA%20e%20BB/Jul%202017/Ocupa&#231;ao_dia%20util__Jul%2017.xlsx" TargetMode="External"/><Relationship Id="rId5" Type="http://schemas.openxmlformats.org/officeDocument/2006/relationships/externalLinkPath" Target="/Projectos/171118%20LKms%20dias%20&#250;teis/Teste%20Macros%20AA%20e%20BB/Jul%202017/Ocupa&#231;ao_dia%20util__Jul%2017.xlsx" TargetMode="External"/><Relationship Id="rId4" Type="http://schemas.openxmlformats.org/officeDocument/2006/relationships/externalLinkPath" Target="/Projectos/171118%20LKms%20dias%20&#250;teis/Teste%20Macros%20AA%20e%20BB/Jul%202017/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K19" sqref="K19"/>
    </sheetView>
  </sheetViews>
  <sheetFormatPr defaultRowHeight="15" x14ac:dyDescent="0.25"/>
  <sheetData>
    <row r="16" spans="2:2" x14ac:dyDescent="0.25">
      <c r="B16" t="s">
        <v>116</v>
      </c>
    </row>
    <row r="17" spans="2:2" x14ac:dyDescent="0.25">
      <c r="B17" s="105" t="s">
        <v>101</v>
      </c>
    </row>
    <row r="19" spans="2:2" x14ac:dyDescent="0.25">
      <c r="B19" t="s">
        <v>117</v>
      </c>
    </row>
    <row r="20" spans="2:2" x14ac:dyDescent="0.25">
      <c r="B20" s="105" t="s">
        <v>118</v>
      </c>
    </row>
  </sheetData>
  <hyperlinks>
    <hyperlink ref="B17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7" zoomScaleNormal="87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0.22244030311484916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397.00000000000006</v>
      </c>
      <c r="F5" s="56">
        <v>708.14784261874445</v>
      </c>
      <c r="G5" s="57">
        <f>+E5+F5</f>
        <v>1105.1478426187446</v>
      </c>
      <c r="H5" s="56">
        <v>84</v>
      </c>
      <c r="I5" s="56">
        <v>84</v>
      </c>
      <c r="J5" s="57">
        <f>+H5+I5</f>
        <v>168</v>
      </c>
      <c r="K5" s="56">
        <v>0</v>
      </c>
      <c r="L5" s="56">
        <v>0</v>
      </c>
      <c r="M5" s="57">
        <f>+K5+L5</f>
        <v>0</v>
      </c>
      <c r="N5" s="32">
        <f>+E5/(H5*216+K5*248)</f>
        <v>2.1880511463844801E-2</v>
      </c>
      <c r="O5" s="32">
        <f t="shared" ref="O5:O80" si="0">+F5/(I5*216+L5*248)</f>
        <v>3.9029312313643323E-2</v>
      </c>
      <c r="P5" s="33">
        <f t="shared" ref="P5:P80" si="1">+G5/(J5*216+M5*248)</f>
        <v>3.0454911888744062E-2</v>
      </c>
      <c r="Q5" s="41"/>
      <c r="R5" s="58">
        <f>+E5/(H5+K5)</f>
        <v>4.7261904761904772</v>
      </c>
      <c r="S5" s="58">
        <f t="shared" ref="S5" si="2">+F5/(I5+L5)</f>
        <v>8.4303314597469576</v>
      </c>
      <c r="T5" s="58">
        <f t="shared" ref="T5" si="3">+G5/(J5+M5)</f>
        <v>6.5782609679687178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716.00610658245319</v>
      </c>
      <c r="F6" s="56">
        <v>1281.9032315062598</v>
      </c>
      <c r="G6" s="57">
        <f t="shared" ref="G6:G70" si="4">+E6+F6</f>
        <v>1997.909338088713</v>
      </c>
      <c r="H6" s="56">
        <v>84</v>
      </c>
      <c r="I6" s="56">
        <v>84</v>
      </c>
      <c r="J6" s="57">
        <f t="shared" ref="J6:J59" si="5">+H6+I6</f>
        <v>168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3.9462417690831857E-2</v>
      </c>
      <c r="O6" s="32">
        <f t="shared" ref="O6:O16" si="8">+F6/(I6*216+L6*248)</f>
        <v>7.0651633129754171E-2</v>
      </c>
      <c r="P6" s="33">
        <f t="shared" ref="P6:P16" si="9">+G6/(J6*216+M6*248)</f>
        <v>5.5057025410293017E-2</v>
      </c>
      <c r="Q6" s="41"/>
      <c r="R6" s="58">
        <f t="shared" ref="R6:R70" si="10">+E6/(H6+K6)</f>
        <v>8.5238822212196812</v>
      </c>
      <c r="S6" s="58">
        <f t="shared" ref="S6:S70" si="11">+F6/(I6+L6)</f>
        <v>15.260752756026902</v>
      </c>
      <c r="T6" s="58">
        <f t="shared" ref="T6:T70" si="12">+G6/(J6+M6)</f>
        <v>11.892317488623291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1030.8571647197225</v>
      </c>
      <c r="F7" s="56">
        <v>1676.7657420643873</v>
      </c>
      <c r="G7" s="57">
        <f t="shared" si="4"/>
        <v>2707.6229067841095</v>
      </c>
      <c r="H7" s="56">
        <v>84</v>
      </c>
      <c r="I7" s="56">
        <v>84</v>
      </c>
      <c r="J7" s="57">
        <f t="shared" si="5"/>
        <v>168</v>
      </c>
      <c r="K7" s="56">
        <v>0</v>
      </c>
      <c r="L7" s="56">
        <v>0</v>
      </c>
      <c r="M7" s="57">
        <f t="shared" si="6"/>
        <v>0</v>
      </c>
      <c r="N7" s="32">
        <f t="shared" si="7"/>
        <v>5.68153199250288E-2</v>
      </c>
      <c r="O7" s="32">
        <f t="shared" si="8"/>
        <v>9.2414337635823809E-2</v>
      </c>
      <c r="P7" s="33">
        <f t="shared" si="9"/>
        <v>7.4614828780426301E-2</v>
      </c>
      <c r="Q7" s="41"/>
      <c r="R7" s="58">
        <f t="shared" si="10"/>
        <v>12.272109103806221</v>
      </c>
      <c r="S7" s="58">
        <f t="shared" si="11"/>
        <v>19.961496929337944</v>
      </c>
      <c r="T7" s="58">
        <f t="shared" si="12"/>
        <v>16.116803016572081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1279.0692035616248</v>
      </c>
      <c r="F8" s="56">
        <v>1960.142434344951</v>
      </c>
      <c r="G8" s="57">
        <f t="shared" si="4"/>
        <v>3239.2116379065756</v>
      </c>
      <c r="H8" s="56">
        <v>92</v>
      </c>
      <c r="I8" s="56">
        <v>84</v>
      </c>
      <c r="J8" s="57">
        <f t="shared" si="5"/>
        <v>176</v>
      </c>
      <c r="K8" s="56">
        <v>0</v>
      </c>
      <c r="L8" s="56">
        <v>0</v>
      </c>
      <c r="M8" s="57">
        <f t="shared" si="6"/>
        <v>0</v>
      </c>
      <c r="N8" s="32">
        <f t="shared" si="7"/>
        <v>6.4365398729952936E-2</v>
      </c>
      <c r="O8" s="32">
        <f t="shared" si="8"/>
        <v>0.10803254157544924</v>
      </c>
      <c r="P8" s="33">
        <f t="shared" si="9"/>
        <v>8.5206535088030708E-2</v>
      </c>
      <c r="Q8" s="41"/>
      <c r="R8" s="58">
        <f t="shared" si="10"/>
        <v>13.902926125669834</v>
      </c>
      <c r="S8" s="58">
        <f t="shared" si="11"/>
        <v>23.335028980297036</v>
      </c>
      <c r="T8" s="58">
        <f t="shared" si="12"/>
        <v>18.404611579014635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1712.436416196218</v>
      </c>
      <c r="F9" s="56">
        <v>2490.9964852079647</v>
      </c>
      <c r="G9" s="57">
        <f t="shared" si="4"/>
        <v>4203.4329014041832</v>
      </c>
      <c r="H9" s="56">
        <v>83</v>
      </c>
      <c r="I9" s="56">
        <v>81</v>
      </c>
      <c r="J9" s="57">
        <f t="shared" si="5"/>
        <v>164</v>
      </c>
      <c r="K9" s="56">
        <v>0</v>
      </c>
      <c r="L9" s="56">
        <v>0</v>
      </c>
      <c r="M9" s="57">
        <f t="shared" si="6"/>
        <v>0</v>
      </c>
      <c r="N9" s="32">
        <f t="shared" si="7"/>
        <v>9.5517426159985389E-2</v>
      </c>
      <c r="O9" s="32">
        <f t="shared" si="8"/>
        <v>0.14237519920027233</v>
      </c>
      <c r="P9" s="33">
        <f t="shared" si="9"/>
        <v>0.11866059455183443</v>
      </c>
      <c r="Q9" s="41"/>
      <c r="R9" s="58">
        <f t="shared" si="10"/>
        <v>20.631764050556843</v>
      </c>
      <c r="S9" s="58">
        <f t="shared" si="11"/>
        <v>30.753043027258823</v>
      </c>
      <c r="T9" s="58">
        <f t="shared" si="12"/>
        <v>25.63068842319624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1949.5835486523051</v>
      </c>
      <c r="F10" s="56">
        <v>2949.804234747588</v>
      </c>
      <c r="G10" s="57">
        <f t="shared" si="4"/>
        <v>4899.3877833998931</v>
      </c>
      <c r="H10" s="56">
        <v>84</v>
      </c>
      <c r="I10" s="56">
        <v>85</v>
      </c>
      <c r="J10" s="57">
        <f t="shared" si="5"/>
        <v>169</v>
      </c>
      <c r="K10" s="56">
        <v>0</v>
      </c>
      <c r="L10" s="56">
        <v>0</v>
      </c>
      <c r="M10" s="57">
        <f t="shared" si="6"/>
        <v>0</v>
      </c>
      <c r="N10" s="32">
        <f t="shared" si="7"/>
        <v>0.1074505924080856</v>
      </c>
      <c r="O10" s="32">
        <f t="shared" si="8"/>
        <v>0.16066471866816928</v>
      </c>
      <c r="P10" s="33">
        <f t="shared" si="9"/>
        <v>0.13421509378150048</v>
      </c>
      <c r="Q10" s="41"/>
      <c r="R10" s="58">
        <f t="shared" si="10"/>
        <v>23.209327960146489</v>
      </c>
      <c r="S10" s="58">
        <f t="shared" si="11"/>
        <v>34.703579232324564</v>
      </c>
      <c r="T10" s="58">
        <f t="shared" si="12"/>
        <v>28.990460256804102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2583.1059408364513</v>
      </c>
      <c r="F11" s="56">
        <v>3823.313874349737</v>
      </c>
      <c r="G11" s="57">
        <f t="shared" si="4"/>
        <v>6406.4198151861883</v>
      </c>
      <c r="H11" s="56">
        <v>84</v>
      </c>
      <c r="I11" s="56">
        <v>85</v>
      </c>
      <c r="J11" s="57">
        <f t="shared" si="5"/>
        <v>169</v>
      </c>
      <c r="K11" s="56">
        <v>0</v>
      </c>
      <c r="L11" s="56">
        <v>0</v>
      </c>
      <c r="M11" s="57">
        <f t="shared" si="6"/>
        <v>0</v>
      </c>
      <c r="N11" s="32">
        <f t="shared" si="7"/>
        <v>0.142366950002009</v>
      </c>
      <c r="O11" s="32">
        <f t="shared" si="8"/>
        <v>0.20824149642427761</v>
      </c>
      <c r="P11" s="33">
        <f t="shared" si="9"/>
        <v>0.17549911832090151</v>
      </c>
      <c r="Q11" s="41"/>
      <c r="R11" s="58">
        <f t="shared" si="10"/>
        <v>30.751261200433945</v>
      </c>
      <c r="S11" s="58">
        <f t="shared" si="11"/>
        <v>44.980163227643963</v>
      </c>
      <c r="T11" s="58">
        <f t="shared" si="12"/>
        <v>37.907809557314721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2793.8017668772168</v>
      </c>
      <c r="F12" s="56">
        <v>3980.4330266410598</v>
      </c>
      <c r="G12" s="57">
        <f t="shared" si="4"/>
        <v>6774.234793518277</v>
      </c>
      <c r="H12" s="56">
        <v>84</v>
      </c>
      <c r="I12" s="56">
        <v>85</v>
      </c>
      <c r="J12" s="57">
        <f t="shared" si="5"/>
        <v>169</v>
      </c>
      <c r="K12" s="56">
        <v>0</v>
      </c>
      <c r="L12" s="56">
        <v>0</v>
      </c>
      <c r="M12" s="57">
        <f t="shared" si="6"/>
        <v>0</v>
      </c>
      <c r="N12" s="32">
        <f t="shared" si="7"/>
        <v>0.15397937427674255</v>
      </c>
      <c r="O12" s="32">
        <f t="shared" si="8"/>
        <v>0.21679918445757407</v>
      </c>
      <c r="P12" s="33">
        <f t="shared" si="9"/>
        <v>0.18557513679372883</v>
      </c>
      <c r="Q12" s="41"/>
      <c r="R12" s="58">
        <f t="shared" si="10"/>
        <v>33.259544843776389</v>
      </c>
      <c r="S12" s="58">
        <f t="shared" si="11"/>
        <v>46.828623842835995</v>
      </c>
      <c r="T12" s="58">
        <f t="shared" si="12"/>
        <v>40.084229547445425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2897.1262200455212</v>
      </c>
      <c r="F13" s="56">
        <v>4088.5521158499814</v>
      </c>
      <c r="G13" s="57">
        <f t="shared" si="4"/>
        <v>6985.6783358955026</v>
      </c>
      <c r="H13" s="56">
        <v>84</v>
      </c>
      <c r="I13" s="56">
        <v>85</v>
      </c>
      <c r="J13" s="57">
        <f t="shared" si="5"/>
        <v>169</v>
      </c>
      <c r="K13" s="56">
        <v>0</v>
      </c>
      <c r="L13" s="56">
        <v>0</v>
      </c>
      <c r="M13" s="57">
        <f t="shared" si="6"/>
        <v>0</v>
      </c>
      <c r="N13" s="32">
        <f t="shared" si="7"/>
        <v>0.15967406415594804</v>
      </c>
      <c r="O13" s="32">
        <f t="shared" si="8"/>
        <v>0.22268802373910573</v>
      </c>
      <c r="P13" s="33">
        <f t="shared" si="9"/>
        <v>0.19136747578061317</v>
      </c>
      <c r="Q13" s="41"/>
      <c r="R13" s="58">
        <f t="shared" si="10"/>
        <v>34.489597857684778</v>
      </c>
      <c r="S13" s="58">
        <f t="shared" si="11"/>
        <v>48.100613127646838</v>
      </c>
      <c r="T13" s="58">
        <f t="shared" si="12"/>
        <v>41.335374768612439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3499.3122308891329</v>
      </c>
      <c r="F14" s="56">
        <v>4960.1873520907366</v>
      </c>
      <c r="G14" s="57">
        <f t="shared" si="4"/>
        <v>8459.49958297987</v>
      </c>
      <c r="H14" s="56">
        <v>98</v>
      </c>
      <c r="I14" s="56">
        <v>85</v>
      </c>
      <c r="J14" s="57">
        <f t="shared" si="5"/>
        <v>183</v>
      </c>
      <c r="K14" s="56">
        <v>0</v>
      </c>
      <c r="L14" s="56">
        <v>0</v>
      </c>
      <c r="M14" s="57">
        <f t="shared" si="6"/>
        <v>0</v>
      </c>
      <c r="N14" s="32">
        <f t="shared" si="7"/>
        <v>0.16531142436173152</v>
      </c>
      <c r="O14" s="32">
        <f t="shared" si="8"/>
        <v>0.27016270980886364</v>
      </c>
      <c r="P14" s="33">
        <f t="shared" si="9"/>
        <v>0.2140128410994705</v>
      </c>
      <c r="Q14" s="41"/>
      <c r="R14" s="58">
        <f t="shared" si="10"/>
        <v>35.707267662134008</v>
      </c>
      <c r="S14" s="58">
        <f t="shared" si="11"/>
        <v>58.355145318714548</v>
      </c>
      <c r="T14" s="58">
        <f t="shared" si="12"/>
        <v>46.226773677485632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6933.1442239066055</v>
      </c>
      <c r="F15" s="56">
        <v>8853.5167359521492</v>
      </c>
      <c r="G15" s="57">
        <f t="shared" si="4"/>
        <v>15786.660959858755</v>
      </c>
      <c r="H15" s="56">
        <v>228</v>
      </c>
      <c r="I15" s="56">
        <v>210</v>
      </c>
      <c r="J15" s="57">
        <f t="shared" si="5"/>
        <v>438</v>
      </c>
      <c r="K15" s="56">
        <v>84</v>
      </c>
      <c r="L15" s="56">
        <v>102</v>
      </c>
      <c r="M15" s="57">
        <f t="shared" si="6"/>
        <v>186</v>
      </c>
      <c r="N15" s="32">
        <f t="shared" si="7"/>
        <v>9.8931852510082838E-2</v>
      </c>
      <c r="O15" s="32">
        <f t="shared" si="8"/>
        <v>0.12530452807903292</v>
      </c>
      <c r="P15" s="33">
        <f t="shared" si="9"/>
        <v>0.11217215893487632</v>
      </c>
      <c r="Q15" s="41"/>
      <c r="R15" s="58">
        <f t="shared" si="10"/>
        <v>22.221616102264761</v>
      </c>
      <c r="S15" s="58">
        <f t="shared" si="11"/>
        <v>28.376656204974836</v>
      </c>
      <c r="T15" s="58">
        <f t="shared" si="12"/>
        <v>25.299136153619799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13024.6589608144</v>
      </c>
      <c r="F16" s="56">
        <v>17864.365702956038</v>
      </c>
      <c r="G16" s="57">
        <f t="shared" si="4"/>
        <v>30889.02466377044</v>
      </c>
      <c r="H16" s="56">
        <v>231</v>
      </c>
      <c r="I16" s="56">
        <v>212</v>
      </c>
      <c r="J16" s="57">
        <f t="shared" si="5"/>
        <v>443</v>
      </c>
      <c r="K16" s="56">
        <v>169</v>
      </c>
      <c r="L16" s="56">
        <v>188</v>
      </c>
      <c r="M16" s="57">
        <f t="shared" si="6"/>
        <v>357</v>
      </c>
      <c r="N16" s="32">
        <f t="shared" si="7"/>
        <v>0.14186845330270129</v>
      </c>
      <c r="O16" s="32">
        <f t="shared" si="8"/>
        <v>0.19330381863482554</v>
      </c>
      <c r="P16" s="33">
        <f t="shared" si="9"/>
        <v>0.16767101280924548</v>
      </c>
      <c r="Q16" s="41"/>
      <c r="R16" s="58">
        <f t="shared" si="10"/>
        <v>32.561647402036002</v>
      </c>
      <c r="S16" s="58">
        <f t="shared" si="11"/>
        <v>44.660914257390097</v>
      </c>
      <c r="T16" s="58">
        <f t="shared" si="12"/>
        <v>38.611280829713053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14827.519341067897</v>
      </c>
      <c r="F17" s="56">
        <v>19288.881563946619</v>
      </c>
      <c r="G17" s="57">
        <f t="shared" si="4"/>
        <v>34116.400905014518</v>
      </c>
      <c r="H17" s="56">
        <v>251</v>
      </c>
      <c r="I17" s="56">
        <v>212</v>
      </c>
      <c r="J17" s="57">
        <f t="shared" si="5"/>
        <v>463</v>
      </c>
      <c r="K17" s="56">
        <v>148</v>
      </c>
      <c r="L17" s="56">
        <v>188</v>
      </c>
      <c r="M17" s="57">
        <f t="shared" si="6"/>
        <v>336</v>
      </c>
      <c r="N17" s="32">
        <f t="shared" ref="N17:N81" si="13">+E17/(H17*216+K17*248)</f>
        <v>0.16308314277461392</v>
      </c>
      <c r="O17" s="32">
        <f t="shared" si="0"/>
        <v>0.20871798783702628</v>
      </c>
      <c r="P17" s="33">
        <f t="shared" si="1"/>
        <v>0.1860867527654935</v>
      </c>
      <c r="Q17" s="41"/>
      <c r="R17" s="58">
        <f t="shared" si="10"/>
        <v>37.161702609192723</v>
      </c>
      <c r="S17" s="58">
        <f t="shared" si="11"/>
        <v>48.22220390986655</v>
      </c>
      <c r="T17" s="58">
        <f t="shared" si="12"/>
        <v>42.698874724673992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21509.944089746386</v>
      </c>
      <c r="F18" s="56">
        <v>23157.355604067077</v>
      </c>
      <c r="G18" s="57">
        <f t="shared" si="4"/>
        <v>44667.29969381346</v>
      </c>
      <c r="H18" s="56">
        <v>254</v>
      </c>
      <c r="I18" s="56">
        <v>213</v>
      </c>
      <c r="J18" s="57">
        <f t="shared" si="5"/>
        <v>467</v>
      </c>
      <c r="K18" s="56">
        <v>151</v>
      </c>
      <c r="L18" s="56">
        <v>187</v>
      </c>
      <c r="M18" s="57">
        <f t="shared" si="6"/>
        <v>338</v>
      </c>
      <c r="N18" s="32">
        <f t="shared" si="13"/>
        <v>0.23301352034130327</v>
      </c>
      <c r="O18" s="32">
        <f t="shared" si="0"/>
        <v>0.25066413669106208</v>
      </c>
      <c r="P18" s="33">
        <f t="shared" si="1"/>
        <v>0.24184226888407687</v>
      </c>
      <c r="Q18" s="41"/>
      <c r="R18" s="58">
        <f t="shared" si="10"/>
        <v>53.110973061102186</v>
      </c>
      <c r="S18" s="58">
        <f t="shared" si="11"/>
        <v>57.893389010167695</v>
      </c>
      <c r="T18" s="58">
        <f t="shared" si="12"/>
        <v>55.487328812190633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27531.419134416174</v>
      </c>
      <c r="F19" s="56">
        <v>29638.312310429726</v>
      </c>
      <c r="G19" s="57">
        <f t="shared" si="4"/>
        <v>57169.7314448459</v>
      </c>
      <c r="H19" s="56">
        <v>242</v>
      </c>
      <c r="I19" s="56">
        <v>212</v>
      </c>
      <c r="J19" s="57">
        <f t="shared" si="5"/>
        <v>454</v>
      </c>
      <c r="K19" s="56">
        <v>157</v>
      </c>
      <c r="L19" s="56">
        <v>171</v>
      </c>
      <c r="M19" s="57">
        <f t="shared" si="6"/>
        <v>328</v>
      </c>
      <c r="N19" s="32">
        <f t="shared" si="13"/>
        <v>0.30185311742847309</v>
      </c>
      <c r="O19" s="32">
        <f t="shared" si="0"/>
        <v>0.33603528696632345</v>
      </c>
      <c r="P19" s="33">
        <f t="shared" si="1"/>
        <v>0.31865764873832775</v>
      </c>
      <c r="Q19" s="41"/>
      <c r="R19" s="58">
        <f t="shared" si="10"/>
        <v>69.00105046219592</v>
      </c>
      <c r="S19" s="58">
        <f t="shared" si="11"/>
        <v>77.384627442375262</v>
      </c>
      <c r="T19" s="58">
        <f t="shared" si="12"/>
        <v>73.107073458882226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33397.186105783381</v>
      </c>
      <c r="F20" s="56">
        <v>40230.216661123421</v>
      </c>
      <c r="G20" s="57">
        <f t="shared" si="4"/>
        <v>73627.402766906802</v>
      </c>
      <c r="H20" s="56">
        <v>228</v>
      </c>
      <c r="I20" s="56">
        <v>207</v>
      </c>
      <c r="J20" s="57">
        <f t="shared" si="5"/>
        <v>435</v>
      </c>
      <c r="K20" s="56">
        <v>170</v>
      </c>
      <c r="L20" s="56">
        <v>184</v>
      </c>
      <c r="M20" s="57">
        <f t="shared" si="6"/>
        <v>354</v>
      </c>
      <c r="N20" s="32">
        <f t="shared" si="13"/>
        <v>0.3653639299162369</v>
      </c>
      <c r="O20" s="32">
        <f t="shared" si="0"/>
        <v>0.44530037037460618</v>
      </c>
      <c r="P20" s="33">
        <f t="shared" si="1"/>
        <v>0.40509817095221401</v>
      </c>
      <c r="Q20" s="41"/>
      <c r="R20" s="58">
        <f t="shared" si="10"/>
        <v>83.912527903978344</v>
      </c>
      <c r="S20" s="58">
        <f t="shared" si="11"/>
        <v>102.89057969596783</v>
      </c>
      <c r="T20" s="58">
        <f t="shared" si="12"/>
        <v>93.317367258437017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33013.716244215437</v>
      </c>
      <c r="F21" s="56">
        <v>39753.250047578178</v>
      </c>
      <c r="G21" s="57">
        <f t="shared" si="4"/>
        <v>72766.966291793622</v>
      </c>
      <c r="H21" s="56">
        <v>241</v>
      </c>
      <c r="I21" s="56">
        <v>195</v>
      </c>
      <c r="J21" s="57">
        <f t="shared" si="5"/>
        <v>436</v>
      </c>
      <c r="K21" s="56">
        <v>170</v>
      </c>
      <c r="L21" s="56">
        <v>189</v>
      </c>
      <c r="M21" s="57">
        <f t="shared" si="6"/>
        <v>359</v>
      </c>
      <c r="N21" s="32">
        <f t="shared" si="13"/>
        <v>0.35040456232715711</v>
      </c>
      <c r="O21" s="32">
        <f t="shared" si="0"/>
        <v>0.44670588420957141</v>
      </c>
      <c r="P21" s="33">
        <f t="shared" si="1"/>
        <v>0.3971822534594211</v>
      </c>
      <c r="Q21" s="41"/>
      <c r="R21" s="58">
        <f t="shared" si="10"/>
        <v>80.325343659891573</v>
      </c>
      <c r="S21" s="58">
        <f t="shared" si="11"/>
        <v>103.52408866556817</v>
      </c>
      <c r="T21" s="58">
        <f t="shared" si="12"/>
        <v>91.530775209803295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31479.955644134032</v>
      </c>
      <c r="F22" s="56">
        <v>37385.165258407585</v>
      </c>
      <c r="G22" s="57">
        <f t="shared" si="4"/>
        <v>68865.120902541617</v>
      </c>
      <c r="H22" s="56">
        <v>228</v>
      </c>
      <c r="I22" s="56">
        <v>203</v>
      </c>
      <c r="J22" s="57">
        <f t="shared" si="5"/>
        <v>431</v>
      </c>
      <c r="K22" s="56">
        <v>171</v>
      </c>
      <c r="L22" s="56">
        <v>189</v>
      </c>
      <c r="M22" s="57">
        <f t="shared" si="6"/>
        <v>360</v>
      </c>
      <c r="N22" s="32">
        <f t="shared" si="13"/>
        <v>0.34345766391871818</v>
      </c>
      <c r="O22" s="32">
        <f t="shared" si="0"/>
        <v>0.4120939733069619</v>
      </c>
      <c r="P22" s="33">
        <f t="shared" si="1"/>
        <v>0.37759968911776559</v>
      </c>
      <c r="Q22" s="41"/>
      <c r="R22" s="58">
        <f t="shared" si="10"/>
        <v>78.897131940185545</v>
      </c>
      <c r="S22" s="58">
        <f t="shared" si="11"/>
        <v>95.370319536754039</v>
      </c>
      <c r="T22" s="58">
        <f t="shared" si="12"/>
        <v>87.060835527865507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29788.545237469643</v>
      </c>
      <c r="F23" s="56">
        <v>30507.97274054011</v>
      </c>
      <c r="G23" s="57">
        <f t="shared" si="4"/>
        <v>60296.517978009753</v>
      </c>
      <c r="H23" s="56">
        <v>228</v>
      </c>
      <c r="I23" s="56">
        <v>191</v>
      </c>
      <c r="J23" s="57">
        <f t="shared" si="5"/>
        <v>419</v>
      </c>
      <c r="K23" s="56">
        <v>184</v>
      </c>
      <c r="L23" s="56">
        <v>188</v>
      </c>
      <c r="M23" s="57">
        <f t="shared" si="6"/>
        <v>372</v>
      </c>
      <c r="N23" s="32">
        <f t="shared" si="13"/>
        <v>0.31396021540334784</v>
      </c>
      <c r="O23" s="32">
        <f t="shared" si="0"/>
        <v>0.34715490146267763</v>
      </c>
      <c r="P23" s="33">
        <f t="shared" si="1"/>
        <v>0.32992185367700677</v>
      </c>
      <c r="Q23" s="41"/>
      <c r="R23" s="58">
        <f t="shared" si="10"/>
        <v>72.302294265703011</v>
      </c>
      <c r="S23" s="58">
        <f t="shared" si="11"/>
        <v>80.495970291662559</v>
      </c>
      <c r="T23" s="58">
        <f t="shared" si="12"/>
        <v>76.228214890024972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27841.759774495578</v>
      </c>
      <c r="F24" s="56">
        <v>28036.041304755308</v>
      </c>
      <c r="G24" s="57">
        <f t="shared" si="4"/>
        <v>55877.801079250887</v>
      </c>
      <c r="H24" s="56">
        <v>239</v>
      </c>
      <c r="I24" s="56">
        <v>230</v>
      </c>
      <c r="J24" s="57">
        <f t="shared" si="5"/>
        <v>469</v>
      </c>
      <c r="K24" s="56">
        <v>170</v>
      </c>
      <c r="L24" s="56">
        <v>176</v>
      </c>
      <c r="M24" s="57">
        <f t="shared" si="6"/>
        <v>346</v>
      </c>
      <c r="N24" s="32">
        <f t="shared" si="13"/>
        <v>0.29687110567362851</v>
      </c>
      <c r="O24" s="32">
        <f t="shared" si="0"/>
        <v>0.30040332274082066</v>
      </c>
      <c r="P24" s="33">
        <f t="shared" si="1"/>
        <v>0.2986329101246894</v>
      </c>
      <c r="Q24" s="41"/>
      <c r="R24" s="58">
        <f t="shared" si="10"/>
        <v>68.072762284830262</v>
      </c>
      <c r="S24" s="58">
        <f t="shared" si="11"/>
        <v>69.054288927968742</v>
      </c>
      <c r="T24" s="58">
        <f t="shared" si="12"/>
        <v>68.561719115645261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26486.852263049823</v>
      </c>
      <c r="F25" s="56">
        <v>26814.277034899464</v>
      </c>
      <c r="G25" s="57">
        <f t="shared" si="4"/>
        <v>53301.129297949286</v>
      </c>
      <c r="H25" s="56">
        <v>230</v>
      </c>
      <c r="I25" s="56">
        <v>232</v>
      </c>
      <c r="J25" s="57">
        <f t="shared" si="5"/>
        <v>462</v>
      </c>
      <c r="K25" s="56">
        <v>169</v>
      </c>
      <c r="L25" s="56">
        <v>177</v>
      </c>
      <c r="M25" s="57">
        <f t="shared" si="6"/>
        <v>346</v>
      </c>
      <c r="N25" s="32">
        <f t="shared" si="13"/>
        <v>0.28918303195748346</v>
      </c>
      <c r="O25" s="32">
        <f t="shared" si="0"/>
        <v>0.28523399109543296</v>
      </c>
      <c r="P25" s="33">
        <f t="shared" si="1"/>
        <v>0.28718280871739915</v>
      </c>
      <c r="Q25" s="41"/>
      <c r="R25" s="58">
        <f t="shared" si="10"/>
        <v>66.383088378570989</v>
      </c>
      <c r="S25" s="58">
        <f t="shared" si="11"/>
        <v>65.560579547431445</v>
      </c>
      <c r="T25" s="58">
        <f t="shared" si="12"/>
        <v>65.9667441806303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25079.696801751346</v>
      </c>
      <c r="F26" s="56">
        <v>25136.37296175514</v>
      </c>
      <c r="G26" s="57">
        <f t="shared" si="4"/>
        <v>50216.069763506486</v>
      </c>
      <c r="H26" s="56">
        <v>229</v>
      </c>
      <c r="I26" s="56">
        <v>232</v>
      </c>
      <c r="J26" s="57">
        <f t="shared" si="5"/>
        <v>461</v>
      </c>
      <c r="K26" s="56">
        <v>169</v>
      </c>
      <c r="L26" s="56">
        <v>188</v>
      </c>
      <c r="M26" s="57">
        <f t="shared" si="6"/>
        <v>357</v>
      </c>
      <c r="N26" s="32">
        <f t="shared" si="13"/>
        <v>0.27446700229547527</v>
      </c>
      <c r="O26" s="32">
        <f t="shared" si="0"/>
        <v>0.25984507279353231</v>
      </c>
      <c r="P26" s="33">
        <f t="shared" si="1"/>
        <v>0.2669477213761296</v>
      </c>
      <c r="Q26" s="41"/>
      <c r="R26" s="58">
        <f t="shared" si="10"/>
        <v>63.014313572239566</v>
      </c>
      <c r="S26" s="58">
        <f t="shared" si="11"/>
        <v>59.848507051797952</v>
      </c>
      <c r="T26" s="58">
        <f t="shared" si="12"/>
        <v>61.388838341694971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21932.455289920941</v>
      </c>
      <c r="F27" s="56">
        <v>23514.03396072414</v>
      </c>
      <c r="G27" s="57">
        <f t="shared" si="4"/>
        <v>45446.489250645085</v>
      </c>
      <c r="H27" s="56">
        <v>230</v>
      </c>
      <c r="I27" s="56">
        <v>228</v>
      </c>
      <c r="J27" s="57">
        <f t="shared" si="5"/>
        <v>458</v>
      </c>
      <c r="K27" s="56">
        <v>177</v>
      </c>
      <c r="L27" s="56">
        <v>187</v>
      </c>
      <c r="M27" s="57">
        <f t="shared" si="6"/>
        <v>364</v>
      </c>
      <c r="N27" s="32">
        <f t="shared" si="13"/>
        <v>0.23438120126871143</v>
      </c>
      <c r="O27" s="32">
        <f t="shared" si="0"/>
        <v>0.24590096587388249</v>
      </c>
      <c r="P27" s="33">
        <f t="shared" si="1"/>
        <v>0.24020343155732074</v>
      </c>
      <c r="Q27" s="41"/>
      <c r="R27" s="58">
        <f t="shared" si="10"/>
        <v>53.88809653543229</v>
      </c>
      <c r="S27" s="58">
        <f t="shared" si="11"/>
        <v>56.660322796925641</v>
      </c>
      <c r="T27" s="58">
        <f t="shared" si="12"/>
        <v>55.287699818303025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7130.08974298661</v>
      </c>
      <c r="F28" s="56">
        <v>7801.4256856982956</v>
      </c>
      <c r="G28" s="57">
        <f t="shared" si="4"/>
        <v>14931.515428684907</v>
      </c>
      <c r="H28" s="56">
        <v>126</v>
      </c>
      <c r="I28" s="56">
        <v>124</v>
      </c>
      <c r="J28" s="57">
        <f t="shared" si="5"/>
        <v>250</v>
      </c>
      <c r="K28" s="56">
        <v>0</v>
      </c>
      <c r="L28" s="56">
        <v>0</v>
      </c>
      <c r="M28" s="57">
        <f t="shared" si="6"/>
        <v>0</v>
      </c>
      <c r="N28" s="32">
        <f t="shared" si="13"/>
        <v>0.26198154552419939</v>
      </c>
      <c r="O28" s="32">
        <f t="shared" si="0"/>
        <v>0.29127186699889096</v>
      </c>
      <c r="P28" s="33">
        <f t="shared" si="1"/>
        <v>0.27650954497564639</v>
      </c>
      <c r="Q28" s="41"/>
      <c r="R28" s="58">
        <f t="shared" si="10"/>
        <v>56.588013833227066</v>
      </c>
      <c r="S28" s="58">
        <f t="shared" si="11"/>
        <v>62.914723271760451</v>
      </c>
      <c r="T28" s="58">
        <f t="shared" si="12"/>
        <v>59.726061714739629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6653.2573367089371</v>
      </c>
      <c r="F29" s="56">
        <v>8011.2124027612344</v>
      </c>
      <c r="G29" s="57">
        <f t="shared" si="4"/>
        <v>14664.469739470172</v>
      </c>
      <c r="H29" s="56">
        <v>126</v>
      </c>
      <c r="I29" s="56">
        <v>124</v>
      </c>
      <c r="J29" s="57">
        <f t="shared" si="5"/>
        <v>250</v>
      </c>
      <c r="K29" s="56">
        <v>0</v>
      </c>
      <c r="L29" s="56">
        <v>0</v>
      </c>
      <c r="M29" s="57">
        <f t="shared" si="6"/>
        <v>0</v>
      </c>
      <c r="N29" s="32">
        <f t="shared" si="13"/>
        <v>0.24446124840935249</v>
      </c>
      <c r="O29" s="32">
        <f t="shared" si="0"/>
        <v>0.29910440571838537</v>
      </c>
      <c r="P29" s="33">
        <f t="shared" si="1"/>
        <v>0.27156425443463283</v>
      </c>
      <c r="Q29" s="41"/>
      <c r="R29" s="58">
        <f t="shared" si="10"/>
        <v>52.803629656420135</v>
      </c>
      <c r="S29" s="58">
        <f t="shared" si="11"/>
        <v>64.606551635171243</v>
      </c>
      <c r="T29" s="58">
        <f t="shared" si="12"/>
        <v>58.657878957880691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6485.8494811448863</v>
      </c>
      <c r="F30" s="56">
        <v>7775.9851492481766</v>
      </c>
      <c r="G30" s="57">
        <f t="shared" si="4"/>
        <v>14261.834630393063</v>
      </c>
      <c r="H30" s="56">
        <v>135</v>
      </c>
      <c r="I30" s="56">
        <v>124</v>
      </c>
      <c r="J30" s="57">
        <f t="shared" si="5"/>
        <v>259</v>
      </c>
      <c r="K30" s="56">
        <v>0</v>
      </c>
      <c r="L30" s="56">
        <v>0</v>
      </c>
      <c r="M30" s="57">
        <f t="shared" si="6"/>
        <v>0</v>
      </c>
      <c r="N30" s="32">
        <f t="shared" si="13"/>
        <v>0.2224228217127876</v>
      </c>
      <c r="O30" s="32">
        <f t="shared" si="0"/>
        <v>0.29032202618160757</v>
      </c>
      <c r="P30" s="33">
        <f t="shared" si="1"/>
        <v>0.25493054894882494</v>
      </c>
      <c r="Q30" s="41"/>
      <c r="R30" s="58">
        <f t="shared" si="10"/>
        <v>48.043329489962119</v>
      </c>
      <c r="S30" s="58">
        <f t="shared" si="11"/>
        <v>62.709557655227229</v>
      </c>
      <c r="T30" s="58">
        <f t="shared" si="12"/>
        <v>55.064998572946187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5755.5395194181938</v>
      </c>
      <c r="F31" s="56">
        <v>7180.0834944380113</v>
      </c>
      <c r="G31" s="57">
        <f t="shared" si="4"/>
        <v>12935.623013856206</v>
      </c>
      <c r="H31" s="56">
        <v>131</v>
      </c>
      <c r="I31" s="56">
        <v>125</v>
      </c>
      <c r="J31" s="57">
        <f t="shared" si="5"/>
        <v>256</v>
      </c>
      <c r="K31" s="56">
        <v>0</v>
      </c>
      <c r="L31" s="56">
        <v>0</v>
      </c>
      <c r="M31" s="57">
        <f t="shared" si="6"/>
        <v>0</v>
      </c>
      <c r="N31" s="32">
        <f t="shared" si="13"/>
        <v>0.2034047045313187</v>
      </c>
      <c r="O31" s="32">
        <f t="shared" si="0"/>
        <v>0.26592901831251892</v>
      </c>
      <c r="P31" s="33">
        <f t="shared" si="1"/>
        <v>0.23393415461979539</v>
      </c>
      <c r="Q31" s="41"/>
      <c r="R31" s="58">
        <f t="shared" si="10"/>
        <v>43.935416178764839</v>
      </c>
      <c r="S31" s="58">
        <f t="shared" si="11"/>
        <v>57.44066795550409</v>
      </c>
      <c r="T31" s="58">
        <f t="shared" si="12"/>
        <v>50.529777397875804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5510.9563751290589</v>
      </c>
      <c r="F32" s="56">
        <v>6532.8600741486116</v>
      </c>
      <c r="G32" s="57">
        <f t="shared" si="4"/>
        <v>12043.81644927767</v>
      </c>
      <c r="H32" s="56">
        <v>127</v>
      </c>
      <c r="I32" s="56">
        <v>125</v>
      </c>
      <c r="J32" s="57">
        <f t="shared" si="5"/>
        <v>252</v>
      </c>
      <c r="K32" s="56">
        <v>0</v>
      </c>
      <c r="L32" s="56">
        <v>0</v>
      </c>
      <c r="M32" s="57">
        <f t="shared" si="6"/>
        <v>0</v>
      </c>
      <c r="N32" s="32">
        <f t="shared" si="13"/>
        <v>0.20089517261333695</v>
      </c>
      <c r="O32" s="32">
        <f t="shared" si="0"/>
        <v>0.24195778052402264</v>
      </c>
      <c r="P32" s="33">
        <f t="shared" si="1"/>
        <v>0.22126352971189137</v>
      </c>
      <c r="Q32" s="41"/>
      <c r="R32" s="58">
        <f t="shared" si="10"/>
        <v>43.393357284480778</v>
      </c>
      <c r="S32" s="58">
        <f t="shared" si="11"/>
        <v>52.262880593188896</v>
      </c>
      <c r="T32" s="58">
        <f t="shared" si="12"/>
        <v>47.792922417768537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4145.313805880226</v>
      </c>
      <c r="F33" s="56">
        <v>4807.0571372056311</v>
      </c>
      <c r="G33" s="57">
        <f t="shared" si="4"/>
        <v>8952.370943085858</v>
      </c>
      <c r="H33" s="56">
        <v>129</v>
      </c>
      <c r="I33" s="56">
        <v>125</v>
      </c>
      <c r="J33" s="57">
        <f t="shared" si="5"/>
        <v>254</v>
      </c>
      <c r="K33" s="56">
        <v>0</v>
      </c>
      <c r="L33" s="56">
        <v>0</v>
      </c>
      <c r="M33" s="57">
        <f t="shared" si="6"/>
        <v>0</v>
      </c>
      <c r="N33" s="32">
        <f t="shared" si="13"/>
        <v>0.1487695164326811</v>
      </c>
      <c r="O33" s="32">
        <f t="shared" si="0"/>
        <v>0.17803915322983818</v>
      </c>
      <c r="P33" s="33">
        <f t="shared" si="1"/>
        <v>0.16317386525017968</v>
      </c>
      <c r="Q33" s="41"/>
      <c r="R33" s="58">
        <f t="shared" si="10"/>
        <v>32.134215549459114</v>
      </c>
      <c r="S33" s="58">
        <f t="shared" si="11"/>
        <v>38.45645709764505</v>
      </c>
      <c r="T33" s="58">
        <f t="shared" si="12"/>
        <v>35.245554894038811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2018.3965261441258</v>
      </c>
      <c r="F34" s="56">
        <v>2512.69039634307</v>
      </c>
      <c r="G34" s="57">
        <f t="shared" si="4"/>
        <v>4531.0869224871958</v>
      </c>
      <c r="H34" s="56">
        <v>144</v>
      </c>
      <c r="I34" s="56">
        <v>125</v>
      </c>
      <c r="J34" s="57">
        <f t="shared" si="5"/>
        <v>269</v>
      </c>
      <c r="K34" s="56">
        <v>0</v>
      </c>
      <c r="L34" s="56">
        <v>0</v>
      </c>
      <c r="M34" s="57">
        <f t="shared" si="6"/>
        <v>0</v>
      </c>
      <c r="N34" s="32">
        <f t="shared" si="13"/>
        <v>6.4891863623460833E-2</v>
      </c>
      <c r="O34" s="32">
        <f t="shared" si="0"/>
        <v>9.3062607271965553E-2</v>
      </c>
      <c r="P34" s="33">
        <f t="shared" si="1"/>
        <v>7.7982357883918413E-2</v>
      </c>
      <c r="Q34" s="41"/>
      <c r="R34" s="58">
        <f t="shared" si="10"/>
        <v>14.01664254266754</v>
      </c>
      <c r="S34" s="58">
        <f t="shared" si="11"/>
        <v>20.10152317074456</v>
      </c>
      <c r="T34" s="58">
        <f t="shared" si="12"/>
        <v>16.844189302926377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1058.1775498944878</v>
      </c>
      <c r="F35" s="56">
        <v>1193.9440502596308</v>
      </c>
      <c r="G35" s="57">
        <f t="shared" si="4"/>
        <v>2252.1216001541188</v>
      </c>
      <c r="H35" s="56">
        <v>145</v>
      </c>
      <c r="I35" s="56">
        <v>125</v>
      </c>
      <c r="J35" s="57">
        <f t="shared" si="5"/>
        <v>270</v>
      </c>
      <c r="K35" s="56">
        <v>0</v>
      </c>
      <c r="L35" s="56">
        <v>0</v>
      </c>
      <c r="M35" s="57">
        <f t="shared" si="6"/>
        <v>0</v>
      </c>
      <c r="N35" s="32">
        <f t="shared" si="13"/>
        <v>3.3786000954485564E-2</v>
      </c>
      <c r="O35" s="32">
        <f t="shared" si="0"/>
        <v>4.4220150009615954E-2</v>
      </c>
      <c r="P35" s="33">
        <f t="shared" si="1"/>
        <v>3.8616625517045935E-2</v>
      </c>
      <c r="Q35" s="41"/>
      <c r="R35" s="58">
        <f t="shared" si="10"/>
        <v>7.2977762061688818</v>
      </c>
      <c r="S35" s="58">
        <f t="shared" si="11"/>
        <v>9.5515524020770464</v>
      </c>
      <c r="T35" s="58">
        <f t="shared" si="12"/>
        <v>8.3411911116819208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288.72647777823204</v>
      </c>
      <c r="F36" s="61">
        <v>232</v>
      </c>
      <c r="G36" s="62">
        <f t="shared" si="4"/>
        <v>520.72647777823204</v>
      </c>
      <c r="H36" s="61">
        <v>137</v>
      </c>
      <c r="I36" s="61">
        <v>124</v>
      </c>
      <c r="J36" s="62">
        <f t="shared" si="5"/>
        <v>261</v>
      </c>
      <c r="K36" s="61">
        <v>0</v>
      </c>
      <c r="L36" s="61">
        <v>0</v>
      </c>
      <c r="M36" s="62">
        <f t="shared" si="6"/>
        <v>0</v>
      </c>
      <c r="N36" s="34">
        <f t="shared" si="13"/>
        <v>9.7569099005890801E-3</v>
      </c>
      <c r="O36" s="34">
        <f t="shared" si="0"/>
        <v>8.6618876941457583E-3</v>
      </c>
      <c r="P36" s="35">
        <f t="shared" si="1"/>
        <v>9.2366694653439763E-3</v>
      </c>
      <c r="Q36" s="41"/>
      <c r="R36" s="58">
        <f t="shared" si="10"/>
        <v>2.1074925385272412</v>
      </c>
      <c r="S36" s="58">
        <f t="shared" si="11"/>
        <v>1.8709677419354838</v>
      </c>
      <c r="T36" s="58">
        <f t="shared" si="12"/>
        <v>1.9951206045142991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8259.6435055027778</v>
      </c>
      <c r="F37" s="64">
        <v>12014.422410190145</v>
      </c>
      <c r="G37" s="65">
        <f t="shared" si="4"/>
        <v>20274.065915692925</v>
      </c>
      <c r="H37" s="64">
        <v>103</v>
      </c>
      <c r="I37" s="64">
        <v>103</v>
      </c>
      <c r="J37" s="65">
        <f t="shared" si="5"/>
        <v>206</v>
      </c>
      <c r="K37" s="64">
        <v>85</v>
      </c>
      <c r="L37" s="64">
        <v>106</v>
      </c>
      <c r="M37" s="65">
        <f t="shared" si="6"/>
        <v>191</v>
      </c>
      <c r="N37" s="30">
        <f t="shared" si="13"/>
        <v>0.1906306200494548</v>
      </c>
      <c r="O37" s="30">
        <f t="shared" si="0"/>
        <v>0.24753631140164301</v>
      </c>
      <c r="P37" s="31">
        <f t="shared" si="1"/>
        <v>0.22069652873479192</v>
      </c>
      <c r="Q37" s="41"/>
      <c r="R37" s="58">
        <f t="shared" si="10"/>
        <v>43.934273965440305</v>
      </c>
      <c r="S37" s="58">
        <f t="shared" si="11"/>
        <v>57.485274689905005</v>
      </c>
      <c r="T37" s="58">
        <f t="shared" si="12"/>
        <v>51.068176110057749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7848.1689669720454</v>
      </c>
      <c r="F38" s="56">
        <v>11765.018093465402</v>
      </c>
      <c r="G38" s="57">
        <f t="shared" si="4"/>
        <v>19613.187060437449</v>
      </c>
      <c r="H38" s="56">
        <v>103</v>
      </c>
      <c r="I38" s="56">
        <v>103</v>
      </c>
      <c r="J38" s="57">
        <f t="shared" si="5"/>
        <v>206</v>
      </c>
      <c r="K38" s="56">
        <v>95</v>
      </c>
      <c r="L38" s="56">
        <v>106</v>
      </c>
      <c r="M38" s="57">
        <f t="shared" si="6"/>
        <v>201</v>
      </c>
      <c r="N38" s="32">
        <f t="shared" si="13"/>
        <v>0.17132747482911381</v>
      </c>
      <c r="O38" s="32">
        <f t="shared" si="0"/>
        <v>0.24239776853192274</v>
      </c>
      <c r="P38" s="33">
        <f t="shared" si="1"/>
        <v>0.20789013673829229</v>
      </c>
      <c r="Q38" s="41"/>
      <c r="R38" s="58">
        <f t="shared" si="10"/>
        <v>39.637217004909317</v>
      </c>
      <c r="S38" s="58">
        <f t="shared" si="11"/>
        <v>56.291952600312925</v>
      </c>
      <c r="T38" s="58">
        <f t="shared" si="12"/>
        <v>48.189648797143612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7616.5343802782427</v>
      </c>
      <c r="F39" s="56">
        <v>11644.290577099271</v>
      </c>
      <c r="G39" s="57">
        <f t="shared" si="4"/>
        <v>19260.824957377514</v>
      </c>
      <c r="H39" s="56">
        <v>103</v>
      </c>
      <c r="I39" s="56">
        <v>103</v>
      </c>
      <c r="J39" s="57">
        <f t="shared" si="5"/>
        <v>206</v>
      </c>
      <c r="K39" s="56">
        <v>110</v>
      </c>
      <c r="L39" s="56">
        <v>109</v>
      </c>
      <c r="M39" s="57">
        <f t="shared" si="6"/>
        <v>219</v>
      </c>
      <c r="N39" s="32">
        <f t="shared" si="13"/>
        <v>0.15378239339925381</v>
      </c>
      <c r="O39" s="32">
        <f t="shared" si="0"/>
        <v>0.2362883639833456</v>
      </c>
      <c r="P39" s="33">
        <f t="shared" si="1"/>
        <v>0.19493183707166944</v>
      </c>
      <c r="Q39" s="41"/>
      <c r="R39" s="58">
        <f t="shared" si="10"/>
        <v>35.758377372198325</v>
      </c>
      <c r="S39" s="58">
        <f t="shared" si="11"/>
        <v>54.925898948581469</v>
      </c>
      <c r="T39" s="58">
        <f t="shared" si="12"/>
        <v>45.319588135005915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7495.7664586033479</v>
      </c>
      <c r="F40" s="56">
        <v>11604.910464241078</v>
      </c>
      <c r="G40" s="57">
        <f t="shared" si="4"/>
        <v>19100.676922844425</v>
      </c>
      <c r="H40" s="56">
        <v>105</v>
      </c>
      <c r="I40" s="56">
        <v>105</v>
      </c>
      <c r="J40" s="57">
        <f t="shared" si="5"/>
        <v>210</v>
      </c>
      <c r="K40" s="56">
        <v>104</v>
      </c>
      <c r="L40" s="56">
        <v>105</v>
      </c>
      <c r="M40" s="57">
        <f t="shared" si="6"/>
        <v>209</v>
      </c>
      <c r="N40" s="32">
        <f t="shared" si="13"/>
        <v>0.15464116311692003</v>
      </c>
      <c r="O40" s="32">
        <f t="shared" si="0"/>
        <v>0.23819602759115513</v>
      </c>
      <c r="P40" s="33">
        <f t="shared" si="1"/>
        <v>0.19652519675327623</v>
      </c>
      <c r="Q40" s="41"/>
      <c r="R40" s="58">
        <f t="shared" si="10"/>
        <v>35.864911285183481</v>
      </c>
      <c r="S40" s="58">
        <f t="shared" si="11"/>
        <v>55.26147840114799</v>
      </c>
      <c r="T40" s="58">
        <f t="shared" si="12"/>
        <v>45.586341104640631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7449.939246271294</v>
      </c>
      <c r="F41" s="56">
        <v>11551.268434357338</v>
      </c>
      <c r="G41" s="57">
        <f t="shared" si="4"/>
        <v>19001.207680628631</v>
      </c>
      <c r="H41" s="56">
        <v>109</v>
      </c>
      <c r="I41" s="56">
        <v>105</v>
      </c>
      <c r="J41" s="57">
        <f t="shared" si="5"/>
        <v>214</v>
      </c>
      <c r="K41" s="56">
        <v>104</v>
      </c>
      <c r="L41" s="56">
        <v>105</v>
      </c>
      <c r="M41" s="57">
        <f t="shared" si="6"/>
        <v>209</v>
      </c>
      <c r="N41" s="32">
        <f t="shared" si="13"/>
        <v>0.15100411963416763</v>
      </c>
      <c r="O41" s="32">
        <f t="shared" si="0"/>
        <v>0.23709500070519987</v>
      </c>
      <c r="P41" s="33">
        <f t="shared" si="1"/>
        <v>0.19377914335307</v>
      </c>
      <c r="Q41" s="41"/>
      <c r="R41" s="58">
        <f t="shared" si="10"/>
        <v>34.976240592822975</v>
      </c>
      <c r="S41" s="58">
        <f t="shared" si="11"/>
        <v>55.006040163606372</v>
      </c>
      <c r="T41" s="58">
        <f t="shared" si="12"/>
        <v>44.920112720162251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5817.0557578757425</v>
      </c>
      <c r="F42" s="56">
        <v>6648.8655009110807</v>
      </c>
      <c r="G42" s="57">
        <f t="shared" si="4"/>
        <v>12465.921258786824</v>
      </c>
      <c r="H42" s="56">
        <v>0</v>
      </c>
      <c r="I42" s="56">
        <v>0</v>
      </c>
      <c r="J42" s="57">
        <f t="shared" si="5"/>
        <v>0</v>
      </c>
      <c r="K42" s="56">
        <v>104</v>
      </c>
      <c r="L42" s="56">
        <v>105</v>
      </c>
      <c r="M42" s="57">
        <f t="shared" si="6"/>
        <v>209</v>
      </c>
      <c r="N42" s="32">
        <f t="shared" si="13"/>
        <v>0.22553721145610045</v>
      </c>
      <c r="O42" s="32">
        <f t="shared" si="0"/>
        <v>0.2553327765326836</v>
      </c>
      <c r="P42" s="33">
        <f t="shared" si="1"/>
        <v>0.2405062752505561</v>
      </c>
      <c r="Q42" s="41"/>
      <c r="R42" s="58">
        <f t="shared" si="10"/>
        <v>55.933228441112909</v>
      </c>
      <c r="S42" s="58">
        <f t="shared" si="11"/>
        <v>63.322528580105534</v>
      </c>
      <c r="T42" s="58">
        <f t="shared" si="12"/>
        <v>59.645556262137916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5268.9196332774427</v>
      </c>
      <c r="F43" s="56">
        <v>6080.2010463150555</v>
      </c>
      <c r="G43" s="57">
        <f t="shared" si="4"/>
        <v>11349.120679592499</v>
      </c>
      <c r="H43" s="56">
        <v>0</v>
      </c>
      <c r="I43" s="56">
        <v>0</v>
      </c>
      <c r="J43" s="57">
        <f t="shared" si="5"/>
        <v>0</v>
      </c>
      <c r="K43" s="56">
        <v>102</v>
      </c>
      <c r="L43" s="56">
        <v>103</v>
      </c>
      <c r="M43" s="57">
        <f t="shared" si="6"/>
        <v>205</v>
      </c>
      <c r="N43" s="32">
        <f t="shared" si="13"/>
        <v>0.20829062433892484</v>
      </c>
      <c r="O43" s="32">
        <f t="shared" si="0"/>
        <v>0.23802854080469213</v>
      </c>
      <c r="P43" s="33">
        <f t="shared" si="1"/>
        <v>0.22323211407538354</v>
      </c>
      <c r="Q43" s="41"/>
      <c r="R43" s="58">
        <f t="shared" si="10"/>
        <v>51.656074836053357</v>
      </c>
      <c r="S43" s="58">
        <f t="shared" si="11"/>
        <v>59.031078119563645</v>
      </c>
      <c r="T43" s="58">
        <f t="shared" si="12"/>
        <v>55.361564290695121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5066.8278902150814</v>
      </c>
      <c r="F44" s="56">
        <v>5895.3957698921276</v>
      </c>
      <c r="G44" s="57">
        <f t="shared" si="4"/>
        <v>10962.223660107209</v>
      </c>
      <c r="H44" s="56">
        <v>0</v>
      </c>
      <c r="I44" s="56">
        <v>0</v>
      </c>
      <c r="J44" s="57">
        <f t="shared" si="5"/>
        <v>0</v>
      </c>
      <c r="K44" s="56">
        <v>103</v>
      </c>
      <c r="L44" s="56">
        <v>104</v>
      </c>
      <c r="M44" s="57">
        <f t="shared" si="6"/>
        <v>207</v>
      </c>
      <c r="N44" s="32">
        <f t="shared" si="13"/>
        <v>0.19835687011490297</v>
      </c>
      <c r="O44" s="32">
        <f t="shared" si="0"/>
        <v>0.22857458785251736</v>
      </c>
      <c r="P44" s="33">
        <f t="shared" si="1"/>
        <v>0.2135387186400812</v>
      </c>
      <c r="Q44" s="41"/>
      <c r="R44" s="58">
        <f t="shared" si="10"/>
        <v>49.192503788495934</v>
      </c>
      <c r="S44" s="58">
        <f t="shared" si="11"/>
        <v>56.686497787424301</v>
      </c>
      <c r="T44" s="58">
        <f t="shared" si="12"/>
        <v>52.957602222740142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4941.7589988113114</v>
      </c>
      <c r="F45" s="56">
        <v>5803.1365925419432</v>
      </c>
      <c r="G45" s="57">
        <f t="shared" si="4"/>
        <v>10744.895591353255</v>
      </c>
      <c r="H45" s="56">
        <v>0</v>
      </c>
      <c r="I45" s="56">
        <v>0</v>
      </c>
      <c r="J45" s="57">
        <f t="shared" si="5"/>
        <v>0</v>
      </c>
      <c r="K45" s="56">
        <v>103</v>
      </c>
      <c r="L45" s="56">
        <v>104</v>
      </c>
      <c r="M45" s="57">
        <f t="shared" si="6"/>
        <v>207</v>
      </c>
      <c r="N45" s="32">
        <f t="shared" si="13"/>
        <v>0.19346065607623361</v>
      </c>
      <c r="O45" s="32">
        <f t="shared" si="0"/>
        <v>0.2249975415842875</v>
      </c>
      <c r="P45" s="33">
        <f t="shared" si="1"/>
        <v>0.2093052748822124</v>
      </c>
      <c r="Q45" s="41"/>
      <c r="R45" s="58">
        <f t="shared" si="10"/>
        <v>47.978242706905938</v>
      </c>
      <c r="S45" s="58">
        <f t="shared" si="11"/>
        <v>55.799390312903299</v>
      </c>
      <c r="T45" s="58">
        <f t="shared" si="12"/>
        <v>51.907708170788673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4914.9287866645855</v>
      </c>
      <c r="F46" s="56">
        <v>5748.123397915645</v>
      </c>
      <c r="G46" s="57">
        <f t="shared" si="4"/>
        <v>10663.05218458023</v>
      </c>
      <c r="H46" s="56">
        <v>0</v>
      </c>
      <c r="I46" s="56">
        <v>0</v>
      </c>
      <c r="J46" s="57">
        <f t="shared" si="5"/>
        <v>0</v>
      </c>
      <c r="K46" s="56">
        <v>103</v>
      </c>
      <c r="L46" s="56">
        <v>104</v>
      </c>
      <c r="M46" s="57">
        <f t="shared" si="6"/>
        <v>207</v>
      </c>
      <c r="N46" s="32">
        <f t="shared" si="13"/>
        <v>0.19241030326748298</v>
      </c>
      <c r="O46" s="32">
        <f t="shared" si="0"/>
        <v>0.22286458583730012</v>
      </c>
      <c r="P46" s="33">
        <f t="shared" si="1"/>
        <v>0.20771100562140077</v>
      </c>
      <c r="Q46" s="41"/>
      <c r="R46" s="58">
        <f t="shared" si="10"/>
        <v>47.717755210335781</v>
      </c>
      <c r="S46" s="58">
        <f t="shared" si="11"/>
        <v>55.270417287650432</v>
      </c>
      <c r="T46" s="58">
        <f t="shared" si="12"/>
        <v>51.512329394107397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4896.3208817347422</v>
      </c>
      <c r="F47" s="56">
        <v>5735.383680987653</v>
      </c>
      <c r="G47" s="57">
        <f t="shared" si="4"/>
        <v>10631.704562722396</v>
      </c>
      <c r="H47" s="56">
        <v>0</v>
      </c>
      <c r="I47" s="56">
        <v>0</v>
      </c>
      <c r="J47" s="57">
        <f t="shared" si="5"/>
        <v>0</v>
      </c>
      <c r="K47" s="56">
        <v>103</v>
      </c>
      <c r="L47" s="56">
        <v>103</v>
      </c>
      <c r="M47" s="57">
        <f t="shared" si="6"/>
        <v>206</v>
      </c>
      <c r="N47" s="32">
        <f t="shared" si="13"/>
        <v>0.19168183846440426</v>
      </c>
      <c r="O47" s="32">
        <f t="shared" si="0"/>
        <v>0.22452958350249189</v>
      </c>
      <c r="P47" s="33">
        <f t="shared" si="1"/>
        <v>0.2081057109834481</v>
      </c>
      <c r="Q47" s="41"/>
      <c r="R47" s="58">
        <f t="shared" si="10"/>
        <v>47.537095939172254</v>
      </c>
      <c r="S47" s="58">
        <f t="shared" si="11"/>
        <v>55.683336708617993</v>
      </c>
      <c r="T47" s="58">
        <f t="shared" si="12"/>
        <v>51.610216323895123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4189.672157654597</v>
      </c>
      <c r="F48" s="56">
        <v>5443.4266611894236</v>
      </c>
      <c r="G48" s="57">
        <f t="shared" si="4"/>
        <v>9633.0988188440206</v>
      </c>
      <c r="H48" s="56">
        <v>0</v>
      </c>
      <c r="I48" s="56">
        <v>0</v>
      </c>
      <c r="J48" s="57">
        <f t="shared" ref="J48:J58" si="14">+H48+I48</f>
        <v>0</v>
      </c>
      <c r="K48" s="56">
        <v>105</v>
      </c>
      <c r="L48" s="56">
        <v>83</v>
      </c>
      <c r="M48" s="57">
        <f t="shared" ref="M48:M58" si="15">+K48+L48</f>
        <v>188</v>
      </c>
      <c r="N48" s="32">
        <f t="shared" ref="N48" si="16">+E48/(H48*216+K48*248)</f>
        <v>0.1608937080512518</v>
      </c>
      <c r="O48" s="32">
        <f t="shared" ref="O48" si="17">+F48/(I48*216+L48*248)</f>
        <v>0.26444941027931518</v>
      </c>
      <c r="P48" s="33">
        <f t="shared" ref="P48" si="18">+G48/(J48*216+M48*248)</f>
        <v>0.20661244892853511</v>
      </c>
      <c r="Q48" s="41"/>
      <c r="R48" s="58">
        <f t="shared" ref="R48" si="19">+E48/(H48+K48)</f>
        <v>39.901639596710446</v>
      </c>
      <c r="S48" s="58">
        <f t="shared" ref="S48" si="20">+F48/(I48+L48)</f>
        <v>65.583453749270163</v>
      </c>
      <c r="T48" s="58">
        <f t="shared" ref="T48" si="21">+G48/(J48+M48)</f>
        <v>51.239887334276702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4026.5263653311126</v>
      </c>
      <c r="F49" s="56">
        <v>5213.7354184740998</v>
      </c>
      <c r="G49" s="57">
        <f t="shared" si="4"/>
        <v>9240.261783805212</v>
      </c>
      <c r="H49" s="56">
        <v>0</v>
      </c>
      <c r="I49" s="56">
        <v>0</v>
      </c>
      <c r="J49" s="57">
        <f t="shared" si="14"/>
        <v>0</v>
      </c>
      <c r="K49" s="56">
        <v>120</v>
      </c>
      <c r="L49" s="56">
        <v>101</v>
      </c>
      <c r="M49" s="57">
        <f t="shared" si="15"/>
        <v>221</v>
      </c>
      <c r="N49" s="32">
        <f t="shared" si="13"/>
        <v>0.13529994507160997</v>
      </c>
      <c r="O49" s="32">
        <f t="shared" si="0"/>
        <v>0.20814976918213429</v>
      </c>
      <c r="P49" s="33">
        <f t="shared" si="1"/>
        <v>0.16859330360175909</v>
      </c>
      <c r="Q49" s="41"/>
      <c r="R49" s="58">
        <f t="shared" si="10"/>
        <v>33.554386377759272</v>
      </c>
      <c r="S49" s="58">
        <f t="shared" si="11"/>
        <v>51.621142757169302</v>
      </c>
      <c r="T49" s="58">
        <f t="shared" si="12"/>
        <v>41.811139293236252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4014.3760607993909</v>
      </c>
      <c r="F50" s="56">
        <v>5190.2053379945219</v>
      </c>
      <c r="G50" s="57">
        <f t="shared" si="4"/>
        <v>9204.5813987939127</v>
      </c>
      <c r="H50" s="56">
        <v>0</v>
      </c>
      <c r="I50" s="56">
        <v>0</v>
      </c>
      <c r="J50" s="57">
        <f t="shared" si="14"/>
        <v>0</v>
      </c>
      <c r="K50" s="56">
        <v>119</v>
      </c>
      <c r="L50" s="56">
        <v>103</v>
      </c>
      <c r="M50" s="57">
        <f t="shared" si="15"/>
        <v>222</v>
      </c>
      <c r="N50" s="32">
        <f t="shared" si="13"/>
        <v>0.13602521214419189</v>
      </c>
      <c r="O50" s="32">
        <f t="shared" si="0"/>
        <v>0.20318686728760263</v>
      </c>
      <c r="P50" s="33">
        <f t="shared" si="1"/>
        <v>0.16718579989090948</v>
      </c>
      <c r="Q50" s="41"/>
      <c r="R50" s="58">
        <f t="shared" si="10"/>
        <v>33.734252611759587</v>
      </c>
      <c r="S50" s="58">
        <f t="shared" si="11"/>
        <v>50.390343087325455</v>
      </c>
      <c r="T50" s="58">
        <f t="shared" si="12"/>
        <v>41.462078372945555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3792.0688850400284</v>
      </c>
      <c r="F51" s="56">
        <v>4937.5338680164032</v>
      </c>
      <c r="G51" s="57">
        <f t="shared" si="4"/>
        <v>8729.6027530564315</v>
      </c>
      <c r="H51" s="56">
        <v>0</v>
      </c>
      <c r="I51" s="56">
        <v>0</v>
      </c>
      <c r="J51" s="57">
        <f t="shared" si="14"/>
        <v>0</v>
      </c>
      <c r="K51" s="56">
        <v>107</v>
      </c>
      <c r="L51" s="56">
        <v>103</v>
      </c>
      <c r="M51" s="57">
        <f t="shared" si="15"/>
        <v>210</v>
      </c>
      <c r="N51" s="32">
        <f t="shared" si="13"/>
        <v>0.14290280694302188</v>
      </c>
      <c r="O51" s="32">
        <f t="shared" si="0"/>
        <v>0.19329525007893841</v>
      </c>
      <c r="P51" s="33">
        <f t="shared" si="1"/>
        <v>0.16761910048111428</v>
      </c>
      <c r="Q51" s="41"/>
      <c r="R51" s="58">
        <f t="shared" si="10"/>
        <v>35.439896121869424</v>
      </c>
      <c r="S51" s="58">
        <f t="shared" si="11"/>
        <v>47.93722201957673</v>
      </c>
      <c r="T51" s="58">
        <f t="shared" si="12"/>
        <v>41.569536919316342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3767.326143250621</v>
      </c>
      <c r="F52" s="56">
        <v>4925.2840840582157</v>
      </c>
      <c r="G52" s="57">
        <f t="shared" si="4"/>
        <v>8692.6102273088363</v>
      </c>
      <c r="H52" s="56">
        <v>0</v>
      </c>
      <c r="I52" s="56">
        <v>0</v>
      </c>
      <c r="J52" s="57">
        <f t="shared" si="14"/>
        <v>0</v>
      </c>
      <c r="K52" s="56">
        <v>104</v>
      </c>
      <c r="L52" s="56">
        <v>104</v>
      </c>
      <c r="M52" s="57">
        <f t="shared" si="15"/>
        <v>208</v>
      </c>
      <c r="N52" s="32">
        <f t="shared" si="13"/>
        <v>0.14606568483446886</v>
      </c>
      <c r="O52" s="32">
        <f t="shared" si="0"/>
        <v>0.19096169680746805</v>
      </c>
      <c r="P52" s="33">
        <f t="shared" si="1"/>
        <v>0.16851369082096845</v>
      </c>
      <c r="Q52" s="41"/>
      <c r="R52" s="58">
        <f t="shared" si="10"/>
        <v>36.22428983894828</v>
      </c>
      <c r="S52" s="58">
        <f t="shared" si="11"/>
        <v>47.358500808252074</v>
      </c>
      <c r="T52" s="58">
        <f t="shared" si="12"/>
        <v>41.791395323600177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3731.0342000664227</v>
      </c>
      <c r="F53" s="56">
        <v>4879.409931563604</v>
      </c>
      <c r="G53" s="57">
        <f t="shared" si="4"/>
        <v>8610.4441316300272</v>
      </c>
      <c r="H53" s="56">
        <v>0</v>
      </c>
      <c r="I53" s="56">
        <v>0</v>
      </c>
      <c r="J53" s="57">
        <f t="shared" si="14"/>
        <v>0</v>
      </c>
      <c r="K53" s="56">
        <v>101</v>
      </c>
      <c r="L53" s="56">
        <v>106</v>
      </c>
      <c r="M53" s="57">
        <f t="shared" si="15"/>
        <v>207</v>
      </c>
      <c r="N53" s="32">
        <f t="shared" si="13"/>
        <v>0.14895537368518136</v>
      </c>
      <c r="O53" s="32">
        <f t="shared" si="0"/>
        <v>0.18561358534554184</v>
      </c>
      <c r="P53" s="33">
        <f t="shared" si="1"/>
        <v>0.1677272115402452</v>
      </c>
      <c r="Q53" s="41"/>
      <c r="R53" s="58">
        <f t="shared" si="10"/>
        <v>36.940932673924976</v>
      </c>
      <c r="S53" s="58">
        <f t="shared" si="11"/>
        <v>46.032169165694377</v>
      </c>
      <c r="T53" s="58">
        <f t="shared" si="12"/>
        <v>41.59634846198081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3866.2429170834075</v>
      </c>
      <c r="F54" s="56">
        <v>4763.6101687305236</v>
      </c>
      <c r="G54" s="57">
        <f t="shared" si="4"/>
        <v>8629.8530858139311</v>
      </c>
      <c r="H54" s="56">
        <v>0</v>
      </c>
      <c r="I54" s="56">
        <v>0</v>
      </c>
      <c r="J54" s="57">
        <f t="shared" si="14"/>
        <v>0</v>
      </c>
      <c r="K54" s="56">
        <v>111</v>
      </c>
      <c r="L54" s="56">
        <v>105</v>
      </c>
      <c r="M54" s="57">
        <f t="shared" si="15"/>
        <v>216</v>
      </c>
      <c r="N54" s="32">
        <f t="shared" si="13"/>
        <v>0.14044765028637779</v>
      </c>
      <c r="O54" s="32">
        <f t="shared" si="0"/>
        <v>0.18293433827690184</v>
      </c>
      <c r="P54" s="33">
        <f t="shared" si="1"/>
        <v>0.16110090139288252</v>
      </c>
      <c r="Q54" s="41"/>
      <c r="R54" s="58">
        <f t="shared" si="10"/>
        <v>34.831017271021686</v>
      </c>
      <c r="S54" s="58">
        <f t="shared" si="11"/>
        <v>45.367715892671654</v>
      </c>
      <c r="T54" s="58">
        <f t="shared" si="12"/>
        <v>39.953023545434867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2856.8452894855136</v>
      </c>
      <c r="F55" s="56">
        <v>3145.1903794054256</v>
      </c>
      <c r="G55" s="57">
        <f t="shared" si="4"/>
        <v>6002.0356688909396</v>
      </c>
      <c r="H55" s="56">
        <v>0</v>
      </c>
      <c r="I55" s="56">
        <v>0</v>
      </c>
      <c r="J55" s="57">
        <f t="shared" si="14"/>
        <v>0</v>
      </c>
      <c r="K55" s="56">
        <v>103</v>
      </c>
      <c r="L55" s="56">
        <v>103</v>
      </c>
      <c r="M55" s="57">
        <f t="shared" si="15"/>
        <v>206</v>
      </c>
      <c r="N55" s="32">
        <f t="shared" si="13"/>
        <v>0.11184016949129007</v>
      </c>
      <c r="O55" s="32">
        <f t="shared" si="0"/>
        <v>0.12312834244462205</v>
      </c>
      <c r="P55" s="33">
        <f t="shared" si="1"/>
        <v>0.11748425596795607</v>
      </c>
      <c r="Q55" s="41"/>
      <c r="R55" s="58">
        <f t="shared" si="10"/>
        <v>27.736362033839939</v>
      </c>
      <c r="S55" s="58">
        <f t="shared" si="11"/>
        <v>30.535828926266269</v>
      </c>
      <c r="T55" s="58">
        <f t="shared" si="12"/>
        <v>29.136095480053104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2705.557035875272</v>
      </c>
      <c r="F56" s="56">
        <v>2886.2411467035586</v>
      </c>
      <c r="G56" s="57">
        <f t="shared" si="4"/>
        <v>5591.7981825788302</v>
      </c>
      <c r="H56" s="56">
        <v>0</v>
      </c>
      <c r="I56" s="56">
        <v>0</v>
      </c>
      <c r="J56" s="57">
        <f t="shared" si="14"/>
        <v>0</v>
      </c>
      <c r="K56" s="56">
        <v>103</v>
      </c>
      <c r="L56" s="56">
        <v>105</v>
      </c>
      <c r="M56" s="57">
        <f t="shared" si="15"/>
        <v>208</v>
      </c>
      <c r="N56" s="32">
        <f t="shared" si="13"/>
        <v>0.10591751628074193</v>
      </c>
      <c r="O56" s="32">
        <f t="shared" si="0"/>
        <v>0.11083875371365433</v>
      </c>
      <c r="P56" s="33">
        <f t="shared" si="1"/>
        <v>0.10840179479254866</v>
      </c>
      <c r="Q56" s="41"/>
      <c r="R56" s="58">
        <f t="shared" si="10"/>
        <v>26.267544037623999</v>
      </c>
      <c r="S56" s="58">
        <f t="shared" si="11"/>
        <v>27.488010920986273</v>
      </c>
      <c r="T56" s="58">
        <f t="shared" si="12"/>
        <v>26.883645108552066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2139.9193267185301</v>
      </c>
      <c r="F57" s="56">
        <v>2203.7900280898889</v>
      </c>
      <c r="G57" s="57">
        <f t="shared" si="4"/>
        <v>4343.7093548084194</v>
      </c>
      <c r="H57" s="56">
        <v>0</v>
      </c>
      <c r="I57" s="56">
        <v>0</v>
      </c>
      <c r="J57" s="57">
        <f t="shared" si="14"/>
        <v>0</v>
      </c>
      <c r="K57" s="56">
        <v>103</v>
      </c>
      <c r="L57" s="56">
        <v>105</v>
      </c>
      <c r="M57" s="57">
        <f t="shared" si="15"/>
        <v>208</v>
      </c>
      <c r="N57" s="32">
        <f t="shared" si="13"/>
        <v>8.3773854005579781E-2</v>
      </c>
      <c r="O57" s="32">
        <f t="shared" si="0"/>
        <v>8.4630953459673156E-2</v>
      </c>
      <c r="P57" s="33">
        <f t="shared" si="1"/>
        <v>8.4206524403078853E-2</v>
      </c>
      <c r="Q57" s="41"/>
      <c r="R57" s="58">
        <f t="shared" si="10"/>
        <v>20.775915793383788</v>
      </c>
      <c r="S57" s="58">
        <f t="shared" si="11"/>
        <v>20.988476457998942</v>
      </c>
      <c r="T57" s="58">
        <f t="shared" si="12"/>
        <v>20.883218051963556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2028.9608113928152</v>
      </c>
      <c r="F58" s="61">
        <v>2125.0000000000005</v>
      </c>
      <c r="G58" s="62">
        <f t="shared" si="4"/>
        <v>4153.9608113928152</v>
      </c>
      <c r="H58" s="56">
        <v>0</v>
      </c>
      <c r="I58" s="56">
        <v>0</v>
      </c>
      <c r="J58" s="57">
        <f t="shared" si="14"/>
        <v>0</v>
      </c>
      <c r="K58" s="56">
        <v>105</v>
      </c>
      <c r="L58" s="56">
        <v>105</v>
      </c>
      <c r="M58" s="57">
        <f t="shared" si="15"/>
        <v>210</v>
      </c>
      <c r="N58" s="34">
        <f t="shared" si="13"/>
        <v>7.7917081850722547E-2</v>
      </c>
      <c r="O58" s="34">
        <f t="shared" si="0"/>
        <v>8.1605222734255009E-2</v>
      </c>
      <c r="P58" s="35">
        <f t="shared" si="1"/>
        <v>7.9761152292488771E-2</v>
      </c>
      <c r="Q58" s="41"/>
      <c r="R58" s="58">
        <f t="shared" si="10"/>
        <v>19.323436298979193</v>
      </c>
      <c r="S58" s="58">
        <f t="shared" si="11"/>
        <v>20.238095238095241</v>
      </c>
      <c r="T58" s="58">
        <f t="shared" si="12"/>
        <v>19.780765768537215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6799.4093337278118</v>
      </c>
      <c r="F59" s="64">
        <v>6202.0549496628046</v>
      </c>
      <c r="G59" s="65">
        <f t="shared" si="4"/>
        <v>13001.464283390616</v>
      </c>
      <c r="H59" s="66">
        <v>0</v>
      </c>
      <c r="I59" s="64">
        <v>0</v>
      </c>
      <c r="J59" s="65">
        <f t="shared" si="5"/>
        <v>0</v>
      </c>
      <c r="K59" s="66">
        <v>84</v>
      </c>
      <c r="L59" s="64">
        <v>82</v>
      </c>
      <c r="M59" s="65">
        <f t="shared" si="6"/>
        <v>166</v>
      </c>
      <c r="N59" s="30">
        <f t="shared" si="13"/>
        <v>0.326392537141312</v>
      </c>
      <c r="O59" s="30">
        <f t="shared" si="0"/>
        <v>0.30497909862621975</v>
      </c>
      <c r="P59" s="31">
        <f t="shared" si="1"/>
        <v>0.31581481450132665</v>
      </c>
      <c r="Q59" s="41"/>
      <c r="R59" s="58">
        <f t="shared" si="10"/>
        <v>80.945349211045382</v>
      </c>
      <c r="S59" s="58">
        <f t="shared" si="11"/>
        <v>75.634816459302499</v>
      </c>
      <c r="T59" s="58">
        <f t="shared" si="12"/>
        <v>78.32207399632901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6549.3010801037644</v>
      </c>
      <c r="F60" s="56">
        <v>6213.5744511313014</v>
      </c>
      <c r="G60" s="57">
        <f t="shared" si="4"/>
        <v>12762.875531235066</v>
      </c>
      <c r="H60" s="55">
        <v>0</v>
      </c>
      <c r="I60" s="56">
        <v>0</v>
      </c>
      <c r="J60" s="57">
        <f t="shared" ref="J60:J84" si="22">+H60+I60</f>
        <v>0</v>
      </c>
      <c r="K60" s="55">
        <v>83</v>
      </c>
      <c r="L60" s="56">
        <v>82</v>
      </c>
      <c r="M60" s="57">
        <f t="shared" ref="M60:M84" si="23">+K60+L60</f>
        <v>165</v>
      </c>
      <c r="N60" s="32">
        <f t="shared" si="13"/>
        <v>0.31817436261677828</v>
      </c>
      <c r="O60" s="32">
        <f t="shared" si="0"/>
        <v>0.30554555719567766</v>
      </c>
      <c r="P60" s="33">
        <f t="shared" si="1"/>
        <v>0.31189822901356468</v>
      </c>
      <c r="Q60" s="41"/>
      <c r="R60" s="58">
        <f t="shared" si="10"/>
        <v>78.907241928961014</v>
      </c>
      <c r="S60" s="58">
        <f t="shared" si="11"/>
        <v>75.775298184528069</v>
      </c>
      <c r="T60" s="58">
        <f t="shared" si="12"/>
        <v>77.350760795364039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6204.3835863124632</v>
      </c>
      <c r="F61" s="56">
        <v>6104.8762906078709</v>
      </c>
      <c r="G61" s="57">
        <f t="shared" si="4"/>
        <v>12309.259876920334</v>
      </c>
      <c r="H61" s="55">
        <v>0</v>
      </c>
      <c r="I61" s="56">
        <v>0</v>
      </c>
      <c r="J61" s="57">
        <f t="shared" si="22"/>
        <v>0</v>
      </c>
      <c r="K61" s="55">
        <v>83</v>
      </c>
      <c r="L61" s="56">
        <v>82</v>
      </c>
      <c r="M61" s="57">
        <f t="shared" si="23"/>
        <v>165</v>
      </c>
      <c r="N61" s="32">
        <f t="shared" si="13"/>
        <v>0.30141778013566184</v>
      </c>
      <c r="O61" s="32">
        <f t="shared" si="0"/>
        <v>0.30020044702045001</v>
      </c>
      <c r="P61" s="33">
        <f t="shared" si="1"/>
        <v>0.30081280246628384</v>
      </c>
      <c r="Q61" s="41"/>
      <c r="R61" s="58">
        <f t="shared" si="10"/>
        <v>74.751609473644137</v>
      </c>
      <c r="S61" s="58">
        <f t="shared" si="11"/>
        <v>74.449710861071594</v>
      </c>
      <c r="T61" s="58">
        <f t="shared" si="12"/>
        <v>74.601575011638388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5895.5531498437767</v>
      </c>
      <c r="F62" s="56">
        <v>5994.1928980253952</v>
      </c>
      <c r="G62" s="57">
        <f t="shared" si="4"/>
        <v>11889.746047869172</v>
      </c>
      <c r="H62" s="55">
        <v>0</v>
      </c>
      <c r="I62" s="56">
        <v>0</v>
      </c>
      <c r="J62" s="57">
        <f t="shared" si="22"/>
        <v>0</v>
      </c>
      <c r="K62" s="55">
        <v>83</v>
      </c>
      <c r="L62" s="56">
        <v>82</v>
      </c>
      <c r="M62" s="57">
        <f t="shared" si="23"/>
        <v>165</v>
      </c>
      <c r="N62" s="32">
        <f t="shared" si="13"/>
        <v>0.28641435823181971</v>
      </c>
      <c r="O62" s="32">
        <f t="shared" si="0"/>
        <v>0.2947577152844903</v>
      </c>
      <c r="P62" s="33">
        <f t="shared" si="1"/>
        <v>0.2905607538579954</v>
      </c>
      <c r="Q62" s="41"/>
      <c r="R62" s="58">
        <f t="shared" si="10"/>
        <v>71.030760841491286</v>
      </c>
      <c r="S62" s="58">
        <f t="shared" si="11"/>
        <v>73.099913390553596</v>
      </c>
      <c r="T62" s="58">
        <f t="shared" si="12"/>
        <v>72.059066956782857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5682.7759953335017</v>
      </c>
      <c r="F63" s="56">
        <v>5808.1499582762253</v>
      </c>
      <c r="G63" s="57">
        <f t="shared" si="4"/>
        <v>11490.925953609727</v>
      </c>
      <c r="H63" s="55">
        <v>0</v>
      </c>
      <c r="I63" s="56">
        <v>0</v>
      </c>
      <c r="J63" s="57">
        <f t="shared" si="22"/>
        <v>0</v>
      </c>
      <c r="K63" s="55">
        <v>83</v>
      </c>
      <c r="L63" s="56">
        <v>81</v>
      </c>
      <c r="M63" s="57">
        <f t="shared" si="23"/>
        <v>164</v>
      </c>
      <c r="N63" s="32">
        <f t="shared" si="13"/>
        <v>0.27607734139785767</v>
      </c>
      <c r="O63" s="32">
        <f t="shared" si="0"/>
        <v>0.28913530258244852</v>
      </c>
      <c r="P63" s="33">
        <f t="shared" si="1"/>
        <v>0.28252670027561289</v>
      </c>
      <c r="Q63" s="41"/>
      <c r="R63" s="58">
        <f t="shared" si="10"/>
        <v>68.467180666668696</v>
      </c>
      <c r="S63" s="58">
        <f t="shared" si="11"/>
        <v>71.705555040447223</v>
      </c>
      <c r="T63" s="58">
        <f t="shared" si="12"/>
        <v>70.066621668351999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5318.4443533291678</v>
      </c>
      <c r="F64" s="56">
        <v>5574.6882223950524</v>
      </c>
      <c r="G64" s="57">
        <f t="shared" si="4"/>
        <v>10893.132575724219</v>
      </c>
      <c r="H64" s="55">
        <v>0</v>
      </c>
      <c r="I64" s="56">
        <v>0</v>
      </c>
      <c r="J64" s="57">
        <f t="shared" si="22"/>
        <v>0</v>
      </c>
      <c r="K64" s="55">
        <v>83</v>
      </c>
      <c r="L64" s="56">
        <v>83</v>
      </c>
      <c r="M64" s="57">
        <f t="shared" si="23"/>
        <v>166</v>
      </c>
      <c r="N64" s="3">
        <f t="shared" si="13"/>
        <v>0.25837759198062415</v>
      </c>
      <c r="O64" s="3">
        <f t="shared" si="0"/>
        <v>0.27082628363753658</v>
      </c>
      <c r="P64" s="4">
        <f t="shared" si="1"/>
        <v>0.26460193780908031</v>
      </c>
      <c r="Q64" s="41"/>
      <c r="R64" s="58">
        <f t="shared" si="10"/>
        <v>64.077642811194792</v>
      </c>
      <c r="S64" s="58">
        <f t="shared" si="11"/>
        <v>67.164918342109061</v>
      </c>
      <c r="T64" s="58">
        <f t="shared" si="12"/>
        <v>65.621280576651927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4813.7910993654968</v>
      </c>
      <c r="F65" s="56">
        <v>5025.5341019230646</v>
      </c>
      <c r="G65" s="57">
        <f t="shared" si="4"/>
        <v>9839.3252012885605</v>
      </c>
      <c r="H65" s="55">
        <v>0</v>
      </c>
      <c r="I65" s="56">
        <v>0</v>
      </c>
      <c r="J65" s="57">
        <f t="shared" si="22"/>
        <v>0</v>
      </c>
      <c r="K65" s="55">
        <v>83</v>
      </c>
      <c r="L65" s="56">
        <v>82</v>
      </c>
      <c r="M65" s="57">
        <f t="shared" si="23"/>
        <v>165</v>
      </c>
      <c r="N65" s="3">
        <f t="shared" si="13"/>
        <v>0.23386081905195769</v>
      </c>
      <c r="O65" s="3">
        <f t="shared" si="0"/>
        <v>0.24712500501195242</v>
      </c>
      <c r="P65" s="4">
        <f t="shared" si="1"/>
        <v>0.24045271752904596</v>
      </c>
      <c r="Q65" s="41"/>
      <c r="R65" s="58">
        <f t="shared" si="10"/>
        <v>57.997483124885505</v>
      </c>
      <c r="S65" s="58">
        <f t="shared" si="11"/>
        <v>61.287001242964202</v>
      </c>
      <c r="T65" s="58">
        <f t="shared" si="12"/>
        <v>59.632273947203394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2915.2570269704397</v>
      </c>
      <c r="F66" s="56">
        <v>3059.9276798243031</v>
      </c>
      <c r="G66" s="57">
        <f t="shared" si="4"/>
        <v>5975.1847067947429</v>
      </c>
      <c r="H66" s="55">
        <v>0</v>
      </c>
      <c r="I66" s="56">
        <v>0</v>
      </c>
      <c r="J66" s="57">
        <f t="shared" si="22"/>
        <v>0</v>
      </c>
      <c r="K66" s="55">
        <v>60</v>
      </c>
      <c r="L66" s="56">
        <v>61</v>
      </c>
      <c r="M66" s="57">
        <f t="shared" si="23"/>
        <v>121</v>
      </c>
      <c r="N66" s="3">
        <f t="shared" si="13"/>
        <v>0.1959178109523145</v>
      </c>
      <c r="O66" s="3">
        <f t="shared" si="0"/>
        <v>0.20226914858701106</v>
      </c>
      <c r="P66" s="4">
        <f t="shared" si="1"/>
        <v>0.19911972496650035</v>
      </c>
      <c r="Q66" s="41"/>
      <c r="R66" s="58">
        <f t="shared" si="10"/>
        <v>48.587617116173995</v>
      </c>
      <c r="S66" s="58">
        <f t="shared" si="11"/>
        <v>50.16274884957874</v>
      </c>
      <c r="T66" s="58">
        <f t="shared" si="12"/>
        <v>49.381691791692091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2818.1847802794609</v>
      </c>
      <c r="F67" s="56">
        <v>2964.7612338069735</v>
      </c>
      <c r="G67" s="57">
        <f t="shared" si="4"/>
        <v>5782.9460140864339</v>
      </c>
      <c r="H67" s="55">
        <v>0</v>
      </c>
      <c r="I67" s="56">
        <v>0</v>
      </c>
      <c r="J67" s="57">
        <f t="shared" si="22"/>
        <v>0</v>
      </c>
      <c r="K67" s="55">
        <v>62</v>
      </c>
      <c r="L67" s="56">
        <v>61</v>
      </c>
      <c r="M67" s="57">
        <f t="shared" si="23"/>
        <v>123</v>
      </c>
      <c r="N67" s="3">
        <f t="shared" si="13"/>
        <v>0.18328465012223341</v>
      </c>
      <c r="O67" s="3">
        <f t="shared" si="0"/>
        <v>0.19597839990791732</v>
      </c>
      <c r="P67" s="4">
        <f t="shared" si="1"/>
        <v>0.18957992440619045</v>
      </c>
      <c r="Q67" s="41"/>
      <c r="R67" s="58">
        <f t="shared" si="10"/>
        <v>45.454593230313883</v>
      </c>
      <c r="S67" s="58">
        <f t="shared" si="11"/>
        <v>48.6026431771635</v>
      </c>
      <c r="T67" s="58">
        <f t="shared" si="12"/>
        <v>47.015821252735236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2783.0252265141385</v>
      </c>
      <c r="F68" s="56">
        <v>2836.2768440021491</v>
      </c>
      <c r="G68" s="57">
        <f t="shared" si="4"/>
        <v>5619.3020705162871</v>
      </c>
      <c r="H68" s="55">
        <v>0</v>
      </c>
      <c r="I68" s="56">
        <v>0</v>
      </c>
      <c r="J68" s="57">
        <f t="shared" si="22"/>
        <v>0</v>
      </c>
      <c r="K68" s="55">
        <v>62</v>
      </c>
      <c r="L68" s="56">
        <v>61</v>
      </c>
      <c r="M68" s="57">
        <f t="shared" si="23"/>
        <v>123</v>
      </c>
      <c r="N68" s="3">
        <f t="shared" si="13"/>
        <v>0.18099799860263649</v>
      </c>
      <c r="O68" s="3">
        <f t="shared" si="0"/>
        <v>0.18748524881029541</v>
      </c>
      <c r="P68" s="4">
        <f t="shared" si="1"/>
        <v>0.18421525277066245</v>
      </c>
      <c r="Q68" s="41"/>
      <c r="R68" s="58">
        <f t="shared" si="10"/>
        <v>44.887503653453848</v>
      </c>
      <c r="S68" s="58">
        <f t="shared" si="11"/>
        <v>46.496341704953267</v>
      </c>
      <c r="T68" s="58">
        <f t="shared" si="12"/>
        <v>45.685382687124289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2106.5076440686271</v>
      </c>
      <c r="F69" s="61">
        <v>2127.9999999999982</v>
      </c>
      <c r="G69" s="62">
        <f t="shared" si="4"/>
        <v>4234.5076440686253</v>
      </c>
      <c r="H69" s="67">
        <v>0</v>
      </c>
      <c r="I69" s="61">
        <v>0</v>
      </c>
      <c r="J69" s="62">
        <f t="shared" si="22"/>
        <v>0</v>
      </c>
      <c r="K69" s="67">
        <v>62</v>
      </c>
      <c r="L69" s="61">
        <v>61</v>
      </c>
      <c r="M69" s="62">
        <f t="shared" si="23"/>
        <v>123</v>
      </c>
      <c r="N69" s="6">
        <f t="shared" si="13"/>
        <v>0.13699971670581601</v>
      </c>
      <c r="O69" s="6">
        <f t="shared" si="0"/>
        <v>0.14066631411951336</v>
      </c>
      <c r="P69" s="7">
        <f t="shared" si="1"/>
        <v>0.13881811054512933</v>
      </c>
      <c r="Q69" s="41"/>
      <c r="R69" s="58">
        <f t="shared" si="10"/>
        <v>33.975929743042371</v>
      </c>
      <c r="S69" s="58">
        <f t="shared" si="11"/>
        <v>34.885245901639315</v>
      </c>
      <c r="T69" s="58">
        <f t="shared" si="12"/>
        <v>34.426891415192074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6240</v>
      </c>
      <c r="F70" s="64">
        <v>6729.8492803541249</v>
      </c>
      <c r="G70" s="65">
        <f t="shared" si="4"/>
        <v>12969.849280354125</v>
      </c>
      <c r="H70" s="66">
        <v>388</v>
      </c>
      <c r="I70" s="64">
        <v>414</v>
      </c>
      <c r="J70" s="65">
        <f t="shared" si="22"/>
        <v>802</v>
      </c>
      <c r="K70" s="66">
        <v>0</v>
      </c>
      <c r="L70" s="64">
        <v>0</v>
      </c>
      <c r="M70" s="65">
        <f t="shared" si="23"/>
        <v>0</v>
      </c>
      <c r="N70" s="15">
        <f t="shared" si="13"/>
        <v>7.4455899198167239E-2</v>
      </c>
      <c r="O70" s="15">
        <f t="shared" si="0"/>
        <v>7.5257752732534045E-2</v>
      </c>
      <c r="P70" s="16">
        <f t="shared" si="1"/>
        <v>7.4869823591219437E-2</v>
      </c>
      <c r="Q70" s="41"/>
      <c r="R70" s="58">
        <f t="shared" si="10"/>
        <v>16.082474226804123</v>
      </c>
      <c r="S70" s="58">
        <f t="shared" si="11"/>
        <v>16.255674590227354</v>
      </c>
      <c r="T70" s="58">
        <f t="shared" si="12"/>
        <v>16.171881895703397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8398.9778865983189</v>
      </c>
      <c r="F71" s="56">
        <v>10528.363697035827</v>
      </c>
      <c r="G71" s="57">
        <f t="shared" ref="G71:G84" si="24">+E71+F71</f>
        <v>18927.341583634145</v>
      </c>
      <c r="H71" s="55">
        <v>422</v>
      </c>
      <c r="I71" s="56">
        <v>386</v>
      </c>
      <c r="J71" s="57">
        <f t="shared" si="22"/>
        <v>808</v>
      </c>
      <c r="K71" s="55">
        <v>0</v>
      </c>
      <c r="L71" s="56">
        <v>0</v>
      </c>
      <c r="M71" s="57">
        <f t="shared" si="23"/>
        <v>0</v>
      </c>
      <c r="N71" s="3">
        <f t="shared" si="13"/>
        <v>9.2142551854027546E-2</v>
      </c>
      <c r="O71" s="3">
        <f t="shared" si="0"/>
        <v>0.12627571120029538</v>
      </c>
      <c r="P71" s="4">
        <f t="shared" si="1"/>
        <v>0.10844873936350698</v>
      </c>
      <c r="Q71" s="41"/>
      <c r="R71" s="58">
        <f t="shared" ref="R71:R86" si="25">+E71/(H71+K71)</f>
        <v>19.902791200469949</v>
      </c>
      <c r="S71" s="58">
        <f t="shared" ref="S71:S86" si="26">+F71/(I71+L71)</f>
        <v>27.275553619263803</v>
      </c>
      <c r="T71" s="58">
        <f t="shared" ref="T71:T86" si="27">+G71/(J71+M71)</f>
        <v>23.424927702517504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13827.443432626251</v>
      </c>
      <c r="F72" s="56">
        <v>16748.04769910876</v>
      </c>
      <c r="G72" s="57">
        <f t="shared" si="24"/>
        <v>30575.491131735012</v>
      </c>
      <c r="H72" s="55">
        <v>394</v>
      </c>
      <c r="I72" s="56">
        <v>388</v>
      </c>
      <c r="J72" s="57">
        <f t="shared" si="22"/>
        <v>782</v>
      </c>
      <c r="K72" s="55">
        <v>0</v>
      </c>
      <c r="L72" s="56">
        <v>0</v>
      </c>
      <c r="M72" s="57">
        <f t="shared" si="23"/>
        <v>0</v>
      </c>
      <c r="N72" s="3">
        <f t="shared" si="13"/>
        <v>0.16247700968962975</v>
      </c>
      <c r="O72" s="3">
        <f t="shared" si="0"/>
        <v>0.19983829346970169</v>
      </c>
      <c r="P72" s="4">
        <f t="shared" si="1"/>
        <v>0.1810143218464941</v>
      </c>
      <c r="Q72" s="41"/>
      <c r="R72" s="58">
        <f t="shared" si="25"/>
        <v>35.095034092960027</v>
      </c>
      <c r="S72" s="58">
        <f t="shared" si="26"/>
        <v>43.165071389455569</v>
      </c>
      <c r="T72" s="58">
        <f t="shared" si="27"/>
        <v>39.099093518842729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16051.870472412566</v>
      </c>
      <c r="F73" s="56">
        <v>18746.717815228058</v>
      </c>
      <c r="G73" s="57">
        <f t="shared" si="24"/>
        <v>34798.588287640625</v>
      </c>
      <c r="H73" s="55">
        <v>394</v>
      </c>
      <c r="I73" s="56">
        <v>392</v>
      </c>
      <c r="J73" s="57">
        <f t="shared" si="22"/>
        <v>786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0.18861475926410703</v>
      </c>
      <c r="O73" s="3">
        <f t="shared" ref="O73" si="29">+F73/(I73*216+L73*248)</f>
        <v>0.22140398024409555</v>
      </c>
      <c r="P73" s="4">
        <f t="shared" ref="P73" si="30">+G73/(J73*216+M73*248)</f>
        <v>0.204967653187969</v>
      </c>
      <c r="Q73" s="41"/>
      <c r="R73" s="58">
        <f t="shared" si="25"/>
        <v>40.740788001047122</v>
      </c>
      <c r="S73" s="58">
        <f t="shared" si="26"/>
        <v>47.823259732724637</v>
      </c>
      <c r="T73" s="58">
        <f t="shared" si="27"/>
        <v>44.273013088601303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17246.880859615911</v>
      </c>
      <c r="F74" s="56">
        <v>21581.824969577046</v>
      </c>
      <c r="G74" s="57">
        <f t="shared" si="24"/>
        <v>38828.705829192957</v>
      </c>
      <c r="H74" s="55">
        <v>400</v>
      </c>
      <c r="I74" s="56">
        <v>420</v>
      </c>
      <c r="J74" s="57">
        <f t="shared" si="22"/>
        <v>820</v>
      </c>
      <c r="K74" s="55">
        <v>0</v>
      </c>
      <c r="L74" s="56">
        <v>0</v>
      </c>
      <c r="M74" s="57">
        <f t="shared" si="23"/>
        <v>0</v>
      </c>
      <c r="N74" s="3">
        <f t="shared" si="13"/>
        <v>0.19961667661592489</v>
      </c>
      <c r="O74" s="3">
        <f t="shared" si="0"/>
        <v>0.23789489604912969</v>
      </c>
      <c r="P74" s="4">
        <f t="shared" si="1"/>
        <v>0.21922259388659077</v>
      </c>
      <c r="Q74" s="41"/>
      <c r="R74" s="58">
        <f t="shared" si="25"/>
        <v>43.117202149039777</v>
      </c>
      <c r="S74" s="58">
        <f t="shared" si="26"/>
        <v>51.385297546612016</v>
      </c>
      <c r="T74" s="58">
        <f t="shared" si="27"/>
        <v>47.352080279503603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17851.579973162894</v>
      </c>
      <c r="F75" s="56">
        <v>22611.439139334652</v>
      </c>
      <c r="G75" s="57">
        <f t="shared" si="24"/>
        <v>40463.019112497546</v>
      </c>
      <c r="H75" s="55">
        <v>420</v>
      </c>
      <c r="I75" s="56">
        <v>394</v>
      </c>
      <c r="J75" s="57">
        <f t="shared" si="22"/>
        <v>814</v>
      </c>
      <c r="K75" s="55">
        <v>0</v>
      </c>
      <c r="L75" s="56">
        <v>0</v>
      </c>
      <c r="M75" s="57">
        <f t="shared" si="23"/>
        <v>0</v>
      </c>
      <c r="N75" s="3">
        <f t="shared" si="13"/>
        <v>0.19677667518918535</v>
      </c>
      <c r="O75" s="3">
        <f t="shared" si="0"/>
        <v>0.26569184925896139</v>
      </c>
      <c r="P75" s="4">
        <f t="shared" si="1"/>
        <v>0.23013365133598113</v>
      </c>
      <c r="Q75" s="41"/>
      <c r="R75" s="58">
        <f t="shared" si="25"/>
        <v>42.50376184086403</v>
      </c>
      <c r="S75" s="58">
        <f t="shared" si="26"/>
        <v>57.389439439935664</v>
      </c>
      <c r="T75" s="58">
        <f t="shared" si="27"/>
        <v>49.708868688571926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21982.225624701034</v>
      </c>
      <c r="F76" s="56">
        <v>28262.476074207767</v>
      </c>
      <c r="G76" s="57">
        <f t="shared" si="24"/>
        <v>50244.701698908801</v>
      </c>
      <c r="H76" s="55">
        <v>392</v>
      </c>
      <c r="I76" s="56">
        <v>388</v>
      </c>
      <c r="J76" s="57">
        <f t="shared" si="22"/>
        <v>780</v>
      </c>
      <c r="K76" s="55">
        <v>0</v>
      </c>
      <c r="L76" s="56">
        <v>0</v>
      </c>
      <c r="M76" s="57">
        <f t="shared" si="23"/>
        <v>0</v>
      </c>
      <c r="N76" s="3">
        <f t="shared" si="13"/>
        <v>0.25961623234010101</v>
      </c>
      <c r="O76" s="3">
        <f t="shared" si="0"/>
        <v>0.33722885731920305</v>
      </c>
      <c r="P76" s="4">
        <f t="shared" si="1"/>
        <v>0.29822353809893637</v>
      </c>
      <c r="Q76" s="41"/>
      <c r="R76" s="58">
        <f t="shared" si="25"/>
        <v>56.077106185461822</v>
      </c>
      <c r="S76" s="58">
        <f t="shared" si="26"/>
        <v>72.84143318094786</v>
      </c>
      <c r="T76" s="58">
        <f t="shared" si="27"/>
        <v>64.416284229370262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24337.815861601612</v>
      </c>
      <c r="F77" s="56">
        <v>29980.318377526437</v>
      </c>
      <c r="G77" s="57">
        <f t="shared" si="24"/>
        <v>54318.134239128049</v>
      </c>
      <c r="H77" s="55">
        <v>392</v>
      </c>
      <c r="I77" s="56">
        <v>398</v>
      </c>
      <c r="J77" s="57">
        <f t="shared" si="22"/>
        <v>790</v>
      </c>
      <c r="K77" s="55">
        <v>0</v>
      </c>
      <c r="L77" s="56">
        <v>0</v>
      </c>
      <c r="M77" s="57">
        <f t="shared" si="23"/>
        <v>0</v>
      </c>
      <c r="N77" s="3">
        <f t="shared" si="13"/>
        <v>0.28743641181974694</v>
      </c>
      <c r="O77" s="3">
        <f t="shared" si="0"/>
        <v>0.34873811624705048</v>
      </c>
      <c r="P77" s="4">
        <f t="shared" si="1"/>
        <v>0.31832005531603402</v>
      </c>
      <c r="Q77" s="41"/>
      <c r="R77" s="58">
        <f t="shared" si="25"/>
        <v>62.086264953065339</v>
      </c>
      <c r="S77" s="58">
        <f t="shared" si="26"/>
        <v>75.3274331093629</v>
      </c>
      <c r="T77" s="58">
        <f t="shared" si="27"/>
        <v>68.75713194826335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23527.356825435661</v>
      </c>
      <c r="F78" s="56">
        <v>32122.581084317648</v>
      </c>
      <c r="G78" s="57">
        <f t="shared" si="24"/>
        <v>55649.937909753309</v>
      </c>
      <c r="H78" s="55">
        <v>418</v>
      </c>
      <c r="I78" s="56">
        <v>388</v>
      </c>
      <c r="J78" s="57">
        <f t="shared" si="22"/>
        <v>806</v>
      </c>
      <c r="K78" s="55">
        <v>0</v>
      </c>
      <c r="L78" s="56">
        <v>0</v>
      </c>
      <c r="M78" s="57">
        <f t="shared" si="23"/>
        <v>0</v>
      </c>
      <c r="N78" s="3">
        <f t="shared" si="13"/>
        <v>0.26058121594714317</v>
      </c>
      <c r="O78" s="3">
        <f t="shared" si="0"/>
        <v>0.38328776589726099</v>
      </c>
      <c r="P78" s="4">
        <f t="shared" si="1"/>
        <v>0.31965087026556216</v>
      </c>
      <c r="Q78" s="41"/>
      <c r="R78" s="58">
        <f t="shared" si="25"/>
        <v>56.285542644582925</v>
      </c>
      <c r="S78" s="58">
        <f t="shared" si="26"/>
        <v>82.790157433808375</v>
      </c>
      <c r="T78" s="58">
        <f t="shared" si="27"/>
        <v>69.044587977361431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22588.546469775065</v>
      </c>
      <c r="F79" s="56">
        <v>30871.216913513512</v>
      </c>
      <c r="G79" s="57">
        <f t="shared" si="24"/>
        <v>53459.763383288577</v>
      </c>
      <c r="H79" s="55">
        <v>388</v>
      </c>
      <c r="I79" s="56">
        <v>382</v>
      </c>
      <c r="J79" s="57">
        <f t="shared" si="22"/>
        <v>770</v>
      </c>
      <c r="K79" s="55">
        <v>0</v>
      </c>
      <c r="L79" s="56">
        <v>0</v>
      </c>
      <c r="M79" s="57">
        <f t="shared" si="23"/>
        <v>0</v>
      </c>
      <c r="N79" s="3">
        <f t="shared" si="13"/>
        <v>0.26952732996581552</v>
      </c>
      <c r="O79" s="3">
        <f t="shared" si="0"/>
        <v>0.37414214797257989</v>
      </c>
      <c r="P79" s="4">
        <f t="shared" si="1"/>
        <v>0.32142714876917133</v>
      </c>
      <c r="Q79" s="41"/>
      <c r="R79" s="58">
        <f t="shared" si="25"/>
        <v>58.217903272616148</v>
      </c>
      <c r="S79" s="58">
        <f t="shared" si="26"/>
        <v>80.81470396207726</v>
      </c>
      <c r="T79" s="58">
        <f t="shared" si="27"/>
        <v>69.428264134141003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19040.087612462245</v>
      </c>
      <c r="F80" s="56">
        <v>25587.71830569048</v>
      </c>
      <c r="G80" s="57">
        <f t="shared" si="24"/>
        <v>44627.805918152721</v>
      </c>
      <c r="H80" s="55">
        <v>386</v>
      </c>
      <c r="I80" s="56">
        <v>386</v>
      </c>
      <c r="J80" s="57">
        <f t="shared" si="22"/>
        <v>772</v>
      </c>
      <c r="K80" s="55">
        <v>0</v>
      </c>
      <c r="L80" s="56">
        <v>0</v>
      </c>
      <c r="M80" s="57">
        <f t="shared" si="23"/>
        <v>0</v>
      </c>
      <c r="N80" s="3">
        <f t="shared" si="13"/>
        <v>0.22836412891554217</v>
      </c>
      <c r="O80" s="3">
        <f t="shared" si="0"/>
        <v>0.30689548917782672</v>
      </c>
      <c r="P80" s="4">
        <f t="shared" si="1"/>
        <v>0.26762980904668443</v>
      </c>
      <c r="Q80" s="41"/>
      <c r="R80" s="58">
        <f t="shared" si="25"/>
        <v>49.326651845757112</v>
      </c>
      <c r="S80" s="58">
        <f t="shared" si="26"/>
        <v>66.289425662410565</v>
      </c>
      <c r="T80" s="58">
        <f t="shared" si="27"/>
        <v>57.808038754083832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17050.740054135895</v>
      </c>
      <c r="F81" s="56">
        <v>23777.754921873326</v>
      </c>
      <c r="G81" s="57">
        <f t="shared" si="24"/>
        <v>40828.49497600922</v>
      </c>
      <c r="H81" s="55">
        <v>388</v>
      </c>
      <c r="I81" s="56">
        <v>402</v>
      </c>
      <c r="J81" s="57">
        <f t="shared" si="22"/>
        <v>790</v>
      </c>
      <c r="K81" s="55">
        <v>0</v>
      </c>
      <c r="L81" s="56">
        <v>0</v>
      </c>
      <c r="M81" s="57">
        <f t="shared" si="23"/>
        <v>0</v>
      </c>
      <c r="N81" s="3">
        <f t="shared" si="13"/>
        <v>0.2034500292828357</v>
      </c>
      <c r="O81" s="3">
        <f t="shared" ref="O81:O86" si="31">+F81/(I81*216+L81*248)</f>
        <v>0.27383631520491669</v>
      </c>
      <c r="P81" s="4">
        <f t="shared" ref="P81:P86" si="32">+G81/(J81*216+M81*248)</f>
        <v>0.23926684819508451</v>
      </c>
      <c r="Q81" s="41"/>
      <c r="R81" s="58">
        <f t="shared" si="25"/>
        <v>43.945206325092514</v>
      </c>
      <c r="S81" s="58">
        <f t="shared" si="26"/>
        <v>59.148644084262003</v>
      </c>
      <c r="T81" s="58">
        <f t="shared" si="27"/>
        <v>51.68163921013825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15399.278055971106</v>
      </c>
      <c r="F82" s="56">
        <v>22505.772781486819</v>
      </c>
      <c r="G82" s="57">
        <f t="shared" si="24"/>
        <v>37905.050837457922</v>
      </c>
      <c r="H82" s="55">
        <v>390</v>
      </c>
      <c r="I82" s="56">
        <v>392</v>
      </c>
      <c r="J82" s="57">
        <f t="shared" si="22"/>
        <v>782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0.18280244605853641</v>
      </c>
      <c r="O82" s="3">
        <f t="shared" si="31"/>
        <v>0.26579947068082505</v>
      </c>
      <c r="P82" s="4">
        <f t="shared" si="32"/>
        <v>0.22440709267226674</v>
      </c>
      <c r="Q82" s="41"/>
      <c r="R82" s="58">
        <f t="shared" si="25"/>
        <v>39.485328348643861</v>
      </c>
      <c r="S82" s="58">
        <f t="shared" si="26"/>
        <v>57.412685667058213</v>
      </c>
      <c r="T82" s="58">
        <f t="shared" si="27"/>
        <v>48.471932017209618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12202.794330153509</v>
      </c>
      <c r="F83" s="56">
        <v>16935.40981952591</v>
      </c>
      <c r="G83" s="57">
        <f t="shared" si="24"/>
        <v>29138.204149679419</v>
      </c>
      <c r="H83" s="55">
        <v>406</v>
      </c>
      <c r="I83" s="56">
        <v>382</v>
      </c>
      <c r="J83" s="57">
        <f t="shared" si="22"/>
        <v>788</v>
      </c>
      <c r="K83" s="55">
        <v>0</v>
      </c>
      <c r="L83" s="56">
        <v>0</v>
      </c>
      <c r="M83" s="57">
        <f t="shared" si="23"/>
        <v>0</v>
      </c>
      <c r="N83" s="3">
        <f t="shared" si="33"/>
        <v>0.13914881328855944</v>
      </c>
      <c r="O83" s="3">
        <f t="shared" si="31"/>
        <v>0.20524784055077941</v>
      </c>
      <c r="P83" s="4">
        <f t="shared" si="32"/>
        <v>0.17119174274816354</v>
      </c>
      <c r="Q83" s="41"/>
      <c r="R83" s="58">
        <f t="shared" si="25"/>
        <v>30.05614367032884</v>
      </c>
      <c r="S83" s="58">
        <f t="shared" si="26"/>
        <v>44.333533558968348</v>
      </c>
      <c r="T83" s="58">
        <f t="shared" si="27"/>
        <v>36.977416433603324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5123.6431855049523</v>
      </c>
      <c r="F84" s="61">
        <v>6854.0000000000009</v>
      </c>
      <c r="G84" s="62">
        <f t="shared" si="24"/>
        <v>11977.643185504952</v>
      </c>
      <c r="H84" s="67">
        <v>376</v>
      </c>
      <c r="I84" s="61">
        <v>378</v>
      </c>
      <c r="J84" s="62">
        <f t="shared" si="22"/>
        <v>754</v>
      </c>
      <c r="K84" s="67">
        <v>0</v>
      </c>
      <c r="L84" s="61">
        <v>0</v>
      </c>
      <c r="M84" s="62">
        <f t="shared" si="23"/>
        <v>0</v>
      </c>
      <c r="N84" s="6">
        <f t="shared" si="33"/>
        <v>6.3086623146977841E-2</v>
      </c>
      <c r="O84" s="6">
        <f t="shared" si="31"/>
        <v>8.3945718204977482E-2</v>
      </c>
      <c r="P84" s="7">
        <f t="shared" si="32"/>
        <v>7.3543835258282689E-2</v>
      </c>
      <c r="Q84" s="41"/>
      <c r="R84" s="58">
        <f t="shared" si="25"/>
        <v>13.626710599747213</v>
      </c>
      <c r="S84" s="58">
        <f t="shared" si="26"/>
        <v>18.132275132275133</v>
      </c>
      <c r="T84" s="58">
        <f t="shared" si="27"/>
        <v>15.885468415789061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1779.2451773752764</v>
      </c>
      <c r="F85" s="64">
        <v>5076.4994641173325</v>
      </c>
      <c r="G85" s="65">
        <f t="shared" ref="G85:G86" si="34">+E85+F85</f>
        <v>6855.7446414926089</v>
      </c>
      <c r="H85" s="71">
        <v>121</v>
      </c>
      <c r="I85" s="64">
        <v>103</v>
      </c>
      <c r="J85" s="65">
        <f t="shared" ref="J85:J86" si="35">+H85+I85</f>
        <v>224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6.8076414806216581E-2</v>
      </c>
      <c r="O85" s="3">
        <f t="shared" si="31"/>
        <v>0.22817778964928678</v>
      </c>
      <c r="P85" s="4">
        <f t="shared" si="32"/>
        <v>0.14169445770280689</v>
      </c>
      <c r="Q85" s="41"/>
      <c r="R85" s="58">
        <f t="shared" si="25"/>
        <v>14.704505598142781</v>
      </c>
      <c r="S85" s="58">
        <f t="shared" si="26"/>
        <v>49.286402564245947</v>
      </c>
      <c r="T85" s="58">
        <f t="shared" si="27"/>
        <v>30.606002863806289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1633.8543539961231</v>
      </c>
      <c r="F86" s="61">
        <v>4859.9999999999991</v>
      </c>
      <c r="G86" s="62">
        <f t="shared" si="34"/>
        <v>6493.854353996122</v>
      </c>
      <c r="H86" s="72">
        <v>110</v>
      </c>
      <c r="I86" s="61">
        <v>101</v>
      </c>
      <c r="J86" s="62">
        <f t="shared" si="35"/>
        <v>211</v>
      </c>
      <c r="K86" s="72">
        <v>0</v>
      </c>
      <c r="L86" s="61">
        <v>0</v>
      </c>
      <c r="M86" s="62">
        <f t="shared" si="36"/>
        <v>0</v>
      </c>
      <c r="N86" s="6">
        <f t="shared" si="33"/>
        <v>6.8764913888725715E-2</v>
      </c>
      <c r="O86" s="6">
        <f t="shared" si="31"/>
        <v>0.22277227722772272</v>
      </c>
      <c r="P86" s="7">
        <f t="shared" si="32"/>
        <v>0.14248407833061527</v>
      </c>
      <c r="Q86" s="41"/>
      <c r="R86" s="58">
        <f t="shared" si="25"/>
        <v>14.853221399964756</v>
      </c>
      <c r="S86" s="58">
        <f t="shared" si="26"/>
        <v>48.118811881188108</v>
      </c>
      <c r="T86" s="58">
        <f t="shared" si="27"/>
        <v>30.776560919412901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1273943.5341720521</v>
      </c>
    </row>
    <row r="91" spans="2:20" x14ac:dyDescent="0.25">
      <c r="C91" t="s">
        <v>112</v>
      </c>
      <c r="D91" s="78">
        <f>SUMPRODUCT(((((J5:J86)*216)+((M5:M86)*248))*((D5:D86))/1000))</f>
        <v>5727125.5088799996</v>
      </c>
    </row>
    <row r="92" spans="2:20" x14ac:dyDescent="0.25">
      <c r="C92" t="s">
        <v>111</v>
      </c>
      <c r="D92" s="39">
        <f>+D90/D91</f>
        <v>0.22244030311484919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82"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4" width="12" style="50" customWidth="1"/>
    <col min="5" max="16" width="10" style="50" customWidth="1"/>
    <col min="17" max="17" width="18.8554687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0.28318474122091758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576.99999999999989</v>
      </c>
      <c r="F5" s="56">
        <v>973.18709513685508</v>
      </c>
      <c r="G5" s="57">
        <f>+E5+F5</f>
        <v>1550.1870951368551</v>
      </c>
      <c r="H5" s="56">
        <v>82</v>
      </c>
      <c r="I5" s="56">
        <v>82</v>
      </c>
      <c r="J5" s="57">
        <f>+H5+I5</f>
        <v>164</v>
      </c>
      <c r="K5" s="56">
        <v>0</v>
      </c>
      <c r="L5" s="56">
        <v>0</v>
      </c>
      <c r="M5" s="57">
        <f>+K5+L5</f>
        <v>0</v>
      </c>
      <c r="N5" s="32">
        <f>+E5/(H5*216+K5*248)</f>
        <v>3.2576784101174337E-2</v>
      </c>
      <c r="O5" s="32">
        <f t="shared" ref="O5:O80" si="0">+F5/(I5*216+L5*248)</f>
        <v>5.4945070863643579E-2</v>
      </c>
      <c r="P5" s="33">
        <f>+G5/(J5*216+M5*248)</f>
        <v>4.3760927482408965E-2</v>
      </c>
      <c r="Q5" s="41"/>
      <c r="R5" s="58">
        <f>+E5/(H5+K5)</f>
        <v>7.0365853658536572</v>
      </c>
      <c r="S5" s="58">
        <f>+F5/(I5+L5)</f>
        <v>11.868135306547012</v>
      </c>
      <c r="T5" s="58">
        <f t="shared" ref="T5" si="1">+G5/(J5+M5)</f>
        <v>9.4523603362003357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1123.4359157680465</v>
      </c>
      <c r="F6" s="56">
        <v>1740.9019483281581</v>
      </c>
      <c r="G6" s="57">
        <f t="shared" ref="G6:G70" si="2">+E6+F6</f>
        <v>2864.3378640962046</v>
      </c>
      <c r="H6" s="56">
        <v>82</v>
      </c>
      <c r="I6" s="56">
        <v>82</v>
      </c>
      <c r="J6" s="57">
        <f t="shared" ref="J6:J59" si="3">+H6+I6</f>
        <v>164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6.3427953690607858E-2</v>
      </c>
      <c r="O6" s="32">
        <f t="shared" ref="O6:O16" si="6">+F6/(I6*216+L6*248)</f>
        <v>9.8289405393414533E-2</v>
      </c>
      <c r="P6" s="33">
        <f t="shared" ref="P6:P16" si="7">+G6/(J6*216+M6*248)</f>
        <v>8.0858679542011203E-2</v>
      </c>
      <c r="Q6" s="41"/>
      <c r="R6" s="58">
        <f t="shared" ref="R6:R70" si="8">+E6/(H6+K6)</f>
        <v>13.700437997171299</v>
      </c>
      <c r="S6" s="58">
        <f t="shared" ref="S6:S70" si="9">+F6/(I6+L6)</f>
        <v>21.230511564977537</v>
      </c>
      <c r="T6" s="58">
        <f t="shared" ref="T6:T70" si="10">+G6/(J6+M6)</f>
        <v>17.46547478107442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1662.8262349484771</v>
      </c>
      <c r="F7" s="56">
        <v>2282.2683159519638</v>
      </c>
      <c r="G7" s="57">
        <f t="shared" si="2"/>
        <v>3945.0945509004409</v>
      </c>
      <c r="H7" s="56">
        <v>82</v>
      </c>
      <c r="I7" s="56">
        <v>82</v>
      </c>
      <c r="J7" s="57">
        <f t="shared" si="3"/>
        <v>164</v>
      </c>
      <c r="K7" s="56">
        <v>0</v>
      </c>
      <c r="L7" s="56">
        <v>0</v>
      </c>
      <c r="M7" s="57">
        <f t="shared" si="4"/>
        <v>0</v>
      </c>
      <c r="N7" s="32">
        <f t="shared" si="5"/>
        <v>9.3881336661499393E-2</v>
      </c>
      <c r="O7" s="32">
        <f t="shared" si="6"/>
        <v>0.12885435388166011</v>
      </c>
      <c r="P7" s="33">
        <f t="shared" si="7"/>
        <v>0.11136784527157975</v>
      </c>
      <c r="Q7" s="41"/>
      <c r="R7" s="58">
        <f t="shared" si="8"/>
        <v>20.278368718883868</v>
      </c>
      <c r="S7" s="58">
        <f t="shared" si="9"/>
        <v>27.832540438438585</v>
      </c>
      <c r="T7" s="58">
        <f t="shared" si="10"/>
        <v>24.055454578661227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2093.4800689901094</v>
      </c>
      <c r="F8" s="56">
        <v>2609.1290713001267</v>
      </c>
      <c r="G8" s="57">
        <f t="shared" si="2"/>
        <v>4702.6091402902366</v>
      </c>
      <c r="H8" s="56">
        <v>74</v>
      </c>
      <c r="I8" s="56">
        <v>82</v>
      </c>
      <c r="J8" s="57">
        <f t="shared" si="3"/>
        <v>156</v>
      </c>
      <c r="K8" s="56">
        <v>0</v>
      </c>
      <c r="L8" s="56">
        <v>0</v>
      </c>
      <c r="M8" s="57">
        <f t="shared" si="4"/>
        <v>0</v>
      </c>
      <c r="N8" s="32">
        <f t="shared" si="5"/>
        <v>0.1309734777896715</v>
      </c>
      <c r="O8" s="32">
        <f t="shared" si="6"/>
        <v>0.147308551902672</v>
      </c>
      <c r="P8" s="33">
        <f t="shared" si="7"/>
        <v>0.13955986290035127</v>
      </c>
      <c r="Q8" s="41"/>
      <c r="R8" s="58">
        <f t="shared" si="8"/>
        <v>28.290271202569045</v>
      </c>
      <c r="S8" s="58">
        <f t="shared" si="9"/>
        <v>31.818647210977154</v>
      </c>
      <c r="T8" s="58">
        <f t="shared" si="10"/>
        <v>30.144930386475874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3022.6716338628748</v>
      </c>
      <c r="F9" s="56">
        <v>3104.645255222882</v>
      </c>
      <c r="G9" s="57">
        <f t="shared" si="2"/>
        <v>6127.3168890857569</v>
      </c>
      <c r="H9" s="56">
        <v>83</v>
      </c>
      <c r="I9" s="56">
        <v>78</v>
      </c>
      <c r="J9" s="57">
        <f t="shared" si="3"/>
        <v>161</v>
      </c>
      <c r="K9" s="56">
        <v>0</v>
      </c>
      <c r="L9" s="56">
        <v>0</v>
      </c>
      <c r="M9" s="57">
        <f t="shared" si="4"/>
        <v>0</v>
      </c>
      <c r="N9" s="32">
        <f t="shared" si="5"/>
        <v>0.16860060429846468</v>
      </c>
      <c r="O9" s="32">
        <f t="shared" si="6"/>
        <v>0.184273816193191</v>
      </c>
      <c r="P9" s="33">
        <f t="shared" si="7"/>
        <v>0.17619383739031966</v>
      </c>
      <c r="Q9" s="41"/>
      <c r="R9" s="58">
        <f t="shared" si="8"/>
        <v>36.417730528468368</v>
      </c>
      <c r="S9" s="58">
        <f t="shared" si="9"/>
        <v>39.803144297729254</v>
      </c>
      <c r="T9" s="58">
        <f t="shared" si="10"/>
        <v>38.057868876309051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3487.3153889212795</v>
      </c>
      <c r="F10" s="56">
        <v>3612.575389248977</v>
      </c>
      <c r="G10" s="57">
        <f t="shared" si="2"/>
        <v>7099.8907781702565</v>
      </c>
      <c r="H10" s="56">
        <v>83</v>
      </c>
      <c r="I10" s="56">
        <v>79</v>
      </c>
      <c r="J10" s="57">
        <f t="shared" si="3"/>
        <v>162</v>
      </c>
      <c r="K10" s="56">
        <v>0</v>
      </c>
      <c r="L10" s="56">
        <v>0</v>
      </c>
      <c r="M10" s="57">
        <f t="shared" si="4"/>
        <v>0</v>
      </c>
      <c r="N10" s="32">
        <f t="shared" si="5"/>
        <v>0.19451781508931723</v>
      </c>
      <c r="O10" s="32">
        <f t="shared" si="6"/>
        <v>0.21170741849794755</v>
      </c>
      <c r="P10" s="33">
        <f t="shared" si="7"/>
        <v>0.20290039946759991</v>
      </c>
      <c r="Q10" s="41"/>
      <c r="R10" s="58">
        <f t="shared" si="8"/>
        <v>42.015848059292523</v>
      </c>
      <c r="S10" s="58">
        <f t="shared" si="9"/>
        <v>45.72880239555667</v>
      </c>
      <c r="T10" s="58">
        <f t="shared" si="10"/>
        <v>43.826486285001586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4297.2481103410546</v>
      </c>
      <c r="F11" s="56">
        <v>4705.2134537933689</v>
      </c>
      <c r="G11" s="57">
        <f t="shared" si="2"/>
        <v>9002.4615641344244</v>
      </c>
      <c r="H11" s="56">
        <v>83</v>
      </c>
      <c r="I11" s="56">
        <v>82</v>
      </c>
      <c r="J11" s="57">
        <f t="shared" si="3"/>
        <v>165</v>
      </c>
      <c r="K11" s="56">
        <v>0</v>
      </c>
      <c r="L11" s="56">
        <v>0</v>
      </c>
      <c r="M11" s="57">
        <f t="shared" si="4"/>
        <v>0</v>
      </c>
      <c r="N11" s="32">
        <f t="shared" si="5"/>
        <v>0.23969478527114316</v>
      </c>
      <c r="O11" s="32">
        <f t="shared" si="6"/>
        <v>0.26565116609041151</v>
      </c>
      <c r="P11" s="33">
        <f t="shared" si="7"/>
        <v>0.25259431998132503</v>
      </c>
      <c r="Q11" s="41"/>
      <c r="R11" s="58">
        <f t="shared" si="8"/>
        <v>51.774073618566923</v>
      </c>
      <c r="S11" s="58">
        <f t="shared" si="9"/>
        <v>57.380651875528891</v>
      </c>
      <c r="T11" s="58">
        <f t="shared" si="10"/>
        <v>54.560373115966208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4687.510212195838</v>
      </c>
      <c r="F12" s="56">
        <v>4859.3176362429322</v>
      </c>
      <c r="G12" s="57">
        <f t="shared" si="2"/>
        <v>9546.8278484387702</v>
      </c>
      <c r="H12" s="56">
        <v>83</v>
      </c>
      <c r="I12" s="56">
        <v>82</v>
      </c>
      <c r="J12" s="57">
        <f t="shared" si="3"/>
        <v>165</v>
      </c>
      <c r="K12" s="56">
        <v>0</v>
      </c>
      <c r="L12" s="56">
        <v>0</v>
      </c>
      <c r="M12" s="57">
        <f t="shared" si="4"/>
        <v>0</v>
      </c>
      <c r="N12" s="32">
        <f t="shared" si="5"/>
        <v>0.26146308635630511</v>
      </c>
      <c r="O12" s="32">
        <f t="shared" si="6"/>
        <v>0.27435171839673284</v>
      </c>
      <c r="P12" s="33">
        <f t="shared" si="7"/>
        <v>0.2678683459157904</v>
      </c>
      <c r="Q12" s="41"/>
      <c r="R12" s="58">
        <f t="shared" si="8"/>
        <v>56.476026652961906</v>
      </c>
      <c r="S12" s="58">
        <f t="shared" si="9"/>
        <v>59.259971173694296</v>
      </c>
      <c r="T12" s="58">
        <f t="shared" si="10"/>
        <v>57.859562717810725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4881.1696520815158</v>
      </c>
      <c r="F13" s="56">
        <v>4964.8766983564774</v>
      </c>
      <c r="G13" s="57">
        <f t="shared" si="2"/>
        <v>9846.0463504379932</v>
      </c>
      <c r="H13" s="56">
        <v>83</v>
      </c>
      <c r="I13" s="56">
        <v>82</v>
      </c>
      <c r="J13" s="57">
        <f t="shared" si="3"/>
        <v>165</v>
      </c>
      <c r="K13" s="56">
        <v>0</v>
      </c>
      <c r="L13" s="56">
        <v>0</v>
      </c>
      <c r="M13" s="57">
        <f t="shared" si="4"/>
        <v>0</v>
      </c>
      <c r="N13" s="32">
        <f t="shared" si="5"/>
        <v>0.27226515239187393</v>
      </c>
      <c r="O13" s="32">
        <f t="shared" si="6"/>
        <v>0.28031146670937657</v>
      </c>
      <c r="P13" s="33">
        <f t="shared" si="7"/>
        <v>0.27626392677996614</v>
      </c>
      <c r="Q13" s="41"/>
      <c r="R13" s="58">
        <f t="shared" si="8"/>
        <v>58.809272916644765</v>
      </c>
      <c r="S13" s="58">
        <f t="shared" si="9"/>
        <v>60.547276809225338</v>
      </c>
      <c r="T13" s="58">
        <f t="shared" si="10"/>
        <v>59.673008184472685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5716.5459099924774</v>
      </c>
      <c r="F14" s="56">
        <v>5979.4536961875619</v>
      </c>
      <c r="G14" s="57">
        <f t="shared" si="2"/>
        <v>11695.999606180039</v>
      </c>
      <c r="H14" s="56">
        <v>73</v>
      </c>
      <c r="I14" s="56">
        <v>82</v>
      </c>
      <c r="J14" s="57">
        <f t="shared" si="3"/>
        <v>155</v>
      </c>
      <c r="K14" s="56">
        <v>0</v>
      </c>
      <c r="L14" s="56">
        <v>0</v>
      </c>
      <c r="M14" s="57">
        <f t="shared" si="4"/>
        <v>0</v>
      </c>
      <c r="N14" s="32">
        <f t="shared" si="5"/>
        <v>0.3625409633430034</v>
      </c>
      <c r="O14" s="32">
        <f t="shared" si="6"/>
        <v>0.3375933658642481</v>
      </c>
      <c r="P14" s="33">
        <f t="shared" si="7"/>
        <v>0.34934287951553283</v>
      </c>
      <c r="Q14" s="41"/>
      <c r="R14" s="58">
        <f t="shared" si="8"/>
        <v>78.30884808208873</v>
      </c>
      <c r="S14" s="58">
        <f t="shared" si="9"/>
        <v>72.920167026677589</v>
      </c>
      <c r="T14" s="58">
        <f t="shared" si="10"/>
        <v>75.458061975355093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10295.199796675381</v>
      </c>
      <c r="F15" s="56">
        <v>10660.435909162681</v>
      </c>
      <c r="G15" s="57">
        <f t="shared" si="2"/>
        <v>20955.63570583806</v>
      </c>
      <c r="H15" s="56">
        <v>231</v>
      </c>
      <c r="I15" s="56">
        <v>228</v>
      </c>
      <c r="J15" s="57">
        <f t="shared" si="3"/>
        <v>459</v>
      </c>
      <c r="K15" s="56">
        <v>104</v>
      </c>
      <c r="L15" s="56">
        <v>104</v>
      </c>
      <c r="M15" s="57">
        <f t="shared" si="4"/>
        <v>208</v>
      </c>
      <c r="N15" s="32">
        <f t="shared" si="5"/>
        <v>0.13602155951637487</v>
      </c>
      <c r="O15" s="32">
        <f t="shared" si="6"/>
        <v>0.1420633783203982</v>
      </c>
      <c r="P15" s="33">
        <f t="shared" si="7"/>
        <v>0.13902948162145096</v>
      </c>
      <c r="Q15" s="41"/>
      <c r="R15" s="58">
        <f t="shared" si="8"/>
        <v>30.7319396915683</v>
      </c>
      <c r="S15" s="58">
        <f t="shared" si="9"/>
        <v>32.109746714345427</v>
      </c>
      <c r="T15" s="58">
        <f t="shared" si="10"/>
        <v>31.417744686413883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19433.706410967981</v>
      </c>
      <c r="F16" s="56">
        <v>21024.544873829826</v>
      </c>
      <c r="G16" s="57">
        <f t="shared" si="2"/>
        <v>40458.251284797807</v>
      </c>
      <c r="H16" s="56">
        <v>230</v>
      </c>
      <c r="I16" s="56">
        <v>226</v>
      </c>
      <c r="J16" s="57">
        <f t="shared" si="3"/>
        <v>456</v>
      </c>
      <c r="K16" s="56">
        <v>188</v>
      </c>
      <c r="L16" s="56">
        <v>186</v>
      </c>
      <c r="M16" s="57">
        <f t="shared" si="4"/>
        <v>374</v>
      </c>
      <c r="N16" s="32">
        <f t="shared" si="5"/>
        <v>0.20179542294160141</v>
      </c>
      <c r="O16" s="32">
        <f t="shared" si="6"/>
        <v>0.22144153262796834</v>
      </c>
      <c r="P16" s="33">
        <f t="shared" si="7"/>
        <v>0.21154862421984966</v>
      </c>
      <c r="Q16" s="41"/>
      <c r="R16" s="58">
        <f t="shared" si="8"/>
        <v>46.492120600401869</v>
      </c>
      <c r="S16" s="58">
        <f t="shared" si="9"/>
        <v>51.030448722887925</v>
      </c>
      <c r="T16" s="58">
        <f t="shared" si="10"/>
        <v>48.744881066021456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21600.21226615657</v>
      </c>
      <c r="F17" s="56">
        <v>23023.607392063619</v>
      </c>
      <c r="G17" s="57">
        <f t="shared" si="2"/>
        <v>44623.819658220193</v>
      </c>
      <c r="H17" s="56">
        <v>210</v>
      </c>
      <c r="I17" s="56">
        <v>225</v>
      </c>
      <c r="J17" s="57">
        <f t="shared" si="3"/>
        <v>435</v>
      </c>
      <c r="K17" s="56">
        <v>209</v>
      </c>
      <c r="L17" s="56">
        <v>186</v>
      </c>
      <c r="M17" s="57">
        <f t="shared" si="4"/>
        <v>395</v>
      </c>
      <c r="N17" s="32">
        <f t="shared" ref="N17:N81" si="11">+E17/(H17*216+K17*248)</f>
        <v>0.22224269761046764</v>
      </c>
      <c r="O17" s="32">
        <f t="shared" si="0"/>
        <v>0.24304965155037178</v>
      </c>
      <c r="P17" s="33">
        <f t="shared" ref="P17:P80" si="12">+G17/(J17*216+M17*248)</f>
        <v>0.23251260763974674</v>
      </c>
      <c r="Q17" s="41"/>
      <c r="R17" s="58">
        <f t="shared" si="8"/>
        <v>51.551819250970333</v>
      </c>
      <c r="S17" s="58">
        <f t="shared" si="9"/>
        <v>56.018509469741169</v>
      </c>
      <c r="T17" s="58">
        <f t="shared" si="10"/>
        <v>53.763638142433969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29197.182059066479</v>
      </c>
      <c r="F18" s="56">
        <v>29148.593540390699</v>
      </c>
      <c r="G18" s="57">
        <f t="shared" si="2"/>
        <v>58345.775599457178</v>
      </c>
      <c r="H18" s="56">
        <v>208</v>
      </c>
      <c r="I18" s="56">
        <v>229</v>
      </c>
      <c r="J18" s="57">
        <f t="shared" si="3"/>
        <v>437</v>
      </c>
      <c r="K18" s="56">
        <v>207</v>
      </c>
      <c r="L18" s="56">
        <v>188</v>
      </c>
      <c r="M18" s="57">
        <f t="shared" si="4"/>
        <v>395</v>
      </c>
      <c r="N18" s="32">
        <f t="shared" si="11"/>
        <v>0.3033032292348799</v>
      </c>
      <c r="O18" s="32">
        <f t="shared" si="0"/>
        <v>0.30335310902912643</v>
      </c>
      <c r="P18" s="33">
        <f t="shared" si="12"/>
        <v>0.30332814631226696</v>
      </c>
      <c r="Q18" s="41"/>
      <c r="R18" s="58">
        <f t="shared" si="8"/>
        <v>70.354655564015616</v>
      </c>
      <c r="S18" s="58">
        <f t="shared" si="9"/>
        <v>69.900703933790638</v>
      </c>
      <c r="T18" s="58">
        <f t="shared" si="10"/>
        <v>70.127134133962954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36355.983315759797</v>
      </c>
      <c r="F19" s="56">
        <v>38792.538658555124</v>
      </c>
      <c r="G19" s="57">
        <f t="shared" si="2"/>
        <v>75148.521974314921</v>
      </c>
      <c r="H19" s="56">
        <v>217</v>
      </c>
      <c r="I19" s="56">
        <v>229</v>
      </c>
      <c r="J19" s="57">
        <f t="shared" si="3"/>
        <v>446</v>
      </c>
      <c r="K19" s="56">
        <v>190</v>
      </c>
      <c r="L19" s="56">
        <v>189</v>
      </c>
      <c r="M19" s="57">
        <f t="shared" si="4"/>
        <v>379</v>
      </c>
      <c r="N19" s="32">
        <f t="shared" si="11"/>
        <v>0.38679869899310365</v>
      </c>
      <c r="O19" s="32">
        <f t="shared" si="0"/>
        <v>0.40267956587937143</v>
      </c>
      <c r="P19" s="33">
        <f t="shared" si="12"/>
        <v>0.3948369234916298</v>
      </c>
      <c r="Q19" s="41"/>
      <c r="R19" s="58">
        <f t="shared" si="8"/>
        <v>89.326740333562157</v>
      </c>
      <c r="S19" s="58">
        <f t="shared" si="9"/>
        <v>92.805116408026606</v>
      </c>
      <c r="T19" s="58">
        <f t="shared" si="10"/>
        <v>91.089117544624145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44287.556179416148</v>
      </c>
      <c r="F20" s="56">
        <v>51672.563478342869</v>
      </c>
      <c r="G20" s="57">
        <f t="shared" si="2"/>
        <v>95960.119657759016</v>
      </c>
      <c r="H20" s="56">
        <v>219</v>
      </c>
      <c r="I20" s="56">
        <v>229</v>
      </c>
      <c r="J20" s="57">
        <f t="shared" si="3"/>
        <v>448</v>
      </c>
      <c r="K20" s="56">
        <v>189</v>
      </c>
      <c r="L20" s="56">
        <v>194</v>
      </c>
      <c r="M20" s="57">
        <f t="shared" si="4"/>
        <v>383</v>
      </c>
      <c r="N20" s="32">
        <f t="shared" si="11"/>
        <v>0.47026372089933899</v>
      </c>
      <c r="O20" s="32">
        <f t="shared" si="0"/>
        <v>0.52956222307066148</v>
      </c>
      <c r="P20" s="33">
        <f t="shared" si="12"/>
        <v>0.50043868985856221</v>
      </c>
      <c r="Q20" s="41"/>
      <c r="R20" s="58">
        <f t="shared" si="8"/>
        <v>108.54793181229448</v>
      </c>
      <c r="S20" s="58">
        <f t="shared" si="9"/>
        <v>122.15736046889567</v>
      </c>
      <c r="T20" s="58">
        <f t="shared" si="10"/>
        <v>115.47547491908425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44015.36417948993</v>
      </c>
      <c r="F21" s="56">
        <v>50285.769593148594</v>
      </c>
      <c r="G21" s="57">
        <f t="shared" si="2"/>
        <v>94301.133772638525</v>
      </c>
      <c r="H21" s="56">
        <v>218</v>
      </c>
      <c r="I21" s="56">
        <v>235</v>
      </c>
      <c r="J21" s="57">
        <f t="shared" si="3"/>
        <v>453</v>
      </c>
      <c r="K21" s="56">
        <v>183</v>
      </c>
      <c r="L21" s="56">
        <v>189</v>
      </c>
      <c r="M21" s="57">
        <f t="shared" si="4"/>
        <v>372</v>
      </c>
      <c r="N21" s="32">
        <f t="shared" si="11"/>
        <v>0.47598585711880276</v>
      </c>
      <c r="O21" s="32">
        <f t="shared" si="0"/>
        <v>0.51505417888754301</v>
      </c>
      <c r="P21" s="33">
        <f t="shared" si="12"/>
        <v>0.49605023446449586</v>
      </c>
      <c r="Q21" s="41"/>
      <c r="R21" s="58">
        <f t="shared" si="8"/>
        <v>109.76400044760581</v>
      </c>
      <c r="S21" s="58">
        <f t="shared" si="9"/>
        <v>118.59851319138819</v>
      </c>
      <c r="T21" s="58">
        <f t="shared" si="10"/>
        <v>114.30440457289518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42483.226838605551</v>
      </c>
      <c r="F22" s="56">
        <v>46046.971394737251</v>
      </c>
      <c r="G22" s="57">
        <f t="shared" si="2"/>
        <v>88530.198233342802</v>
      </c>
      <c r="H22" s="56">
        <v>233</v>
      </c>
      <c r="I22" s="56">
        <v>233</v>
      </c>
      <c r="J22" s="57">
        <f t="shared" si="3"/>
        <v>466</v>
      </c>
      <c r="K22" s="56">
        <v>170</v>
      </c>
      <c r="L22" s="56">
        <v>189</v>
      </c>
      <c r="M22" s="57">
        <f t="shared" si="4"/>
        <v>359</v>
      </c>
      <c r="N22" s="32">
        <f t="shared" si="11"/>
        <v>0.45933771774290233</v>
      </c>
      <c r="O22" s="32">
        <f t="shared" si="0"/>
        <v>0.47373427360840792</v>
      </c>
      <c r="P22" s="33">
        <f t="shared" si="12"/>
        <v>0.46671480659473874</v>
      </c>
      <c r="Q22" s="41"/>
      <c r="R22" s="58">
        <f t="shared" si="8"/>
        <v>105.41743632408325</v>
      </c>
      <c r="S22" s="58">
        <f t="shared" si="9"/>
        <v>109.11604595909301</v>
      </c>
      <c r="T22" s="58">
        <f t="shared" si="10"/>
        <v>107.30933119193067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39302.846028801563</v>
      </c>
      <c r="F23" s="56">
        <v>38277.968319117623</v>
      </c>
      <c r="G23" s="57">
        <f t="shared" si="2"/>
        <v>77580.814347919193</v>
      </c>
      <c r="H23" s="56">
        <v>232</v>
      </c>
      <c r="I23" s="56">
        <v>227</v>
      </c>
      <c r="J23" s="57">
        <f t="shared" si="3"/>
        <v>459</v>
      </c>
      <c r="K23" s="56">
        <v>174</v>
      </c>
      <c r="L23" s="56">
        <v>202</v>
      </c>
      <c r="M23" s="57">
        <f t="shared" si="4"/>
        <v>376</v>
      </c>
      <c r="N23" s="32">
        <f t="shared" si="11"/>
        <v>0.42141497285985552</v>
      </c>
      <c r="O23" s="32">
        <f t="shared" si="0"/>
        <v>0.38614688401982916</v>
      </c>
      <c r="P23" s="33">
        <f t="shared" si="12"/>
        <v>0.40324345267952511</v>
      </c>
      <c r="Q23" s="41"/>
      <c r="R23" s="58">
        <f t="shared" si="8"/>
        <v>96.805039479806808</v>
      </c>
      <c r="S23" s="58">
        <f t="shared" si="9"/>
        <v>89.226033377896556</v>
      </c>
      <c r="T23" s="58">
        <f t="shared" si="10"/>
        <v>92.91115490768766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36550.734562628248</v>
      </c>
      <c r="F24" s="56">
        <v>34393.293548319984</v>
      </c>
      <c r="G24" s="57">
        <f t="shared" si="2"/>
        <v>70944.028110948231</v>
      </c>
      <c r="H24" s="56">
        <v>223</v>
      </c>
      <c r="I24" s="56">
        <v>189</v>
      </c>
      <c r="J24" s="57">
        <f t="shared" si="3"/>
        <v>412</v>
      </c>
      <c r="K24" s="56">
        <v>189</v>
      </c>
      <c r="L24" s="56">
        <v>209</v>
      </c>
      <c r="M24" s="57">
        <f t="shared" si="4"/>
        <v>398</v>
      </c>
      <c r="N24" s="32">
        <f t="shared" si="11"/>
        <v>0.38458264480879889</v>
      </c>
      <c r="O24" s="32">
        <f t="shared" si="0"/>
        <v>0.37119337709721967</v>
      </c>
      <c r="P24" s="33">
        <f t="shared" si="12"/>
        <v>0.37797304210504346</v>
      </c>
      <c r="Q24" s="41"/>
      <c r="R24" s="58">
        <f t="shared" si="8"/>
        <v>88.71537515201031</v>
      </c>
      <c r="S24" s="58">
        <f t="shared" si="9"/>
        <v>86.41531042291453</v>
      </c>
      <c r="T24" s="58">
        <f t="shared" si="10"/>
        <v>87.585219890059548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34407.517884080589</v>
      </c>
      <c r="F25" s="56">
        <v>32964.60514686245</v>
      </c>
      <c r="G25" s="57">
        <f t="shared" si="2"/>
        <v>67372.123030943039</v>
      </c>
      <c r="H25" s="56">
        <v>232</v>
      </c>
      <c r="I25" s="56">
        <v>205</v>
      </c>
      <c r="J25" s="57">
        <f t="shared" si="3"/>
        <v>437</v>
      </c>
      <c r="K25" s="56">
        <v>189</v>
      </c>
      <c r="L25" s="56">
        <v>200</v>
      </c>
      <c r="M25" s="57">
        <f t="shared" si="4"/>
        <v>389</v>
      </c>
      <c r="N25" s="32">
        <f t="shared" si="11"/>
        <v>0.35477519883775249</v>
      </c>
      <c r="O25" s="32">
        <f t="shared" si="0"/>
        <v>0.35113554694144067</v>
      </c>
      <c r="P25" s="33">
        <f t="shared" si="12"/>
        <v>0.35298496851655126</v>
      </c>
      <c r="Q25" s="41"/>
      <c r="R25" s="58">
        <f t="shared" si="8"/>
        <v>81.728070983564351</v>
      </c>
      <c r="S25" s="58">
        <f t="shared" si="9"/>
        <v>81.394086782376419</v>
      </c>
      <c r="T25" s="58">
        <f t="shared" si="10"/>
        <v>81.564313596783336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32731.800970392473</v>
      </c>
      <c r="F26" s="56">
        <v>30888.444545788811</v>
      </c>
      <c r="G26" s="57">
        <f t="shared" si="2"/>
        <v>63620.245516181283</v>
      </c>
      <c r="H26" s="56">
        <v>232</v>
      </c>
      <c r="I26" s="56">
        <v>230</v>
      </c>
      <c r="J26" s="57">
        <f t="shared" si="3"/>
        <v>462</v>
      </c>
      <c r="K26" s="56">
        <v>189</v>
      </c>
      <c r="L26" s="56">
        <v>189</v>
      </c>
      <c r="M26" s="57">
        <f t="shared" si="4"/>
        <v>378</v>
      </c>
      <c r="N26" s="32">
        <f t="shared" si="11"/>
        <v>0.33749691671195736</v>
      </c>
      <c r="O26" s="32">
        <f t="shared" si="0"/>
        <v>0.31991511875247336</v>
      </c>
      <c r="P26" s="33">
        <f t="shared" si="12"/>
        <v>0.32872564027458084</v>
      </c>
      <c r="Q26" s="41"/>
      <c r="R26" s="58">
        <f t="shared" si="8"/>
        <v>77.747745772903741</v>
      </c>
      <c r="S26" s="58">
        <f t="shared" si="9"/>
        <v>73.719438056775203</v>
      </c>
      <c r="T26" s="58">
        <f t="shared" si="10"/>
        <v>75.738387519263426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28109.649269016685</v>
      </c>
      <c r="F27" s="56">
        <v>29077.578482551286</v>
      </c>
      <c r="G27" s="57">
        <f t="shared" si="2"/>
        <v>57187.227751567974</v>
      </c>
      <c r="H27" s="56">
        <v>232</v>
      </c>
      <c r="I27" s="56">
        <v>230</v>
      </c>
      <c r="J27" s="57">
        <f t="shared" si="3"/>
        <v>462</v>
      </c>
      <c r="K27" s="56">
        <v>183</v>
      </c>
      <c r="L27" s="56">
        <v>189</v>
      </c>
      <c r="M27" s="57">
        <f t="shared" si="4"/>
        <v>372</v>
      </c>
      <c r="N27" s="32">
        <f t="shared" si="11"/>
        <v>0.29435420613446306</v>
      </c>
      <c r="O27" s="32">
        <f t="shared" si="0"/>
        <v>0.30115977382707027</v>
      </c>
      <c r="P27" s="33">
        <f t="shared" si="12"/>
        <v>0.29777570061426295</v>
      </c>
      <c r="Q27" s="41"/>
      <c r="R27" s="58">
        <f t="shared" si="8"/>
        <v>67.734094624136588</v>
      </c>
      <c r="S27" s="58">
        <f t="shared" si="9"/>
        <v>69.397562010862259</v>
      </c>
      <c r="T27" s="58">
        <f t="shared" si="10"/>
        <v>68.569817447923228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9008.2898256297503</v>
      </c>
      <c r="F28" s="56">
        <v>9779.433336542339</v>
      </c>
      <c r="G28" s="57">
        <f t="shared" si="2"/>
        <v>18787.723162172089</v>
      </c>
      <c r="H28" s="56">
        <v>126</v>
      </c>
      <c r="I28" s="56">
        <v>126</v>
      </c>
      <c r="J28" s="57">
        <f t="shared" si="3"/>
        <v>252</v>
      </c>
      <c r="K28" s="56">
        <v>0</v>
      </c>
      <c r="L28" s="56">
        <v>0</v>
      </c>
      <c r="M28" s="57">
        <f t="shared" si="4"/>
        <v>0</v>
      </c>
      <c r="N28" s="32">
        <f t="shared" si="11"/>
        <v>0.33099242451608429</v>
      </c>
      <c r="O28" s="32">
        <f t="shared" si="0"/>
        <v>0.35932662171304891</v>
      </c>
      <c r="P28" s="33">
        <f t="shared" si="12"/>
        <v>0.3451595231145666</v>
      </c>
      <c r="Q28" s="41"/>
      <c r="R28" s="58">
        <f t="shared" si="8"/>
        <v>71.494363695474206</v>
      </c>
      <c r="S28" s="58">
        <f t="shared" si="9"/>
        <v>77.61455029001857</v>
      </c>
      <c r="T28" s="58">
        <f t="shared" si="10"/>
        <v>74.554456992746381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8925.8965260640725</v>
      </c>
      <c r="F29" s="56">
        <v>9513.4788243774074</v>
      </c>
      <c r="G29" s="57">
        <f t="shared" si="2"/>
        <v>18439.375350441478</v>
      </c>
      <c r="H29" s="56">
        <v>125</v>
      </c>
      <c r="I29" s="56">
        <v>126</v>
      </c>
      <c r="J29" s="57">
        <f t="shared" si="3"/>
        <v>251</v>
      </c>
      <c r="K29" s="56">
        <v>0</v>
      </c>
      <c r="L29" s="56">
        <v>0</v>
      </c>
      <c r="M29" s="57">
        <f t="shared" si="4"/>
        <v>0</v>
      </c>
      <c r="N29" s="32">
        <f t="shared" si="11"/>
        <v>0.33058876022459527</v>
      </c>
      <c r="O29" s="32">
        <f t="shared" si="0"/>
        <v>0.34955463052533098</v>
      </c>
      <c r="P29" s="33">
        <f t="shared" si="12"/>
        <v>0.34010947599309205</v>
      </c>
      <c r="Q29" s="41"/>
      <c r="R29" s="58">
        <f t="shared" si="8"/>
        <v>71.407172208512577</v>
      </c>
      <c r="S29" s="58">
        <f t="shared" si="9"/>
        <v>75.503800193471491</v>
      </c>
      <c r="T29" s="58">
        <f t="shared" si="10"/>
        <v>73.463646814507882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8485.2749548134543</v>
      </c>
      <c r="F30" s="56">
        <v>9360.5301293457578</v>
      </c>
      <c r="G30" s="57">
        <f t="shared" si="2"/>
        <v>17845.805084159212</v>
      </c>
      <c r="H30" s="56">
        <v>123</v>
      </c>
      <c r="I30" s="56">
        <v>126</v>
      </c>
      <c r="J30" s="57">
        <f t="shared" si="3"/>
        <v>249</v>
      </c>
      <c r="K30" s="56">
        <v>0</v>
      </c>
      <c r="L30" s="56">
        <v>0</v>
      </c>
      <c r="M30" s="57">
        <f t="shared" si="4"/>
        <v>0</v>
      </c>
      <c r="N30" s="32">
        <f t="shared" si="11"/>
        <v>0.31937951501104539</v>
      </c>
      <c r="O30" s="32">
        <f t="shared" si="0"/>
        <v>0.34393482250682533</v>
      </c>
      <c r="P30" s="33">
        <f t="shared" si="12"/>
        <v>0.33180509229806654</v>
      </c>
      <c r="Q30" s="41"/>
      <c r="R30" s="58">
        <f t="shared" si="8"/>
        <v>68.985975242385805</v>
      </c>
      <c r="S30" s="58">
        <f t="shared" si="9"/>
        <v>74.289921661474267</v>
      </c>
      <c r="T30" s="58">
        <f t="shared" si="10"/>
        <v>71.669899936382379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7751.6447715344457</v>
      </c>
      <c r="F31" s="56">
        <v>8655.213814304665</v>
      </c>
      <c r="G31" s="57">
        <f t="shared" si="2"/>
        <v>16406.858585839109</v>
      </c>
      <c r="H31" s="56">
        <v>125</v>
      </c>
      <c r="I31" s="56">
        <v>126</v>
      </c>
      <c r="J31" s="57">
        <f t="shared" si="3"/>
        <v>251</v>
      </c>
      <c r="K31" s="56">
        <v>0</v>
      </c>
      <c r="L31" s="56">
        <v>0</v>
      </c>
      <c r="M31" s="57">
        <f t="shared" si="4"/>
        <v>0</v>
      </c>
      <c r="N31" s="32">
        <f t="shared" si="11"/>
        <v>0.28709795450127579</v>
      </c>
      <c r="O31" s="32">
        <f t="shared" si="0"/>
        <v>0.31801932004352823</v>
      </c>
      <c r="P31" s="33">
        <f t="shared" si="12"/>
        <v>0.3026202336181037</v>
      </c>
      <c r="Q31" s="41"/>
      <c r="R31" s="58">
        <f t="shared" si="8"/>
        <v>62.013158172275567</v>
      </c>
      <c r="S31" s="58">
        <f t="shared" si="9"/>
        <v>68.692173129402107</v>
      </c>
      <c r="T31" s="58">
        <f t="shared" si="10"/>
        <v>65.3659704615104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7397.2310024335684</v>
      </c>
      <c r="F32" s="56">
        <v>7465.2028421230298</v>
      </c>
      <c r="G32" s="57">
        <f t="shared" si="2"/>
        <v>14862.433844556599</v>
      </c>
      <c r="H32" s="56">
        <v>125</v>
      </c>
      <c r="I32" s="56">
        <v>131</v>
      </c>
      <c r="J32" s="57">
        <f t="shared" si="3"/>
        <v>256</v>
      </c>
      <c r="K32" s="56">
        <v>0</v>
      </c>
      <c r="L32" s="56">
        <v>0</v>
      </c>
      <c r="M32" s="57">
        <f t="shared" si="4"/>
        <v>0</v>
      </c>
      <c r="N32" s="32">
        <f t="shared" si="11"/>
        <v>0.27397151860865065</v>
      </c>
      <c r="O32" s="32">
        <f t="shared" si="0"/>
        <v>0.26382537609990919</v>
      </c>
      <c r="P32" s="33">
        <f t="shared" si="12"/>
        <v>0.26877954724675562</v>
      </c>
      <c r="Q32" s="41"/>
      <c r="R32" s="58">
        <f t="shared" si="8"/>
        <v>59.177848019468549</v>
      </c>
      <c r="S32" s="58">
        <f t="shared" si="9"/>
        <v>56.986281237580378</v>
      </c>
      <c r="T32" s="58">
        <f t="shared" si="10"/>
        <v>58.056382205299215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5756.0062153589861</v>
      </c>
      <c r="F33" s="56">
        <v>5152.9839468795471</v>
      </c>
      <c r="G33" s="57">
        <f t="shared" si="2"/>
        <v>10908.990162238533</v>
      </c>
      <c r="H33" s="56">
        <v>125</v>
      </c>
      <c r="I33" s="56">
        <v>126</v>
      </c>
      <c r="J33" s="57">
        <f t="shared" si="3"/>
        <v>251</v>
      </c>
      <c r="K33" s="56">
        <v>0</v>
      </c>
      <c r="L33" s="56">
        <v>0</v>
      </c>
      <c r="M33" s="57">
        <f t="shared" si="4"/>
        <v>0</v>
      </c>
      <c r="N33" s="32">
        <f t="shared" si="11"/>
        <v>0.21318541538366614</v>
      </c>
      <c r="O33" s="32">
        <f t="shared" si="0"/>
        <v>0.18933656477364591</v>
      </c>
      <c r="P33" s="33">
        <f t="shared" si="12"/>
        <v>0.20121348240811815</v>
      </c>
      <c r="Q33" s="41"/>
      <c r="R33" s="58">
        <f t="shared" si="8"/>
        <v>46.048049722871887</v>
      </c>
      <c r="S33" s="58">
        <f t="shared" si="9"/>
        <v>40.896697991107516</v>
      </c>
      <c r="T33" s="58">
        <f t="shared" si="10"/>
        <v>43.46211220015352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2822.3327158008201</v>
      </c>
      <c r="F34" s="56">
        <v>2480.7319008456884</v>
      </c>
      <c r="G34" s="57">
        <f t="shared" si="2"/>
        <v>5303.0646166465085</v>
      </c>
      <c r="H34" s="56">
        <v>125</v>
      </c>
      <c r="I34" s="56">
        <v>126</v>
      </c>
      <c r="J34" s="57">
        <f t="shared" si="3"/>
        <v>251</v>
      </c>
      <c r="K34" s="56">
        <v>0</v>
      </c>
      <c r="L34" s="56">
        <v>0</v>
      </c>
      <c r="M34" s="57">
        <f t="shared" si="4"/>
        <v>0</v>
      </c>
      <c r="N34" s="32">
        <f t="shared" si="11"/>
        <v>0.1045308413259563</v>
      </c>
      <c r="O34" s="32">
        <f t="shared" si="0"/>
        <v>9.1149761200973262E-2</v>
      </c>
      <c r="P34" s="33">
        <f t="shared" si="12"/>
        <v>9.7813645725367201E-2</v>
      </c>
      <c r="Q34" s="41"/>
      <c r="R34" s="58">
        <f t="shared" si="8"/>
        <v>22.578661726406562</v>
      </c>
      <c r="S34" s="58">
        <f t="shared" si="9"/>
        <v>19.688348419410225</v>
      </c>
      <c r="T34" s="58">
        <f t="shared" si="10"/>
        <v>21.127747476679318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1319.1664456531942</v>
      </c>
      <c r="F35" s="56">
        <v>1376.4996313092372</v>
      </c>
      <c r="G35" s="57">
        <f t="shared" si="2"/>
        <v>2695.6660769624314</v>
      </c>
      <c r="H35" s="56">
        <v>121</v>
      </c>
      <c r="I35" s="56">
        <v>126</v>
      </c>
      <c r="J35" s="57">
        <f t="shared" si="3"/>
        <v>247</v>
      </c>
      <c r="K35" s="56">
        <v>0</v>
      </c>
      <c r="L35" s="56">
        <v>0</v>
      </c>
      <c r="M35" s="57">
        <f t="shared" si="4"/>
        <v>0</v>
      </c>
      <c r="N35" s="32">
        <f t="shared" si="11"/>
        <v>5.047315754718374E-2</v>
      </c>
      <c r="O35" s="32">
        <f t="shared" si="0"/>
        <v>5.0576853002250045E-2</v>
      </c>
      <c r="P35" s="33">
        <f t="shared" si="12"/>
        <v>5.052605482385724E-2</v>
      </c>
      <c r="Q35" s="41"/>
      <c r="R35" s="58">
        <f t="shared" si="8"/>
        <v>10.902202030191686</v>
      </c>
      <c r="S35" s="58">
        <f t="shared" si="9"/>
        <v>10.92460024848601</v>
      </c>
      <c r="T35" s="58">
        <f t="shared" si="10"/>
        <v>10.913627841953163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292.56222915462331</v>
      </c>
      <c r="F36" s="61">
        <v>330.00000000000006</v>
      </c>
      <c r="G36" s="62">
        <f t="shared" si="2"/>
        <v>622.56222915462331</v>
      </c>
      <c r="H36" s="61">
        <v>121</v>
      </c>
      <c r="I36" s="61">
        <v>126</v>
      </c>
      <c r="J36" s="62">
        <f t="shared" si="3"/>
        <v>247</v>
      </c>
      <c r="K36" s="61">
        <v>0</v>
      </c>
      <c r="L36" s="61">
        <v>0</v>
      </c>
      <c r="M36" s="62">
        <f t="shared" si="4"/>
        <v>0</v>
      </c>
      <c r="N36" s="34">
        <f t="shared" si="11"/>
        <v>1.1193841029791219E-2</v>
      </c>
      <c r="O36" s="34">
        <f t="shared" si="0"/>
        <v>1.2125220458553795E-2</v>
      </c>
      <c r="P36" s="35">
        <f t="shared" si="12"/>
        <v>1.1668957661467673E-2</v>
      </c>
      <c r="Q36" s="41"/>
      <c r="R36" s="58">
        <f t="shared" si="8"/>
        <v>2.4178696624349034</v>
      </c>
      <c r="S36" s="58">
        <f t="shared" si="9"/>
        <v>2.6190476190476195</v>
      </c>
      <c r="T36" s="58">
        <f t="shared" si="10"/>
        <v>2.5204948548770174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11229.754991497308</v>
      </c>
      <c r="F37" s="64">
        <v>12240.147689330888</v>
      </c>
      <c r="G37" s="65">
        <f t="shared" si="2"/>
        <v>23469.902680828196</v>
      </c>
      <c r="H37" s="64">
        <v>105</v>
      </c>
      <c r="I37" s="64">
        <v>105</v>
      </c>
      <c r="J37" s="65">
        <f t="shared" si="3"/>
        <v>210</v>
      </c>
      <c r="K37" s="64">
        <v>106</v>
      </c>
      <c r="L37" s="64">
        <v>105</v>
      </c>
      <c r="M37" s="65">
        <f t="shared" si="4"/>
        <v>211</v>
      </c>
      <c r="N37" s="30">
        <f t="shared" si="11"/>
        <v>0.229328438806921</v>
      </c>
      <c r="O37" s="30">
        <f t="shared" si="0"/>
        <v>0.25123455848380311</v>
      </c>
      <c r="P37" s="31">
        <f t="shared" si="12"/>
        <v>0.24025369217128201</v>
      </c>
      <c r="Q37" s="41"/>
      <c r="R37" s="58">
        <f t="shared" si="8"/>
        <v>53.221587637428001</v>
      </c>
      <c r="S37" s="58">
        <f t="shared" si="9"/>
        <v>58.286417568242328</v>
      </c>
      <c r="T37" s="58">
        <f t="shared" si="10"/>
        <v>55.747987365387637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10746.424499065281</v>
      </c>
      <c r="F38" s="56">
        <v>11977.616521064203</v>
      </c>
      <c r="G38" s="57">
        <f t="shared" si="2"/>
        <v>22724.041020129484</v>
      </c>
      <c r="H38" s="56">
        <v>105</v>
      </c>
      <c r="I38" s="56">
        <v>105</v>
      </c>
      <c r="J38" s="57">
        <f t="shared" si="3"/>
        <v>210</v>
      </c>
      <c r="K38" s="56">
        <v>104</v>
      </c>
      <c r="L38" s="56">
        <v>105</v>
      </c>
      <c r="M38" s="57">
        <f t="shared" si="4"/>
        <v>209</v>
      </c>
      <c r="N38" s="32">
        <f t="shared" si="11"/>
        <v>0.22170375678877044</v>
      </c>
      <c r="O38" s="32">
        <f t="shared" si="0"/>
        <v>0.24584598770657232</v>
      </c>
      <c r="P38" s="33">
        <f t="shared" si="12"/>
        <v>0.23380567351355547</v>
      </c>
      <c r="Q38" s="41"/>
      <c r="R38" s="58">
        <f t="shared" si="8"/>
        <v>51.418299038589858</v>
      </c>
      <c r="S38" s="58">
        <f t="shared" si="9"/>
        <v>57.036269147924777</v>
      </c>
      <c r="T38" s="58">
        <f t="shared" si="10"/>
        <v>54.2339881148675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10473.649619778827</v>
      </c>
      <c r="F39" s="56">
        <v>11736.25609914658</v>
      </c>
      <c r="G39" s="57">
        <f t="shared" si="2"/>
        <v>22209.905718925409</v>
      </c>
      <c r="H39" s="56">
        <v>105</v>
      </c>
      <c r="I39" s="56">
        <v>105</v>
      </c>
      <c r="J39" s="57">
        <f t="shared" si="3"/>
        <v>210</v>
      </c>
      <c r="K39" s="56">
        <v>100</v>
      </c>
      <c r="L39" s="56">
        <v>105</v>
      </c>
      <c r="M39" s="57">
        <f t="shared" si="4"/>
        <v>205</v>
      </c>
      <c r="N39" s="32">
        <f t="shared" si="11"/>
        <v>0.22059076705515643</v>
      </c>
      <c r="O39" s="32">
        <f t="shared" si="0"/>
        <v>0.24089195605801683</v>
      </c>
      <c r="P39" s="33">
        <f t="shared" si="12"/>
        <v>0.23087220082043045</v>
      </c>
      <c r="Q39" s="41"/>
      <c r="R39" s="58">
        <f t="shared" si="8"/>
        <v>51.090973755018673</v>
      </c>
      <c r="S39" s="58">
        <f t="shared" si="9"/>
        <v>55.886933805459904</v>
      </c>
      <c r="T39" s="58">
        <f t="shared" si="10"/>
        <v>53.517845105844358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10357.248944133853</v>
      </c>
      <c r="F40" s="56">
        <v>11646.657192189858</v>
      </c>
      <c r="G40" s="57">
        <f t="shared" si="2"/>
        <v>22003.906136323712</v>
      </c>
      <c r="H40" s="56">
        <v>105</v>
      </c>
      <c r="I40" s="56">
        <v>105</v>
      </c>
      <c r="J40" s="57">
        <f t="shared" si="3"/>
        <v>210</v>
      </c>
      <c r="K40" s="56">
        <v>106</v>
      </c>
      <c r="L40" s="56">
        <v>105</v>
      </c>
      <c r="M40" s="57">
        <f t="shared" si="4"/>
        <v>211</v>
      </c>
      <c r="N40" s="32">
        <f t="shared" si="11"/>
        <v>0.21151055677450281</v>
      </c>
      <c r="O40" s="32">
        <f t="shared" si="0"/>
        <v>0.23905289803345356</v>
      </c>
      <c r="P40" s="33">
        <f t="shared" si="12"/>
        <v>0.22524676660719548</v>
      </c>
      <c r="Q40" s="41"/>
      <c r="R40" s="58">
        <f t="shared" si="8"/>
        <v>49.086487886890296</v>
      </c>
      <c r="S40" s="58">
        <f t="shared" si="9"/>
        <v>55.460272343761225</v>
      </c>
      <c r="T40" s="58">
        <f t="shared" si="10"/>
        <v>52.265810300056323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10298.490214090185</v>
      </c>
      <c r="F41" s="56">
        <v>11553.292372746051</v>
      </c>
      <c r="G41" s="57">
        <f t="shared" si="2"/>
        <v>21851.782586836234</v>
      </c>
      <c r="H41" s="56">
        <v>103</v>
      </c>
      <c r="I41" s="56">
        <v>105</v>
      </c>
      <c r="J41" s="57">
        <f t="shared" si="3"/>
        <v>208</v>
      </c>
      <c r="K41" s="56">
        <v>106</v>
      </c>
      <c r="L41" s="56">
        <v>105</v>
      </c>
      <c r="M41" s="57">
        <f t="shared" si="4"/>
        <v>211</v>
      </c>
      <c r="N41" s="32">
        <f t="shared" si="11"/>
        <v>0.21218250811954395</v>
      </c>
      <c r="O41" s="32">
        <f t="shared" si="0"/>
        <v>0.23713654295455769</v>
      </c>
      <c r="P41" s="33">
        <f t="shared" si="12"/>
        <v>0.22468313098252277</v>
      </c>
      <c r="Q41" s="41"/>
      <c r="R41" s="58">
        <f t="shared" si="8"/>
        <v>49.275072794689883</v>
      </c>
      <c r="S41" s="58">
        <f t="shared" si="9"/>
        <v>55.015677965457385</v>
      </c>
      <c r="T41" s="58">
        <f t="shared" si="10"/>
        <v>52.152225744239225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8140.848040377864</v>
      </c>
      <c r="F42" s="56">
        <v>7345.2422544189649</v>
      </c>
      <c r="G42" s="57">
        <f t="shared" si="2"/>
        <v>15486.090294796828</v>
      </c>
      <c r="H42" s="56">
        <v>0</v>
      </c>
      <c r="I42" s="56">
        <v>0</v>
      </c>
      <c r="J42" s="57">
        <f t="shared" si="3"/>
        <v>0</v>
      </c>
      <c r="K42" s="56">
        <v>106</v>
      </c>
      <c r="L42" s="56">
        <v>105</v>
      </c>
      <c r="M42" s="57">
        <f t="shared" si="4"/>
        <v>211</v>
      </c>
      <c r="N42" s="32">
        <f t="shared" si="11"/>
        <v>0.30967924681899972</v>
      </c>
      <c r="O42" s="32">
        <f t="shared" si="0"/>
        <v>0.28207535539243339</v>
      </c>
      <c r="P42" s="33">
        <f t="shared" si="12"/>
        <v>0.29594271317070836</v>
      </c>
      <c r="Q42" s="41"/>
      <c r="R42" s="58">
        <f t="shared" si="8"/>
        <v>76.800453211111929</v>
      </c>
      <c r="S42" s="58">
        <f t="shared" si="9"/>
        <v>69.954688137323473</v>
      </c>
      <c r="T42" s="58">
        <f t="shared" si="10"/>
        <v>73.393792866335673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7474.4193203149262</v>
      </c>
      <c r="F43" s="56">
        <v>6544.7211939826793</v>
      </c>
      <c r="G43" s="57">
        <f t="shared" si="2"/>
        <v>14019.140514297605</v>
      </c>
      <c r="H43" s="56">
        <v>0</v>
      </c>
      <c r="I43" s="56">
        <v>0</v>
      </c>
      <c r="J43" s="57">
        <f t="shared" si="3"/>
        <v>0</v>
      </c>
      <c r="K43" s="56">
        <v>106</v>
      </c>
      <c r="L43" s="56">
        <v>105</v>
      </c>
      <c r="M43" s="57">
        <f t="shared" si="4"/>
        <v>211</v>
      </c>
      <c r="N43" s="32">
        <f t="shared" si="11"/>
        <v>0.2843281847350474</v>
      </c>
      <c r="O43" s="32">
        <f t="shared" si="0"/>
        <v>0.25133337918520277</v>
      </c>
      <c r="P43" s="33">
        <f t="shared" si="12"/>
        <v>0.26790896870313419</v>
      </c>
      <c r="Q43" s="41"/>
      <c r="R43" s="58">
        <f t="shared" si="8"/>
        <v>70.513389814291756</v>
      </c>
      <c r="S43" s="58">
        <f t="shared" si="9"/>
        <v>62.330678037930277</v>
      </c>
      <c r="T43" s="58">
        <f t="shared" si="10"/>
        <v>66.44142423837728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7140.088791359648</v>
      </c>
      <c r="F44" s="56">
        <v>6250.6232300886522</v>
      </c>
      <c r="G44" s="57">
        <f t="shared" si="2"/>
        <v>13390.7120214483</v>
      </c>
      <c r="H44" s="56">
        <v>0</v>
      </c>
      <c r="I44" s="56">
        <v>0</v>
      </c>
      <c r="J44" s="57">
        <f t="shared" si="3"/>
        <v>0</v>
      </c>
      <c r="K44" s="56">
        <v>106</v>
      </c>
      <c r="L44" s="56">
        <v>105</v>
      </c>
      <c r="M44" s="57">
        <f t="shared" si="4"/>
        <v>211</v>
      </c>
      <c r="N44" s="32">
        <f t="shared" si="11"/>
        <v>0.27161019443699208</v>
      </c>
      <c r="O44" s="32">
        <f t="shared" si="0"/>
        <v>0.24003929455025547</v>
      </c>
      <c r="P44" s="33">
        <f t="shared" si="12"/>
        <v>0.25589955705259709</v>
      </c>
      <c r="Q44" s="41"/>
      <c r="R44" s="58">
        <f t="shared" si="8"/>
        <v>67.359328220374039</v>
      </c>
      <c r="S44" s="58">
        <f t="shared" si="9"/>
        <v>59.529745048463354</v>
      </c>
      <c r="T44" s="58">
        <f t="shared" si="10"/>
        <v>63.463090149044078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6878.9263886639601</v>
      </c>
      <c r="F45" s="56">
        <v>6060.745524439124</v>
      </c>
      <c r="G45" s="57">
        <f t="shared" si="2"/>
        <v>12939.671913103084</v>
      </c>
      <c r="H45" s="56">
        <v>0</v>
      </c>
      <c r="I45" s="56">
        <v>0</v>
      </c>
      <c r="J45" s="57">
        <f t="shared" si="3"/>
        <v>0</v>
      </c>
      <c r="K45" s="56">
        <v>106</v>
      </c>
      <c r="L45" s="56">
        <v>105</v>
      </c>
      <c r="M45" s="57">
        <f t="shared" si="4"/>
        <v>211</v>
      </c>
      <c r="N45" s="32">
        <f t="shared" si="11"/>
        <v>0.26167553213116101</v>
      </c>
      <c r="O45" s="32">
        <f t="shared" si="0"/>
        <v>0.23274752397999707</v>
      </c>
      <c r="P45" s="33">
        <f t="shared" si="12"/>
        <v>0.24728007783792777</v>
      </c>
      <c r="Q45" s="41"/>
      <c r="R45" s="58">
        <f t="shared" si="8"/>
        <v>64.895531968527919</v>
      </c>
      <c r="S45" s="58">
        <f t="shared" si="9"/>
        <v>57.721385947039273</v>
      </c>
      <c r="T45" s="58">
        <f t="shared" si="10"/>
        <v>61.325459303806085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6772.7739593145698</v>
      </c>
      <c r="F46" s="56">
        <v>6010.6533924739088</v>
      </c>
      <c r="G46" s="57">
        <f t="shared" si="2"/>
        <v>12783.427351788479</v>
      </c>
      <c r="H46" s="56">
        <v>0</v>
      </c>
      <c r="I46" s="56">
        <v>0</v>
      </c>
      <c r="J46" s="57">
        <f t="shared" si="3"/>
        <v>0</v>
      </c>
      <c r="K46" s="56">
        <v>106</v>
      </c>
      <c r="L46" s="56">
        <v>106</v>
      </c>
      <c r="M46" s="57">
        <f t="shared" si="4"/>
        <v>212</v>
      </c>
      <c r="N46" s="32">
        <f t="shared" si="11"/>
        <v>0.25763747562821704</v>
      </c>
      <c r="O46" s="32">
        <f t="shared" si="0"/>
        <v>0.22864627938503915</v>
      </c>
      <c r="P46" s="33">
        <f t="shared" si="12"/>
        <v>0.24314187750662811</v>
      </c>
      <c r="Q46" s="41"/>
      <c r="R46" s="58">
        <f t="shared" si="8"/>
        <v>63.894093955797828</v>
      </c>
      <c r="S46" s="58">
        <f t="shared" si="9"/>
        <v>56.704277287489703</v>
      </c>
      <c r="T46" s="58">
        <f t="shared" si="10"/>
        <v>60.299185621643772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6684.6070571898745</v>
      </c>
      <c r="F47" s="56">
        <v>5979.2810232336888</v>
      </c>
      <c r="G47" s="57">
        <f t="shared" si="2"/>
        <v>12663.888080423563</v>
      </c>
      <c r="H47" s="56">
        <v>0</v>
      </c>
      <c r="I47" s="56">
        <v>0</v>
      </c>
      <c r="J47" s="57">
        <f t="shared" si="3"/>
        <v>0</v>
      </c>
      <c r="K47" s="56">
        <v>106</v>
      </c>
      <c r="L47" s="56">
        <v>118</v>
      </c>
      <c r="M47" s="57">
        <f t="shared" si="4"/>
        <v>224</v>
      </c>
      <c r="N47" s="32">
        <f t="shared" si="11"/>
        <v>0.2542835916459934</v>
      </c>
      <c r="O47" s="32">
        <f t="shared" si="0"/>
        <v>0.20432206886391774</v>
      </c>
      <c r="P47" s="33">
        <f t="shared" si="12"/>
        <v>0.2279645751804357</v>
      </c>
      <c r="Q47" s="41"/>
      <c r="R47" s="58">
        <f t="shared" si="8"/>
        <v>63.062330728206362</v>
      </c>
      <c r="S47" s="58">
        <f t="shared" si="9"/>
        <v>50.6718730782516</v>
      </c>
      <c r="T47" s="58">
        <f t="shared" si="10"/>
        <v>56.535214644748052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5802.9364369639416</v>
      </c>
      <c r="F48" s="56">
        <v>5669.0814370576636</v>
      </c>
      <c r="G48" s="57">
        <f t="shared" si="2"/>
        <v>11472.017874021605</v>
      </c>
      <c r="H48" s="56">
        <v>0</v>
      </c>
      <c r="I48" s="56">
        <v>0</v>
      </c>
      <c r="J48" s="57">
        <f t="shared" ref="J48:J58" si="13">+H48+I48</f>
        <v>0</v>
      </c>
      <c r="K48" s="56">
        <v>106</v>
      </c>
      <c r="L48" s="56">
        <v>126</v>
      </c>
      <c r="M48" s="57">
        <f t="shared" ref="M48:M58" si="14">+K48+L48</f>
        <v>232</v>
      </c>
      <c r="N48" s="32">
        <f t="shared" ref="N48" si="15">+E48/(H48*216+K48*248)</f>
        <v>0.220744690998324</v>
      </c>
      <c r="O48" s="32">
        <f t="shared" ref="O48" si="16">+F48/(I48*216+L48*248)</f>
        <v>0.18142221700773373</v>
      </c>
      <c r="P48" s="33">
        <f t="shared" ref="P48" si="17">+G48/(J48*216+M48*248)</f>
        <v>0.19938851977929653</v>
      </c>
      <c r="Q48" s="41"/>
      <c r="R48" s="58">
        <f t="shared" ref="R48" si="18">+E48/(H48+K48)</f>
        <v>54.744683367584358</v>
      </c>
      <c r="S48" s="58">
        <f t="shared" ref="S48" si="19">+F48/(I48+L48)</f>
        <v>44.992709817917962</v>
      </c>
      <c r="T48" s="58">
        <f t="shared" ref="T48" si="20">+G48/(J48+M48)</f>
        <v>49.448352905265537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5624.4078305492649</v>
      </c>
      <c r="F49" s="56">
        <v>5623.1523557612591</v>
      </c>
      <c r="G49" s="57">
        <f t="shared" si="2"/>
        <v>11247.560186310524</v>
      </c>
      <c r="H49" s="56">
        <v>0</v>
      </c>
      <c r="I49" s="56">
        <v>0</v>
      </c>
      <c r="J49" s="57">
        <f t="shared" si="13"/>
        <v>0</v>
      </c>
      <c r="K49" s="56">
        <v>108</v>
      </c>
      <c r="L49" s="56">
        <v>109</v>
      </c>
      <c r="M49" s="57">
        <f t="shared" si="14"/>
        <v>217</v>
      </c>
      <c r="N49" s="32">
        <f t="shared" si="11"/>
        <v>0.20999133178574017</v>
      </c>
      <c r="O49" s="32">
        <f t="shared" si="0"/>
        <v>0.20801836178459823</v>
      </c>
      <c r="P49" s="33">
        <f t="shared" si="12"/>
        <v>0.20900030077134168</v>
      </c>
      <c r="Q49" s="41"/>
      <c r="R49" s="58">
        <f t="shared" si="8"/>
        <v>52.077850282863565</v>
      </c>
      <c r="S49" s="58">
        <f t="shared" si="9"/>
        <v>51.588553722580357</v>
      </c>
      <c r="T49" s="58">
        <f t="shared" si="10"/>
        <v>51.832074591292738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5591.357156888892</v>
      </c>
      <c r="F50" s="56">
        <v>5592.0292024622158</v>
      </c>
      <c r="G50" s="57">
        <f t="shared" si="2"/>
        <v>11183.386359351109</v>
      </c>
      <c r="H50" s="56">
        <v>0</v>
      </c>
      <c r="I50" s="56">
        <v>0</v>
      </c>
      <c r="J50" s="57">
        <f t="shared" si="13"/>
        <v>0</v>
      </c>
      <c r="K50" s="56">
        <v>110</v>
      </c>
      <c r="L50" s="56">
        <v>107</v>
      </c>
      <c r="M50" s="57">
        <f t="shared" si="14"/>
        <v>217</v>
      </c>
      <c r="N50" s="32">
        <f t="shared" si="11"/>
        <v>0.20496177261322918</v>
      </c>
      <c r="O50" s="32">
        <f t="shared" si="0"/>
        <v>0.21073369017418661</v>
      </c>
      <c r="P50" s="33">
        <f t="shared" si="12"/>
        <v>0.20780783334605152</v>
      </c>
      <c r="Q50" s="41"/>
      <c r="R50" s="58">
        <f t="shared" si="8"/>
        <v>50.830519608080834</v>
      </c>
      <c r="S50" s="58">
        <f t="shared" si="9"/>
        <v>52.26195516319828</v>
      </c>
      <c r="T50" s="58">
        <f t="shared" si="10"/>
        <v>51.536342669820776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5189.0409147575374</v>
      </c>
      <c r="F51" s="56">
        <v>5394.1787603072498</v>
      </c>
      <c r="G51" s="57">
        <f t="shared" si="2"/>
        <v>10583.219675064787</v>
      </c>
      <c r="H51" s="56">
        <v>0</v>
      </c>
      <c r="I51" s="56">
        <v>0</v>
      </c>
      <c r="J51" s="57">
        <f t="shared" si="13"/>
        <v>0</v>
      </c>
      <c r="K51" s="56">
        <v>111</v>
      </c>
      <c r="L51" s="56">
        <v>107</v>
      </c>
      <c r="M51" s="57">
        <f t="shared" si="14"/>
        <v>218</v>
      </c>
      <c r="N51" s="32">
        <f t="shared" si="11"/>
        <v>0.18850046914986696</v>
      </c>
      <c r="O51" s="32">
        <f t="shared" si="0"/>
        <v>0.20327776455785537</v>
      </c>
      <c r="P51" s="33">
        <f t="shared" si="12"/>
        <v>0.19575354533635667</v>
      </c>
      <c r="Q51" s="41"/>
      <c r="R51" s="58">
        <f t="shared" si="8"/>
        <v>46.748116349167006</v>
      </c>
      <c r="S51" s="58">
        <f t="shared" si="9"/>
        <v>50.412885610348127</v>
      </c>
      <c r="T51" s="58">
        <f t="shared" si="10"/>
        <v>48.546879243416456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5160.9374311009897</v>
      </c>
      <c r="F52" s="56">
        <v>5402.1964348472575</v>
      </c>
      <c r="G52" s="57">
        <f t="shared" si="2"/>
        <v>10563.133865948246</v>
      </c>
      <c r="H52" s="56">
        <v>0</v>
      </c>
      <c r="I52" s="56">
        <v>0</v>
      </c>
      <c r="J52" s="57">
        <f t="shared" si="13"/>
        <v>0</v>
      </c>
      <c r="K52" s="56">
        <v>106</v>
      </c>
      <c r="L52" s="56">
        <v>106</v>
      </c>
      <c r="M52" s="57">
        <f t="shared" si="14"/>
        <v>212</v>
      </c>
      <c r="N52" s="32">
        <f t="shared" si="11"/>
        <v>0.19632293940585019</v>
      </c>
      <c r="O52" s="32">
        <f t="shared" si="0"/>
        <v>0.20550047302370883</v>
      </c>
      <c r="P52" s="33">
        <f t="shared" si="12"/>
        <v>0.2009117062147795</v>
      </c>
      <c r="Q52" s="41"/>
      <c r="R52" s="58">
        <f t="shared" si="8"/>
        <v>48.688088972650846</v>
      </c>
      <c r="S52" s="58">
        <f t="shared" si="9"/>
        <v>50.964117309879789</v>
      </c>
      <c r="T52" s="58">
        <f t="shared" si="10"/>
        <v>49.826103141265314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5124.0145215438297</v>
      </c>
      <c r="F53" s="56">
        <v>5359.9871355233026</v>
      </c>
      <c r="G53" s="57">
        <f t="shared" si="2"/>
        <v>10484.001657067132</v>
      </c>
      <c r="H53" s="56">
        <v>0</v>
      </c>
      <c r="I53" s="56">
        <v>0</v>
      </c>
      <c r="J53" s="57">
        <f t="shared" si="13"/>
        <v>0</v>
      </c>
      <c r="K53" s="56">
        <v>108</v>
      </c>
      <c r="L53" s="56">
        <v>105</v>
      </c>
      <c r="M53" s="57">
        <f t="shared" si="14"/>
        <v>213</v>
      </c>
      <c r="N53" s="32">
        <f t="shared" si="11"/>
        <v>0.19130878589993391</v>
      </c>
      <c r="O53" s="32">
        <f t="shared" si="0"/>
        <v>0.20583667955158613</v>
      </c>
      <c r="P53" s="33">
        <f t="shared" si="12"/>
        <v>0.1984704236155371</v>
      </c>
      <c r="Q53" s="41"/>
      <c r="R53" s="58">
        <f t="shared" si="8"/>
        <v>47.444578903183611</v>
      </c>
      <c r="S53" s="58">
        <f t="shared" si="9"/>
        <v>51.04749652879336</v>
      </c>
      <c r="T53" s="58">
        <f t="shared" si="10"/>
        <v>49.220665056653203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5067.7557654849043</v>
      </c>
      <c r="F54" s="56">
        <v>5275.9636090072636</v>
      </c>
      <c r="G54" s="57">
        <f t="shared" si="2"/>
        <v>10343.719374492168</v>
      </c>
      <c r="H54" s="56">
        <v>0</v>
      </c>
      <c r="I54" s="56">
        <v>0</v>
      </c>
      <c r="J54" s="57">
        <f t="shared" si="13"/>
        <v>0</v>
      </c>
      <c r="K54" s="56">
        <v>107</v>
      </c>
      <c r="L54" s="56">
        <v>107</v>
      </c>
      <c r="M54" s="57">
        <f t="shared" si="14"/>
        <v>214</v>
      </c>
      <c r="N54" s="32">
        <f t="shared" si="11"/>
        <v>0.19097662667639825</v>
      </c>
      <c r="O54" s="32">
        <f t="shared" si="0"/>
        <v>0.19882286738797345</v>
      </c>
      <c r="P54" s="33">
        <f t="shared" si="12"/>
        <v>0.19489974703218585</v>
      </c>
      <c r="Q54" s="41"/>
      <c r="R54" s="58">
        <f t="shared" si="8"/>
        <v>47.36220341574677</v>
      </c>
      <c r="S54" s="58">
        <f t="shared" si="9"/>
        <v>49.308071112217419</v>
      </c>
      <c r="T54" s="58">
        <f t="shared" si="10"/>
        <v>48.335137263982091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3514.2148045062168</v>
      </c>
      <c r="F55" s="56">
        <v>3594.3237048621077</v>
      </c>
      <c r="G55" s="57">
        <f t="shared" si="2"/>
        <v>7108.5385093683244</v>
      </c>
      <c r="H55" s="56">
        <v>0</v>
      </c>
      <c r="I55" s="56">
        <v>0</v>
      </c>
      <c r="J55" s="57">
        <f t="shared" si="13"/>
        <v>0</v>
      </c>
      <c r="K55" s="56">
        <v>96</v>
      </c>
      <c r="L55" s="56">
        <v>85</v>
      </c>
      <c r="M55" s="57">
        <f t="shared" si="14"/>
        <v>181</v>
      </c>
      <c r="N55" s="32">
        <f t="shared" si="11"/>
        <v>0.14760646860325172</v>
      </c>
      <c r="O55" s="32">
        <f t="shared" si="0"/>
        <v>0.17050871465190265</v>
      </c>
      <c r="P55" s="33">
        <f t="shared" si="12"/>
        <v>0.15836166702388887</v>
      </c>
      <c r="Q55" s="41"/>
      <c r="R55" s="58">
        <f t="shared" si="8"/>
        <v>36.606404213606424</v>
      </c>
      <c r="S55" s="58">
        <f t="shared" si="9"/>
        <v>42.286161233671855</v>
      </c>
      <c r="T55" s="58">
        <f t="shared" si="10"/>
        <v>39.273693421924442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3367.7843290138076</v>
      </c>
      <c r="F56" s="56">
        <v>3196.2491094284896</v>
      </c>
      <c r="G56" s="57">
        <f t="shared" si="2"/>
        <v>6564.0334384422968</v>
      </c>
      <c r="H56" s="56">
        <v>0</v>
      </c>
      <c r="I56" s="56">
        <v>0</v>
      </c>
      <c r="J56" s="57">
        <f t="shared" si="13"/>
        <v>0</v>
      </c>
      <c r="K56" s="56">
        <v>84</v>
      </c>
      <c r="L56" s="56">
        <v>83</v>
      </c>
      <c r="M56" s="57">
        <f t="shared" si="14"/>
        <v>167</v>
      </c>
      <c r="N56" s="32">
        <f t="shared" si="11"/>
        <v>0.16166399428829722</v>
      </c>
      <c r="O56" s="32">
        <f t="shared" si="0"/>
        <v>0.15527832828548824</v>
      </c>
      <c r="P56" s="33">
        <f t="shared" si="12"/>
        <v>0.15849028004738017</v>
      </c>
      <c r="Q56" s="41"/>
      <c r="R56" s="58">
        <f t="shared" si="8"/>
        <v>40.092670583497707</v>
      </c>
      <c r="S56" s="58">
        <f t="shared" si="9"/>
        <v>38.50902541480108</v>
      </c>
      <c r="T56" s="58">
        <f t="shared" si="10"/>
        <v>39.305589451750279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2571.543841856736</v>
      </c>
      <c r="F57" s="56">
        <v>2522.9272359021675</v>
      </c>
      <c r="G57" s="57">
        <f t="shared" si="2"/>
        <v>5094.4710777589034</v>
      </c>
      <c r="H57" s="56">
        <v>0</v>
      </c>
      <c r="I57" s="56">
        <v>0</v>
      </c>
      <c r="J57" s="57">
        <f t="shared" si="13"/>
        <v>0</v>
      </c>
      <c r="K57" s="56">
        <v>84</v>
      </c>
      <c r="L57" s="56">
        <v>83</v>
      </c>
      <c r="M57" s="57">
        <f t="shared" si="14"/>
        <v>167</v>
      </c>
      <c r="N57" s="32">
        <f t="shared" si="11"/>
        <v>0.12344200469742396</v>
      </c>
      <c r="O57" s="32">
        <f t="shared" si="0"/>
        <v>0.1225673938934205</v>
      </c>
      <c r="P57" s="33">
        <f t="shared" si="12"/>
        <v>0.1230073178906438</v>
      </c>
      <c r="Q57" s="41"/>
      <c r="R57" s="58">
        <f t="shared" si="8"/>
        <v>30.613617164961141</v>
      </c>
      <c r="S57" s="58">
        <f t="shared" si="9"/>
        <v>30.396713685568283</v>
      </c>
      <c r="T57" s="58">
        <f t="shared" si="10"/>
        <v>30.505814836879662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2460.2724431433785</v>
      </c>
      <c r="F58" s="61">
        <v>2422</v>
      </c>
      <c r="G58" s="62">
        <f t="shared" si="2"/>
        <v>4882.272443143378</v>
      </c>
      <c r="H58" s="56">
        <v>0</v>
      </c>
      <c r="I58" s="56">
        <v>0</v>
      </c>
      <c r="J58" s="57">
        <f t="shared" si="13"/>
        <v>0</v>
      </c>
      <c r="K58" s="56">
        <v>84</v>
      </c>
      <c r="L58" s="56">
        <v>83</v>
      </c>
      <c r="M58" s="57">
        <f t="shared" si="14"/>
        <v>167</v>
      </c>
      <c r="N58" s="34">
        <f t="shared" si="11"/>
        <v>0.1181006357115677</v>
      </c>
      <c r="O58" s="34">
        <f t="shared" si="0"/>
        <v>0.11766420520792849</v>
      </c>
      <c r="P58" s="35">
        <f t="shared" si="12"/>
        <v>0.1178837271379027</v>
      </c>
      <c r="Q58" s="41"/>
      <c r="R58" s="58">
        <f t="shared" si="8"/>
        <v>29.288957656468792</v>
      </c>
      <c r="S58" s="58">
        <f t="shared" si="9"/>
        <v>29.180722891566266</v>
      </c>
      <c r="T58" s="58">
        <f t="shared" si="10"/>
        <v>29.235164330199868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8559.206295067981</v>
      </c>
      <c r="F59" s="64">
        <v>8672.7863780770149</v>
      </c>
      <c r="G59" s="65">
        <f t="shared" si="2"/>
        <v>17231.992673144996</v>
      </c>
      <c r="H59" s="66">
        <v>0</v>
      </c>
      <c r="I59" s="64">
        <v>0</v>
      </c>
      <c r="J59" s="65">
        <f t="shared" si="3"/>
        <v>0</v>
      </c>
      <c r="K59" s="66">
        <v>83</v>
      </c>
      <c r="L59" s="64">
        <v>84</v>
      </c>
      <c r="M59" s="65">
        <f t="shared" si="4"/>
        <v>167</v>
      </c>
      <c r="N59" s="30">
        <f t="shared" si="11"/>
        <v>0.41581841697765165</v>
      </c>
      <c r="O59" s="30">
        <f t="shared" si="0"/>
        <v>0.41632039065269849</v>
      </c>
      <c r="P59" s="31">
        <f t="shared" si="12"/>
        <v>0.41607090673036978</v>
      </c>
      <c r="Q59" s="41"/>
      <c r="R59" s="58">
        <f t="shared" si="8"/>
        <v>103.1229674104576</v>
      </c>
      <c r="S59" s="58">
        <f t="shared" si="9"/>
        <v>103.24745688186923</v>
      </c>
      <c r="T59" s="58">
        <f t="shared" si="10"/>
        <v>103.18558486913172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8361.6227892416991</v>
      </c>
      <c r="F60" s="56">
        <v>8542.9114084545454</v>
      </c>
      <c r="G60" s="57">
        <f t="shared" si="2"/>
        <v>16904.534197696245</v>
      </c>
      <c r="H60" s="55">
        <v>0</v>
      </c>
      <c r="I60" s="56">
        <v>0</v>
      </c>
      <c r="J60" s="57">
        <f t="shared" ref="J60:J84" si="21">+H60+I60</f>
        <v>0</v>
      </c>
      <c r="K60" s="55">
        <v>84</v>
      </c>
      <c r="L60" s="56">
        <v>83</v>
      </c>
      <c r="M60" s="57">
        <f t="shared" ref="M60:M84" si="22">+K60+L60</f>
        <v>167</v>
      </c>
      <c r="N60" s="32">
        <f t="shared" si="11"/>
        <v>0.40138358243287725</v>
      </c>
      <c r="O60" s="32">
        <f t="shared" si="0"/>
        <v>0.4150267882070805</v>
      </c>
      <c r="P60" s="33">
        <f t="shared" si="12"/>
        <v>0.40816433739849922</v>
      </c>
      <c r="Q60" s="41"/>
      <c r="R60" s="58">
        <f t="shared" si="8"/>
        <v>99.543128443353567</v>
      </c>
      <c r="S60" s="58">
        <f t="shared" si="9"/>
        <v>102.92664347535597</v>
      </c>
      <c r="T60" s="58">
        <f t="shared" si="10"/>
        <v>101.22475567482782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7995.7703145499972</v>
      </c>
      <c r="F61" s="56">
        <v>8307.0485582790025</v>
      </c>
      <c r="G61" s="57">
        <f t="shared" si="2"/>
        <v>16302.818872829001</v>
      </c>
      <c r="H61" s="55">
        <v>0</v>
      </c>
      <c r="I61" s="56">
        <v>0</v>
      </c>
      <c r="J61" s="57">
        <f t="shared" si="21"/>
        <v>0</v>
      </c>
      <c r="K61" s="55">
        <v>84</v>
      </c>
      <c r="L61" s="56">
        <v>83</v>
      </c>
      <c r="M61" s="57">
        <f t="shared" si="22"/>
        <v>167</v>
      </c>
      <c r="N61" s="32">
        <f t="shared" si="11"/>
        <v>0.38382153967693922</v>
      </c>
      <c r="O61" s="32">
        <f t="shared" si="0"/>
        <v>0.40356823543912762</v>
      </c>
      <c r="P61" s="33">
        <f t="shared" si="12"/>
        <v>0.39363576571443404</v>
      </c>
      <c r="Q61" s="41"/>
      <c r="R61" s="58">
        <f t="shared" si="8"/>
        <v>95.187741839880914</v>
      </c>
      <c r="S61" s="58">
        <f t="shared" si="9"/>
        <v>100.08492238890365</v>
      </c>
      <c r="T61" s="58">
        <f t="shared" si="10"/>
        <v>97.621669897179643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7698.796068982283</v>
      </c>
      <c r="F62" s="56">
        <v>8059.9800839068521</v>
      </c>
      <c r="G62" s="57">
        <f t="shared" si="2"/>
        <v>15758.776152889135</v>
      </c>
      <c r="H62" s="55">
        <v>0</v>
      </c>
      <c r="I62" s="56">
        <v>0</v>
      </c>
      <c r="J62" s="57">
        <f t="shared" si="21"/>
        <v>0</v>
      </c>
      <c r="K62" s="55">
        <v>84</v>
      </c>
      <c r="L62" s="56">
        <v>95</v>
      </c>
      <c r="M62" s="57">
        <f t="shared" si="22"/>
        <v>179</v>
      </c>
      <c r="N62" s="32">
        <f t="shared" si="11"/>
        <v>0.36956586352641529</v>
      </c>
      <c r="O62" s="32">
        <f t="shared" si="0"/>
        <v>0.34210441782287149</v>
      </c>
      <c r="P62" s="33">
        <f t="shared" si="12"/>
        <v>0.35499135323682501</v>
      </c>
      <c r="Q62" s="41"/>
      <c r="R62" s="58">
        <f t="shared" si="8"/>
        <v>91.652334154550985</v>
      </c>
      <c r="S62" s="58">
        <f t="shared" si="9"/>
        <v>84.841895620072123</v>
      </c>
      <c r="T62" s="58">
        <f t="shared" si="10"/>
        <v>88.037855602732591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7494.3977559138384</v>
      </c>
      <c r="F63" s="56">
        <v>7808.2420622803247</v>
      </c>
      <c r="G63" s="57">
        <f t="shared" si="2"/>
        <v>15302.639818194162</v>
      </c>
      <c r="H63" s="55">
        <v>0</v>
      </c>
      <c r="I63" s="56">
        <v>0</v>
      </c>
      <c r="J63" s="57">
        <f t="shared" si="21"/>
        <v>0</v>
      </c>
      <c r="K63" s="55">
        <v>84</v>
      </c>
      <c r="L63" s="56">
        <v>86</v>
      </c>
      <c r="M63" s="57">
        <f t="shared" si="22"/>
        <v>170</v>
      </c>
      <c r="N63" s="32">
        <f t="shared" si="11"/>
        <v>0.35975411654732325</v>
      </c>
      <c r="O63" s="32">
        <f t="shared" si="0"/>
        <v>0.36610287238748707</v>
      </c>
      <c r="P63" s="33">
        <f t="shared" si="12"/>
        <v>0.36296584008999438</v>
      </c>
      <c r="Q63" s="41"/>
      <c r="R63" s="58">
        <f t="shared" si="8"/>
        <v>89.219020903736165</v>
      </c>
      <c r="S63" s="58">
        <f t="shared" si="9"/>
        <v>90.793512352096798</v>
      </c>
      <c r="T63" s="58">
        <f t="shared" si="10"/>
        <v>90.015528342318603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7176.2076906338971</v>
      </c>
      <c r="F64" s="56">
        <v>7499.0358828399467</v>
      </c>
      <c r="G64" s="57">
        <f t="shared" si="2"/>
        <v>14675.243573473843</v>
      </c>
      <c r="H64" s="55">
        <v>0</v>
      </c>
      <c r="I64" s="56">
        <v>0</v>
      </c>
      <c r="J64" s="57">
        <f t="shared" si="21"/>
        <v>0</v>
      </c>
      <c r="K64" s="55">
        <v>84</v>
      </c>
      <c r="L64" s="56">
        <v>84</v>
      </c>
      <c r="M64" s="57">
        <f t="shared" si="22"/>
        <v>168</v>
      </c>
      <c r="N64" s="3">
        <f t="shared" si="11"/>
        <v>0.34448001587144284</v>
      </c>
      <c r="O64" s="3">
        <f t="shared" si="0"/>
        <v>0.35997676088901431</v>
      </c>
      <c r="P64" s="4">
        <f t="shared" si="12"/>
        <v>0.35222838838022857</v>
      </c>
      <c r="Q64" s="41"/>
      <c r="R64" s="58">
        <f t="shared" si="8"/>
        <v>85.431043936117817</v>
      </c>
      <c r="S64" s="58">
        <f t="shared" si="9"/>
        <v>89.274236700475555</v>
      </c>
      <c r="T64" s="58">
        <f t="shared" si="10"/>
        <v>87.352640318296679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6510.3956337145646</v>
      </c>
      <c r="F65" s="56">
        <v>6775.5587357897193</v>
      </c>
      <c r="G65" s="57">
        <f t="shared" si="2"/>
        <v>13285.954369504285</v>
      </c>
      <c r="H65" s="55">
        <v>0</v>
      </c>
      <c r="I65" s="56">
        <v>0</v>
      </c>
      <c r="J65" s="57">
        <f t="shared" si="21"/>
        <v>0</v>
      </c>
      <c r="K65" s="55">
        <v>84</v>
      </c>
      <c r="L65" s="56">
        <v>84</v>
      </c>
      <c r="M65" s="57">
        <f t="shared" si="22"/>
        <v>168</v>
      </c>
      <c r="N65" s="3">
        <f t="shared" si="11"/>
        <v>0.31251899163376368</v>
      </c>
      <c r="O65" s="3">
        <f t="shared" si="0"/>
        <v>0.32524763516655719</v>
      </c>
      <c r="P65" s="4">
        <f t="shared" si="12"/>
        <v>0.31888331340016046</v>
      </c>
      <c r="Q65" s="41"/>
      <c r="R65" s="58">
        <f t="shared" si="8"/>
        <v>77.504709925173387</v>
      </c>
      <c r="S65" s="58">
        <f t="shared" si="9"/>
        <v>80.661413521306187</v>
      </c>
      <c r="T65" s="58">
        <f t="shared" si="10"/>
        <v>79.083061723239794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3516.5949593098753</v>
      </c>
      <c r="F66" s="56">
        <v>4710.2745164132411</v>
      </c>
      <c r="G66" s="57">
        <f t="shared" si="2"/>
        <v>8226.8694757231169</v>
      </c>
      <c r="H66" s="55">
        <v>0</v>
      </c>
      <c r="I66" s="56">
        <v>0</v>
      </c>
      <c r="J66" s="57">
        <f t="shared" si="21"/>
        <v>0</v>
      </c>
      <c r="K66" s="55">
        <v>63</v>
      </c>
      <c r="L66" s="56">
        <v>63</v>
      </c>
      <c r="M66" s="57">
        <f t="shared" si="22"/>
        <v>126</v>
      </c>
      <c r="N66" s="3">
        <f t="shared" si="11"/>
        <v>0.22507648229069863</v>
      </c>
      <c r="O66" s="3">
        <f t="shared" si="0"/>
        <v>0.30147686356971587</v>
      </c>
      <c r="P66" s="4">
        <f t="shared" si="12"/>
        <v>0.26327667293020729</v>
      </c>
      <c r="Q66" s="41"/>
      <c r="R66" s="58">
        <f t="shared" si="8"/>
        <v>55.81896760809326</v>
      </c>
      <c r="S66" s="58">
        <f t="shared" si="9"/>
        <v>74.766262165289547</v>
      </c>
      <c r="T66" s="58">
        <f t="shared" si="10"/>
        <v>65.29261488669141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3362.7209435813766</v>
      </c>
      <c r="F67" s="56">
        <v>4670.5667710283678</v>
      </c>
      <c r="G67" s="57">
        <f t="shared" si="2"/>
        <v>8033.2877146097444</v>
      </c>
      <c r="H67" s="55">
        <v>0</v>
      </c>
      <c r="I67" s="56">
        <v>0</v>
      </c>
      <c r="J67" s="57">
        <f t="shared" si="21"/>
        <v>0</v>
      </c>
      <c r="K67" s="55">
        <v>63</v>
      </c>
      <c r="L67" s="56">
        <v>63</v>
      </c>
      <c r="M67" s="57">
        <f t="shared" si="22"/>
        <v>126</v>
      </c>
      <c r="N67" s="3">
        <f t="shared" si="11"/>
        <v>0.21522791497576654</v>
      </c>
      <c r="O67" s="3">
        <f t="shared" si="0"/>
        <v>0.29893540521174911</v>
      </c>
      <c r="P67" s="4">
        <f t="shared" si="12"/>
        <v>0.25708166009375782</v>
      </c>
      <c r="Q67" s="41"/>
      <c r="R67" s="58">
        <f t="shared" si="8"/>
        <v>53.376522913990101</v>
      </c>
      <c r="S67" s="58">
        <f t="shared" si="9"/>
        <v>74.135980492513781</v>
      </c>
      <c r="T67" s="58">
        <f t="shared" si="10"/>
        <v>63.756251703251941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3311.2102117325408</v>
      </c>
      <c r="F68" s="56">
        <v>4550.8511784134735</v>
      </c>
      <c r="G68" s="57">
        <f t="shared" si="2"/>
        <v>7862.0613901460147</v>
      </c>
      <c r="H68" s="55">
        <v>0</v>
      </c>
      <c r="I68" s="56">
        <v>0</v>
      </c>
      <c r="J68" s="57">
        <f t="shared" si="21"/>
        <v>0</v>
      </c>
      <c r="K68" s="55">
        <v>63</v>
      </c>
      <c r="L68" s="56">
        <v>63</v>
      </c>
      <c r="M68" s="57">
        <f t="shared" si="22"/>
        <v>126</v>
      </c>
      <c r="N68" s="3">
        <f t="shared" si="11"/>
        <v>0.21193101713597931</v>
      </c>
      <c r="O68" s="3">
        <f t="shared" si="0"/>
        <v>0.29127311689794377</v>
      </c>
      <c r="P68" s="4">
        <f t="shared" si="12"/>
        <v>0.25160206701696153</v>
      </c>
      <c r="Q68" s="41"/>
      <c r="R68" s="58">
        <f t="shared" si="8"/>
        <v>52.558892249722867</v>
      </c>
      <c r="S68" s="58">
        <f t="shared" si="9"/>
        <v>72.235732990690053</v>
      </c>
      <c r="T68" s="58">
        <f t="shared" si="10"/>
        <v>62.397312620206463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2373.777763404737</v>
      </c>
      <c r="F69" s="61">
        <v>3549.0000000000018</v>
      </c>
      <c r="G69" s="62">
        <f t="shared" si="2"/>
        <v>5922.7777634047388</v>
      </c>
      <c r="H69" s="67">
        <v>0</v>
      </c>
      <c r="I69" s="61">
        <v>0</v>
      </c>
      <c r="J69" s="62">
        <f t="shared" si="21"/>
        <v>0</v>
      </c>
      <c r="K69" s="67">
        <v>63</v>
      </c>
      <c r="L69" s="61">
        <v>70</v>
      </c>
      <c r="M69" s="62">
        <f t="shared" si="22"/>
        <v>133</v>
      </c>
      <c r="N69" s="6">
        <f t="shared" si="11"/>
        <v>0.1519315004739335</v>
      </c>
      <c r="O69" s="6">
        <f t="shared" si="0"/>
        <v>0.20443548387096785</v>
      </c>
      <c r="P69" s="7">
        <f t="shared" si="12"/>
        <v>0.17956517594605684</v>
      </c>
      <c r="Q69" s="41"/>
      <c r="R69" s="58">
        <f t="shared" si="8"/>
        <v>37.679012117535507</v>
      </c>
      <c r="S69" s="58">
        <f t="shared" si="9"/>
        <v>50.700000000000024</v>
      </c>
      <c r="T69" s="58">
        <f t="shared" si="10"/>
        <v>44.532163634622094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8994</v>
      </c>
      <c r="F70" s="64">
        <v>8481.7502856729479</v>
      </c>
      <c r="G70" s="65">
        <f t="shared" si="2"/>
        <v>17475.750285672948</v>
      </c>
      <c r="H70" s="66">
        <v>382</v>
      </c>
      <c r="I70" s="64">
        <v>388</v>
      </c>
      <c r="J70" s="65">
        <f t="shared" si="21"/>
        <v>770</v>
      </c>
      <c r="K70" s="66">
        <v>0</v>
      </c>
      <c r="L70" s="64">
        <v>0</v>
      </c>
      <c r="M70" s="65">
        <f t="shared" si="22"/>
        <v>0</v>
      </c>
      <c r="N70" s="15">
        <f t="shared" si="11"/>
        <v>0.10900232693426411</v>
      </c>
      <c r="O70" s="15">
        <f t="shared" si="0"/>
        <v>0.1012045423548223</v>
      </c>
      <c r="P70" s="16">
        <f t="shared" si="12"/>
        <v>0.10507305366566226</v>
      </c>
      <c r="Q70" s="41"/>
      <c r="R70" s="58">
        <f t="shared" si="8"/>
        <v>23.544502617801047</v>
      </c>
      <c r="S70" s="58">
        <f t="shared" si="9"/>
        <v>21.860181148641619</v>
      </c>
      <c r="T70" s="58">
        <f t="shared" si="10"/>
        <v>22.695779591783051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12485.389256524257</v>
      </c>
      <c r="F71" s="56">
        <v>12594.202631570706</v>
      </c>
      <c r="G71" s="57">
        <f t="shared" ref="G71:G84" si="23">+E71+F71</f>
        <v>25079.591888094961</v>
      </c>
      <c r="H71" s="55">
        <v>384</v>
      </c>
      <c r="I71" s="56">
        <v>392</v>
      </c>
      <c r="J71" s="57">
        <f t="shared" si="21"/>
        <v>776</v>
      </c>
      <c r="K71" s="55">
        <v>0</v>
      </c>
      <c r="L71" s="56">
        <v>0</v>
      </c>
      <c r="M71" s="57">
        <f t="shared" si="22"/>
        <v>0</v>
      </c>
      <c r="N71" s="3">
        <f t="shared" si="11"/>
        <v>0.15052793760277122</v>
      </c>
      <c r="O71" s="3">
        <f t="shared" si="0"/>
        <v>0.14874105526703876</v>
      </c>
      <c r="P71" s="4">
        <f t="shared" si="12"/>
        <v>0.14962528570121564</v>
      </c>
      <c r="Q71" s="41"/>
      <c r="R71" s="58">
        <f t="shared" ref="R71:R85" si="24">+E71/(H71+K71)</f>
        <v>32.514034522198585</v>
      </c>
      <c r="S71" s="58">
        <f t="shared" ref="S71:S86" si="25">+F71/(I71+L71)</f>
        <v>32.12806793768037</v>
      </c>
      <c r="T71" s="58">
        <f t="shared" ref="T71:T86" si="26">+G71/(J71+M71)</f>
        <v>32.319061711462581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20613.18106361376</v>
      </c>
      <c r="F72" s="56">
        <v>19931.326700989266</v>
      </c>
      <c r="G72" s="57">
        <f t="shared" si="23"/>
        <v>40544.507764603026</v>
      </c>
      <c r="H72" s="55">
        <v>412</v>
      </c>
      <c r="I72" s="56">
        <v>394</v>
      </c>
      <c r="J72" s="57">
        <f t="shared" si="21"/>
        <v>806</v>
      </c>
      <c r="K72" s="55">
        <v>0</v>
      </c>
      <c r="L72" s="56">
        <v>0</v>
      </c>
      <c r="M72" s="57">
        <f t="shared" si="22"/>
        <v>0</v>
      </c>
      <c r="N72" s="3">
        <f t="shared" si="11"/>
        <v>0.23162959663355986</v>
      </c>
      <c r="O72" s="3">
        <f t="shared" si="0"/>
        <v>0.23419964632672102</v>
      </c>
      <c r="P72" s="4">
        <f t="shared" si="12"/>
        <v>0.23288592365478256</v>
      </c>
      <c r="Q72" s="41"/>
      <c r="R72" s="58">
        <f t="shared" si="24"/>
        <v>50.031992872848932</v>
      </c>
      <c r="S72" s="58">
        <f t="shared" si="25"/>
        <v>50.587123606571744</v>
      </c>
      <c r="T72" s="58">
        <f t="shared" si="26"/>
        <v>50.303359509433037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23553.100776995056</v>
      </c>
      <c r="F73" s="56">
        <v>22488.938766921259</v>
      </c>
      <c r="G73" s="57">
        <f t="shared" si="23"/>
        <v>46042.039543916311</v>
      </c>
      <c r="H73" s="55">
        <v>386</v>
      </c>
      <c r="I73" s="56">
        <v>412</v>
      </c>
      <c r="J73" s="57">
        <f t="shared" si="21"/>
        <v>798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0.28249257312649989</v>
      </c>
      <c r="O73" s="3">
        <f t="shared" ref="O73" si="28">+F73/(I73*216+L73*248)</f>
        <v>0.2527074205200609</v>
      </c>
      <c r="P73" s="4">
        <f t="shared" ref="P73" si="29">+G73/(J73*216+M73*248)</f>
        <v>0.26711477503896497</v>
      </c>
      <c r="Q73" s="41"/>
      <c r="R73" s="58">
        <f t="shared" si="24"/>
        <v>61.018395795323976</v>
      </c>
      <c r="S73" s="58">
        <f t="shared" si="25"/>
        <v>54.584802832333153</v>
      </c>
      <c r="T73" s="58">
        <f t="shared" si="26"/>
        <v>57.696791408416431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25947.093396828794</v>
      </c>
      <c r="F74" s="56">
        <v>25293.684484912461</v>
      </c>
      <c r="G74" s="57">
        <f t="shared" si="23"/>
        <v>51240.777881741255</v>
      </c>
      <c r="H74" s="55">
        <v>384</v>
      </c>
      <c r="I74" s="56">
        <v>386</v>
      </c>
      <c r="J74" s="57">
        <f t="shared" si="21"/>
        <v>770</v>
      </c>
      <c r="K74" s="55">
        <v>0</v>
      </c>
      <c r="L74" s="56">
        <v>0</v>
      </c>
      <c r="M74" s="57">
        <f t="shared" si="22"/>
        <v>0</v>
      </c>
      <c r="N74" s="3">
        <f t="shared" si="11"/>
        <v>0.31282664685605704</v>
      </c>
      <c r="O74" s="3">
        <f t="shared" si="0"/>
        <v>0.30336888894780828</v>
      </c>
      <c r="P74" s="4">
        <f t="shared" si="12"/>
        <v>0.30808548509945438</v>
      </c>
      <c r="Q74" s="41"/>
      <c r="R74" s="58">
        <f t="shared" si="24"/>
        <v>67.570555720908317</v>
      </c>
      <c r="S74" s="58">
        <f t="shared" si="25"/>
        <v>65.527680012726577</v>
      </c>
      <c r="T74" s="58">
        <f t="shared" si="26"/>
        <v>66.546464781482143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26303.303454114655</v>
      </c>
      <c r="F75" s="56">
        <v>26998.171978524748</v>
      </c>
      <c r="G75" s="57">
        <f t="shared" si="23"/>
        <v>53301.475432639403</v>
      </c>
      <c r="H75" s="55">
        <v>386</v>
      </c>
      <c r="I75" s="56">
        <v>386</v>
      </c>
      <c r="J75" s="57">
        <f t="shared" si="21"/>
        <v>772</v>
      </c>
      <c r="K75" s="55">
        <v>0</v>
      </c>
      <c r="L75" s="56">
        <v>0</v>
      </c>
      <c r="M75" s="57">
        <f t="shared" si="22"/>
        <v>0</v>
      </c>
      <c r="N75" s="3">
        <f t="shared" si="11"/>
        <v>0.31547811665364922</v>
      </c>
      <c r="O75" s="3">
        <f t="shared" si="0"/>
        <v>0.32381227185910511</v>
      </c>
      <c r="P75" s="4">
        <f t="shared" si="12"/>
        <v>0.31964519425637716</v>
      </c>
      <c r="Q75" s="41"/>
      <c r="R75" s="58">
        <f t="shared" si="24"/>
        <v>68.143273197188222</v>
      </c>
      <c r="S75" s="58">
        <f t="shared" si="25"/>
        <v>69.943450721566705</v>
      </c>
      <c r="T75" s="58">
        <f t="shared" si="26"/>
        <v>69.043361959377464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31598.866426834691</v>
      </c>
      <c r="F76" s="56">
        <v>36036.060824045751</v>
      </c>
      <c r="G76" s="57">
        <f t="shared" si="23"/>
        <v>67634.927250880442</v>
      </c>
      <c r="H76" s="55">
        <v>384</v>
      </c>
      <c r="I76" s="56">
        <v>406</v>
      </c>
      <c r="J76" s="57">
        <f t="shared" si="21"/>
        <v>790</v>
      </c>
      <c r="K76" s="55">
        <v>0</v>
      </c>
      <c r="L76" s="56">
        <v>0</v>
      </c>
      <c r="M76" s="57">
        <f t="shared" si="22"/>
        <v>0</v>
      </c>
      <c r="N76" s="3">
        <f t="shared" si="11"/>
        <v>0.3809662715426636</v>
      </c>
      <c r="O76" s="3">
        <f t="shared" si="0"/>
        <v>0.41092023380822101</v>
      </c>
      <c r="P76" s="4">
        <f t="shared" si="12"/>
        <v>0.39636033316268426</v>
      </c>
      <c r="Q76" s="41"/>
      <c r="R76" s="58">
        <f t="shared" si="24"/>
        <v>82.288714653215337</v>
      </c>
      <c r="S76" s="58">
        <f t="shared" si="25"/>
        <v>88.758770502575743</v>
      </c>
      <c r="T76" s="58">
        <f t="shared" si="26"/>
        <v>85.613831963139802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33930.502795132481</v>
      </c>
      <c r="F77" s="56">
        <v>38930.854983036355</v>
      </c>
      <c r="G77" s="57">
        <f t="shared" si="23"/>
        <v>72861.357778168836</v>
      </c>
      <c r="H77" s="55">
        <v>384</v>
      </c>
      <c r="I77" s="56">
        <v>408</v>
      </c>
      <c r="J77" s="57">
        <f t="shared" si="21"/>
        <v>792</v>
      </c>
      <c r="K77" s="55">
        <v>0</v>
      </c>
      <c r="L77" s="56">
        <v>0</v>
      </c>
      <c r="M77" s="57">
        <f t="shared" si="22"/>
        <v>0</v>
      </c>
      <c r="N77" s="3">
        <f t="shared" si="11"/>
        <v>0.40907724241816745</v>
      </c>
      <c r="O77" s="3">
        <f t="shared" si="0"/>
        <v>0.44175352876539076</v>
      </c>
      <c r="P77" s="4">
        <f t="shared" si="12"/>
        <v>0.42591048083946431</v>
      </c>
      <c r="Q77" s="41"/>
      <c r="R77" s="58">
        <f t="shared" si="24"/>
        <v>88.360684362324164</v>
      </c>
      <c r="S77" s="58">
        <f t="shared" si="25"/>
        <v>95.418762213324399</v>
      </c>
      <c r="T77" s="58">
        <f t="shared" si="26"/>
        <v>91.996663861324294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36413.594432152204</v>
      </c>
      <c r="F78" s="56">
        <v>42049.356228527104</v>
      </c>
      <c r="G78" s="57">
        <f t="shared" si="23"/>
        <v>78462.950660679315</v>
      </c>
      <c r="H78" s="55">
        <v>386</v>
      </c>
      <c r="I78" s="56">
        <v>390</v>
      </c>
      <c r="J78" s="57">
        <f t="shared" si="21"/>
        <v>776</v>
      </c>
      <c r="K78" s="55">
        <v>0</v>
      </c>
      <c r="L78" s="56">
        <v>0</v>
      </c>
      <c r="M78" s="57">
        <f t="shared" si="22"/>
        <v>0</v>
      </c>
      <c r="N78" s="3">
        <f t="shared" si="11"/>
        <v>0.4367395225502807</v>
      </c>
      <c r="O78" s="3">
        <f t="shared" si="0"/>
        <v>0.4991613987242059</v>
      </c>
      <c r="P78" s="4">
        <f t="shared" si="12"/>
        <v>0.46811134176140295</v>
      </c>
      <c r="Q78" s="41"/>
      <c r="R78" s="58">
        <f t="shared" si="24"/>
        <v>94.335736870860629</v>
      </c>
      <c r="S78" s="58">
        <f t="shared" si="25"/>
        <v>107.81886212442848</v>
      </c>
      <c r="T78" s="58">
        <f t="shared" si="26"/>
        <v>101.11204982046303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35103.986574716197</v>
      </c>
      <c r="F79" s="56">
        <v>40664.607736733262</v>
      </c>
      <c r="G79" s="57">
        <f t="shared" si="23"/>
        <v>75768.594311449458</v>
      </c>
      <c r="H79" s="55">
        <v>412</v>
      </c>
      <c r="I79" s="56">
        <v>392</v>
      </c>
      <c r="J79" s="57">
        <f t="shared" si="21"/>
        <v>804</v>
      </c>
      <c r="K79" s="55">
        <v>0</v>
      </c>
      <c r="L79" s="56">
        <v>0</v>
      </c>
      <c r="M79" s="57">
        <f t="shared" si="22"/>
        <v>0</v>
      </c>
      <c r="N79" s="3">
        <f t="shared" si="11"/>
        <v>0.39446227272919138</v>
      </c>
      <c r="O79" s="3">
        <f t="shared" si="0"/>
        <v>0.48026038993685355</v>
      </c>
      <c r="P79" s="4">
        <f t="shared" si="12"/>
        <v>0.43629419057173313</v>
      </c>
      <c r="Q79" s="41"/>
      <c r="R79" s="58">
        <f t="shared" si="24"/>
        <v>85.203850909505334</v>
      </c>
      <c r="S79" s="58">
        <f t="shared" si="25"/>
        <v>103.73624422636036</v>
      </c>
      <c r="T79" s="58">
        <f t="shared" si="26"/>
        <v>94.239545163494356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30167.047144565822</v>
      </c>
      <c r="F80" s="56">
        <v>29831.173884733169</v>
      </c>
      <c r="G80" s="57">
        <f t="shared" si="23"/>
        <v>59998.221029298991</v>
      </c>
      <c r="H80" s="55">
        <v>390</v>
      </c>
      <c r="I80" s="56">
        <v>408</v>
      </c>
      <c r="J80" s="57">
        <f t="shared" si="21"/>
        <v>798</v>
      </c>
      <c r="K80" s="55">
        <v>0</v>
      </c>
      <c r="L80" s="56">
        <v>0</v>
      </c>
      <c r="M80" s="57">
        <f t="shared" si="22"/>
        <v>0</v>
      </c>
      <c r="N80" s="3">
        <f t="shared" si="11"/>
        <v>0.35810834692029703</v>
      </c>
      <c r="O80" s="3">
        <f t="shared" si="0"/>
        <v>0.33849825123380956</v>
      </c>
      <c r="P80" s="4">
        <f t="shared" si="12"/>
        <v>0.34808213258434856</v>
      </c>
      <c r="Q80" s="41"/>
      <c r="R80" s="58">
        <f t="shared" si="24"/>
        <v>77.351402934784161</v>
      </c>
      <c r="S80" s="58">
        <f t="shared" si="25"/>
        <v>73.115622266502868</v>
      </c>
      <c r="T80" s="58">
        <f t="shared" si="26"/>
        <v>75.185740638219286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27736.464935098673</v>
      </c>
      <c r="F81" s="56">
        <v>27301.223727699751</v>
      </c>
      <c r="G81" s="57">
        <f t="shared" si="23"/>
        <v>55037.68866279842</v>
      </c>
      <c r="H81" s="55">
        <v>388</v>
      </c>
      <c r="I81" s="56">
        <v>400</v>
      </c>
      <c r="J81" s="57">
        <f t="shared" si="21"/>
        <v>788</v>
      </c>
      <c r="K81" s="55">
        <v>0</v>
      </c>
      <c r="L81" s="56">
        <v>0</v>
      </c>
      <c r="M81" s="57">
        <f t="shared" si="22"/>
        <v>0</v>
      </c>
      <c r="N81" s="3">
        <f t="shared" si="11"/>
        <v>0.33095247392968064</v>
      </c>
      <c r="O81" s="3">
        <f t="shared" ref="O81:O85" si="30">+F81/(I81*216+L81*248)</f>
        <v>0.31598638573726562</v>
      </c>
      <c r="P81" s="4">
        <f t="shared" ref="P81:P86" si="31">+G81/(J81*216+M81*248)</f>
        <v>0.32335547484723642</v>
      </c>
      <c r="Q81" s="41"/>
      <c r="R81" s="58">
        <f t="shared" si="24"/>
        <v>71.485734368811009</v>
      </c>
      <c r="S81" s="58">
        <f t="shared" si="25"/>
        <v>68.253059319249374</v>
      </c>
      <c r="T81" s="58">
        <f t="shared" si="26"/>
        <v>69.844782567003065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25693.854919892812</v>
      </c>
      <c r="F82" s="56">
        <v>25214.659848962805</v>
      </c>
      <c r="G82" s="57">
        <f t="shared" si="23"/>
        <v>50908.514768855617</v>
      </c>
      <c r="H82" s="55">
        <v>390</v>
      </c>
      <c r="I82" s="56">
        <v>394</v>
      </c>
      <c r="J82" s="57">
        <f t="shared" si="21"/>
        <v>784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0.30500777445266869</v>
      </c>
      <c r="O82" s="3">
        <f t="shared" si="30"/>
        <v>0.29628054908068724</v>
      </c>
      <c r="P82" s="4">
        <f t="shared" si="31"/>
        <v>0.30062189843664738</v>
      </c>
      <c r="Q82" s="41"/>
      <c r="R82" s="58">
        <f t="shared" si="24"/>
        <v>65.881679281776442</v>
      </c>
      <c r="S82" s="58">
        <f t="shared" si="25"/>
        <v>63.996598601428438</v>
      </c>
      <c r="T82" s="58">
        <f t="shared" si="26"/>
        <v>64.934330062315837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19228.905176759155</v>
      </c>
      <c r="F83" s="56">
        <v>20343.492061922698</v>
      </c>
      <c r="G83" s="57">
        <f t="shared" si="23"/>
        <v>39572.39723868185</v>
      </c>
      <c r="H83" s="55">
        <v>390</v>
      </c>
      <c r="I83" s="56">
        <v>380</v>
      </c>
      <c r="J83" s="57">
        <f t="shared" si="21"/>
        <v>770</v>
      </c>
      <c r="K83" s="55">
        <v>0</v>
      </c>
      <c r="L83" s="56">
        <v>0</v>
      </c>
      <c r="M83" s="57">
        <f t="shared" si="22"/>
        <v>0</v>
      </c>
      <c r="N83" s="3">
        <f t="shared" si="32"/>
        <v>0.22826335679913529</v>
      </c>
      <c r="O83" s="3">
        <f t="shared" si="30"/>
        <v>0.24784956215792761</v>
      </c>
      <c r="P83" s="4">
        <f t="shared" si="31"/>
        <v>0.23792927632685096</v>
      </c>
      <c r="Q83" s="41"/>
      <c r="R83" s="58">
        <f t="shared" si="24"/>
        <v>49.304885068613217</v>
      </c>
      <c r="S83" s="58">
        <f t="shared" si="25"/>
        <v>53.535505426112366</v>
      </c>
      <c r="T83" s="58">
        <f t="shared" si="26"/>
        <v>51.392723686599801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7614.7608217581364</v>
      </c>
      <c r="F84" s="61">
        <v>8161.9999999999991</v>
      </c>
      <c r="G84" s="62">
        <f t="shared" si="23"/>
        <v>15776.760821758136</v>
      </c>
      <c r="H84" s="67">
        <v>386</v>
      </c>
      <c r="I84" s="61">
        <v>412</v>
      </c>
      <c r="J84" s="62">
        <f t="shared" si="21"/>
        <v>798</v>
      </c>
      <c r="K84" s="67">
        <v>0</v>
      </c>
      <c r="L84" s="61">
        <v>0</v>
      </c>
      <c r="M84" s="62">
        <f t="shared" si="22"/>
        <v>0</v>
      </c>
      <c r="N84" s="6">
        <f t="shared" si="32"/>
        <v>9.1330368712316937E-2</v>
      </c>
      <c r="O84" s="6">
        <f t="shared" si="30"/>
        <v>9.1716109313196681E-2</v>
      </c>
      <c r="P84" s="7">
        <f t="shared" si="31"/>
        <v>9.1529523007507982E-2</v>
      </c>
      <c r="Q84" s="41"/>
      <c r="R84" s="58">
        <f t="shared" si="24"/>
        <v>19.727359641860456</v>
      </c>
      <c r="S84" s="58">
        <f t="shared" si="25"/>
        <v>19.810679611650482</v>
      </c>
      <c r="T84" s="58">
        <f t="shared" si="26"/>
        <v>19.770376969621726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2315.2308203859861</v>
      </c>
      <c r="F85" s="64">
        <v>4447.7966446292148</v>
      </c>
      <c r="G85" s="65">
        <f t="shared" ref="G85:G86" si="33">+E85+F85</f>
        <v>6763.0274650152005</v>
      </c>
      <c r="H85" s="71">
        <v>100</v>
      </c>
      <c r="I85" s="64">
        <v>105</v>
      </c>
      <c r="J85" s="65">
        <f t="shared" ref="J85:J86" si="34">+H85+I85</f>
        <v>205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0.10718661205490676</v>
      </c>
      <c r="O85" s="3">
        <f t="shared" si="30"/>
        <v>0.19611096316707297</v>
      </c>
      <c r="P85" s="4">
        <f t="shared" si="31"/>
        <v>0.15273323091723578</v>
      </c>
      <c r="Q85" s="41"/>
      <c r="R85" s="58">
        <f t="shared" si="24"/>
        <v>23.15230820385986</v>
      </c>
      <c r="S85" s="58">
        <f t="shared" si="25"/>
        <v>42.359968044087758</v>
      </c>
      <c r="T85" s="58">
        <f t="shared" si="26"/>
        <v>32.990377878122928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2158.2079535899079</v>
      </c>
      <c r="F86" s="61">
        <v>4226</v>
      </c>
      <c r="G86" s="62">
        <f t="shared" si="33"/>
        <v>6384.2079535899084</v>
      </c>
      <c r="H86" s="72">
        <v>90</v>
      </c>
      <c r="I86" s="61">
        <v>125</v>
      </c>
      <c r="J86" s="62">
        <f t="shared" si="34"/>
        <v>215</v>
      </c>
      <c r="K86" s="72">
        <v>0</v>
      </c>
      <c r="L86" s="61">
        <v>0</v>
      </c>
      <c r="M86" s="62">
        <f t="shared" si="35"/>
        <v>0</v>
      </c>
      <c r="N86" s="6">
        <f t="shared" si="32"/>
        <v>0.11101892765380185</v>
      </c>
      <c r="O86" s="6">
        <f>+F86/(I86*216+L86*248)</f>
        <v>0.15651851851851853</v>
      </c>
      <c r="P86" s="7">
        <f t="shared" si="31"/>
        <v>0.13747217815654411</v>
      </c>
      <c r="Q86" s="41"/>
      <c r="R86" s="58">
        <f>+E86/(H86+K86)</f>
        <v>23.9800883732212</v>
      </c>
      <c r="S86" s="58">
        <f t="shared" si="25"/>
        <v>33.808</v>
      </c>
      <c r="T86" s="58">
        <f t="shared" si="26"/>
        <v>29.693990481813529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1638483.0327318117</v>
      </c>
    </row>
    <row r="91" spans="2:20" x14ac:dyDescent="0.25">
      <c r="C91" t="s">
        <v>112</v>
      </c>
      <c r="D91" s="78">
        <f>SUMPRODUCT(((((J5:J86)*216)+((M5:M86)*248))*((D5:D86))/1000))</f>
        <v>5785915.6735199979</v>
      </c>
    </row>
    <row r="92" spans="2:20" x14ac:dyDescent="0.25">
      <c r="C92" t="s">
        <v>111</v>
      </c>
      <c r="D92" s="39">
        <f>+D90/D91</f>
        <v>0.28318474122091758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3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0.21765959152407699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520</v>
      </c>
      <c r="F5" s="56">
        <v>726.49974480989613</v>
      </c>
      <c r="G5" s="57">
        <f>+E5+F5</f>
        <v>1246.4997448098961</v>
      </c>
      <c r="H5" s="56">
        <v>84</v>
      </c>
      <c r="I5" s="56">
        <v>84</v>
      </c>
      <c r="J5" s="57">
        <f>+H5+I5</f>
        <v>168</v>
      </c>
      <c r="K5" s="56">
        <v>0</v>
      </c>
      <c r="L5" s="56">
        <v>0</v>
      </c>
      <c r="M5" s="57">
        <f>+K5+L5</f>
        <v>0</v>
      </c>
      <c r="N5" s="32">
        <f>+E5/(H5*216+K5*248)</f>
        <v>2.8659611992945325E-2</v>
      </c>
      <c r="O5" s="32">
        <f t="shared" ref="O5:O80" si="0">+F5/(I5*216+L5*248)</f>
        <v>4.0040770767741186E-2</v>
      </c>
      <c r="P5" s="33">
        <f t="shared" ref="P5:P80" si="1">+G5/(J5*216+M5*248)</f>
        <v>3.4350191380343259E-2</v>
      </c>
      <c r="Q5" s="41"/>
      <c r="R5" s="58">
        <f>+E5/(H5+K5)</f>
        <v>6.1904761904761907</v>
      </c>
      <c r="S5" s="58">
        <f t="shared" ref="S5" si="2">+F5/(I5+L5)</f>
        <v>8.6488064858320968</v>
      </c>
      <c r="T5" s="58">
        <f t="shared" ref="T5" si="3">+G5/(J5+M5)</f>
        <v>7.4196413381541433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998.75070319235783</v>
      </c>
      <c r="F6" s="56">
        <v>1306.0450016685436</v>
      </c>
      <c r="G6" s="57">
        <f t="shared" ref="G6:G70" si="4">+E6+F6</f>
        <v>2304.7957048609014</v>
      </c>
      <c r="H6" s="56">
        <v>84</v>
      </c>
      <c r="I6" s="56">
        <v>84</v>
      </c>
      <c r="J6" s="57">
        <f t="shared" ref="J6:J59" si="5">+H6+I6</f>
        <v>168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5.504578390610438E-2</v>
      </c>
      <c r="O6" s="32">
        <f t="shared" ref="O6:O16" si="8">+F6/(I6*216+L6*248)</f>
        <v>7.1982198063742481E-2</v>
      </c>
      <c r="P6" s="33">
        <f t="shared" ref="P6:P16" si="9">+G6/(J6*216+M6*248)</f>
        <v>6.3513990984923427E-2</v>
      </c>
      <c r="Q6" s="41"/>
      <c r="R6" s="58">
        <f t="shared" ref="R6:R70" si="10">+E6/(H6+K6)</f>
        <v>11.889889323718545</v>
      </c>
      <c r="S6" s="58">
        <f t="shared" ref="S6:S70" si="11">+F6/(I6+L6)</f>
        <v>15.548154781768377</v>
      </c>
      <c r="T6" s="58">
        <f t="shared" ref="T6:T70" si="12">+G6/(J6+M6)</f>
        <v>13.71902205274346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1426.9896461498272</v>
      </c>
      <c r="F7" s="56">
        <v>1744.636814595561</v>
      </c>
      <c r="G7" s="57">
        <f t="shared" si="4"/>
        <v>3171.6264607453882</v>
      </c>
      <c r="H7" s="56">
        <v>85</v>
      </c>
      <c r="I7" s="56">
        <v>84</v>
      </c>
      <c r="J7" s="57">
        <f t="shared" si="5"/>
        <v>169</v>
      </c>
      <c r="K7" s="56">
        <v>0</v>
      </c>
      <c r="L7" s="56">
        <v>0</v>
      </c>
      <c r="M7" s="57">
        <f t="shared" si="6"/>
        <v>0</v>
      </c>
      <c r="N7" s="32">
        <f t="shared" si="7"/>
        <v>7.7722747611646367E-2</v>
      </c>
      <c r="O7" s="32">
        <f t="shared" si="8"/>
        <v>9.6155027259455517E-2</v>
      </c>
      <c r="P7" s="33">
        <f t="shared" si="9"/>
        <v>8.6884354063811856E-2</v>
      </c>
      <c r="Q7" s="41"/>
      <c r="R7" s="58">
        <f t="shared" si="10"/>
        <v>16.788113484115613</v>
      </c>
      <c r="S7" s="58">
        <f t="shared" si="11"/>
        <v>20.769485888042393</v>
      </c>
      <c r="T7" s="58">
        <f t="shared" si="12"/>
        <v>18.767020477783362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1728.6112319825606</v>
      </c>
      <c r="F8" s="56">
        <v>1903.6222097271509</v>
      </c>
      <c r="G8" s="57">
        <f t="shared" si="4"/>
        <v>3632.2334417097118</v>
      </c>
      <c r="H8" s="56">
        <v>88</v>
      </c>
      <c r="I8" s="56">
        <v>85</v>
      </c>
      <c r="J8" s="57">
        <f t="shared" si="5"/>
        <v>173</v>
      </c>
      <c r="K8" s="56">
        <v>0</v>
      </c>
      <c r="L8" s="56">
        <v>0</v>
      </c>
      <c r="M8" s="57">
        <f t="shared" si="6"/>
        <v>0</v>
      </c>
      <c r="N8" s="32">
        <f t="shared" si="7"/>
        <v>9.0941247473830006E-2</v>
      </c>
      <c r="O8" s="32">
        <f t="shared" si="8"/>
        <v>0.10368312689145702</v>
      </c>
      <c r="P8" s="33">
        <f t="shared" si="9"/>
        <v>9.720170845936929E-2</v>
      </c>
      <c r="Q8" s="41"/>
      <c r="R8" s="58">
        <f t="shared" si="10"/>
        <v>19.643309454347278</v>
      </c>
      <c r="S8" s="58">
        <f t="shared" si="11"/>
        <v>22.395555408554717</v>
      </c>
      <c r="T8" s="58">
        <f t="shared" si="12"/>
        <v>20.995569027223766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2520.1463457743175</v>
      </c>
      <c r="F9" s="56">
        <v>2390.1009256888428</v>
      </c>
      <c r="G9" s="57">
        <f t="shared" si="4"/>
        <v>4910.2472714631604</v>
      </c>
      <c r="H9" s="56">
        <v>83</v>
      </c>
      <c r="I9" s="56">
        <v>88</v>
      </c>
      <c r="J9" s="57">
        <f t="shared" si="5"/>
        <v>171</v>
      </c>
      <c r="K9" s="56">
        <v>0</v>
      </c>
      <c r="L9" s="56">
        <v>0</v>
      </c>
      <c r="M9" s="57">
        <f t="shared" si="6"/>
        <v>0</v>
      </c>
      <c r="N9" s="32">
        <f t="shared" si="7"/>
        <v>0.14057041196867009</v>
      </c>
      <c r="O9" s="32">
        <f t="shared" si="8"/>
        <v>0.12574184162925309</v>
      </c>
      <c r="P9" s="33">
        <f t="shared" si="9"/>
        <v>0.13293933483493503</v>
      </c>
      <c r="Q9" s="41"/>
      <c r="R9" s="58">
        <f t="shared" si="10"/>
        <v>30.363208985232742</v>
      </c>
      <c r="S9" s="58">
        <f t="shared" si="11"/>
        <v>27.160237791918668</v>
      </c>
      <c r="T9" s="58">
        <f t="shared" si="12"/>
        <v>28.714896324345968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2991.5804035497868</v>
      </c>
      <c r="F10" s="56">
        <v>2811.3444535460553</v>
      </c>
      <c r="G10" s="57">
        <f t="shared" si="4"/>
        <v>5802.9248570958425</v>
      </c>
      <c r="H10" s="56">
        <v>83</v>
      </c>
      <c r="I10" s="56">
        <v>85</v>
      </c>
      <c r="J10" s="57">
        <f t="shared" si="5"/>
        <v>168</v>
      </c>
      <c r="K10" s="56">
        <v>0</v>
      </c>
      <c r="L10" s="56">
        <v>0</v>
      </c>
      <c r="M10" s="57">
        <f t="shared" si="6"/>
        <v>0</v>
      </c>
      <c r="N10" s="32">
        <f t="shared" si="7"/>
        <v>0.16686637681558383</v>
      </c>
      <c r="O10" s="32">
        <f t="shared" si="8"/>
        <v>0.15312333624978514</v>
      </c>
      <c r="P10" s="33">
        <f t="shared" si="9"/>
        <v>0.15991305271979284</v>
      </c>
      <c r="Q10" s="41"/>
      <c r="R10" s="58">
        <f t="shared" si="10"/>
        <v>36.043137392166102</v>
      </c>
      <c r="S10" s="58">
        <f t="shared" si="11"/>
        <v>33.074640629953592</v>
      </c>
      <c r="T10" s="58">
        <f t="shared" si="12"/>
        <v>34.541219387475252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3764.1892284073019</v>
      </c>
      <c r="F11" s="56">
        <v>3736.0298780460062</v>
      </c>
      <c r="G11" s="57">
        <f t="shared" si="4"/>
        <v>7500.2191064533081</v>
      </c>
      <c r="H11" s="56">
        <v>83</v>
      </c>
      <c r="I11" s="56">
        <v>84</v>
      </c>
      <c r="J11" s="57">
        <f t="shared" si="5"/>
        <v>167</v>
      </c>
      <c r="K11" s="56">
        <v>0</v>
      </c>
      <c r="L11" s="56">
        <v>0</v>
      </c>
      <c r="M11" s="57">
        <f t="shared" si="6"/>
        <v>0</v>
      </c>
      <c r="N11" s="32">
        <f t="shared" si="7"/>
        <v>0.20996146967912216</v>
      </c>
      <c r="O11" s="32">
        <f t="shared" si="8"/>
        <v>0.20590993595932575</v>
      </c>
      <c r="P11" s="33">
        <f t="shared" si="9"/>
        <v>0.20792357247874552</v>
      </c>
      <c r="Q11" s="41"/>
      <c r="R11" s="58">
        <f t="shared" si="10"/>
        <v>45.351677450690381</v>
      </c>
      <c r="S11" s="58">
        <f t="shared" si="11"/>
        <v>44.476546167214359</v>
      </c>
      <c r="T11" s="58">
        <f t="shared" si="12"/>
        <v>44.91149165540903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4021.5487721475993</v>
      </c>
      <c r="F12" s="56">
        <v>3859.8757869688229</v>
      </c>
      <c r="G12" s="57">
        <f t="shared" si="4"/>
        <v>7881.4245591164217</v>
      </c>
      <c r="H12" s="56">
        <v>83</v>
      </c>
      <c r="I12" s="56">
        <v>84</v>
      </c>
      <c r="J12" s="57">
        <f t="shared" si="5"/>
        <v>167</v>
      </c>
      <c r="K12" s="56">
        <v>0</v>
      </c>
      <c r="L12" s="56">
        <v>0</v>
      </c>
      <c r="M12" s="57">
        <f t="shared" si="6"/>
        <v>0</v>
      </c>
      <c r="N12" s="32">
        <f t="shared" si="7"/>
        <v>0.22431664280162869</v>
      </c>
      <c r="O12" s="32">
        <f t="shared" si="8"/>
        <v>0.21273565845286724</v>
      </c>
      <c r="P12" s="33">
        <f t="shared" si="9"/>
        <v>0.21849147702141333</v>
      </c>
      <c r="Q12" s="41"/>
      <c r="R12" s="58">
        <f t="shared" si="10"/>
        <v>48.452394845151801</v>
      </c>
      <c r="S12" s="58">
        <f t="shared" si="11"/>
        <v>45.95090222581932</v>
      </c>
      <c r="T12" s="58">
        <f t="shared" si="12"/>
        <v>47.19415903662528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4209.4980049612868</v>
      </c>
      <c r="F13" s="56">
        <v>3903.935127763028</v>
      </c>
      <c r="G13" s="57">
        <f t="shared" si="4"/>
        <v>8113.4331327243144</v>
      </c>
      <c r="H13" s="56">
        <v>83</v>
      </c>
      <c r="I13" s="56">
        <v>84</v>
      </c>
      <c r="J13" s="57">
        <f t="shared" si="5"/>
        <v>167</v>
      </c>
      <c r="K13" s="56">
        <v>0</v>
      </c>
      <c r="L13" s="56">
        <v>0</v>
      </c>
      <c r="M13" s="57">
        <f t="shared" si="6"/>
        <v>0</v>
      </c>
      <c r="N13" s="32">
        <f t="shared" si="7"/>
        <v>0.23480020107994684</v>
      </c>
      <c r="O13" s="32">
        <f t="shared" si="8"/>
        <v>0.2151639730909958</v>
      </c>
      <c r="P13" s="33">
        <f t="shared" si="9"/>
        <v>0.22492329598370797</v>
      </c>
      <c r="Q13" s="41"/>
      <c r="R13" s="58">
        <f t="shared" si="10"/>
        <v>50.716843433268515</v>
      </c>
      <c r="S13" s="58">
        <f t="shared" si="11"/>
        <v>46.475418187655094</v>
      </c>
      <c r="T13" s="58">
        <f t="shared" si="12"/>
        <v>48.583431932480927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5112.2094811468178</v>
      </c>
      <c r="F14" s="56">
        <v>4650.2998006496928</v>
      </c>
      <c r="G14" s="57">
        <f t="shared" si="4"/>
        <v>9762.5092817965105</v>
      </c>
      <c r="H14" s="56">
        <v>90</v>
      </c>
      <c r="I14" s="56">
        <v>84</v>
      </c>
      <c r="J14" s="57">
        <f t="shared" si="5"/>
        <v>174</v>
      </c>
      <c r="K14" s="56">
        <v>0</v>
      </c>
      <c r="L14" s="56">
        <v>0</v>
      </c>
      <c r="M14" s="57">
        <f t="shared" si="6"/>
        <v>0</v>
      </c>
      <c r="N14" s="32">
        <f t="shared" si="7"/>
        <v>0.26297373874212027</v>
      </c>
      <c r="O14" s="32">
        <f t="shared" si="8"/>
        <v>0.25629959218748305</v>
      </c>
      <c r="P14" s="33">
        <f t="shared" si="9"/>
        <v>0.259751736957123</v>
      </c>
      <c r="Q14" s="41"/>
      <c r="R14" s="58">
        <f t="shared" si="10"/>
        <v>56.802327568297976</v>
      </c>
      <c r="S14" s="58">
        <f t="shared" si="11"/>
        <v>55.360711912496342</v>
      </c>
      <c r="T14" s="58">
        <f t="shared" si="12"/>
        <v>56.106375182738567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9121.68184357879</v>
      </c>
      <c r="F15" s="56">
        <v>9092.9035925460194</v>
      </c>
      <c r="G15" s="57">
        <f t="shared" si="4"/>
        <v>18214.585436124809</v>
      </c>
      <c r="H15" s="56">
        <v>209</v>
      </c>
      <c r="I15" s="56">
        <v>231</v>
      </c>
      <c r="J15" s="57">
        <f t="shared" si="5"/>
        <v>440</v>
      </c>
      <c r="K15" s="56">
        <v>105</v>
      </c>
      <c r="L15" s="56">
        <v>86</v>
      </c>
      <c r="M15" s="57">
        <f t="shared" si="6"/>
        <v>191</v>
      </c>
      <c r="N15" s="32">
        <f t="shared" si="7"/>
        <v>0.12814230506263752</v>
      </c>
      <c r="O15" s="32">
        <f t="shared" si="8"/>
        <v>0.12766628654029569</v>
      </c>
      <c r="P15" s="33">
        <f t="shared" si="9"/>
        <v>0.12790422894868833</v>
      </c>
      <c r="Q15" s="41"/>
      <c r="R15" s="58">
        <f t="shared" si="10"/>
        <v>29.049942177002517</v>
      </c>
      <c r="S15" s="58">
        <f t="shared" si="11"/>
        <v>28.684238462290281</v>
      </c>
      <c r="T15" s="58">
        <f t="shared" si="12"/>
        <v>28.866220976426007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17402.589451384094</v>
      </c>
      <c r="F16" s="56">
        <v>16429.451201233351</v>
      </c>
      <c r="G16" s="57">
        <f t="shared" si="4"/>
        <v>33832.040652617448</v>
      </c>
      <c r="H16" s="56">
        <v>210</v>
      </c>
      <c r="I16" s="56">
        <v>220</v>
      </c>
      <c r="J16" s="57">
        <f t="shared" si="5"/>
        <v>430</v>
      </c>
      <c r="K16" s="56">
        <v>189</v>
      </c>
      <c r="L16" s="56">
        <v>170</v>
      </c>
      <c r="M16" s="57">
        <f t="shared" si="6"/>
        <v>359</v>
      </c>
      <c r="N16" s="32">
        <f t="shared" si="7"/>
        <v>0.18868277226325023</v>
      </c>
      <c r="O16" s="32">
        <f t="shared" si="8"/>
        <v>0.18320083855077332</v>
      </c>
      <c r="P16" s="33">
        <f t="shared" si="9"/>
        <v>0.18598025777638336</v>
      </c>
      <c r="Q16" s="41"/>
      <c r="R16" s="58">
        <f t="shared" si="10"/>
        <v>43.615512409483948</v>
      </c>
      <c r="S16" s="58">
        <f t="shared" si="11"/>
        <v>42.126797951880384</v>
      </c>
      <c r="T16" s="58">
        <f t="shared" si="12"/>
        <v>42.879645947550628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19134.095815996905</v>
      </c>
      <c r="F17" s="56">
        <v>18067.356631898827</v>
      </c>
      <c r="G17" s="57">
        <f t="shared" si="4"/>
        <v>37201.452447895732</v>
      </c>
      <c r="H17" s="56">
        <v>230</v>
      </c>
      <c r="I17" s="56">
        <v>223</v>
      </c>
      <c r="J17" s="57">
        <f t="shared" si="5"/>
        <v>453</v>
      </c>
      <c r="K17" s="56">
        <v>189</v>
      </c>
      <c r="L17" s="56">
        <v>170</v>
      </c>
      <c r="M17" s="57">
        <f t="shared" si="6"/>
        <v>359</v>
      </c>
      <c r="N17" s="32">
        <f t="shared" ref="N17:N81" si="13">+E17/(H17*216+K17*248)</f>
        <v>0.19817399759711768</v>
      </c>
      <c r="O17" s="32">
        <f t="shared" si="0"/>
        <v>0.20001944725775869</v>
      </c>
      <c r="P17" s="33">
        <f t="shared" si="1"/>
        <v>0.19906599126656535</v>
      </c>
      <c r="Q17" s="41"/>
      <c r="R17" s="58">
        <f t="shared" si="10"/>
        <v>45.666099799515287</v>
      </c>
      <c r="S17" s="58">
        <f t="shared" si="11"/>
        <v>45.972917638419403</v>
      </c>
      <c r="T17" s="58">
        <f t="shared" si="12"/>
        <v>45.814596610709032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25307.860149599765</v>
      </c>
      <c r="F18" s="56">
        <v>22955.04485305948</v>
      </c>
      <c r="G18" s="57">
        <f t="shared" si="4"/>
        <v>48262.905002659245</v>
      </c>
      <c r="H18" s="56">
        <v>232</v>
      </c>
      <c r="I18" s="56">
        <v>231</v>
      </c>
      <c r="J18" s="57">
        <f t="shared" si="5"/>
        <v>463</v>
      </c>
      <c r="K18" s="56">
        <v>170</v>
      </c>
      <c r="L18" s="56">
        <v>168</v>
      </c>
      <c r="M18" s="57">
        <f t="shared" si="6"/>
        <v>338</v>
      </c>
      <c r="N18" s="32">
        <f t="shared" si="13"/>
        <v>0.27427453777527055</v>
      </c>
      <c r="O18" s="32">
        <f t="shared" si="0"/>
        <v>0.25071040687046175</v>
      </c>
      <c r="P18" s="33">
        <f t="shared" si="1"/>
        <v>0.26253810545856676</v>
      </c>
      <c r="Q18" s="41"/>
      <c r="R18" s="58">
        <f t="shared" si="10"/>
        <v>62.954875994029265</v>
      </c>
      <c r="S18" s="58">
        <f t="shared" si="11"/>
        <v>57.53144073448491</v>
      </c>
      <c r="T18" s="58">
        <f t="shared" si="12"/>
        <v>60.25331461006148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32372.207350732144</v>
      </c>
      <c r="F19" s="56">
        <v>31300.492680622767</v>
      </c>
      <c r="G19" s="57">
        <f t="shared" si="4"/>
        <v>63672.700031354907</v>
      </c>
      <c r="H19" s="56">
        <v>234</v>
      </c>
      <c r="I19" s="56">
        <v>231</v>
      </c>
      <c r="J19" s="57">
        <f t="shared" si="5"/>
        <v>465</v>
      </c>
      <c r="K19" s="56">
        <v>187</v>
      </c>
      <c r="L19" s="56">
        <v>167</v>
      </c>
      <c r="M19" s="57">
        <f t="shared" si="6"/>
        <v>354</v>
      </c>
      <c r="N19" s="32">
        <f t="shared" si="13"/>
        <v>0.33400956820813188</v>
      </c>
      <c r="O19" s="32">
        <f t="shared" si="0"/>
        <v>0.34278619108794867</v>
      </c>
      <c r="P19" s="33">
        <f t="shared" si="1"/>
        <v>0.33826713859149832</v>
      </c>
      <c r="Q19" s="41"/>
      <c r="R19" s="58">
        <f t="shared" si="10"/>
        <v>76.893604158508651</v>
      </c>
      <c r="S19" s="58">
        <f t="shared" si="11"/>
        <v>78.644453971413981</v>
      </c>
      <c r="T19" s="58">
        <f t="shared" si="12"/>
        <v>77.744444482728824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35537.53381844057</v>
      </c>
      <c r="F20" s="56">
        <v>42253.057030947297</v>
      </c>
      <c r="G20" s="57">
        <f t="shared" si="4"/>
        <v>77790.590849387867</v>
      </c>
      <c r="H20" s="56">
        <v>226</v>
      </c>
      <c r="I20" s="56">
        <v>231</v>
      </c>
      <c r="J20" s="57">
        <f t="shared" si="5"/>
        <v>457</v>
      </c>
      <c r="K20" s="56">
        <v>189</v>
      </c>
      <c r="L20" s="56">
        <v>159</v>
      </c>
      <c r="M20" s="57">
        <f t="shared" si="6"/>
        <v>348</v>
      </c>
      <c r="N20" s="32">
        <f t="shared" si="13"/>
        <v>0.37138966033818838</v>
      </c>
      <c r="O20" s="32">
        <f t="shared" si="0"/>
        <v>0.47301022110589397</v>
      </c>
      <c r="P20" s="33">
        <f t="shared" si="1"/>
        <v>0.42045331673686526</v>
      </c>
      <c r="Q20" s="41"/>
      <c r="R20" s="58">
        <f t="shared" si="10"/>
        <v>85.632611610700167</v>
      </c>
      <c r="S20" s="58">
        <f t="shared" si="11"/>
        <v>108.34117187422383</v>
      </c>
      <c r="T20" s="58">
        <f t="shared" si="12"/>
        <v>96.63427434706567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34577.412322658449</v>
      </c>
      <c r="F21" s="56">
        <v>41797.617386703205</v>
      </c>
      <c r="G21" s="57">
        <f t="shared" si="4"/>
        <v>76375.029709361654</v>
      </c>
      <c r="H21" s="56">
        <v>240</v>
      </c>
      <c r="I21" s="56">
        <v>225</v>
      </c>
      <c r="J21" s="57">
        <f t="shared" si="5"/>
        <v>465</v>
      </c>
      <c r="K21" s="56">
        <v>195</v>
      </c>
      <c r="L21" s="56">
        <v>165</v>
      </c>
      <c r="M21" s="57">
        <f t="shared" si="6"/>
        <v>360</v>
      </c>
      <c r="N21" s="32">
        <f t="shared" si="13"/>
        <v>0.3450839553159526</v>
      </c>
      <c r="O21" s="32">
        <f t="shared" si="0"/>
        <v>0.46690814775137629</v>
      </c>
      <c r="P21" s="33">
        <f t="shared" si="1"/>
        <v>0.40256709735063068</v>
      </c>
      <c r="Q21" s="41"/>
      <c r="R21" s="58">
        <f t="shared" si="10"/>
        <v>79.48830419001942</v>
      </c>
      <c r="S21" s="58">
        <f t="shared" si="11"/>
        <v>107.1733779146236</v>
      </c>
      <c r="T21" s="58">
        <f t="shared" si="12"/>
        <v>92.575793587105039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32369.761807918214</v>
      </c>
      <c r="F22" s="56">
        <v>39506.92628321713</v>
      </c>
      <c r="G22" s="57">
        <f t="shared" si="4"/>
        <v>71876.688091135351</v>
      </c>
      <c r="H22" s="56">
        <v>230</v>
      </c>
      <c r="I22" s="56">
        <v>215</v>
      </c>
      <c r="J22" s="57">
        <f t="shared" si="5"/>
        <v>445</v>
      </c>
      <c r="K22" s="56">
        <v>209</v>
      </c>
      <c r="L22" s="56">
        <v>168</v>
      </c>
      <c r="M22" s="57">
        <f t="shared" si="6"/>
        <v>377</v>
      </c>
      <c r="N22" s="32">
        <f t="shared" si="13"/>
        <v>0.31887620978719966</v>
      </c>
      <c r="O22" s="32">
        <f t="shared" si="0"/>
        <v>0.44841240219759748</v>
      </c>
      <c r="P22" s="33">
        <f t="shared" si="1"/>
        <v>0.37906446761420637</v>
      </c>
      <c r="Q22" s="41"/>
      <c r="R22" s="58">
        <f t="shared" si="10"/>
        <v>73.735220519175883</v>
      </c>
      <c r="S22" s="58">
        <f t="shared" si="11"/>
        <v>103.15124355931366</v>
      </c>
      <c r="T22" s="58">
        <f t="shared" si="12"/>
        <v>87.441226388242526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28423.045027183001</v>
      </c>
      <c r="F23" s="56">
        <v>33037.863397245739</v>
      </c>
      <c r="G23" s="57">
        <f t="shared" si="4"/>
        <v>61460.908424428737</v>
      </c>
      <c r="H23" s="56">
        <v>230</v>
      </c>
      <c r="I23" s="56">
        <v>231</v>
      </c>
      <c r="J23" s="57">
        <f t="shared" si="5"/>
        <v>461</v>
      </c>
      <c r="K23" s="56">
        <v>199</v>
      </c>
      <c r="L23" s="56">
        <v>159</v>
      </c>
      <c r="M23" s="57">
        <f t="shared" si="6"/>
        <v>358</v>
      </c>
      <c r="N23" s="32">
        <f t="shared" si="13"/>
        <v>0.28700869443395066</v>
      </c>
      <c r="O23" s="32">
        <f t="shared" si="0"/>
        <v>0.3698489096055631</v>
      </c>
      <c r="P23" s="33">
        <f t="shared" si="1"/>
        <v>0.3262949056297979</v>
      </c>
      <c r="Q23" s="41"/>
      <c r="R23" s="58">
        <f t="shared" si="10"/>
        <v>66.254184212547784</v>
      </c>
      <c r="S23" s="58">
        <f t="shared" si="11"/>
        <v>84.712470249348044</v>
      </c>
      <c r="T23" s="58">
        <f t="shared" si="12"/>
        <v>75.043844230071713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26137.622689496919</v>
      </c>
      <c r="F24" s="56">
        <v>30004.41108776295</v>
      </c>
      <c r="G24" s="57">
        <f t="shared" si="4"/>
        <v>56142.033777259872</v>
      </c>
      <c r="H24" s="56">
        <v>233</v>
      </c>
      <c r="I24" s="56">
        <v>231</v>
      </c>
      <c r="J24" s="57">
        <f t="shared" si="5"/>
        <v>464</v>
      </c>
      <c r="K24" s="56">
        <v>189</v>
      </c>
      <c r="L24" s="56">
        <v>168</v>
      </c>
      <c r="M24" s="57">
        <f t="shared" si="6"/>
        <v>357</v>
      </c>
      <c r="N24" s="32">
        <f t="shared" si="13"/>
        <v>0.26890558322527697</v>
      </c>
      <c r="O24" s="32">
        <f t="shared" si="0"/>
        <v>0.32770217439671201</v>
      </c>
      <c r="P24" s="33">
        <f t="shared" si="1"/>
        <v>0.29742548091364629</v>
      </c>
      <c r="Q24" s="41"/>
      <c r="R24" s="58">
        <f t="shared" si="10"/>
        <v>61.937494524874218</v>
      </c>
      <c r="S24" s="58">
        <f t="shared" si="11"/>
        <v>75.199025282613917</v>
      </c>
      <c r="T24" s="58">
        <f t="shared" si="12"/>
        <v>68.382501555736752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25252.440704296037</v>
      </c>
      <c r="F25" s="56">
        <v>28579.834592088337</v>
      </c>
      <c r="G25" s="57">
        <f t="shared" si="4"/>
        <v>53832.275296384374</v>
      </c>
      <c r="H25" s="56">
        <v>229</v>
      </c>
      <c r="I25" s="56">
        <v>213</v>
      </c>
      <c r="J25" s="57">
        <f t="shared" si="5"/>
        <v>442</v>
      </c>
      <c r="K25" s="56">
        <v>189</v>
      </c>
      <c r="L25" s="56">
        <v>168</v>
      </c>
      <c r="M25" s="57">
        <f t="shared" si="6"/>
        <v>357</v>
      </c>
      <c r="N25" s="32">
        <f t="shared" si="13"/>
        <v>0.26212880651361936</v>
      </c>
      <c r="O25" s="32">
        <f t="shared" si="0"/>
        <v>0.32598588593950562</v>
      </c>
      <c r="P25" s="33">
        <f t="shared" si="1"/>
        <v>0.29255399382844427</v>
      </c>
      <c r="Q25" s="41"/>
      <c r="R25" s="58">
        <f t="shared" si="10"/>
        <v>60.412537570086215</v>
      </c>
      <c r="S25" s="58">
        <f t="shared" si="11"/>
        <v>75.012689218079629</v>
      </c>
      <c r="T25" s="58">
        <f t="shared" si="12"/>
        <v>67.374562323384694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24260.090829804416</v>
      </c>
      <c r="F26" s="56">
        <v>26698.093655292974</v>
      </c>
      <c r="G26" s="57">
        <f t="shared" si="4"/>
        <v>50958.184485097387</v>
      </c>
      <c r="H26" s="56">
        <v>230</v>
      </c>
      <c r="I26" s="56">
        <v>215</v>
      </c>
      <c r="J26" s="57">
        <f t="shared" si="5"/>
        <v>445</v>
      </c>
      <c r="K26" s="56">
        <v>185</v>
      </c>
      <c r="L26" s="56">
        <v>168</v>
      </c>
      <c r="M26" s="57">
        <f t="shared" si="6"/>
        <v>353</v>
      </c>
      <c r="N26" s="32">
        <f t="shared" si="13"/>
        <v>0.25387286343453763</v>
      </c>
      <c r="O26" s="32">
        <f t="shared" si="0"/>
        <v>0.30302930236190156</v>
      </c>
      <c r="P26" s="33">
        <f t="shared" si="1"/>
        <v>0.27745330867833318</v>
      </c>
      <c r="Q26" s="41"/>
      <c r="R26" s="58">
        <f t="shared" si="10"/>
        <v>58.458050192299801</v>
      </c>
      <c r="S26" s="58">
        <f t="shared" si="11"/>
        <v>69.707816332357638</v>
      </c>
      <c r="T26" s="58">
        <f t="shared" si="12"/>
        <v>63.857374041475424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19843.6589743734</v>
      </c>
      <c r="F27" s="56">
        <v>24468.318218996857</v>
      </c>
      <c r="G27" s="57">
        <f t="shared" si="4"/>
        <v>44311.977193370258</v>
      </c>
      <c r="H27" s="56">
        <v>230</v>
      </c>
      <c r="I27" s="56">
        <v>218</v>
      </c>
      <c r="J27" s="57">
        <f t="shared" si="5"/>
        <v>448</v>
      </c>
      <c r="K27" s="56">
        <v>175</v>
      </c>
      <c r="L27" s="56">
        <v>168</v>
      </c>
      <c r="M27" s="57">
        <f t="shared" si="6"/>
        <v>343</v>
      </c>
      <c r="N27" s="32">
        <f t="shared" si="13"/>
        <v>0.21318928850852387</v>
      </c>
      <c r="O27" s="32">
        <f t="shared" si="0"/>
        <v>0.27569314741072715</v>
      </c>
      <c r="P27" s="33">
        <f t="shared" si="1"/>
        <v>0.24369735356466551</v>
      </c>
      <c r="Q27" s="41"/>
      <c r="R27" s="58">
        <f t="shared" si="10"/>
        <v>48.996688825613333</v>
      </c>
      <c r="S27" s="58">
        <f t="shared" si="11"/>
        <v>63.389425437815696</v>
      </c>
      <c r="T27" s="58">
        <f t="shared" si="12"/>
        <v>56.020198727396028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7066.8687020387861</v>
      </c>
      <c r="F28" s="56">
        <v>8279.6328001215152</v>
      </c>
      <c r="G28" s="57">
        <f t="shared" si="4"/>
        <v>15346.501502160301</v>
      </c>
      <c r="H28" s="56">
        <v>125</v>
      </c>
      <c r="I28" s="56">
        <v>125</v>
      </c>
      <c r="J28" s="57">
        <f t="shared" si="5"/>
        <v>250</v>
      </c>
      <c r="K28" s="56">
        <v>0</v>
      </c>
      <c r="L28" s="56">
        <v>0</v>
      </c>
      <c r="M28" s="57">
        <f t="shared" si="6"/>
        <v>0</v>
      </c>
      <c r="N28" s="32">
        <f t="shared" si="13"/>
        <v>0.26173587785328839</v>
      </c>
      <c r="O28" s="32">
        <f t="shared" si="0"/>
        <v>0.30665306667116721</v>
      </c>
      <c r="P28" s="33">
        <f t="shared" si="1"/>
        <v>0.28419447226222783</v>
      </c>
      <c r="Q28" s="41"/>
      <c r="R28" s="58">
        <f t="shared" si="10"/>
        <v>56.534949616310286</v>
      </c>
      <c r="S28" s="58">
        <f t="shared" si="11"/>
        <v>66.237062400972121</v>
      </c>
      <c r="T28" s="58">
        <f t="shared" si="12"/>
        <v>61.386006008641203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7330.2948321489921</v>
      </c>
      <c r="F29" s="56">
        <v>7656.5704163292567</v>
      </c>
      <c r="G29" s="57">
        <f t="shared" si="4"/>
        <v>14986.865248478249</v>
      </c>
      <c r="H29" s="56">
        <v>124</v>
      </c>
      <c r="I29" s="56">
        <v>125</v>
      </c>
      <c r="J29" s="57">
        <f t="shared" si="5"/>
        <v>249</v>
      </c>
      <c r="K29" s="56">
        <v>0</v>
      </c>
      <c r="L29" s="56">
        <v>0</v>
      </c>
      <c r="M29" s="57">
        <f t="shared" si="6"/>
        <v>0</v>
      </c>
      <c r="N29" s="32">
        <f t="shared" si="13"/>
        <v>0.27368185603901551</v>
      </c>
      <c r="O29" s="32">
        <f t="shared" si="0"/>
        <v>0.28357668208626874</v>
      </c>
      <c r="P29" s="33">
        <f t="shared" si="1"/>
        <v>0.27864913819125109</v>
      </c>
      <c r="Q29" s="41"/>
      <c r="R29" s="58">
        <f t="shared" si="10"/>
        <v>59.115280904427358</v>
      </c>
      <c r="S29" s="58">
        <f t="shared" si="11"/>
        <v>61.252563330634054</v>
      </c>
      <c r="T29" s="58">
        <f t="shared" si="12"/>
        <v>60.188213849310237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7325.4471082836571</v>
      </c>
      <c r="F30" s="56">
        <v>7579.7543594344916</v>
      </c>
      <c r="G30" s="57">
        <f t="shared" si="4"/>
        <v>14905.201467718149</v>
      </c>
      <c r="H30" s="56">
        <v>123</v>
      </c>
      <c r="I30" s="56">
        <v>125</v>
      </c>
      <c r="J30" s="57">
        <f t="shared" si="5"/>
        <v>248</v>
      </c>
      <c r="K30" s="56">
        <v>0</v>
      </c>
      <c r="L30" s="56">
        <v>0</v>
      </c>
      <c r="M30" s="57">
        <f t="shared" si="6"/>
        <v>0</v>
      </c>
      <c r="N30" s="32">
        <f t="shared" si="13"/>
        <v>0.27572444701459115</v>
      </c>
      <c r="O30" s="32">
        <f t="shared" si="0"/>
        <v>0.28073164294201819</v>
      </c>
      <c r="P30" s="33">
        <f t="shared" si="1"/>
        <v>0.27824823528446363</v>
      </c>
      <c r="Q30" s="41"/>
      <c r="R30" s="58">
        <f t="shared" si="10"/>
        <v>59.556480555151687</v>
      </c>
      <c r="S30" s="58">
        <f t="shared" si="11"/>
        <v>60.638034875475931</v>
      </c>
      <c r="T30" s="58">
        <f t="shared" si="12"/>
        <v>60.101618821444148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6785.3483592487337</v>
      </c>
      <c r="F31" s="56">
        <v>6838.0486842055943</v>
      </c>
      <c r="G31" s="57">
        <f t="shared" si="4"/>
        <v>13623.397043454328</v>
      </c>
      <c r="H31" s="56">
        <v>124</v>
      </c>
      <c r="I31" s="56">
        <v>125</v>
      </c>
      <c r="J31" s="57">
        <f t="shared" si="5"/>
        <v>249</v>
      </c>
      <c r="K31" s="56">
        <v>0</v>
      </c>
      <c r="L31" s="56">
        <v>0</v>
      </c>
      <c r="M31" s="57">
        <f t="shared" si="6"/>
        <v>0</v>
      </c>
      <c r="N31" s="32">
        <f t="shared" si="13"/>
        <v>0.25333588557529618</v>
      </c>
      <c r="O31" s="32">
        <f t="shared" si="0"/>
        <v>0.25326106237798496</v>
      </c>
      <c r="P31" s="33">
        <f t="shared" si="1"/>
        <v>0.25329832372925642</v>
      </c>
      <c r="Q31" s="41"/>
      <c r="R31" s="58">
        <f t="shared" si="10"/>
        <v>54.720551284263983</v>
      </c>
      <c r="S31" s="58">
        <f t="shared" si="11"/>
        <v>54.704389473644753</v>
      </c>
      <c r="T31" s="58">
        <f t="shared" si="12"/>
        <v>54.712437925519389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6500.2466653092315</v>
      </c>
      <c r="F32" s="56">
        <v>6440.0784352808651</v>
      </c>
      <c r="G32" s="57">
        <f t="shared" si="4"/>
        <v>12940.325100590097</v>
      </c>
      <c r="H32" s="56">
        <v>126</v>
      </c>
      <c r="I32" s="56">
        <v>124</v>
      </c>
      <c r="J32" s="57">
        <f t="shared" si="5"/>
        <v>250</v>
      </c>
      <c r="K32" s="56">
        <v>0</v>
      </c>
      <c r="L32" s="56">
        <v>0</v>
      </c>
      <c r="M32" s="57">
        <f t="shared" si="6"/>
        <v>0</v>
      </c>
      <c r="N32" s="32">
        <f t="shared" si="13"/>
        <v>0.23883916318743503</v>
      </c>
      <c r="O32" s="32">
        <f t="shared" si="0"/>
        <v>0.24044498339608963</v>
      </c>
      <c r="P32" s="33">
        <f t="shared" si="1"/>
        <v>0.23963565001092771</v>
      </c>
      <c r="Q32" s="41"/>
      <c r="R32" s="58">
        <f t="shared" si="10"/>
        <v>51.589259248485966</v>
      </c>
      <c r="S32" s="58">
        <f t="shared" si="11"/>
        <v>51.936116413555361</v>
      </c>
      <c r="T32" s="58">
        <f t="shared" si="12"/>
        <v>51.761300402360384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4790.5991238593497</v>
      </c>
      <c r="F33" s="56">
        <v>4866.4711001165797</v>
      </c>
      <c r="G33" s="57">
        <f t="shared" si="4"/>
        <v>9657.0702239759303</v>
      </c>
      <c r="H33" s="56">
        <v>126</v>
      </c>
      <c r="I33" s="56">
        <v>125</v>
      </c>
      <c r="J33" s="57">
        <f t="shared" si="5"/>
        <v>251</v>
      </c>
      <c r="K33" s="56">
        <v>0</v>
      </c>
      <c r="L33" s="56">
        <v>0</v>
      </c>
      <c r="M33" s="57">
        <f t="shared" si="6"/>
        <v>0</v>
      </c>
      <c r="N33" s="32">
        <f t="shared" si="13"/>
        <v>0.17602142577378563</v>
      </c>
      <c r="O33" s="32">
        <f t="shared" si="0"/>
        <v>0.18023967037468813</v>
      </c>
      <c r="P33" s="33">
        <f t="shared" si="1"/>
        <v>0.17812214519654587</v>
      </c>
      <c r="Q33" s="41"/>
      <c r="R33" s="58">
        <f t="shared" si="10"/>
        <v>38.020627967137699</v>
      </c>
      <c r="S33" s="58">
        <f t="shared" si="11"/>
        <v>38.931768800932637</v>
      </c>
      <c r="T33" s="58">
        <f t="shared" si="12"/>
        <v>38.474383362453906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2581.767721386525</v>
      </c>
      <c r="F34" s="56">
        <v>2644.8142009931444</v>
      </c>
      <c r="G34" s="57">
        <f t="shared" si="4"/>
        <v>5226.5819223796698</v>
      </c>
      <c r="H34" s="56">
        <v>126</v>
      </c>
      <c r="I34" s="56">
        <v>125</v>
      </c>
      <c r="J34" s="57">
        <f t="shared" si="5"/>
        <v>251</v>
      </c>
      <c r="K34" s="56">
        <v>0</v>
      </c>
      <c r="L34" s="56">
        <v>0</v>
      </c>
      <c r="M34" s="57">
        <f t="shared" si="6"/>
        <v>0</v>
      </c>
      <c r="N34" s="32">
        <f t="shared" si="13"/>
        <v>9.486212968057485E-2</v>
      </c>
      <c r="O34" s="32">
        <f t="shared" si="0"/>
        <v>9.7956081518264612E-2</v>
      </c>
      <c r="P34" s="33">
        <f t="shared" si="1"/>
        <v>9.640294234874705E-2</v>
      </c>
      <c r="Q34" s="41"/>
      <c r="R34" s="58">
        <f t="shared" si="10"/>
        <v>20.490220011004165</v>
      </c>
      <c r="S34" s="58">
        <f t="shared" si="11"/>
        <v>21.158513607945157</v>
      </c>
      <c r="T34" s="58">
        <f t="shared" si="12"/>
        <v>20.823035547329361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1151.7770473244959</v>
      </c>
      <c r="F35" s="56">
        <v>1496.8883953523582</v>
      </c>
      <c r="G35" s="57">
        <f t="shared" si="4"/>
        <v>2648.6654426768541</v>
      </c>
      <c r="H35" s="56">
        <v>131</v>
      </c>
      <c r="I35" s="56">
        <v>126</v>
      </c>
      <c r="J35" s="57">
        <f t="shared" si="5"/>
        <v>257</v>
      </c>
      <c r="K35" s="56">
        <v>0</v>
      </c>
      <c r="L35" s="56">
        <v>0</v>
      </c>
      <c r="M35" s="57">
        <f t="shared" si="6"/>
        <v>0</v>
      </c>
      <c r="N35" s="32">
        <f t="shared" si="13"/>
        <v>4.0704588893288658E-2</v>
      </c>
      <c r="O35" s="32">
        <f t="shared" si="0"/>
        <v>5.5000308471206578E-2</v>
      </c>
      <c r="P35" s="33">
        <f t="shared" si="1"/>
        <v>4.7713385262228965E-2</v>
      </c>
      <c r="Q35" s="41"/>
      <c r="R35" s="58">
        <f t="shared" si="10"/>
        <v>8.7921912009503504</v>
      </c>
      <c r="S35" s="58">
        <f t="shared" si="11"/>
        <v>11.88006662978062</v>
      </c>
      <c r="T35" s="58">
        <f t="shared" si="12"/>
        <v>10.306091216641455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247.38897754993735</v>
      </c>
      <c r="F36" s="61">
        <v>315</v>
      </c>
      <c r="G36" s="62">
        <f t="shared" si="4"/>
        <v>562.38897754993741</v>
      </c>
      <c r="H36" s="61">
        <v>131</v>
      </c>
      <c r="I36" s="61">
        <v>145</v>
      </c>
      <c r="J36" s="62">
        <f t="shared" si="5"/>
        <v>276</v>
      </c>
      <c r="K36" s="61">
        <v>0</v>
      </c>
      <c r="L36" s="61">
        <v>0</v>
      </c>
      <c r="M36" s="62">
        <f t="shared" si="6"/>
        <v>0</v>
      </c>
      <c r="N36" s="34">
        <f t="shared" si="13"/>
        <v>8.7428957290761004E-3</v>
      </c>
      <c r="O36" s="34">
        <f t="shared" si="0"/>
        <v>1.0057471264367816E-2</v>
      </c>
      <c r="P36" s="35">
        <f t="shared" si="1"/>
        <v>9.4335241805880536E-3</v>
      </c>
      <c r="Q36" s="41"/>
      <c r="R36" s="58">
        <f t="shared" si="10"/>
        <v>1.8884654774804377</v>
      </c>
      <c r="S36" s="58">
        <f t="shared" si="11"/>
        <v>2.1724137931034484</v>
      </c>
      <c r="T36" s="58">
        <f t="shared" si="12"/>
        <v>2.0376412230070198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7970.9205562573998</v>
      </c>
      <c r="F37" s="64">
        <v>9385.9797134964756</v>
      </c>
      <c r="G37" s="65">
        <f t="shared" si="4"/>
        <v>17356.900269753874</v>
      </c>
      <c r="H37" s="64">
        <v>105</v>
      </c>
      <c r="I37" s="64">
        <v>105</v>
      </c>
      <c r="J37" s="65">
        <f t="shared" si="5"/>
        <v>210</v>
      </c>
      <c r="K37" s="64">
        <v>105</v>
      </c>
      <c r="L37" s="64">
        <v>84</v>
      </c>
      <c r="M37" s="65">
        <f t="shared" si="6"/>
        <v>189</v>
      </c>
      <c r="N37" s="30">
        <f t="shared" si="13"/>
        <v>0.16360674376554596</v>
      </c>
      <c r="O37" s="30">
        <f t="shared" si="0"/>
        <v>0.21571014233996313</v>
      </c>
      <c r="P37" s="31">
        <f t="shared" si="1"/>
        <v>0.18818739992360434</v>
      </c>
      <c r="Q37" s="41"/>
      <c r="R37" s="58">
        <f t="shared" si="10"/>
        <v>37.956764553606668</v>
      </c>
      <c r="S37" s="58">
        <f t="shared" si="11"/>
        <v>49.661268325378181</v>
      </c>
      <c r="T37" s="58">
        <f t="shared" si="12"/>
        <v>43.50100318234054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7652.9121392575416</v>
      </c>
      <c r="F38" s="56">
        <v>9079.8382616497493</v>
      </c>
      <c r="G38" s="57">
        <f t="shared" si="4"/>
        <v>16732.750400907291</v>
      </c>
      <c r="H38" s="56">
        <v>105</v>
      </c>
      <c r="I38" s="56">
        <v>105</v>
      </c>
      <c r="J38" s="57">
        <f t="shared" si="5"/>
        <v>210</v>
      </c>
      <c r="K38" s="56">
        <v>106</v>
      </c>
      <c r="L38" s="56">
        <v>84</v>
      </c>
      <c r="M38" s="57">
        <f t="shared" si="6"/>
        <v>190</v>
      </c>
      <c r="N38" s="32">
        <f t="shared" si="13"/>
        <v>0.15628394337644055</v>
      </c>
      <c r="O38" s="32">
        <f t="shared" si="0"/>
        <v>0.20867434872333493</v>
      </c>
      <c r="P38" s="33">
        <f t="shared" si="1"/>
        <v>0.18093371973299407</v>
      </c>
      <c r="Q38" s="41"/>
      <c r="R38" s="58">
        <f t="shared" si="10"/>
        <v>36.269725778471759</v>
      </c>
      <c r="S38" s="58">
        <f t="shared" si="11"/>
        <v>48.041472283861104</v>
      </c>
      <c r="T38" s="58">
        <f t="shared" si="12"/>
        <v>41.831876002268224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7420.1973125444893</v>
      </c>
      <c r="F39" s="56">
        <v>8871.9009001352606</v>
      </c>
      <c r="G39" s="57">
        <f t="shared" si="4"/>
        <v>16292.09821267975</v>
      </c>
      <c r="H39" s="56">
        <v>105</v>
      </c>
      <c r="I39" s="56">
        <v>105</v>
      </c>
      <c r="J39" s="57">
        <f t="shared" si="5"/>
        <v>210</v>
      </c>
      <c r="K39" s="56">
        <v>107</v>
      </c>
      <c r="L39" s="56">
        <v>100</v>
      </c>
      <c r="M39" s="57">
        <f t="shared" si="6"/>
        <v>207</v>
      </c>
      <c r="N39" s="32">
        <f t="shared" si="13"/>
        <v>0.1507679883075522</v>
      </c>
      <c r="O39" s="32">
        <f t="shared" si="0"/>
        <v>0.18685553707108804</v>
      </c>
      <c r="P39" s="33">
        <f t="shared" si="1"/>
        <v>0.16848781968933307</v>
      </c>
      <c r="Q39" s="41"/>
      <c r="R39" s="58">
        <f t="shared" si="10"/>
        <v>35.00093071954948</v>
      </c>
      <c r="S39" s="58">
        <f t="shared" si="11"/>
        <v>43.277565366513464</v>
      </c>
      <c r="T39" s="58">
        <f t="shared" si="12"/>
        <v>39.069779886522184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7285.6668288911042</v>
      </c>
      <c r="F40" s="56">
        <v>8754.1374677879558</v>
      </c>
      <c r="G40" s="57">
        <f t="shared" si="4"/>
        <v>16039.80429667906</v>
      </c>
      <c r="H40" s="56">
        <v>105</v>
      </c>
      <c r="I40" s="56">
        <v>105</v>
      </c>
      <c r="J40" s="57">
        <f t="shared" si="5"/>
        <v>210</v>
      </c>
      <c r="K40" s="56">
        <v>105</v>
      </c>
      <c r="L40" s="56">
        <v>105</v>
      </c>
      <c r="M40" s="57">
        <f t="shared" si="6"/>
        <v>210</v>
      </c>
      <c r="N40" s="32">
        <f t="shared" si="13"/>
        <v>0.14954160157822463</v>
      </c>
      <c r="O40" s="32">
        <f t="shared" si="0"/>
        <v>0.17968262454408776</v>
      </c>
      <c r="P40" s="33">
        <f t="shared" si="1"/>
        <v>0.1646121130611562</v>
      </c>
      <c r="Q40" s="41"/>
      <c r="R40" s="58">
        <f t="shared" si="10"/>
        <v>34.693651566148112</v>
      </c>
      <c r="S40" s="58">
        <f t="shared" si="11"/>
        <v>41.686368894228359</v>
      </c>
      <c r="T40" s="58">
        <f t="shared" si="12"/>
        <v>38.190010230188236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7208.1438973750792</v>
      </c>
      <c r="F41" s="56">
        <v>8650.4179578524163</v>
      </c>
      <c r="G41" s="57">
        <f t="shared" si="4"/>
        <v>15858.561855227495</v>
      </c>
      <c r="H41" s="56">
        <v>107</v>
      </c>
      <c r="I41" s="56">
        <v>105</v>
      </c>
      <c r="J41" s="57">
        <f t="shared" si="5"/>
        <v>212</v>
      </c>
      <c r="K41" s="56">
        <v>105</v>
      </c>
      <c r="L41" s="56">
        <v>105</v>
      </c>
      <c r="M41" s="57">
        <f t="shared" si="6"/>
        <v>210</v>
      </c>
      <c r="N41" s="32">
        <f t="shared" si="13"/>
        <v>0.1466500630162573</v>
      </c>
      <c r="O41" s="32">
        <f t="shared" si="0"/>
        <v>0.17755373476708572</v>
      </c>
      <c r="P41" s="33">
        <f t="shared" si="1"/>
        <v>0.16203369559452649</v>
      </c>
      <c r="Q41" s="41"/>
      <c r="R41" s="58">
        <f t="shared" si="10"/>
        <v>34.000678761203204</v>
      </c>
      <c r="S41" s="58">
        <f t="shared" si="11"/>
        <v>41.192466465963889</v>
      </c>
      <c r="T41" s="58">
        <f t="shared" si="12"/>
        <v>37.579530462624398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5143.0922725581559</v>
      </c>
      <c r="F42" s="56">
        <v>5065.6237940913843</v>
      </c>
      <c r="G42" s="57">
        <f t="shared" si="4"/>
        <v>10208.71606664954</v>
      </c>
      <c r="H42" s="56">
        <v>0</v>
      </c>
      <c r="I42" s="56">
        <v>0</v>
      </c>
      <c r="J42" s="57">
        <f t="shared" si="5"/>
        <v>0</v>
      </c>
      <c r="K42" s="56">
        <v>105</v>
      </c>
      <c r="L42" s="56">
        <v>105</v>
      </c>
      <c r="M42" s="57">
        <f t="shared" si="6"/>
        <v>210</v>
      </c>
      <c r="N42" s="32">
        <f t="shared" si="13"/>
        <v>0.19750738373879248</v>
      </c>
      <c r="O42" s="32">
        <f t="shared" si="0"/>
        <v>0.19453240376695025</v>
      </c>
      <c r="P42" s="33">
        <f t="shared" si="1"/>
        <v>0.19601989375287135</v>
      </c>
      <c r="Q42" s="41"/>
      <c r="R42" s="58">
        <f t="shared" si="10"/>
        <v>48.981831167220534</v>
      </c>
      <c r="S42" s="58">
        <f t="shared" si="11"/>
        <v>48.244036134203661</v>
      </c>
      <c r="T42" s="58">
        <f t="shared" si="12"/>
        <v>48.612933650712094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4637.263377870705</v>
      </c>
      <c r="F43" s="56">
        <v>4410.6434324110105</v>
      </c>
      <c r="G43" s="57">
        <f t="shared" si="4"/>
        <v>9047.9068102817146</v>
      </c>
      <c r="H43" s="56">
        <v>0</v>
      </c>
      <c r="I43" s="56">
        <v>0</v>
      </c>
      <c r="J43" s="57">
        <f t="shared" si="5"/>
        <v>0</v>
      </c>
      <c r="K43" s="56">
        <v>105</v>
      </c>
      <c r="L43" s="56">
        <v>105</v>
      </c>
      <c r="M43" s="57">
        <f t="shared" si="6"/>
        <v>210</v>
      </c>
      <c r="N43" s="32">
        <f t="shared" si="13"/>
        <v>0.17808231097813768</v>
      </c>
      <c r="O43" s="32">
        <f t="shared" si="0"/>
        <v>0.16937954809566091</v>
      </c>
      <c r="P43" s="33">
        <f t="shared" si="1"/>
        <v>0.17373092953689928</v>
      </c>
      <c r="Q43" s="41"/>
      <c r="R43" s="58">
        <f t="shared" si="10"/>
        <v>44.164413122578139</v>
      </c>
      <c r="S43" s="58">
        <f t="shared" si="11"/>
        <v>42.006127927723909</v>
      </c>
      <c r="T43" s="58">
        <f t="shared" si="12"/>
        <v>43.085270525151024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4453.5089214748486</v>
      </c>
      <c r="F44" s="56">
        <v>4210.9609247881335</v>
      </c>
      <c r="G44" s="57">
        <f t="shared" si="4"/>
        <v>8664.4698462629822</v>
      </c>
      <c r="H44" s="56">
        <v>0</v>
      </c>
      <c r="I44" s="56">
        <v>0</v>
      </c>
      <c r="J44" s="57">
        <f t="shared" si="5"/>
        <v>0</v>
      </c>
      <c r="K44" s="56">
        <v>105</v>
      </c>
      <c r="L44" s="56">
        <v>105</v>
      </c>
      <c r="M44" s="57">
        <f t="shared" si="6"/>
        <v>210</v>
      </c>
      <c r="N44" s="32">
        <f t="shared" si="13"/>
        <v>0.17102568822868083</v>
      </c>
      <c r="O44" s="32">
        <f t="shared" si="0"/>
        <v>0.16171124903180237</v>
      </c>
      <c r="P44" s="33">
        <f t="shared" si="1"/>
        <v>0.1663684686302416</v>
      </c>
      <c r="Q44" s="41"/>
      <c r="R44" s="58">
        <f t="shared" si="10"/>
        <v>42.414370680712842</v>
      </c>
      <c r="S44" s="58">
        <f t="shared" si="11"/>
        <v>40.104389759886985</v>
      </c>
      <c r="T44" s="58">
        <f t="shared" si="12"/>
        <v>41.259380220299917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4323.2333315218584</v>
      </c>
      <c r="F45" s="56">
        <v>4066.1542946260756</v>
      </c>
      <c r="G45" s="57">
        <f t="shared" si="4"/>
        <v>8389.3876261479345</v>
      </c>
      <c r="H45" s="56">
        <v>0</v>
      </c>
      <c r="I45" s="56">
        <v>0</v>
      </c>
      <c r="J45" s="57">
        <f t="shared" si="5"/>
        <v>0</v>
      </c>
      <c r="K45" s="56">
        <v>103</v>
      </c>
      <c r="L45" s="56">
        <v>105</v>
      </c>
      <c r="M45" s="57">
        <f t="shared" si="6"/>
        <v>208</v>
      </c>
      <c r="N45" s="32">
        <f t="shared" si="13"/>
        <v>0.16924652879431015</v>
      </c>
      <c r="O45" s="32">
        <f t="shared" si="0"/>
        <v>0.15615031853402747</v>
      </c>
      <c r="P45" s="33">
        <f t="shared" si="1"/>
        <v>0.16263546111484053</v>
      </c>
      <c r="Q45" s="41"/>
      <c r="R45" s="58">
        <f t="shared" si="10"/>
        <v>41.97313914098892</v>
      </c>
      <c r="S45" s="58">
        <f t="shared" si="11"/>
        <v>38.725278996438817</v>
      </c>
      <c r="T45" s="58">
        <f t="shared" si="12"/>
        <v>40.333594356480454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4292.0744201314501</v>
      </c>
      <c r="F46" s="56">
        <v>4018.599239403397</v>
      </c>
      <c r="G46" s="57">
        <f t="shared" si="4"/>
        <v>8310.6736595348466</v>
      </c>
      <c r="H46" s="56">
        <v>0</v>
      </c>
      <c r="I46" s="56">
        <v>0</v>
      </c>
      <c r="J46" s="57">
        <f t="shared" si="5"/>
        <v>0</v>
      </c>
      <c r="K46" s="56">
        <v>103</v>
      </c>
      <c r="L46" s="56">
        <v>107</v>
      </c>
      <c r="M46" s="57">
        <f t="shared" si="6"/>
        <v>210</v>
      </c>
      <c r="N46" s="32">
        <f t="shared" si="13"/>
        <v>0.16802671547648959</v>
      </c>
      <c r="O46" s="32">
        <f t="shared" si="0"/>
        <v>0.15143952515086664</v>
      </c>
      <c r="P46" s="33">
        <f t="shared" si="1"/>
        <v>0.15957514707248169</v>
      </c>
      <c r="Q46" s="41"/>
      <c r="R46" s="58">
        <f t="shared" si="10"/>
        <v>41.670625438169417</v>
      </c>
      <c r="S46" s="58">
        <f t="shared" si="11"/>
        <v>37.557002237414927</v>
      </c>
      <c r="T46" s="58">
        <f t="shared" si="12"/>
        <v>39.57463647397546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4286.6682162052139</v>
      </c>
      <c r="F47" s="56">
        <v>3975.4659452700748</v>
      </c>
      <c r="G47" s="57">
        <f t="shared" si="4"/>
        <v>8262.1341614752891</v>
      </c>
      <c r="H47" s="56">
        <v>0</v>
      </c>
      <c r="I47" s="56">
        <v>0</v>
      </c>
      <c r="J47" s="57">
        <f t="shared" si="5"/>
        <v>0</v>
      </c>
      <c r="K47" s="56">
        <v>102</v>
      </c>
      <c r="L47" s="56">
        <v>112</v>
      </c>
      <c r="M47" s="57">
        <f t="shared" si="6"/>
        <v>214</v>
      </c>
      <c r="N47" s="32">
        <f t="shared" si="13"/>
        <v>0.16946031847743573</v>
      </c>
      <c r="O47" s="32">
        <f t="shared" si="0"/>
        <v>0.14312593408950441</v>
      </c>
      <c r="P47" s="33">
        <f t="shared" si="1"/>
        <v>0.15567783692861187</v>
      </c>
      <c r="Q47" s="41"/>
      <c r="R47" s="58">
        <f t="shared" si="10"/>
        <v>42.026158982404056</v>
      </c>
      <c r="S47" s="58">
        <f t="shared" si="11"/>
        <v>35.495231654197099</v>
      </c>
      <c r="T47" s="58">
        <f t="shared" si="12"/>
        <v>38.608103558295745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3585.4661750712562</v>
      </c>
      <c r="F48" s="56">
        <v>3725.2262326685836</v>
      </c>
      <c r="G48" s="57">
        <f t="shared" si="4"/>
        <v>7310.6924077398398</v>
      </c>
      <c r="H48" s="56">
        <v>0</v>
      </c>
      <c r="I48" s="56">
        <v>0</v>
      </c>
      <c r="J48" s="57">
        <f t="shared" ref="J48:J58" si="14">+H48+I48</f>
        <v>0</v>
      </c>
      <c r="K48" s="56">
        <v>102</v>
      </c>
      <c r="L48" s="56">
        <v>105</v>
      </c>
      <c r="M48" s="57">
        <f t="shared" ref="M48:M58" si="15">+K48+L48</f>
        <v>207</v>
      </c>
      <c r="N48" s="32">
        <f t="shared" ref="N48" si="16">+E48/(H48*216+K48*248)</f>
        <v>0.14174044019098894</v>
      </c>
      <c r="O48" s="32">
        <f t="shared" ref="O48" si="17">+F48/(I48*216+L48*248)</f>
        <v>0.14305784303642793</v>
      </c>
      <c r="P48" s="33">
        <f t="shared" ref="P48" si="18">+G48/(J48*216+M48*248)</f>
        <v>0.14240868801113915</v>
      </c>
      <c r="Q48" s="41"/>
      <c r="R48" s="58">
        <f t="shared" ref="R48" si="19">+E48/(H48+K48)</f>
        <v>35.151629167365257</v>
      </c>
      <c r="S48" s="58">
        <f t="shared" ref="S48" si="20">+F48/(I48+L48)</f>
        <v>35.478345073034127</v>
      </c>
      <c r="T48" s="58">
        <f t="shared" ref="T48" si="21">+G48/(J48+M48)</f>
        <v>35.317354626762508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3479.4274357049067</v>
      </c>
      <c r="F49" s="56">
        <v>3599.9259722455677</v>
      </c>
      <c r="G49" s="57">
        <f t="shared" si="4"/>
        <v>7079.3534079504743</v>
      </c>
      <c r="H49" s="56">
        <v>0</v>
      </c>
      <c r="I49" s="56">
        <v>0</v>
      </c>
      <c r="J49" s="57">
        <f t="shared" si="14"/>
        <v>0</v>
      </c>
      <c r="K49" s="56">
        <v>98</v>
      </c>
      <c r="L49" s="56">
        <v>105</v>
      </c>
      <c r="M49" s="57">
        <f t="shared" si="15"/>
        <v>203</v>
      </c>
      <c r="N49" s="32">
        <f t="shared" si="13"/>
        <v>0.14316274834203863</v>
      </c>
      <c r="O49" s="32">
        <f t="shared" si="0"/>
        <v>0.13824600507855483</v>
      </c>
      <c r="P49" s="33">
        <f t="shared" si="1"/>
        <v>0.14061960527471942</v>
      </c>
      <c r="Q49" s="41"/>
      <c r="R49" s="58">
        <f t="shared" si="10"/>
        <v>35.504361588825581</v>
      </c>
      <c r="S49" s="58">
        <f t="shared" si="11"/>
        <v>34.285009259481598</v>
      </c>
      <c r="T49" s="58">
        <f t="shared" si="12"/>
        <v>34.873662108130418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3463.7182295172456</v>
      </c>
      <c r="F50" s="56">
        <v>3577.3068838810445</v>
      </c>
      <c r="G50" s="57">
        <f t="shared" si="4"/>
        <v>7041.0251133982902</v>
      </c>
      <c r="H50" s="56">
        <v>0</v>
      </c>
      <c r="I50" s="56">
        <v>0</v>
      </c>
      <c r="J50" s="57">
        <f t="shared" si="14"/>
        <v>0</v>
      </c>
      <c r="K50" s="56">
        <v>96</v>
      </c>
      <c r="L50" s="56">
        <v>105</v>
      </c>
      <c r="M50" s="57">
        <f t="shared" si="15"/>
        <v>201</v>
      </c>
      <c r="N50" s="32">
        <f t="shared" si="13"/>
        <v>0.14548547671023376</v>
      </c>
      <c r="O50" s="32">
        <f t="shared" si="0"/>
        <v>0.13737737649312767</v>
      </c>
      <c r="P50" s="33">
        <f t="shared" si="1"/>
        <v>0.14124990196995446</v>
      </c>
      <c r="Q50" s="41"/>
      <c r="R50" s="58">
        <f t="shared" si="10"/>
        <v>36.080398224137973</v>
      </c>
      <c r="S50" s="58">
        <f t="shared" si="11"/>
        <v>34.06958937029566</v>
      </c>
      <c r="T50" s="58">
        <f t="shared" si="12"/>
        <v>35.02997568854871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3280.5402124290226</v>
      </c>
      <c r="F51" s="56">
        <v>3420.1172749963594</v>
      </c>
      <c r="G51" s="57">
        <f t="shared" si="4"/>
        <v>6700.657487425382</v>
      </c>
      <c r="H51" s="56">
        <v>0</v>
      </c>
      <c r="I51" s="56">
        <v>0</v>
      </c>
      <c r="J51" s="57">
        <f t="shared" si="14"/>
        <v>0</v>
      </c>
      <c r="K51" s="56">
        <v>97</v>
      </c>
      <c r="L51" s="56">
        <v>105</v>
      </c>
      <c r="M51" s="57">
        <f t="shared" si="15"/>
        <v>202</v>
      </c>
      <c r="N51" s="32">
        <f t="shared" si="13"/>
        <v>0.13637097657254002</v>
      </c>
      <c r="O51" s="32">
        <f t="shared" si="0"/>
        <v>0.13134090917804758</v>
      </c>
      <c r="P51" s="33">
        <f t="shared" si="1"/>
        <v>0.13375633758035335</v>
      </c>
      <c r="Q51" s="41"/>
      <c r="R51" s="58">
        <f t="shared" si="10"/>
        <v>33.820002189989921</v>
      </c>
      <c r="S51" s="58">
        <f t="shared" si="11"/>
        <v>32.572545476155803</v>
      </c>
      <c r="T51" s="58">
        <f t="shared" si="12"/>
        <v>33.171571719927634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3266.6607855567681</v>
      </c>
      <c r="F52" s="56">
        <v>3411.5327543523167</v>
      </c>
      <c r="G52" s="57">
        <f t="shared" si="4"/>
        <v>6678.1935399090853</v>
      </c>
      <c r="H52" s="56">
        <v>0</v>
      </c>
      <c r="I52" s="56">
        <v>0</v>
      </c>
      <c r="J52" s="57">
        <f t="shared" si="14"/>
        <v>0</v>
      </c>
      <c r="K52" s="56">
        <v>105</v>
      </c>
      <c r="L52" s="56">
        <v>105</v>
      </c>
      <c r="M52" s="57">
        <f t="shared" si="15"/>
        <v>210</v>
      </c>
      <c r="N52" s="32">
        <f t="shared" si="13"/>
        <v>0.12544780282476067</v>
      </c>
      <c r="O52" s="32">
        <f t="shared" si="0"/>
        <v>0.13101124248664811</v>
      </c>
      <c r="P52" s="33">
        <f t="shared" si="1"/>
        <v>0.12822952265570439</v>
      </c>
      <c r="Q52" s="41"/>
      <c r="R52" s="58">
        <f t="shared" si="10"/>
        <v>31.11105510054065</v>
      </c>
      <c r="S52" s="58">
        <f t="shared" si="11"/>
        <v>32.490788136688728</v>
      </c>
      <c r="T52" s="58">
        <f t="shared" si="12"/>
        <v>31.800921618614691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3234.9038481653838</v>
      </c>
      <c r="F53" s="56">
        <v>3377.39548717155</v>
      </c>
      <c r="G53" s="57">
        <f t="shared" si="4"/>
        <v>6612.2993353369338</v>
      </c>
      <c r="H53" s="56">
        <v>0</v>
      </c>
      <c r="I53" s="56">
        <v>0</v>
      </c>
      <c r="J53" s="57">
        <f t="shared" si="14"/>
        <v>0</v>
      </c>
      <c r="K53" s="56">
        <v>101</v>
      </c>
      <c r="L53" s="56">
        <v>105</v>
      </c>
      <c r="M53" s="57">
        <f t="shared" si="15"/>
        <v>206</v>
      </c>
      <c r="N53" s="32">
        <f t="shared" si="13"/>
        <v>0.12914818940296166</v>
      </c>
      <c r="O53" s="32">
        <f t="shared" si="0"/>
        <v>0.12970028752578916</v>
      </c>
      <c r="P53" s="33">
        <f t="shared" si="1"/>
        <v>0.12942959864032519</v>
      </c>
      <c r="Q53" s="41"/>
      <c r="R53" s="58">
        <f t="shared" si="10"/>
        <v>32.028750971934492</v>
      </c>
      <c r="S53" s="58">
        <f t="shared" si="11"/>
        <v>32.165671306395716</v>
      </c>
      <c r="T53" s="58">
        <f t="shared" si="12"/>
        <v>32.098540462800649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3113.4868880221998</v>
      </c>
      <c r="F54" s="56">
        <v>3303.7009529218481</v>
      </c>
      <c r="G54" s="57">
        <f t="shared" si="4"/>
        <v>6417.1878409440478</v>
      </c>
      <c r="H54" s="56">
        <v>0</v>
      </c>
      <c r="I54" s="56">
        <v>0</v>
      </c>
      <c r="J54" s="57">
        <f t="shared" si="14"/>
        <v>0</v>
      </c>
      <c r="K54" s="56">
        <v>87</v>
      </c>
      <c r="L54" s="56">
        <v>103</v>
      </c>
      <c r="M54" s="57">
        <f t="shared" si="15"/>
        <v>190</v>
      </c>
      <c r="N54" s="32">
        <f t="shared" si="13"/>
        <v>0.14430324842520392</v>
      </c>
      <c r="O54" s="32">
        <f t="shared" si="0"/>
        <v>0.12933373602105575</v>
      </c>
      <c r="P54" s="33">
        <f t="shared" si="1"/>
        <v>0.1361881969640078</v>
      </c>
      <c r="Q54" s="41"/>
      <c r="R54" s="58">
        <f t="shared" si="10"/>
        <v>35.787205609450574</v>
      </c>
      <c r="S54" s="58">
        <f t="shared" si="11"/>
        <v>32.074766533221826</v>
      </c>
      <c r="T54" s="58">
        <f t="shared" si="12"/>
        <v>33.774672847073937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2298.7845697086254</v>
      </c>
      <c r="F55" s="56">
        <v>2373.0694877062901</v>
      </c>
      <c r="G55" s="57">
        <f t="shared" si="4"/>
        <v>4671.8540574149156</v>
      </c>
      <c r="H55" s="56">
        <v>0</v>
      </c>
      <c r="I55" s="56">
        <v>0</v>
      </c>
      <c r="J55" s="57">
        <f t="shared" si="14"/>
        <v>0</v>
      </c>
      <c r="K55" s="56">
        <v>93</v>
      </c>
      <c r="L55" s="56">
        <v>105</v>
      </c>
      <c r="M55" s="57">
        <f t="shared" si="15"/>
        <v>198</v>
      </c>
      <c r="N55" s="32">
        <f t="shared" si="13"/>
        <v>9.9669813116052094E-2</v>
      </c>
      <c r="O55" s="32">
        <f t="shared" si="0"/>
        <v>9.1131700756769976E-2</v>
      </c>
      <c r="P55" s="33">
        <f t="shared" si="1"/>
        <v>9.5142026258857024E-2</v>
      </c>
      <c r="Q55" s="41"/>
      <c r="R55" s="58">
        <f t="shared" si="10"/>
        <v>24.718113652780918</v>
      </c>
      <c r="S55" s="58">
        <f t="shared" si="11"/>
        <v>22.600661787678956</v>
      </c>
      <c r="T55" s="58">
        <f t="shared" si="12"/>
        <v>23.595222512196543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2216.7528447230284</v>
      </c>
      <c r="F56" s="56">
        <v>2242.4735602556198</v>
      </c>
      <c r="G56" s="57">
        <f t="shared" si="4"/>
        <v>4459.2264049786481</v>
      </c>
      <c r="H56" s="56">
        <v>0</v>
      </c>
      <c r="I56" s="56">
        <v>0</v>
      </c>
      <c r="J56" s="57">
        <f t="shared" si="14"/>
        <v>0</v>
      </c>
      <c r="K56" s="56">
        <v>105</v>
      </c>
      <c r="L56" s="56">
        <v>105</v>
      </c>
      <c r="M56" s="57">
        <f t="shared" si="15"/>
        <v>210</v>
      </c>
      <c r="N56" s="32">
        <f t="shared" si="13"/>
        <v>8.5128757477842876E-2</v>
      </c>
      <c r="O56" s="32">
        <f t="shared" si="0"/>
        <v>8.611649616957065E-2</v>
      </c>
      <c r="P56" s="33">
        <f t="shared" si="1"/>
        <v>8.5622626823706763E-2</v>
      </c>
      <c r="Q56" s="41"/>
      <c r="R56" s="58">
        <f t="shared" si="10"/>
        <v>21.111931854505031</v>
      </c>
      <c r="S56" s="58">
        <f t="shared" si="11"/>
        <v>21.356891050053523</v>
      </c>
      <c r="T56" s="58">
        <f t="shared" si="12"/>
        <v>21.234411452279275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1801.5313734245904</v>
      </c>
      <c r="F57" s="56">
        <v>1810.9961104065578</v>
      </c>
      <c r="G57" s="57">
        <f t="shared" si="4"/>
        <v>3612.5274838311479</v>
      </c>
      <c r="H57" s="56">
        <v>0</v>
      </c>
      <c r="I57" s="56">
        <v>0</v>
      </c>
      <c r="J57" s="57">
        <f t="shared" si="14"/>
        <v>0</v>
      </c>
      <c r="K57" s="56">
        <v>105</v>
      </c>
      <c r="L57" s="56">
        <v>105</v>
      </c>
      <c r="M57" s="57">
        <f t="shared" si="15"/>
        <v>210</v>
      </c>
      <c r="N57" s="32">
        <f t="shared" si="13"/>
        <v>6.9183232466382125E-2</v>
      </c>
      <c r="O57" s="32">
        <f t="shared" si="0"/>
        <v>6.9546701628516047E-2</v>
      </c>
      <c r="P57" s="33">
        <f t="shared" si="1"/>
        <v>6.9364967047449072E-2</v>
      </c>
      <c r="Q57" s="41"/>
      <c r="R57" s="58">
        <f t="shared" si="10"/>
        <v>17.157441651662765</v>
      </c>
      <c r="S57" s="58">
        <f t="shared" si="11"/>
        <v>17.24758200387198</v>
      </c>
      <c r="T57" s="58">
        <f t="shared" si="12"/>
        <v>17.202511827767371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1720.9914111040634</v>
      </c>
      <c r="F58" s="61">
        <v>1755</v>
      </c>
      <c r="G58" s="62">
        <f t="shared" si="4"/>
        <v>3475.9914111040634</v>
      </c>
      <c r="H58" s="56">
        <v>0</v>
      </c>
      <c r="I58" s="56">
        <v>0</v>
      </c>
      <c r="J58" s="57">
        <f t="shared" si="14"/>
        <v>0</v>
      </c>
      <c r="K58" s="56">
        <v>105</v>
      </c>
      <c r="L58" s="56">
        <v>105</v>
      </c>
      <c r="M58" s="57">
        <f t="shared" si="15"/>
        <v>210</v>
      </c>
      <c r="N58" s="34">
        <f t="shared" si="13"/>
        <v>6.6090299965593832E-2</v>
      </c>
      <c r="O58" s="34">
        <f t="shared" si="0"/>
        <v>6.7396313364055299E-2</v>
      </c>
      <c r="P58" s="35">
        <f t="shared" si="1"/>
        <v>6.6743306664824573E-2</v>
      </c>
      <c r="Q58" s="41"/>
      <c r="R58" s="58">
        <f t="shared" si="10"/>
        <v>16.390394391467272</v>
      </c>
      <c r="S58" s="58">
        <f t="shared" si="11"/>
        <v>16.714285714285715</v>
      </c>
      <c r="T58" s="58">
        <f t="shared" si="12"/>
        <v>16.552340052876492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5636.8517659262361</v>
      </c>
      <c r="F59" s="64">
        <v>6861.92037927809</v>
      </c>
      <c r="G59" s="65">
        <f t="shared" si="4"/>
        <v>12498.772145204326</v>
      </c>
      <c r="H59" s="66">
        <v>0</v>
      </c>
      <c r="I59" s="64">
        <v>0</v>
      </c>
      <c r="J59" s="65">
        <f t="shared" si="5"/>
        <v>0</v>
      </c>
      <c r="K59" s="66">
        <v>84</v>
      </c>
      <c r="L59" s="64">
        <v>84</v>
      </c>
      <c r="M59" s="65">
        <f t="shared" si="6"/>
        <v>168</v>
      </c>
      <c r="N59" s="30">
        <f t="shared" si="13"/>
        <v>0.27058620228140534</v>
      </c>
      <c r="O59" s="30">
        <f t="shared" si="0"/>
        <v>0.32939325937394826</v>
      </c>
      <c r="P59" s="31">
        <f t="shared" si="1"/>
        <v>0.29998973082767677</v>
      </c>
      <c r="Q59" s="41"/>
      <c r="R59" s="58">
        <f t="shared" si="10"/>
        <v>67.105378165788522</v>
      </c>
      <c r="S59" s="58">
        <f t="shared" si="11"/>
        <v>81.689528324739172</v>
      </c>
      <c r="T59" s="58">
        <f t="shared" si="12"/>
        <v>74.397453245263847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5485.7592239846626</v>
      </c>
      <c r="F60" s="56">
        <v>6748.4797660145841</v>
      </c>
      <c r="G60" s="57">
        <f t="shared" si="4"/>
        <v>12234.238989999247</v>
      </c>
      <c r="H60" s="55">
        <v>0</v>
      </c>
      <c r="I60" s="56">
        <v>0</v>
      </c>
      <c r="J60" s="57">
        <f t="shared" ref="J60:J84" si="22">+H60+I60</f>
        <v>0</v>
      </c>
      <c r="K60" s="55">
        <v>84</v>
      </c>
      <c r="L60" s="56">
        <v>84</v>
      </c>
      <c r="M60" s="57">
        <f t="shared" ref="M60:M84" si="23">+K60+L60</f>
        <v>168</v>
      </c>
      <c r="N60" s="32">
        <f t="shared" si="13"/>
        <v>0.26333329608221306</v>
      </c>
      <c r="O60" s="32">
        <f t="shared" si="0"/>
        <v>0.32394776142543125</v>
      </c>
      <c r="P60" s="33">
        <f t="shared" si="1"/>
        <v>0.29364052875382218</v>
      </c>
      <c r="Q60" s="41"/>
      <c r="R60" s="58">
        <f t="shared" si="10"/>
        <v>65.306657428388846</v>
      </c>
      <c r="S60" s="58">
        <f t="shared" si="11"/>
        <v>80.339044833506961</v>
      </c>
      <c r="T60" s="58">
        <f t="shared" si="12"/>
        <v>72.822851130947896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5262.8757810272245</v>
      </c>
      <c r="F61" s="56">
        <v>6562.0993143985297</v>
      </c>
      <c r="G61" s="57">
        <f t="shared" si="4"/>
        <v>11824.975095425754</v>
      </c>
      <c r="H61" s="55">
        <v>0</v>
      </c>
      <c r="I61" s="56">
        <v>0</v>
      </c>
      <c r="J61" s="57">
        <f t="shared" si="22"/>
        <v>0</v>
      </c>
      <c r="K61" s="55">
        <v>84</v>
      </c>
      <c r="L61" s="56">
        <v>84</v>
      </c>
      <c r="M61" s="57">
        <f t="shared" si="23"/>
        <v>168</v>
      </c>
      <c r="N61" s="32">
        <f t="shared" si="13"/>
        <v>0.25263420607849579</v>
      </c>
      <c r="O61" s="32">
        <f t="shared" si="0"/>
        <v>0.31500092715046707</v>
      </c>
      <c r="P61" s="33">
        <f t="shared" si="1"/>
        <v>0.28381756661448143</v>
      </c>
      <c r="Q61" s="41"/>
      <c r="R61" s="58">
        <f t="shared" si="10"/>
        <v>62.653283107466962</v>
      </c>
      <c r="S61" s="58">
        <f t="shared" si="11"/>
        <v>78.120229933315827</v>
      </c>
      <c r="T61" s="58">
        <f t="shared" si="12"/>
        <v>70.386756520391401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5157.0427290322878</v>
      </c>
      <c r="F62" s="56">
        <v>6338.8137697589991</v>
      </c>
      <c r="G62" s="57">
        <f t="shared" si="4"/>
        <v>11495.856498791287</v>
      </c>
      <c r="H62" s="55">
        <v>0</v>
      </c>
      <c r="I62" s="56">
        <v>0</v>
      </c>
      <c r="J62" s="57">
        <f t="shared" si="22"/>
        <v>0</v>
      </c>
      <c r="K62" s="55">
        <v>84</v>
      </c>
      <c r="L62" s="56">
        <v>82</v>
      </c>
      <c r="M62" s="57">
        <f t="shared" si="23"/>
        <v>166</v>
      </c>
      <c r="N62" s="32">
        <f t="shared" si="13"/>
        <v>0.24755389444279416</v>
      </c>
      <c r="O62" s="32">
        <f t="shared" si="0"/>
        <v>0.31170406027532449</v>
      </c>
      <c r="P62" s="33">
        <f t="shared" si="1"/>
        <v>0.27924253057693565</v>
      </c>
      <c r="Q62" s="41"/>
      <c r="R62" s="58">
        <f t="shared" si="10"/>
        <v>61.393365821812949</v>
      </c>
      <c r="S62" s="58">
        <f t="shared" si="11"/>
        <v>77.30260694828047</v>
      </c>
      <c r="T62" s="58">
        <f t="shared" si="12"/>
        <v>69.252147583080045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5032.4896648074682</v>
      </c>
      <c r="F63" s="56">
        <v>6074.8476243018058</v>
      </c>
      <c r="G63" s="57">
        <f t="shared" si="4"/>
        <v>11107.337289109273</v>
      </c>
      <c r="H63" s="55">
        <v>0</v>
      </c>
      <c r="I63" s="56">
        <v>0</v>
      </c>
      <c r="J63" s="57">
        <f t="shared" si="22"/>
        <v>0</v>
      </c>
      <c r="K63" s="55">
        <v>84</v>
      </c>
      <c r="L63" s="56">
        <v>84</v>
      </c>
      <c r="M63" s="57">
        <f t="shared" si="23"/>
        <v>168</v>
      </c>
      <c r="N63" s="32">
        <f t="shared" si="13"/>
        <v>0.24157496470849982</v>
      </c>
      <c r="O63" s="32">
        <f t="shared" si="0"/>
        <v>0.2916113490928286</v>
      </c>
      <c r="P63" s="33">
        <f t="shared" si="1"/>
        <v>0.26659315690066421</v>
      </c>
      <c r="Q63" s="41"/>
      <c r="R63" s="58">
        <f t="shared" si="10"/>
        <v>59.910591247707956</v>
      </c>
      <c r="S63" s="58">
        <f t="shared" si="11"/>
        <v>72.319614575021504</v>
      </c>
      <c r="T63" s="58">
        <f t="shared" si="12"/>
        <v>66.115102911364716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4901.4560024504699</v>
      </c>
      <c r="F64" s="56">
        <v>5703.5665713008229</v>
      </c>
      <c r="G64" s="57">
        <f t="shared" si="4"/>
        <v>10605.022573751292</v>
      </c>
      <c r="H64" s="55">
        <v>0</v>
      </c>
      <c r="I64" s="56">
        <v>0</v>
      </c>
      <c r="J64" s="57">
        <f t="shared" si="22"/>
        <v>0</v>
      </c>
      <c r="K64" s="55">
        <v>84</v>
      </c>
      <c r="L64" s="56">
        <v>84</v>
      </c>
      <c r="M64" s="57">
        <f t="shared" si="23"/>
        <v>168</v>
      </c>
      <c r="N64" s="3">
        <f t="shared" si="13"/>
        <v>0.23528494635418923</v>
      </c>
      <c r="O64" s="3">
        <f t="shared" si="0"/>
        <v>0.27378871790038511</v>
      </c>
      <c r="P64" s="4">
        <f t="shared" si="1"/>
        <v>0.25453683212728717</v>
      </c>
      <c r="Q64" s="41"/>
      <c r="R64" s="58">
        <f t="shared" si="10"/>
        <v>58.350666695838925</v>
      </c>
      <c r="S64" s="58">
        <f t="shared" si="11"/>
        <v>67.899602039295516</v>
      </c>
      <c r="T64" s="58">
        <f t="shared" si="12"/>
        <v>63.125134367567213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4426.7874774030979</v>
      </c>
      <c r="F65" s="56">
        <v>5126.0768272092773</v>
      </c>
      <c r="G65" s="57">
        <f t="shared" si="4"/>
        <v>9552.8643046123761</v>
      </c>
      <c r="H65" s="55">
        <v>0</v>
      </c>
      <c r="I65" s="56">
        <v>0</v>
      </c>
      <c r="J65" s="57">
        <f t="shared" si="22"/>
        <v>0</v>
      </c>
      <c r="K65" s="55">
        <v>84</v>
      </c>
      <c r="L65" s="56">
        <v>84</v>
      </c>
      <c r="M65" s="57">
        <f t="shared" si="23"/>
        <v>168</v>
      </c>
      <c r="N65" s="3">
        <f t="shared" si="13"/>
        <v>0.21249939887687683</v>
      </c>
      <c r="O65" s="3">
        <f t="shared" si="0"/>
        <v>0.24606743602195072</v>
      </c>
      <c r="P65" s="4">
        <f t="shared" si="1"/>
        <v>0.2292834174494138</v>
      </c>
      <c r="Q65" s="41"/>
      <c r="R65" s="58">
        <f t="shared" si="10"/>
        <v>52.699850921465455</v>
      </c>
      <c r="S65" s="58">
        <f t="shared" si="11"/>
        <v>61.024724133443776</v>
      </c>
      <c r="T65" s="58">
        <f t="shared" si="12"/>
        <v>56.862287527454619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2224.826309118414</v>
      </c>
      <c r="F66" s="56">
        <v>2951.8786823831688</v>
      </c>
      <c r="G66" s="57">
        <f t="shared" si="4"/>
        <v>5176.7049915015832</v>
      </c>
      <c r="H66" s="55">
        <v>0</v>
      </c>
      <c r="I66" s="56">
        <v>0</v>
      </c>
      <c r="J66" s="57">
        <f t="shared" si="22"/>
        <v>0</v>
      </c>
      <c r="K66" s="55">
        <v>43</v>
      </c>
      <c r="L66" s="56">
        <v>42</v>
      </c>
      <c r="M66" s="57">
        <f t="shared" si="23"/>
        <v>85</v>
      </c>
      <c r="N66" s="3">
        <f t="shared" si="13"/>
        <v>0.20862962388582276</v>
      </c>
      <c r="O66" s="3">
        <f t="shared" si="0"/>
        <v>0.28339849101220899</v>
      </c>
      <c r="P66" s="4">
        <f t="shared" si="1"/>
        <v>0.24557424058356656</v>
      </c>
      <c r="Q66" s="41"/>
      <c r="R66" s="58">
        <f t="shared" si="10"/>
        <v>51.740146723684049</v>
      </c>
      <c r="S66" s="58">
        <f t="shared" si="11"/>
        <v>70.282825771027831</v>
      </c>
      <c r="T66" s="58">
        <f t="shared" si="12"/>
        <v>60.902411664724511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2144.9937141343089</v>
      </c>
      <c r="F67" s="56">
        <v>2901.1273363303471</v>
      </c>
      <c r="G67" s="57">
        <f t="shared" si="4"/>
        <v>5046.121050464656</v>
      </c>
      <c r="H67" s="55">
        <v>0</v>
      </c>
      <c r="I67" s="56">
        <v>0</v>
      </c>
      <c r="J67" s="57">
        <f t="shared" si="22"/>
        <v>0</v>
      </c>
      <c r="K67" s="55">
        <v>42</v>
      </c>
      <c r="L67" s="56">
        <v>42</v>
      </c>
      <c r="M67" s="57">
        <f t="shared" si="23"/>
        <v>84</v>
      </c>
      <c r="N67" s="3">
        <f t="shared" si="13"/>
        <v>0.20593257624177314</v>
      </c>
      <c r="O67" s="3">
        <f t="shared" si="0"/>
        <v>0.27852604995491043</v>
      </c>
      <c r="P67" s="4">
        <f t="shared" si="1"/>
        <v>0.24222931309834178</v>
      </c>
      <c r="Q67" s="41"/>
      <c r="R67" s="58">
        <f t="shared" si="10"/>
        <v>51.071278907959737</v>
      </c>
      <c r="S67" s="58">
        <f t="shared" si="11"/>
        <v>69.074460388817783</v>
      </c>
      <c r="T67" s="58">
        <f t="shared" si="12"/>
        <v>60.07286964838876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2105.0295208060757</v>
      </c>
      <c r="F68" s="56">
        <v>2858.9620224040318</v>
      </c>
      <c r="G68" s="57">
        <f t="shared" si="4"/>
        <v>4963.9915432101079</v>
      </c>
      <c r="H68" s="55">
        <v>0</v>
      </c>
      <c r="I68" s="56">
        <v>0</v>
      </c>
      <c r="J68" s="57">
        <f t="shared" si="22"/>
        <v>0</v>
      </c>
      <c r="K68" s="55">
        <v>42</v>
      </c>
      <c r="L68" s="56">
        <v>42</v>
      </c>
      <c r="M68" s="57">
        <f t="shared" si="23"/>
        <v>84</v>
      </c>
      <c r="N68" s="3">
        <f t="shared" si="13"/>
        <v>0.20209576812654337</v>
      </c>
      <c r="O68" s="3">
        <f t="shared" si="0"/>
        <v>0.27447792073771426</v>
      </c>
      <c r="P68" s="4">
        <f t="shared" si="1"/>
        <v>0.23828684443212883</v>
      </c>
      <c r="Q68" s="41"/>
      <c r="R68" s="58">
        <f t="shared" si="10"/>
        <v>50.119750495382753</v>
      </c>
      <c r="S68" s="58">
        <f t="shared" si="11"/>
        <v>68.070524342953135</v>
      </c>
      <c r="T68" s="58">
        <f t="shared" si="12"/>
        <v>59.095137419167955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1565.9750140133717</v>
      </c>
      <c r="F69" s="61">
        <v>2175.9999999999982</v>
      </c>
      <c r="G69" s="62">
        <f t="shared" si="4"/>
        <v>3741.9750140133701</v>
      </c>
      <c r="H69" s="67">
        <v>0</v>
      </c>
      <c r="I69" s="61">
        <v>0</v>
      </c>
      <c r="J69" s="62">
        <f t="shared" si="22"/>
        <v>0</v>
      </c>
      <c r="K69" s="67">
        <v>42</v>
      </c>
      <c r="L69" s="61">
        <v>35</v>
      </c>
      <c r="M69" s="62">
        <f t="shared" si="23"/>
        <v>77</v>
      </c>
      <c r="N69" s="6">
        <f t="shared" si="13"/>
        <v>0.15034322331157562</v>
      </c>
      <c r="O69" s="6">
        <f t="shared" si="0"/>
        <v>0.25069124423963113</v>
      </c>
      <c r="P69" s="7">
        <f t="shared" si="1"/>
        <v>0.1959559600970554</v>
      </c>
      <c r="Q69" s="41"/>
      <c r="R69" s="58">
        <f t="shared" si="10"/>
        <v>37.285119381270754</v>
      </c>
      <c r="S69" s="58">
        <f t="shared" si="11"/>
        <v>62.171428571428521</v>
      </c>
      <c r="T69" s="58">
        <f t="shared" si="12"/>
        <v>48.597078104069745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7830.0000000000018</v>
      </c>
      <c r="F70" s="64">
        <v>6464.7974989156864</v>
      </c>
      <c r="G70" s="65">
        <f t="shared" si="4"/>
        <v>14294.797498915688</v>
      </c>
      <c r="H70" s="66">
        <v>388</v>
      </c>
      <c r="I70" s="64">
        <v>386</v>
      </c>
      <c r="J70" s="65">
        <f t="shared" si="22"/>
        <v>774</v>
      </c>
      <c r="K70" s="66">
        <v>0</v>
      </c>
      <c r="L70" s="64">
        <v>0</v>
      </c>
      <c r="M70" s="65">
        <f t="shared" si="23"/>
        <v>0</v>
      </c>
      <c r="N70" s="15">
        <f t="shared" si="13"/>
        <v>9.3427835051546407E-2</v>
      </c>
      <c r="O70" s="15">
        <f t="shared" si="0"/>
        <v>7.7537870597242445E-2</v>
      </c>
      <c r="P70" s="16">
        <f t="shared" si="1"/>
        <v>8.5503382494232033E-2</v>
      </c>
      <c r="Q70" s="41"/>
      <c r="R70" s="58">
        <f t="shared" si="10"/>
        <v>20.180412371134025</v>
      </c>
      <c r="S70" s="58">
        <f t="shared" si="11"/>
        <v>16.748180049004368</v>
      </c>
      <c r="T70" s="58">
        <f t="shared" si="12"/>
        <v>18.468730618754119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10637.242828886378</v>
      </c>
      <c r="F71" s="56">
        <v>9542.9293229114119</v>
      </c>
      <c r="G71" s="57">
        <f t="shared" ref="G71:G84" si="24">+E71+F71</f>
        <v>20180.172151797789</v>
      </c>
      <c r="H71" s="55">
        <v>388</v>
      </c>
      <c r="I71" s="56">
        <v>384</v>
      </c>
      <c r="J71" s="57">
        <f t="shared" si="22"/>
        <v>772</v>
      </c>
      <c r="K71" s="55">
        <v>0</v>
      </c>
      <c r="L71" s="56">
        <v>0</v>
      </c>
      <c r="M71" s="57">
        <f t="shared" si="23"/>
        <v>0</v>
      </c>
      <c r="N71" s="3">
        <f t="shared" si="13"/>
        <v>0.12692395509839607</v>
      </c>
      <c r="O71" s="3">
        <f t="shared" si="0"/>
        <v>0.11505267798648983</v>
      </c>
      <c r="P71" s="4">
        <f t="shared" si="1"/>
        <v>0.12101907114635981</v>
      </c>
      <c r="Q71" s="41"/>
      <c r="R71" s="58">
        <f t="shared" ref="R71:R86" si="25">+E71/(H71+K71)</f>
        <v>27.41557430125355</v>
      </c>
      <c r="S71" s="58">
        <f t="shared" ref="S71:S86" si="26">+F71/(I71+L71)</f>
        <v>24.851378445081803</v>
      </c>
      <c r="T71" s="58">
        <f t="shared" ref="T71:T86" si="27">+G71/(J71+M71)</f>
        <v>26.140119367613718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17902.238429208031</v>
      </c>
      <c r="F72" s="56">
        <v>15728.519656389866</v>
      </c>
      <c r="G72" s="57">
        <f t="shared" si="24"/>
        <v>33630.758085597896</v>
      </c>
      <c r="H72" s="55">
        <v>394</v>
      </c>
      <c r="I72" s="56">
        <v>412</v>
      </c>
      <c r="J72" s="57">
        <f t="shared" si="22"/>
        <v>806</v>
      </c>
      <c r="K72" s="55">
        <v>0</v>
      </c>
      <c r="L72" s="56">
        <v>0</v>
      </c>
      <c r="M72" s="57">
        <f t="shared" si="23"/>
        <v>0</v>
      </c>
      <c r="N72" s="3">
        <f t="shared" si="13"/>
        <v>0.21035719154455762</v>
      </c>
      <c r="O72" s="3">
        <f t="shared" si="0"/>
        <v>0.17674082677532663</v>
      </c>
      <c r="P72" s="4">
        <f t="shared" si="1"/>
        <v>0.19317364032256856</v>
      </c>
      <c r="Q72" s="41"/>
      <c r="R72" s="58">
        <f t="shared" si="25"/>
        <v>45.437153373624447</v>
      </c>
      <c r="S72" s="58">
        <f t="shared" si="26"/>
        <v>38.176018583470551</v>
      </c>
      <c r="T72" s="58">
        <f t="shared" si="27"/>
        <v>41.725506309674806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20545.330002710802</v>
      </c>
      <c r="F73" s="56">
        <v>17542.673500810139</v>
      </c>
      <c r="G73" s="57">
        <f t="shared" si="24"/>
        <v>38088.003503520944</v>
      </c>
      <c r="H73" s="55">
        <v>412</v>
      </c>
      <c r="I73" s="56">
        <v>392</v>
      </c>
      <c r="J73" s="57">
        <f t="shared" si="22"/>
        <v>804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0.23086715662880711</v>
      </c>
      <c r="O73" s="3">
        <f t="shared" ref="O73" si="29">+F73/(I73*216+L73*248)</f>
        <v>0.20718388015884989</v>
      </c>
      <c r="P73" s="4">
        <f t="shared" ref="P73" si="30">+G73/(J73*216+M73*248)</f>
        <v>0.21932008650912649</v>
      </c>
      <c r="Q73" s="41"/>
      <c r="R73" s="58">
        <f t="shared" si="25"/>
        <v>49.867305831822335</v>
      </c>
      <c r="S73" s="58">
        <f t="shared" si="26"/>
        <v>44.751718114311579</v>
      </c>
      <c r="T73" s="58">
        <f t="shared" si="27"/>
        <v>47.373138685971327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22632.672858953782</v>
      </c>
      <c r="F74" s="56">
        <v>18753.425737974147</v>
      </c>
      <c r="G74" s="57">
        <f t="shared" si="24"/>
        <v>41386.098596927928</v>
      </c>
      <c r="H74" s="55">
        <v>388</v>
      </c>
      <c r="I74" s="56">
        <v>390</v>
      </c>
      <c r="J74" s="57">
        <f t="shared" si="22"/>
        <v>778</v>
      </c>
      <c r="K74" s="55">
        <v>0</v>
      </c>
      <c r="L74" s="56">
        <v>0</v>
      </c>
      <c r="M74" s="57">
        <f t="shared" si="23"/>
        <v>0</v>
      </c>
      <c r="N74" s="3">
        <f t="shared" si="13"/>
        <v>0.27005384759156381</v>
      </c>
      <c r="O74" s="3">
        <f t="shared" si="0"/>
        <v>0.22261901398354875</v>
      </c>
      <c r="P74" s="4">
        <f t="shared" si="1"/>
        <v>0.24627546056440974</v>
      </c>
      <c r="Q74" s="41"/>
      <c r="R74" s="58">
        <f t="shared" si="25"/>
        <v>58.331631079777786</v>
      </c>
      <c r="S74" s="58">
        <f t="shared" si="26"/>
        <v>48.085707020446527</v>
      </c>
      <c r="T74" s="58">
        <f t="shared" si="27"/>
        <v>53.195499481912506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23207.893929785288</v>
      </c>
      <c r="F75" s="56">
        <v>19680.208760311594</v>
      </c>
      <c r="G75" s="57">
        <f t="shared" si="24"/>
        <v>42888.102690096886</v>
      </c>
      <c r="H75" s="55">
        <v>392</v>
      </c>
      <c r="I75" s="56">
        <v>420</v>
      </c>
      <c r="J75" s="57">
        <f t="shared" si="22"/>
        <v>812</v>
      </c>
      <c r="K75" s="55">
        <v>0</v>
      </c>
      <c r="L75" s="56">
        <v>0</v>
      </c>
      <c r="M75" s="57">
        <f t="shared" si="23"/>
        <v>0</v>
      </c>
      <c r="N75" s="3">
        <f t="shared" si="13"/>
        <v>0.2740917178026418</v>
      </c>
      <c r="O75" s="3">
        <f t="shared" si="0"/>
        <v>0.21693351808103609</v>
      </c>
      <c r="P75" s="4">
        <f t="shared" si="1"/>
        <v>0.24452713173974233</v>
      </c>
      <c r="Q75" s="41"/>
      <c r="R75" s="58">
        <f t="shared" si="25"/>
        <v>59.203811045370635</v>
      </c>
      <c r="S75" s="58">
        <f t="shared" si="26"/>
        <v>46.857639905503795</v>
      </c>
      <c r="T75" s="58">
        <f t="shared" si="27"/>
        <v>52.817860455784341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26406.381801071788</v>
      </c>
      <c r="F76" s="56">
        <v>26153.861630452797</v>
      </c>
      <c r="G76" s="57">
        <f t="shared" si="24"/>
        <v>52560.243431524585</v>
      </c>
      <c r="H76" s="55">
        <v>418</v>
      </c>
      <c r="I76" s="56">
        <v>400</v>
      </c>
      <c r="J76" s="57">
        <f t="shared" si="22"/>
        <v>818</v>
      </c>
      <c r="K76" s="55">
        <v>0</v>
      </c>
      <c r="L76" s="56">
        <v>0</v>
      </c>
      <c r="M76" s="57">
        <f t="shared" si="23"/>
        <v>0</v>
      </c>
      <c r="N76" s="3">
        <f t="shared" si="13"/>
        <v>0.29246834353481954</v>
      </c>
      <c r="O76" s="3">
        <f t="shared" si="0"/>
        <v>0.30270673183394442</v>
      </c>
      <c r="P76" s="4">
        <f t="shared" si="1"/>
        <v>0.2974748903803574</v>
      </c>
      <c r="Q76" s="41"/>
      <c r="R76" s="58">
        <f t="shared" si="25"/>
        <v>63.173162203521024</v>
      </c>
      <c r="S76" s="58">
        <f t="shared" si="26"/>
        <v>65.384654076131994</v>
      </c>
      <c r="T76" s="58">
        <f t="shared" si="27"/>
        <v>64.254576322157192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28194.77012053112</v>
      </c>
      <c r="F77" s="56">
        <v>29039.488221658656</v>
      </c>
      <c r="G77" s="57">
        <f t="shared" si="24"/>
        <v>57234.258342189773</v>
      </c>
      <c r="H77" s="55">
        <v>398</v>
      </c>
      <c r="I77" s="56">
        <v>388</v>
      </c>
      <c r="J77" s="57">
        <f t="shared" si="22"/>
        <v>786</v>
      </c>
      <c r="K77" s="55">
        <v>0</v>
      </c>
      <c r="L77" s="56">
        <v>0</v>
      </c>
      <c r="M77" s="57">
        <f t="shared" si="23"/>
        <v>0</v>
      </c>
      <c r="N77" s="3">
        <f t="shared" si="13"/>
        <v>0.32796819887087197</v>
      </c>
      <c r="O77" s="3">
        <f t="shared" si="0"/>
        <v>0.34650019355740092</v>
      </c>
      <c r="P77" s="4">
        <f t="shared" si="1"/>
        <v>0.33711630820722466</v>
      </c>
      <c r="Q77" s="41"/>
      <c r="R77" s="58">
        <f t="shared" si="25"/>
        <v>70.841130956108344</v>
      </c>
      <c r="S77" s="58">
        <f t="shared" si="26"/>
        <v>74.8440418083986</v>
      </c>
      <c r="T77" s="58">
        <f t="shared" si="27"/>
        <v>72.817122572760525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26165.205716727276</v>
      </c>
      <c r="F78" s="56">
        <v>27504.892267517997</v>
      </c>
      <c r="G78" s="57">
        <f t="shared" si="24"/>
        <v>53670.097984245273</v>
      </c>
      <c r="H78" s="55">
        <v>386</v>
      </c>
      <c r="I78" s="56">
        <v>380</v>
      </c>
      <c r="J78" s="57">
        <f t="shared" si="22"/>
        <v>766</v>
      </c>
      <c r="K78" s="55">
        <v>0</v>
      </c>
      <c r="L78" s="56">
        <v>0</v>
      </c>
      <c r="M78" s="57">
        <f t="shared" si="23"/>
        <v>0</v>
      </c>
      <c r="N78" s="3">
        <f t="shared" si="13"/>
        <v>0.31382179184330355</v>
      </c>
      <c r="O78" s="3">
        <f t="shared" si="0"/>
        <v>0.33509859000387421</v>
      </c>
      <c r="P78" s="4">
        <f t="shared" si="1"/>
        <v>0.32437686142687644</v>
      </c>
      <c r="Q78" s="41"/>
      <c r="R78" s="58">
        <f t="shared" si="25"/>
        <v>67.785507038153568</v>
      </c>
      <c r="S78" s="58">
        <f t="shared" si="26"/>
        <v>72.381295440836837</v>
      </c>
      <c r="T78" s="58">
        <f t="shared" si="27"/>
        <v>70.065402068205316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24843.752527833582</v>
      </c>
      <c r="F79" s="56">
        <v>26552.671014721283</v>
      </c>
      <c r="G79" s="57">
        <f t="shared" si="24"/>
        <v>51396.423542554869</v>
      </c>
      <c r="H79" s="55">
        <v>392</v>
      </c>
      <c r="I79" s="56">
        <v>410</v>
      </c>
      <c r="J79" s="57">
        <f t="shared" si="22"/>
        <v>802</v>
      </c>
      <c r="K79" s="55">
        <v>0</v>
      </c>
      <c r="L79" s="56">
        <v>0</v>
      </c>
      <c r="M79" s="57">
        <f t="shared" si="23"/>
        <v>0</v>
      </c>
      <c r="N79" s="3">
        <f t="shared" si="13"/>
        <v>0.2934116653419499</v>
      </c>
      <c r="O79" s="3">
        <f t="shared" si="0"/>
        <v>0.29982690847697924</v>
      </c>
      <c r="P79" s="4">
        <f t="shared" si="1"/>
        <v>0.29669127841596743</v>
      </c>
      <c r="Q79" s="41"/>
      <c r="R79" s="58">
        <f t="shared" si="25"/>
        <v>63.376919713861177</v>
      </c>
      <c r="S79" s="58">
        <f t="shared" si="26"/>
        <v>64.762612231027518</v>
      </c>
      <c r="T79" s="58">
        <f t="shared" si="27"/>
        <v>64.085316137848963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19767.832040848749</v>
      </c>
      <c r="F80" s="56">
        <v>21444.548288846087</v>
      </c>
      <c r="G80" s="57">
        <f t="shared" si="24"/>
        <v>41212.380329694832</v>
      </c>
      <c r="H80" s="55">
        <v>414</v>
      </c>
      <c r="I80" s="56">
        <v>396</v>
      </c>
      <c r="J80" s="57">
        <f t="shared" si="22"/>
        <v>810</v>
      </c>
      <c r="K80" s="55">
        <v>0</v>
      </c>
      <c r="L80" s="56">
        <v>0</v>
      </c>
      <c r="M80" s="57">
        <f t="shared" si="23"/>
        <v>0</v>
      </c>
      <c r="N80" s="3">
        <f t="shared" si="13"/>
        <v>0.22105734524119641</v>
      </c>
      <c r="O80" s="3">
        <f t="shared" si="0"/>
        <v>0.25070786907087178</v>
      </c>
      <c r="P80" s="4">
        <f t="shared" si="1"/>
        <v>0.23555315689125988</v>
      </c>
      <c r="Q80" s="41"/>
      <c r="R80" s="58">
        <f t="shared" si="25"/>
        <v>47.748386572098426</v>
      </c>
      <c r="S80" s="58">
        <f t="shared" si="26"/>
        <v>54.152899719308301</v>
      </c>
      <c r="T80" s="58">
        <f t="shared" si="27"/>
        <v>50.879481888512139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17595.242537121245</v>
      </c>
      <c r="F81" s="56">
        <v>18806.788544404575</v>
      </c>
      <c r="G81" s="57">
        <f t="shared" si="24"/>
        <v>36402.03108152582</v>
      </c>
      <c r="H81" s="55">
        <v>402</v>
      </c>
      <c r="I81" s="56">
        <v>388</v>
      </c>
      <c r="J81" s="57">
        <f t="shared" si="22"/>
        <v>790</v>
      </c>
      <c r="K81" s="55">
        <v>0</v>
      </c>
      <c r="L81" s="56">
        <v>0</v>
      </c>
      <c r="M81" s="57">
        <f t="shared" si="23"/>
        <v>0</v>
      </c>
      <c r="N81" s="3">
        <f t="shared" si="13"/>
        <v>0.20263546316013964</v>
      </c>
      <c r="O81" s="3">
        <f t="shared" ref="O81:O86" si="31">+F81/(I81*216+L81*248)</f>
        <v>0.2244032615550374</v>
      </c>
      <c r="P81" s="4">
        <f t="shared" ref="P81:P86" si="32">+G81/(J81*216+M81*248)</f>
        <v>0.21332648313130462</v>
      </c>
      <c r="Q81" s="41"/>
      <c r="R81" s="58">
        <f t="shared" si="25"/>
        <v>43.769260042590162</v>
      </c>
      <c r="S81" s="58">
        <f t="shared" si="26"/>
        <v>48.471104495888078</v>
      </c>
      <c r="T81" s="58">
        <f t="shared" si="27"/>
        <v>46.0785203563618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16242.251786230139</v>
      </c>
      <c r="F82" s="56">
        <v>16666.032115834423</v>
      </c>
      <c r="G82" s="57">
        <f t="shared" si="24"/>
        <v>32908.283902064562</v>
      </c>
      <c r="H82" s="55">
        <v>386</v>
      </c>
      <c r="I82" s="56">
        <v>382</v>
      </c>
      <c r="J82" s="57">
        <f t="shared" si="22"/>
        <v>768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0.19480728010734671</v>
      </c>
      <c r="O82" s="3">
        <f t="shared" si="31"/>
        <v>0.20198313113043465</v>
      </c>
      <c r="P82" s="4">
        <f t="shared" si="32"/>
        <v>0.1983765185068514</v>
      </c>
      <c r="Q82" s="41"/>
      <c r="R82" s="58">
        <f t="shared" si="25"/>
        <v>42.078372503186891</v>
      </c>
      <c r="S82" s="58">
        <f t="shared" si="26"/>
        <v>43.628356324173886</v>
      </c>
      <c r="T82" s="58">
        <f t="shared" si="27"/>
        <v>42.849327997479897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11929.384341231318</v>
      </c>
      <c r="F83" s="56">
        <v>14001.599490693641</v>
      </c>
      <c r="G83" s="57">
        <f t="shared" si="24"/>
        <v>25930.983831924961</v>
      </c>
      <c r="H83" s="55">
        <v>384</v>
      </c>
      <c r="I83" s="56">
        <v>416</v>
      </c>
      <c r="J83" s="57">
        <f t="shared" si="22"/>
        <v>800</v>
      </c>
      <c r="K83" s="55">
        <v>0</v>
      </c>
      <c r="L83" s="56">
        <v>0</v>
      </c>
      <c r="M83" s="57">
        <f t="shared" si="23"/>
        <v>0</v>
      </c>
      <c r="N83" s="3">
        <f t="shared" si="33"/>
        <v>0.14382456044115691</v>
      </c>
      <c r="O83" s="3">
        <f t="shared" si="31"/>
        <v>0.15582264390462119</v>
      </c>
      <c r="P83" s="4">
        <f t="shared" si="32"/>
        <v>0.15006356384215833</v>
      </c>
      <c r="Q83" s="41"/>
      <c r="R83" s="58">
        <f t="shared" si="25"/>
        <v>31.066105055289892</v>
      </c>
      <c r="S83" s="58">
        <f t="shared" si="26"/>
        <v>33.657691083398177</v>
      </c>
      <c r="T83" s="58">
        <f t="shared" si="27"/>
        <v>32.413729789906199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5257.5952044189335</v>
      </c>
      <c r="F84" s="61">
        <v>7250.0000000000036</v>
      </c>
      <c r="G84" s="62">
        <f t="shared" si="24"/>
        <v>12507.595204418936</v>
      </c>
      <c r="H84" s="67">
        <v>410</v>
      </c>
      <c r="I84" s="61">
        <v>384</v>
      </c>
      <c r="J84" s="62">
        <f t="shared" si="22"/>
        <v>794</v>
      </c>
      <c r="K84" s="67">
        <v>0</v>
      </c>
      <c r="L84" s="61">
        <v>0</v>
      </c>
      <c r="M84" s="62">
        <f t="shared" si="23"/>
        <v>0</v>
      </c>
      <c r="N84" s="6">
        <f t="shared" si="33"/>
        <v>5.9367606192625717E-2</v>
      </c>
      <c r="O84" s="6">
        <f t="shared" si="31"/>
        <v>8.7408371913580293E-2</v>
      </c>
      <c r="P84" s="7">
        <f t="shared" si="32"/>
        <v>7.2928883317117596E-2</v>
      </c>
      <c r="Q84" s="41"/>
      <c r="R84" s="58">
        <f t="shared" si="25"/>
        <v>12.823402937607154</v>
      </c>
      <c r="S84" s="58">
        <f t="shared" si="26"/>
        <v>18.880208333333343</v>
      </c>
      <c r="T84" s="58">
        <f t="shared" si="27"/>
        <v>15.752638796497401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2156.0599186178629</v>
      </c>
      <c r="F85" s="64">
        <v>3682.1724514848338</v>
      </c>
      <c r="G85" s="65">
        <f t="shared" ref="G85:G86" si="34">+E85+F85</f>
        <v>5838.2323701026962</v>
      </c>
      <c r="H85" s="71">
        <v>111</v>
      </c>
      <c r="I85" s="64">
        <v>105</v>
      </c>
      <c r="J85" s="65">
        <f t="shared" ref="J85:J86" si="35">+H85+I85</f>
        <v>216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8.9925755698109067E-2</v>
      </c>
      <c r="O85" s="3">
        <f t="shared" si="31"/>
        <v>0.16235328269333482</v>
      </c>
      <c r="P85" s="4">
        <f t="shared" si="32"/>
        <v>0.12513358132078825</v>
      </c>
      <c r="Q85" s="41"/>
      <c r="R85" s="58">
        <f t="shared" si="25"/>
        <v>19.423963230791557</v>
      </c>
      <c r="S85" s="58">
        <f t="shared" si="26"/>
        <v>35.068309061760324</v>
      </c>
      <c r="T85" s="58">
        <f t="shared" si="27"/>
        <v>27.028853565290259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1993.6106845370889</v>
      </c>
      <c r="F86" s="61">
        <v>3524.0000000000014</v>
      </c>
      <c r="G86" s="62">
        <f t="shared" si="34"/>
        <v>5517.6106845370905</v>
      </c>
      <c r="H86" s="72">
        <v>113</v>
      </c>
      <c r="I86" s="61">
        <v>106</v>
      </c>
      <c r="J86" s="62">
        <f t="shared" si="35"/>
        <v>219</v>
      </c>
      <c r="K86" s="72">
        <v>0</v>
      </c>
      <c r="L86" s="61">
        <v>0</v>
      </c>
      <c r="M86" s="62">
        <f t="shared" si="36"/>
        <v>0</v>
      </c>
      <c r="N86" s="6">
        <f t="shared" si="33"/>
        <v>8.1678576062647043E-2</v>
      </c>
      <c r="O86" s="6">
        <f t="shared" si="31"/>
        <v>0.15391334730957379</v>
      </c>
      <c r="P86" s="7">
        <f t="shared" si="32"/>
        <v>0.11664152470271204</v>
      </c>
      <c r="Q86" s="41"/>
      <c r="R86" s="58">
        <f t="shared" si="25"/>
        <v>17.642572429531761</v>
      </c>
      <c r="S86" s="58">
        <f t="shared" si="26"/>
        <v>33.245283018867937</v>
      </c>
      <c r="T86" s="58">
        <f t="shared" si="27"/>
        <v>25.1945693357858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1238203.3785825064</v>
      </c>
    </row>
    <row r="91" spans="2:20" x14ac:dyDescent="0.25">
      <c r="C91" t="s">
        <v>112</v>
      </c>
      <c r="D91" s="78">
        <f>SUMPRODUCT(((((J5:J86)*216)+((M5:M86)*248))*((D5:D86))/1000))</f>
        <v>5688714.9788000006</v>
      </c>
    </row>
    <row r="92" spans="2:20" x14ac:dyDescent="0.25">
      <c r="C92" t="s">
        <v>111</v>
      </c>
      <c r="D92" s="39">
        <f>+D90/D91</f>
        <v>0.21765959152407699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0" zoomScale="86" zoomScaleNormal="86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0.21183423406848798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376.00000000000017</v>
      </c>
      <c r="F5" s="56">
        <v>819.19738856138349</v>
      </c>
      <c r="G5" s="57">
        <f>+E5+F5</f>
        <v>1195.1973885613836</v>
      </c>
      <c r="H5" s="56">
        <v>105</v>
      </c>
      <c r="I5" s="56">
        <v>83</v>
      </c>
      <c r="J5" s="57">
        <f>+H5+I5</f>
        <v>188</v>
      </c>
      <c r="K5" s="56">
        <v>0</v>
      </c>
      <c r="L5" s="56">
        <v>0</v>
      </c>
      <c r="M5" s="57">
        <f>+K5+L5</f>
        <v>0</v>
      </c>
      <c r="N5" s="32">
        <f>+E5/(H5*216+K5*248)</f>
        <v>1.6578483245149919E-2</v>
      </c>
      <c r="O5" s="32">
        <f t="shared" ref="O5:O80" si="0">+F5/(I5*216+L5*248)</f>
        <v>4.5693740995168645E-2</v>
      </c>
      <c r="P5" s="33">
        <f t="shared" ref="P5:P80" si="1">+G5/(J5*216+M5*248)</f>
        <v>2.943255980499861E-2</v>
      </c>
      <c r="Q5" s="41"/>
      <c r="R5" s="58">
        <f>+E5/(H5+K5)</f>
        <v>3.5809523809523824</v>
      </c>
      <c r="S5" s="58">
        <f t="shared" ref="S5" si="2">+F5/(I5+L5)</f>
        <v>9.869848054956428</v>
      </c>
      <c r="T5" s="58">
        <f t="shared" ref="T5" si="3">+G5/(J5+M5)</f>
        <v>6.3574329178797004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806.55834478731981</v>
      </c>
      <c r="F6" s="56">
        <v>1527.505486804652</v>
      </c>
      <c r="G6" s="57">
        <f t="shared" ref="G6:G70" si="4">+E6+F6</f>
        <v>2334.0638315919718</v>
      </c>
      <c r="H6" s="56">
        <v>105</v>
      </c>
      <c r="I6" s="56">
        <v>83</v>
      </c>
      <c r="J6" s="57">
        <f t="shared" ref="J6:J59" si="5">+H6+I6</f>
        <v>188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3.5562537248118156E-2</v>
      </c>
      <c r="O6" s="32">
        <f t="shared" ref="O6:O16" si="8">+F6/(I6*216+L6*248)</f>
        <v>8.5202224832923473E-2</v>
      </c>
      <c r="P6" s="33">
        <f t="shared" ref="P6:P16" si="9">+G6/(J6*216+M6*248)</f>
        <v>5.747793123502689E-2</v>
      </c>
      <c r="Q6" s="41"/>
      <c r="R6" s="58">
        <f t="shared" ref="R6:R70" si="10">+E6/(H6+K6)</f>
        <v>7.6815080455935218</v>
      </c>
      <c r="S6" s="58">
        <f t="shared" ref="S6:S70" si="11">+F6/(I6+L6)</f>
        <v>18.403680563911472</v>
      </c>
      <c r="T6" s="58">
        <f t="shared" ref="T6:T70" si="12">+G6/(J6+M6)</f>
        <v>12.415233146765807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1143.0547085381409</v>
      </c>
      <c r="F7" s="56">
        <v>2033.3276037488529</v>
      </c>
      <c r="G7" s="57">
        <f t="shared" si="4"/>
        <v>3176.3823122869935</v>
      </c>
      <c r="H7" s="56">
        <v>104</v>
      </c>
      <c r="I7" s="56">
        <v>83</v>
      </c>
      <c r="J7" s="57">
        <f t="shared" si="5"/>
        <v>187</v>
      </c>
      <c r="K7" s="56">
        <v>0</v>
      </c>
      <c r="L7" s="56">
        <v>0</v>
      </c>
      <c r="M7" s="57">
        <f t="shared" si="6"/>
        <v>0</v>
      </c>
      <c r="N7" s="32">
        <f t="shared" si="7"/>
        <v>5.0883845643613819E-2</v>
      </c>
      <c r="O7" s="32">
        <f t="shared" si="8"/>
        <v>0.11341630989228318</v>
      </c>
      <c r="P7" s="33">
        <f t="shared" si="9"/>
        <v>7.8638896620295939E-2</v>
      </c>
      <c r="Q7" s="41"/>
      <c r="R7" s="58">
        <f t="shared" si="10"/>
        <v>10.990910659020585</v>
      </c>
      <c r="S7" s="58">
        <f t="shared" si="11"/>
        <v>24.497922936733168</v>
      </c>
      <c r="T7" s="58">
        <f t="shared" si="12"/>
        <v>16.986001669983924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1427.779148209745</v>
      </c>
      <c r="F8" s="56">
        <v>2294.6771414537429</v>
      </c>
      <c r="G8" s="57">
        <f t="shared" si="4"/>
        <v>3722.456289663488</v>
      </c>
      <c r="H8" s="56">
        <v>100</v>
      </c>
      <c r="I8" s="56">
        <v>82</v>
      </c>
      <c r="J8" s="57">
        <f t="shared" si="5"/>
        <v>182</v>
      </c>
      <c r="K8" s="56">
        <v>0</v>
      </c>
      <c r="L8" s="56">
        <v>0</v>
      </c>
      <c r="M8" s="57">
        <f t="shared" si="6"/>
        <v>0</v>
      </c>
      <c r="N8" s="32">
        <f t="shared" si="7"/>
        <v>6.6100886491191904E-2</v>
      </c>
      <c r="O8" s="32">
        <f t="shared" si="8"/>
        <v>0.12955494249400085</v>
      </c>
      <c r="P8" s="33">
        <f t="shared" si="9"/>
        <v>9.4690076558391539E-2</v>
      </c>
      <c r="Q8" s="41"/>
      <c r="R8" s="58">
        <f t="shared" si="10"/>
        <v>14.277791482097451</v>
      </c>
      <c r="S8" s="58">
        <f t="shared" si="11"/>
        <v>27.983867578704182</v>
      </c>
      <c r="T8" s="58">
        <f t="shared" si="12"/>
        <v>20.453056536612571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1977.0999379798891</v>
      </c>
      <c r="F9" s="56">
        <v>2941.8068794328274</v>
      </c>
      <c r="G9" s="57">
        <f t="shared" si="4"/>
        <v>4918.9068174127169</v>
      </c>
      <c r="H9" s="56">
        <v>105</v>
      </c>
      <c r="I9" s="56">
        <v>86</v>
      </c>
      <c r="J9" s="57">
        <f t="shared" si="5"/>
        <v>191</v>
      </c>
      <c r="K9" s="56">
        <v>0</v>
      </c>
      <c r="L9" s="56">
        <v>0</v>
      </c>
      <c r="M9" s="57">
        <f t="shared" si="6"/>
        <v>0</v>
      </c>
      <c r="N9" s="32">
        <f t="shared" si="7"/>
        <v>8.7173718605815215E-2</v>
      </c>
      <c r="O9" s="32">
        <f t="shared" si="8"/>
        <v>0.15836600341477322</v>
      </c>
      <c r="P9" s="33">
        <f t="shared" si="9"/>
        <v>0.11922888349361831</v>
      </c>
      <c r="Q9" s="41"/>
      <c r="R9" s="58">
        <f t="shared" si="10"/>
        <v>18.829523218856085</v>
      </c>
      <c r="S9" s="58">
        <f t="shared" si="11"/>
        <v>34.207056737591017</v>
      </c>
      <c r="T9" s="58">
        <f t="shared" si="12"/>
        <v>25.753438834621555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2295.674260538522</v>
      </c>
      <c r="F10" s="56">
        <v>3511.478297274316</v>
      </c>
      <c r="G10" s="57">
        <f t="shared" si="4"/>
        <v>5807.1525578128385</v>
      </c>
      <c r="H10" s="56">
        <v>105</v>
      </c>
      <c r="I10" s="56">
        <v>85</v>
      </c>
      <c r="J10" s="57">
        <f t="shared" si="5"/>
        <v>190</v>
      </c>
      <c r="K10" s="56">
        <v>0</v>
      </c>
      <c r="L10" s="56">
        <v>0</v>
      </c>
      <c r="M10" s="57">
        <f t="shared" si="6"/>
        <v>0</v>
      </c>
      <c r="N10" s="32">
        <f t="shared" si="7"/>
        <v>0.10122020549111649</v>
      </c>
      <c r="O10" s="32">
        <f t="shared" si="8"/>
        <v>0.19125698786897147</v>
      </c>
      <c r="P10" s="33">
        <f t="shared" si="9"/>
        <v>0.14149981866015687</v>
      </c>
      <c r="Q10" s="41"/>
      <c r="R10" s="58">
        <f t="shared" si="10"/>
        <v>21.863564386081162</v>
      </c>
      <c r="S10" s="58">
        <f t="shared" si="11"/>
        <v>41.311509379697839</v>
      </c>
      <c r="T10" s="58">
        <f t="shared" si="12"/>
        <v>30.563960830593889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3007.3841931730076</v>
      </c>
      <c r="F11" s="56">
        <v>4560.2511516279892</v>
      </c>
      <c r="G11" s="57">
        <f t="shared" si="4"/>
        <v>7567.6353448009968</v>
      </c>
      <c r="H11" s="56">
        <v>105</v>
      </c>
      <c r="I11" s="56">
        <v>83</v>
      </c>
      <c r="J11" s="57">
        <f t="shared" si="5"/>
        <v>188</v>
      </c>
      <c r="K11" s="56">
        <v>0</v>
      </c>
      <c r="L11" s="56">
        <v>0</v>
      </c>
      <c r="M11" s="57">
        <f t="shared" si="6"/>
        <v>0</v>
      </c>
      <c r="N11" s="32">
        <f t="shared" si="7"/>
        <v>0.13260071398470052</v>
      </c>
      <c r="O11" s="32">
        <f t="shared" si="8"/>
        <v>0.25436474518228408</v>
      </c>
      <c r="P11" s="33">
        <f t="shared" si="9"/>
        <v>0.18635823839639964</v>
      </c>
      <c r="Q11" s="41"/>
      <c r="R11" s="58">
        <f t="shared" si="10"/>
        <v>28.641754220695312</v>
      </c>
      <c r="S11" s="58">
        <f t="shared" si="11"/>
        <v>54.942784959373363</v>
      </c>
      <c r="T11" s="58">
        <f t="shared" si="12"/>
        <v>40.253379493622326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3196.4079485613383</v>
      </c>
      <c r="F12" s="56">
        <v>4663.5913397475852</v>
      </c>
      <c r="G12" s="57">
        <f t="shared" si="4"/>
        <v>7859.9992883089235</v>
      </c>
      <c r="H12" s="56">
        <v>105</v>
      </c>
      <c r="I12" s="56">
        <v>83</v>
      </c>
      <c r="J12" s="57">
        <f t="shared" si="5"/>
        <v>188</v>
      </c>
      <c r="K12" s="56">
        <v>0</v>
      </c>
      <c r="L12" s="56">
        <v>0</v>
      </c>
      <c r="M12" s="57">
        <f t="shared" si="6"/>
        <v>0</v>
      </c>
      <c r="N12" s="32">
        <f t="shared" si="7"/>
        <v>0.14093509473374508</v>
      </c>
      <c r="O12" s="32">
        <f t="shared" si="8"/>
        <v>0.26012892345758509</v>
      </c>
      <c r="P12" s="33">
        <f t="shared" si="9"/>
        <v>0.19355790209586593</v>
      </c>
      <c r="Q12" s="41"/>
      <c r="R12" s="58">
        <f t="shared" si="10"/>
        <v>30.441980462488935</v>
      </c>
      <c r="S12" s="58">
        <f t="shared" si="11"/>
        <v>56.187847466838377</v>
      </c>
      <c r="T12" s="58">
        <f t="shared" si="12"/>
        <v>41.80850685270704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3342.4456745650623</v>
      </c>
      <c r="F13" s="56">
        <v>4762.9669396350409</v>
      </c>
      <c r="G13" s="57">
        <f t="shared" si="4"/>
        <v>8105.4126142001032</v>
      </c>
      <c r="H13" s="56">
        <v>105</v>
      </c>
      <c r="I13" s="56">
        <v>83</v>
      </c>
      <c r="J13" s="57">
        <f t="shared" si="5"/>
        <v>188</v>
      </c>
      <c r="K13" s="56">
        <v>0</v>
      </c>
      <c r="L13" s="56">
        <v>0</v>
      </c>
      <c r="M13" s="57">
        <f t="shared" si="6"/>
        <v>0</v>
      </c>
      <c r="N13" s="32">
        <f t="shared" si="7"/>
        <v>0.14737414790851244</v>
      </c>
      <c r="O13" s="32">
        <f t="shared" si="8"/>
        <v>0.26567196227326201</v>
      </c>
      <c r="P13" s="33">
        <f t="shared" si="9"/>
        <v>0.19960137446316251</v>
      </c>
      <c r="Q13" s="41"/>
      <c r="R13" s="58">
        <f t="shared" si="10"/>
        <v>31.832815948238689</v>
      </c>
      <c r="S13" s="58">
        <f t="shared" si="11"/>
        <v>57.385143851024587</v>
      </c>
      <c r="T13" s="58">
        <f t="shared" si="12"/>
        <v>43.1138968840431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4004.1904664902904</v>
      </c>
      <c r="F14" s="56">
        <v>5706.9540108224273</v>
      </c>
      <c r="G14" s="57">
        <f t="shared" si="4"/>
        <v>9711.1444773127187</v>
      </c>
      <c r="H14" s="56">
        <v>112</v>
      </c>
      <c r="I14" s="56">
        <v>83</v>
      </c>
      <c r="J14" s="57">
        <f t="shared" si="5"/>
        <v>195</v>
      </c>
      <c r="K14" s="56">
        <v>0</v>
      </c>
      <c r="L14" s="56">
        <v>0</v>
      </c>
      <c r="M14" s="57">
        <f t="shared" si="6"/>
        <v>0</v>
      </c>
      <c r="N14" s="32">
        <f t="shared" si="7"/>
        <v>0.16551713237807086</v>
      </c>
      <c r="O14" s="32">
        <f t="shared" si="8"/>
        <v>0.31832630582454413</v>
      </c>
      <c r="P14" s="33">
        <f t="shared" si="9"/>
        <v>0.23055898569118516</v>
      </c>
      <c r="Q14" s="41"/>
      <c r="R14" s="58">
        <f t="shared" si="10"/>
        <v>35.751700593663308</v>
      </c>
      <c r="S14" s="58">
        <f t="shared" si="11"/>
        <v>68.758482058101535</v>
      </c>
      <c r="T14" s="58">
        <f t="shared" si="12"/>
        <v>49.800740909295996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7928.0835749177586</v>
      </c>
      <c r="F15" s="56">
        <v>10257.8924159951</v>
      </c>
      <c r="G15" s="57">
        <f t="shared" si="4"/>
        <v>18185.975990912859</v>
      </c>
      <c r="H15" s="56">
        <v>294</v>
      </c>
      <c r="I15" s="56">
        <v>248</v>
      </c>
      <c r="J15" s="57">
        <f t="shared" si="5"/>
        <v>542</v>
      </c>
      <c r="K15" s="56">
        <v>123</v>
      </c>
      <c r="L15" s="56">
        <v>107</v>
      </c>
      <c r="M15" s="57">
        <f t="shared" si="6"/>
        <v>230</v>
      </c>
      <c r="N15" s="32">
        <f t="shared" si="7"/>
        <v>8.4334137253401401E-2</v>
      </c>
      <c r="O15" s="32">
        <f t="shared" si="8"/>
        <v>0.12805718086481449</v>
      </c>
      <c r="P15" s="33">
        <f t="shared" si="9"/>
        <v>0.10444987129498748</v>
      </c>
      <c r="Q15" s="41"/>
      <c r="R15" s="58">
        <f t="shared" si="10"/>
        <v>19.012190827140909</v>
      </c>
      <c r="S15" s="58">
        <f t="shared" si="11"/>
        <v>28.895471594352394</v>
      </c>
      <c r="T15" s="58">
        <f t="shared" si="12"/>
        <v>23.556963718799039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14163.897871283816</v>
      </c>
      <c r="F16" s="56">
        <v>19600.251406765568</v>
      </c>
      <c r="G16" s="57">
        <f t="shared" si="4"/>
        <v>33764.149278049386</v>
      </c>
      <c r="H16" s="56">
        <v>290</v>
      </c>
      <c r="I16" s="56">
        <v>250</v>
      </c>
      <c r="J16" s="57">
        <f t="shared" si="5"/>
        <v>540</v>
      </c>
      <c r="K16" s="56">
        <v>191</v>
      </c>
      <c r="L16" s="56">
        <v>187</v>
      </c>
      <c r="M16" s="57">
        <f t="shared" si="6"/>
        <v>378</v>
      </c>
      <c r="N16" s="32">
        <f t="shared" si="7"/>
        <v>0.12875334404119534</v>
      </c>
      <c r="O16" s="32">
        <f t="shared" si="8"/>
        <v>0.19526830523995345</v>
      </c>
      <c r="P16" s="33">
        <f t="shared" si="9"/>
        <v>0.16048819909332168</v>
      </c>
      <c r="Q16" s="41"/>
      <c r="R16" s="58">
        <f t="shared" si="10"/>
        <v>29.446773121172175</v>
      </c>
      <c r="S16" s="58">
        <f t="shared" si="11"/>
        <v>44.85183388275874</v>
      </c>
      <c r="T16" s="58">
        <f t="shared" si="12"/>
        <v>36.780119039269486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15634.70813448548</v>
      </c>
      <c r="F17" s="56">
        <v>21088.012542882574</v>
      </c>
      <c r="G17" s="57">
        <f t="shared" si="4"/>
        <v>36722.720677368052</v>
      </c>
      <c r="H17" s="56">
        <v>273</v>
      </c>
      <c r="I17" s="56">
        <v>242</v>
      </c>
      <c r="J17" s="57">
        <f t="shared" si="5"/>
        <v>515</v>
      </c>
      <c r="K17" s="56">
        <v>191</v>
      </c>
      <c r="L17" s="56">
        <v>190</v>
      </c>
      <c r="M17" s="57">
        <f t="shared" si="6"/>
        <v>381</v>
      </c>
      <c r="N17" s="32">
        <f t="shared" ref="N17:N81" si="13">+E17/(H17*216+K17*248)</f>
        <v>0.14703118543565188</v>
      </c>
      <c r="O17" s="32">
        <f t="shared" si="0"/>
        <v>0.21217011975694799</v>
      </c>
      <c r="P17" s="33">
        <f t="shared" si="1"/>
        <v>0.17850132542662181</v>
      </c>
      <c r="Q17" s="41"/>
      <c r="R17" s="58">
        <f t="shared" si="10"/>
        <v>33.695491669149739</v>
      </c>
      <c r="S17" s="58">
        <f t="shared" si="11"/>
        <v>48.814843849265216</v>
      </c>
      <c r="T17" s="58">
        <f t="shared" si="12"/>
        <v>40.985179327419701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21123.687657281233</v>
      </c>
      <c r="F18" s="56">
        <v>25802.451008243064</v>
      </c>
      <c r="G18" s="57">
        <f t="shared" si="4"/>
        <v>46926.138665524297</v>
      </c>
      <c r="H18" s="56">
        <v>273</v>
      </c>
      <c r="I18" s="56">
        <v>239</v>
      </c>
      <c r="J18" s="57">
        <f t="shared" si="5"/>
        <v>512</v>
      </c>
      <c r="K18" s="56">
        <v>211</v>
      </c>
      <c r="L18" s="56">
        <v>191</v>
      </c>
      <c r="M18" s="57">
        <f t="shared" si="6"/>
        <v>402</v>
      </c>
      <c r="N18" s="32">
        <f t="shared" si="13"/>
        <v>0.18979736609834344</v>
      </c>
      <c r="O18" s="32">
        <f t="shared" si="0"/>
        <v>0.26065188104334758</v>
      </c>
      <c r="P18" s="33">
        <f t="shared" si="1"/>
        <v>0.22315176646087412</v>
      </c>
      <c r="Q18" s="41"/>
      <c r="R18" s="58">
        <f t="shared" si="10"/>
        <v>43.64398276297775</v>
      </c>
      <c r="S18" s="58">
        <f t="shared" si="11"/>
        <v>60.005700019169915</v>
      </c>
      <c r="T18" s="58">
        <f t="shared" si="12"/>
        <v>51.341508386788071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28459.156827707826</v>
      </c>
      <c r="F19" s="56">
        <v>33205.303967344298</v>
      </c>
      <c r="G19" s="57">
        <f t="shared" si="4"/>
        <v>61664.460795052124</v>
      </c>
      <c r="H19" s="56">
        <v>273</v>
      </c>
      <c r="I19" s="56">
        <v>247</v>
      </c>
      <c r="J19" s="57">
        <f t="shared" si="5"/>
        <v>520</v>
      </c>
      <c r="K19" s="56">
        <v>191</v>
      </c>
      <c r="L19" s="56">
        <v>191</v>
      </c>
      <c r="M19" s="57">
        <f t="shared" si="6"/>
        <v>382</v>
      </c>
      <c r="N19" s="32">
        <f t="shared" si="13"/>
        <v>0.26763426147031888</v>
      </c>
      <c r="O19" s="32">
        <f t="shared" si="0"/>
        <v>0.32967934836521345</v>
      </c>
      <c r="P19" s="33">
        <f t="shared" si="1"/>
        <v>0.29781537745852388</v>
      </c>
      <c r="Q19" s="41"/>
      <c r="R19" s="58">
        <f t="shared" si="10"/>
        <v>61.334389714887557</v>
      </c>
      <c r="S19" s="58">
        <f t="shared" si="11"/>
        <v>75.81119627247557</v>
      </c>
      <c r="T19" s="58">
        <f t="shared" si="12"/>
        <v>68.364147222895923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34148.25264526526</v>
      </c>
      <c r="F20" s="56">
        <v>43343.529280230701</v>
      </c>
      <c r="G20" s="57">
        <f t="shared" si="4"/>
        <v>77491.781925495961</v>
      </c>
      <c r="H20" s="56">
        <v>273</v>
      </c>
      <c r="I20" s="56">
        <v>251</v>
      </c>
      <c r="J20" s="57">
        <f t="shared" si="5"/>
        <v>524</v>
      </c>
      <c r="K20" s="56">
        <v>191</v>
      </c>
      <c r="L20" s="56">
        <v>201</v>
      </c>
      <c r="M20" s="57">
        <f t="shared" si="6"/>
        <v>392</v>
      </c>
      <c r="N20" s="32">
        <f t="shared" si="13"/>
        <v>0.32113538825294596</v>
      </c>
      <c r="O20" s="32">
        <f t="shared" si="0"/>
        <v>0.41650839176113452</v>
      </c>
      <c r="P20" s="33">
        <f t="shared" si="1"/>
        <v>0.36830694831509486</v>
      </c>
      <c r="Q20" s="41"/>
      <c r="R20" s="58">
        <f t="shared" si="10"/>
        <v>73.595372080313055</v>
      </c>
      <c r="S20" s="58">
        <f t="shared" si="11"/>
        <v>95.892763894315706</v>
      </c>
      <c r="T20" s="58">
        <f t="shared" si="12"/>
        <v>84.598015202506502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33855.0252419838</v>
      </c>
      <c r="F21" s="56">
        <v>42596.136561831903</v>
      </c>
      <c r="G21" s="57">
        <f t="shared" si="4"/>
        <v>76451.161803815703</v>
      </c>
      <c r="H21" s="56">
        <v>258</v>
      </c>
      <c r="I21" s="56">
        <v>251</v>
      </c>
      <c r="J21" s="57">
        <f t="shared" si="5"/>
        <v>509</v>
      </c>
      <c r="K21" s="56">
        <v>191</v>
      </c>
      <c r="L21" s="56">
        <v>195</v>
      </c>
      <c r="M21" s="57">
        <f t="shared" si="6"/>
        <v>386</v>
      </c>
      <c r="N21" s="32">
        <f t="shared" si="13"/>
        <v>0.32838349928206528</v>
      </c>
      <c r="O21" s="32">
        <f t="shared" si="0"/>
        <v>0.41526416083520418</v>
      </c>
      <c r="P21" s="33">
        <f t="shared" si="1"/>
        <v>0.37171399997965549</v>
      </c>
      <c r="Q21" s="41"/>
      <c r="R21" s="58">
        <f t="shared" si="10"/>
        <v>75.400947086823606</v>
      </c>
      <c r="S21" s="58">
        <f t="shared" si="11"/>
        <v>95.507032649847318</v>
      </c>
      <c r="T21" s="58">
        <f t="shared" si="12"/>
        <v>85.420292518229829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32364.746174054962</v>
      </c>
      <c r="F22" s="56">
        <v>40129.047450615988</v>
      </c>
      <c r="G22" s="57">
        <f t="shared" si="4"/>
        <v>72493.793624670943</v>
      </c>
      <c r="H22" s="56">
        <v>253</v>
      </c>
      <c r="I22" s="56">
        <v>249</v>
      </c>
      <c r="J22" s="57">
        <f t="shared" si="5"/>
        <v>502</v>
      </c>
      <c r="K22" s="56">
        <v>189</v>
      </c>
      <c r="L22" s="56">
        <v>190</v>
      </c>
      <c r="M22" s="57">
        <f t="shared" si="6"/>
        <v>379</v>
      </c>
      <c r="N22" s="32">
        <f t="shared" si="13"/>
        <v>0.31880167626137668</v>
      </c>
      <c r="O22" s="32">
        <f t="shared" si="0"/>
        <v>0.39769530891358112</v>
      </c>
      <c r="P22" s="33">
        <f t="shared" si="1"/>
        <v>0.35812845129367538</v>
      </c>
      <c r="Q22" s="41"/>
      <c r="R22" s="58">
        <f t="shared" si="10"/>
        <v>73.223407633608517</v>
      </c>
      <c r="S22" s="58">
        <f t="shared" si="11"/>
        <v>91.410130867006814</v>
      </c>
      <c r="T22" s="58">
        <f t="shared" si="12"/>
        <v>82.285804341283708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30654.897113223866</v>
      </c>
      <c r="F23" s="56">
        <v>31339.247086541876</v>
      </c>
      <c r="G23" s="57">
        <f t="shared" si="4"/>
        <v>61994.144199765738</v>
      </c>
      <c r="H23" s="56">
        <v>253</v>
      </c>
      <c r="I23" s="56">
        <v>249</v>
      </c>
      <c r="J23" s="57">
        <f t="shared" si="5"/>
        <v>502</v>
      </c>
      <c r="K23" s="56">
        <v>194</v>
      </c>
      <c r="L23" s="56">
        <v>186</v>
      </c>
      <c r="M23" s="57">
        <f t="shared" si="6"/>
        <v>380</v>
      </c>
      <c r="N23" s="32">
        <f t="shared" si="13"/>
        <v>0.29831546431708705</v>
      </c>
      <c r="O23" s="32">
        <f t="shared" si="0"/>
        <v>0.31366849914466605</v>
      </c>
      <c r="P23" s="33">
        <f t="shared" si="1"/>
        <v>0.30588410929859938</v>
      </c>
      <c r="Q23" s="41"/>
      <c r="R23" s="58">
        <f t="shared" si="10"/>
        <v>68.579188172760325</v>
      </c>
      <c r="S23" s="58">
        <f t="shared" si="11"/>
        <v>72.044246175958335</v>
      </c>
      <c r="T23" s="58">
        <f t="shared" si="12"/>
        <v>70.288145351208314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29221.926079984689</v>
      </c>
      <c r="F24" s="56">
        <v>27099.587924319945</v>
      </c>
      <c r="G24" s="57">
        <f t="shared" si="4"/>
        <v>56321.514004304634</v>
      </c>
      <c r="H24" s="56">
        <v>261</v>
      </c>
      <c r="I24" s="56">
        <v>251</v>
      </c>
      <c r="J24" s="57">
        <f t="shared" si="5"/>
        <v>512</v>
      </c>
      <c r="K24" s="56">
        <v>189</v>
      </c>
      <c r="L24" s="56">
        <v>178</v>
      </c>
      <c r="M24" s="57">
        <f t="shared" si="6"/>
        <v>367</v>
      </c>
      <c r="N24" s="32">
        <f t="shared" si="13"/>
        <v>0.28302655818984085</v>
      </c>
      <c r="O24" s="32">
        <f t="shared" si="0"/>
        <v>0.27551431399267939</v>
      </c>
      <c r="P24" s="33">
        <f t="shared" si="1"/>
        <v>0.27936150353311689</v>
      </c>
      <c r="Q24" s="41"/>
      <c r="R24" s="58">
        <f t="shared" si="10"/>
        <v>64.937613511077089</v>
      </c>
      <c r="S24" s="58">
        <f t="shared" si="11"/>
        <v>63.169202620792412</v>
      </c>
      <c r="T24" s="58">
        <f t="shared" si="12"/>
        <v>64.074532428105385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28069.294885412208</v>
      </c>
      <c r="F25" s="56">
        <v>25859.703429587171</v>
      </c>
      <c r="G25" s="57">
        <f t="shared" si="4"/>
        <v>53928.998314999379</v>
      </c>
      <c r="H25" s="56">
        <v>267</v>
      </c>
      <c r="I25" s="56">
        <v>251</v>
      </c>
      <c r="J25" s="57">
        <f t="shared" si="5"/>
        <v>518</v>
      </c>
      <c r="K25" s="56">
        <v>189</v>
      </c>
      <c r="L25" s="56">
        <v>187</v>
      </c>
      <c r="M25" s="57">
        <f t="shared" si="6"/>
        <v>376</v>
      </c>
      <c r="N25" s="32">
        <f t="shared" si="13"/>
        <v>0.26849264314941274</v>
      </c>
      <c r="O25" s="32">
        <f t="shared" si="0"/>
        <v>0.25707514941135645</v>
      </c>
      <c r="P25" s="33">
        <f t="shared" si="1"/>
        <v>0.2628938768183029</v>
      </c>
      <c r="Q25" s="41"/>
      <c r="R25" s="58">
        <f t="shared" si="10"/>
        <v>61.555471239939052</v>
      </c>
      <c r="S25" s="58">
        <f t="shared" si="11"/>
        <v>59.040418789011802</v>
      </c>
      <c r="T25" s="58">
        <f t="shared" si="12"/>
        <v>60.32326433445121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26707.076796542297</v>
      </c>
      <c r="F26" s="56">
        <v>24132.30660603123</v>
      </c>
      <c r="G26" s="57">
        <f t="shared" si="4"/>
        <v>50839.383402573527</v>
      </c>
      <c r="H26" s="56">
        <v>247</v>
      </c>
      <c r="I26" s="56">
        <v>232</v>
      </c>
      <c r="J26" s="57">
        <f t="shared" si="5"/>
        <v>479</v>
      </c>
      <c r="K26" s="56">
        <v>193</v>
      </c>
      <c r="L26" s="56">
        <v>189</v>
      </c>
      <c r="M26" s="57">
        <f t="shared" si="6"/>
        <v>382</v>
      </c>
      <c r="N26" s="32">
        <f t="shared" si="13"/>
        <v>0.26386220357001161</v>
      </c>
      <c r="O26" s="32">
        <f t="shared" si="0"/>
        <v>0.2488277097875034</v>
      </c>
      <c r="P26" s="33">
        <f t="shared" si="1"/>
        <v>0.25650546620874637</v>
      </c>
      <c r="Q26" s="41"/>
      <c r="R26" s="58">
        <f t="shared" si="10"/>
        <v>60.697901810323401</v>
      </c>
      <c r="S26" s="58">
        <f t="shared" si="11"/>
        <v>57.321393363494607</v>
      </c>
      <c r="T26" s="58">
        <f t="shared" si="12"/>
        <v>59.046902906589459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22801.983711641569</v>
      </c>
      <c r="F27" s="56">
        <v>20919.738822219886</v>
      </c>
      <c r="G27" s="57">
        <f t="shared" si="4"/>
        <v>43721.722533861452</v>
      </c>
      <c r="H27" s="56">
        <v>231</v>
      </c>
      <c r="I27" s="56">
        <v>229</v>
      </c>
      <c r="J27" s="57">
        <f t="shared" si="5"/>
        <v>460</v>
      </c>
      <c r="K27" s="56">
        <v>209</v>
      </c>
      <c r="L27" s="56">
        <v>189</v>
      </c>
      <c r="M27" s="57">
        <f t="shared" si="6"/>
        <v>398</v>
      </c>
      <c r="N27" s="32">
        <f t="shared" si="13"/>
        <v>0.22414658414243444</v>
      </c>
      <c r="O27" s="32">
        <f t="shared" si="0"/>
        <v>0.21715390738892923</v>
      </c>
      <c r="P27" s="33">
        <f t="shared" si="1"/>
        <v>0.22074542841637779</v>
      </c>
      <c r="Q27" s="41"/>
      <c r="R27" s="58">
        <f t="shared" si="10"/>
        <v>51.82269025373084</v>
      </c>
      <c r="S27" s="58">
        <f t="shared" si="11"/>
        <v>50.047222062727002</v>
      </c>
      <c r="T27" s="58">
        <f t="shared" si="12"/>
        <v>50.957718570934091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7150.1937316073672</v>
      </c>
      <c r="F28" s="56">
        <v>8391.6880997612388</v>
      </c>
      <c r="G28" s="57">
        <f t="shared" si="4"/>
        <v>15541.881831368606</v>
      </c>
      <c r="H28" s="56">
        <v>127</v>
      </c>
      <c r="I28" s="56">
        <v>126</v>
      </c>
      <c r="J28" s="57">
        <f t="shared" si="5"/>
        <v>253</v>
      </c>
      <c r="K28" s="56">
        <v>0</v>
      </c>
      <c r="L28" s="56">
        <v>0</v>
      </c>
      <c r="M28" s="57">
        <f t="shared" si="6"/>
        <v>0</v>
      </c>
      <c r="N28" s="32">
        <f t="shared" si="13"/>
        <v>0.26065156501922454</v>
      </c>
      <c r="O28" s="32">
        <f t="shared" si="0"/>
        <v>0.30833657039099205</v>
      </c>
      <c r="P28" s="33">
        <f t="shared" si="1"/>
        <v>0.28439982856405738</v>
      </c>
      <c r="Q28" s="41"/>
      <c r="R28" s="58">
        <f t="shared" si="10"/>
        <v>56.300738044152496</v>
      </c>
      <c r="S28" s="58">
        <f t="shared" si="11"/>
        <v>66.600699204454273</v>
      </c>
      <c r="T28" s="58">
        <f t="shared" si="12"/>
        <v>61.430362969836388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6910.5970390276625</v>
      </c>
      <c r="F29" s="56">
        <v>8209.5203094434783</v>
      </c>
      <c r="G29" s="57">
        <f t="shared" si="4"/>
        <v>15120.11734847114</v>
      </c>
      <c r="H29" s="56">
        <v>128</v>
      </c>
      <c r="I29" s="56">
        <v>126</v>
      </c>
      <c r="J29" s="57">
        <f t="shared" si="5"/>
        <v>254</v>
      </c>
      <c r="K29" s="56">
        <v>0</v>
      </c>
      <c r="L29" s="56">
        <v>0</v>
      </c>
      <c r="M29" s="57">
        <f t="shared" si="6"/>
        <v>0</v>
      </c>
      <c r="N29" s="32">
        <f t="shared" si="13"/>
        <v>0.24994925633057227</v>
      </c>
      <c r="O29" s="32">
        <f t="shared" si="0"/>
        <v>0.30164316245750583</v>
      </c>
      <c r="P29" s="33">
        <f t="shared" si="1"/>
        <v>0.27559269007857867</v>
      </c>
      <c r="Q29" s="41"/>
      <c r="R29" s="58">
        <f t="shared" si="10"/>
        <v>53.989039367403613</v>
      </c>
      <c r="S29" s="58">
        <f t="shared" si="11"/>
        <v>65.154923090821256</v>
      </c>
      <c r="T29" s="58">
        <f t="shared" si="12"/>
        <v>59.528021056972989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6756.9528623157739</v>
      </c>
      <c r="F30" s="56">
        <v>7935.2716254037368</v>
      </c>
      <c r="G30" s="57">
        <f t="shared" si="4"/>
        <v>14692.224487719512</v>
      </c>
      <c r="H30" s="56">
        <v>133</v>
      </c>
      <c r="I30" s="56">
        <v>126</v>
      </c>
      <c r="J30" s="57">
        <f t="shared" si="5"/>
        <v>259</v>
      </c>
      <c r="K30" s="56">
        <v>0</v>
      </c>
      <c r="L30" s="56">
        <v>0</v>
      </c>
      <c r="M30" s="57">
        <f t="shared" si="6"/>
        <v>0</v>
      </c>
      <c r="N30" s="32">
        <f t="shared" si="13"/>
        <v>0.23520442990517174</v>
      </c>
      <c r="O30" s="32">
        <f t="shared" si="0"/>
        <v>0.29156641774705089</v>
      </c>
      <c r="P30" s="33">
        <f t="shared" si="1"/>
        <v>0.26262377534176162</v>
      </c>
      <c r="Q30" s="41"/>
      <c r="R30" s="58">
        <f t="shared" si="10"/>
        <v>50.8041568595171</v>
      </c>
      <c r="S30" s="58">
        <f t="shared" si="11"/>
        <v>62.978346233362991</v>
      </c>
      <c r="T30" s="58">
        <f t="shared" si="12"/>
        <v>56.726735473820511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6097.310848450782</v>
      </c>
      <c r="F31" s="56">
        <v>7261.491189710714</v>
      </c>
      <c r="G31" s="57">
        <f t="shared" si="4"/>
        <v>13358.802038161495</v>
      </c>
      <c r="H31" s="56">
        <v>137</v>
      </c>
      <c r="I31" s="56">
        <v>147</v>
      </c>
      <c r="J31" s="57">
        <f t="shared" si="5"/>
        <v>284</v>
      </c>
      <c r="K31" s="56">
        <v>0</v>
      </c>
      <c r="L31" s="56">
        <v>0</v>
      </c>
      <c r="M31" s="57">
        <f t="shared" si="6"/>
        <v>0</v>
      </c>
      <c r="N31" s="32">
        <f t="shared" si="13"/>
        <v>0.20604591945291911</v>
      </c>
      <c r="O31" s="32">
        <f t="shared" si="0"/>
        <v>0.22869397800802199</v>
      </c>
      <c r="P31" s="33">
        <f t="shared" si="1"/>
        <v>0.21776868215573641</v>
      </c>
      <c r="Q31" s="41"/>
      <c r="R31" s="58">
        <f t="shared" si="10"/>
        <v>44.505918601830523</v>
      </c>
      <c r="S31" s="58">
        <f t="shared" si="11"/>
        <v>49.397899249732745</v>
      </c>
      <c r="T31" s="58">
        <f t="shared" si="12"/>
        <v>47.038035345639067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5765.4835168364207</v>
      </c>
      <c r="F32" s="56">
        <v>6929.3518620747654</v>
      </c>
      <c r="G32" s="57">
        <f t="shared" si="4"/>
        <v>12694.835378911186</v>
      </c>
      <c r="H32" s="56">
        <v>125</v>
      </c>
      <c r="I32" s="56">
        <v>127</v>
      </c>
      <c r="J32" s="57">
        <f t="shared" si="5"/>
        <v>252</v>
      </c>
      <c r="K32" s="56">
        <v>0</v>
      </c>
      <c r="L32" s="56">
        <v>0</v>
      </c>
      <c r="M32" s="57">
        <f t="shared" si="6"/>
        <v>0</v>
      </c>
      <c r="N32" s="32">
        <f t="shared" si="13"/>
        <v>0.21353642654949706</v>
      </c>
      <c r="O32" s="32">
        <f t="shared" si="0"/>
        <v>0.2526010448408707</v>
      </c>
      <c r="P32" s="33">
        <f t="shared" si="1"/>
        <v>0.23322375402173695</v>
      </c>
      <c r="Q32" s="41"/>
      <c r="R32" s="58">
        <f t="shared" si="10"/>
        <v>46.123868134691364</v>
      </c>
      <c r="S32" s="58">
        <f t="shared" si="11"/>
        <v>54.561825685628072</v>
      </c>
      <c r="T32" s="58">
        <f t="shared" si="12"/>
        <v>50.376330868695185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4278.661326829505</v>
      </c>
      <c r="F33" s="56">
        <v>5289.8724845641073</v>
      </c>
      <c r="G33" s="57">
        <f t="shared" si="4"/>
        <v>9568.5338113936123</v>
      </c>
      <c r="H33" s="56">
        <v>125</v>
      </c>
      <c r="I33" s="56">
        <v>126</v>
      </c>
      <c r="J33" s="57">
        <f t="shared" si="5"/>
        <v>251</v>
      </c>
      <c r="K33" s="56">
        <v>0</v>
      </c>
      <c r="L33" s="56">
        <v>0</v>
      </c>
      <c r="M33" s="57">
        <f t="shared" si="6"/>
        <v>0</v>
      </c>
      <c r="N33" s="32">
        <f t="shared" si="13"/>
        <v>0.1584689380307224</v>
      </c>
      <c r="O33" s="32">
        <f t="shared" si="0"/>
        <v>0.19436627294841663</v>
      </c>
      <c r="P33" s="33">
        <f t="shared" si="1"/>
        <v>0.17648911412486373</v>
      </c>
      <c r="Q33" s="41"/>
      <c r="R33" s="58">
        <f t="shared" si="10"/>
        <v>34.229290614636042</v>
      </c>
      <c r="S33" s="58">
        <f t="shared" si="11"/>
        <v>41.983114956857996</v>
      </c>
      <c r="T33" s="58">
        <f t="shared" si="12"/>
        <v>38.12164865097057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2359.9347416404598</v>
      </c>
      <c r="F34" s="56">
        <v>2897.3400840054746</v>
      </c>
      <c r="G34" s="57">
        <f t="shared" si="4"/>
        <v>5257.2748256459345</v>
      </c>
      <c r="H34" s="56">
        <v>125</v>
      </c>
      <c r="I34" s="56">
        <v>138</v>
      </c>
      <c r="J34" s="57">
        <f t="shared" si="5"/>
        <v>263</v>
      </c>
      <c r="K34" s="56">
        <v>0</v>
      </c>
      <c r="L34" s="56">
        <v>0</v>
      </c>
      <c r="M34" s="57">
        <f t="shared" si="6"/>
        <v>0</v>
      </c>
      <c r="N34" s="32">
        <f t="shared" si="13"/>
        <v>8.7404990431128149E-2</v>
      </c>
      <c r="O34" s="32">
        <f t="shared" si="0"/>
        <v>9.7200083333516998E-2</v>
      </c>
      <c r="P34" s="33">
        <f t="shared" si="1"/>
        <v>9.2544620927438648E-2</v>
      </c>
      <c r="Q34" s="41"/>
      <c r="R34" s="58">
        <f t="shared" si="10"/>
        <v>18.879477933123678</v>
      </c>
      <c r="S34" s="58">
        <f t="shared" si="11"/>
        <v>20.995218000039671</v>
      </c>
      <c r="T34" s="58">
        <f t="shared" si="12"/>
        <v>19.989638120326749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1196.3084637631994</v>
      </c>
      <c r="F35" s="56">
        <v>1549.4236797352548</v>
      </c>
      <c r="G35" s="57">
        <f t="shared" si="4"/>
        <v>2745.7321434984542</v>
      </c>
      <c r="H35" s="56">
        <v>126</v>
      </c>
      <c r="I35" s="56">
        <v>147</v>
      </c>
      <c r="J35" s="57">
        <f t="shared" si="5"/>
        <v>273</v>
      </c>
      <c r="K35" s="56">
        <v>0</v>
      </c>
      <c r="L35" s="56">
        <v>0</v>
      </c>
      <c r="M35" s="57">
        <f t="shared" si="6"/>
        <v>0</v>
      </c>
      <c r="N35" s="32">
        <f t="shared" si="13"/>
        <v>4.3956072301704854E-2</v>
      </c>
      <c r="O35" s="32">
        <f t="shared" si="0"/>
        <v>4.879767194933405E-2</v>
      </c>
      <c r="P35" s="33">
        <f t="shared" si="1"/>
        <v>4.6563087496582119E-2</v>
      </c>
      <c r="Q35" s="41"/>
      <c r="R35" s="58">
        <f t="shared" si="10"/>
        <v>9.4945116171682482</v>
      </c>
      <c r="S35" s="58">
        <f t="shared" si="11"/>
        <v>10.540297141056156</v>
      </c>
      <c r="T35" s="58">
        <f t="shared" si="12"/>
        <v>10.057626899261736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295.60758186775166</v>
      </c>
      <c r="F36" s="61">
        <v>292</v>
      </c>
      <c r="G36" s="62">
        <f t="shared" si="4"/>
        <v>587.60758186775161</v>
      </c>
      <c r="H36" s="61">
        <v>123</v>
      </c>
      <c r="I36" s="61">
        <v>127</v>
      </c>
      <c r="J36" s="62">
        <f t="shared" si="5"/>
        <v>250</v>
      </c>
      <c r="K36" s="61">
        <v>0</v>
      </c>
      <c r="L36" s="61">
        <v>0</v>
      </c>
      <c r="M36" s="62">
        <f t="shared" si="6"/>
        <v>0</v>
      </c>
      <c r="N36" s="34">
        <f t="shared" si="13"/>
        <v>1.1126452193155362E-2</v>
      </c>
      <c r="O36" s="34">
        <f t="shared" si="0"/>
        <v>1.0644502770487023E-2</v>
      </c>
      <c r="P36" s="35">
        <f t="shared" si="1"/>
        <v>1.0881621886439844E-2</v>
      </c>
      <c r="Q36" s="41"/>
      <c r="R36" s="58">
        <f t="shared" si="10"/>
        <v>2.4033136737215584</v>
      </c>
      <c r="S36" s="58">
        <f t="shared" si="11"/>
        <v>2.2992125984251968</v>
      </c>
      <c r="T36" s="58">
        <f t="shared" si="12"/>
        <v>2.3504303274710066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9044.3448791774827</v>
      </c>
      <c r="F37" s="64">
        <v>7984.1100445163156</v>
      </c>
      <c r="G37" s="65">
        <f t="shared" si="4"/>
        <v>17028.454923693796</v>
      </c>
      <c r="H37" s="64">
        <v>105</v>
      </c>
      <c r="I37" s="64">
        <v>84</v>
      </c>
      <c r="J37" s="65">
        <f t="shared" si="5"/>
        <v>189</v>
      </c>
      <c r="K37" s="64">
        <v>103</v>
      </c>
      <c r="L37" s="64">
        <v>104</v>
      </c>
      <c r="M37" s="65">
        <f t="shared" si="6"/>
        <v>207</v>
      </c>
      <c r="N37" s="30">
        <f t="shared" si="13"/>
        <v>0.18754862473410505</v>
      </c>
      <c r="O37" s="30">
        <f t="shared" si="0"/>
        <v>0.18172136845676246</v>
      </c>
      <c r="P37" s="31">
        <f t="shared" si="1"/>
        <v>0.18477056123799693</v>
      </c>
      <c r="Q37" s="41"/>
      <c r="R37" s="58">
        <f t="shared" si="10"/>
        <v>43.4824273037379</v>
      </c>
      <c r="S37" s="58">
        <f t="shared" si="11"/>
        <v>42.468670449554871</v>
      </c>
      <c r="T37" s="58">
        <f t="shared" si="12"/>
        <v>43.001148797206554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8687.8202135862284</v>
      </c>
      <c r="F38" s="56">
        <v>7759.9934381415442</v>
      </c>
      <c r="G38" s="57">
        <f t="shared" si="4"/>
        <v>16447.813651727774</v>
      </c>
      <c r="H38" s="56">
        <v>105</v>
      </c>
      <c r="I38" s="56">
        <v>84</v>
      </c>
      <c r="J38" s="57">
        <f t="shared" si="5"/>
        <v>189</v>
      </c>
      <c r="K38" s="56">
        <v>106</v>
      </c>
      <c r="L38" s="56">
        <v>137</v>
      </c>
      <c r="M38" s="57">
        <f t="shared" si="6"/>
        <v>243</v>
      </c>
      <c r="N38" s="32">
        <f t="shared" si="13"/>
        <v>0.17741831836273134</v>
      </c>
      <c r="O38" s="32">
        <f t="shared" si="0"/>
        <v>0.14888705752382086</v>
      </c>
      <c r="P38" s="33">
        <f t="shared" si="1"/>
        <v>0.1627078748390291</v>
      </c>
      <c r="Q38" s="41"/>
      <c r="R38" s="58">
        <f t="shared" si="10"/>
        <v>41.174503381925255</v>
      </c>
      <c r="S38" s="58">
        <f t="shared" si="11"/>
        <v>35.113092480278482</v>
      </c>
      <c r="T38" s="58">
        <f t="shared" si="12"/>
        <v>38.073642712332813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8439.4667493104935</v>
      </c>
      <c r="F39" s="56">
        <v>7581.3862365721534</v>
      </c>
      <c r="G39" s="57">
        <f t="shared" si="4"/>
        <v>16020.852985882648</v>
      </c>
      <c r="H39" s="56">
        <v>105</v>
      </c>
      <c r="I39" s="56">
        <v>84</v>
      </c>
      <c r="J39" s="57">
        <f t="shared" si="5"/>
        <v>189</v>
      </c>
      <c r="K39" s="56">
        <v>106</v>
      </c>
      <c r="L39" s="56">
        <v>109</v>
      </c>
      <c r="M39" s="57">
        <f t="shared" si="6"/>
        <v>215</v>
      </c>
      <c r="N39" s="32">
        <f t="shared" si="13"/>
        <v>0.17234656815288543</v>
      </c>
      <c r="O39" s="32">
        <f t="shared" si="0"/>
        <v>0.1678188913709083</v>
      </c>
      <c r="P39" s="33">
        <f t="shared" si="1"/>
        <v>0.17017391427900502</v>
      </c>
      <c r="Q39" s="41"/>
      <c r="R39" s="58">
        <f t="shared" si="10"/>
        <v>39.997472745547363</v>
      </c>
      <c r="S39" s="58">
        <f t="shared" si="11"/>
        <v>39.281793971876439</v>
      </c>
      <c r="T39" s="58">
        <f t="shared" si="12"/>
        <v>39.655576697729323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8332.8513142385764</v>
      </c>
      <c r="F40" s="56">
        <v>7483.1898167482486</v>
      </c>
      <c r="G40" s="57">
        <f t="shared" si="4"/>
        <v>15816.041130986825</v>
      </c>
      <c r="H40" s="56">
        <v>105</v>
      </c>
      <c r="I40" s="56">
        <v>84</v>
      </c>
      <c r="J40" s="57">
        <f t="shared" si="5"/>
        <v>189</v>
      </c>
      <c r="K40" s="56">
        <v>84</v>
      </c>
      <c r="L40" s="56">
        <v>103</v>
      </c>
      <c r="M40" s="57">
        <f t="shared" si="6"/>
        <v>187</v>
      </c>
      <c r="N40" s="32">
        <f t="shared" si="13"/>
        <v>0.19150697081813239</v>
      </c>
      <c r="O40" s="32">
        <f t="shared" si="0"/>
        <v>0.17128707692611814</v>
      </c>
      <c r="P40" s="33">
        <f t="shared" si="1"/>
        <v>0.18137661847461956</v>
      </c>
      <c r="Q40" s="41"/>
      <c r="R40" s="58">
        <f t="shared" si="10"/>
        <v>44.0891603927967</v>
      </c>
      <c r="S40" s="58">
        <f t="shared" si="11"/>
        <v>40.017057843573525</v>
      </c>
      <c r="T40" s="58">
        <f t="shared" si="12"/>
        <v>42.063939178156453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8259.7741244043264</v>
      </c>
      <c r="F41" s="56">
        <v>7426.8244087812182</v>
      </c>
      <c r="G41" s="57">
        <f t="shared" si="4"/>
        <v>15686.598533185545</v>
      </c>
      <c r="H41" s="56">
        <v>105</v>
      </c>
      <c r="I41" s="56">
        <v>94</v>
      </c>
      <c r="J41" s="57">
        <f t="shared" si="5"/>
        <v>199</v>
      </c>
      <c r="K41" s="56">
        <v>84</v>
      </c>
      <c r="L41" s="56">
        <v>103</v>
      </c>
      <c r="M41" s="57">
        <f t="shared" si="6"/>
        <v>187</v>
      </c>
      <c r="N41" s="32">
        <f t="shared" si="13"/>
        <v>0.18982749872229102</v>
      </c>
      <c r="O41" s="32">
        <f t="shared" si="0"/>
        <v>0.16198796913237695</v>
      </c>
      <c r="P41" s="33">
        <f t="shared" si="1"/>
        <v>0.17554385108757323</v>
      </c>
      <c r="Q41" s="41"/>
      <c r="R41" s="58">
        <f t="shared" si="10"/>
        <v>43.702508594731889</v>
      </c>
      <c r="S41" s="58">
        <f t="shared" si="11"/>
        <v>37.699616288229535</v>
      </c>
      <c r="T41" s="58">
        <f t="shared" si="12"/>
        <v>40.638856303589492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6385.4582827789382</v>
      </c>
      <c r="F42" s="56">
        <v>4496.5564963844754</v>
      </c>
      <c r="G42" s="57">
        <f t="shared" si="4"/>
        <v>10882.014779163414</v>
      </c>
      <c r="H42" s="56">
        <v>0</v>
      </c>
      <c r="I42" s="56">
        <v>0</v>
      </c>
      <c r="J42" s="57">
        <f t="shared" si="5"/>
        <v>0</v>
      </c>
      <c r="K42" s="56">
        <v>84</v>
      </c>
      <c r="L42" s="56">
        <v>103</v>
      </c>
      <c r="M42" s="57">
        <f t="shared" si="6"/>
        <v>187</v>
      </c>
      <c r="N42" s="32">
        <f t="shared" si="13"/>
        <v>0.30652161495674624</v>
      </c>
      <c r="O42" s="32">
        <f t="shared" si="0"/>
        <v>0.17603180771940477</v>
      </c>
      <c r="P42" s="33">
        <f t="shared" si="1"/>
        <v>0.23464755000783624</v>
      </c>
      <c r="Q42" s="41"/>
      <c r="R42" s="58">
        <f t="shared" si="10"/>
        <v>76.017360509273075</v>
      </c>
      <c r="S42" s="58">
        <f t="shared" si="11"/>
        <v>43.65588831441238</v>
      </c>
      <c r="T42" s="58">
        <f t="shared" si="12"/>
        <v>58.192592401943386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5814.8735820150559</v>
      </c>
      <c r="F43" s="56">
        <v>4059.0209289576369</v>
      </c>
      <c r="G43" s="57">
        <f t="shared" si="4"/>
        <v>9873.8945109726919</v>
      </c>
      <c r="H43" s="56">
        <v>0</v>
      </c>
      <c r="I43" s="56">
        <v>0</v>
      </c>
      <c r="J43" s="57">
        <f t="shared" si="5"/>
        <v>0</v>
      </c>
      <c r="K43" s="56">
        <v>84</v>
      </c>
      <c r="L43" s="56">
        <v>103</v>
      </c>
      <c r="M43" s="57">
        <f t="shared" si="6"/>
        <v>187</v>
      </c>
      <c r="N43" s="32">
        <f t="shared" si="13"/>
        <v>0.2791317963716905</v>
      </c>
      <c r="O43" s="32">
        <f t="shared" si="0"/>
        <v>0.15890310558086584</v>
      </c>
      <c r="P43" s="33">
        <f t="shared" si="1"/>
        <v>0.21290957631043411</v>
      </c>
      <c r="Q43" s="41"/>
      <c r="R43" s="58">
        <f t="shared" si="10"/>
        <v>69.224685500179234</v>
      </c>
      <c r="S43" s="58">
        <f t="shared" si="11"/>
        <v>39.407970184054726</v>
      </c>
      <c r="T43" s="58">
        <f t="shared" si="12"/>
        <v>52.801574924987655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5594.9065007684312</v>
      </c>
      <c r="F44" s="56">
        <v>3910.004379477552</v>
      </c>
      <c r="G44" s="57">
        <f t="shared" si="4"/>
        <v>9504.9108802459832</v>
      </c>
      <c r="H44" s="56">
        <v>0</v>
      </c>
      <c r="I44" s="56">
        <v>0</v>
      </c>
      <c r="J44" s="57">
        <f t="shared" si="5"/>
        <v>0</v>
      </c>
      <c r="K44" s="56">
        <v>84</v>
      </c>
      <c r="L44" s="56">
        <v>115</v>
      </c>
      <c r="M44" s="57">
        <f t="shared" si="6"/>
        <v>199</v>
      </c>
      <c r="N44" s="32">
        <f t="shared" si="13"/>
        <v>0.26857270068972883</v>
      </c>
      <c r="O44" s="32">
        <f t="shared" si="0"/>
        <v>0.13709692775166732</v>
      </c>
      <c r="P44" s="33">
        <f t="shared" si="1"/>
        <v>0.19259423894160282</v>
      </c>
      <c r="Q44" s="41"/>
      <c r="R44" s="58">
        <f t="shared" si="10"/>
        <v>66.606029771052746</v>
      </c>
      <c r="S44" s="58">
        <f t="shared" si="11"/>
        <v>34.000038082413496</v>
      </c>
      <c r="T44" s="58">
        <f t="shared" si="12"/>
        <v>47.763371257517505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5432.8161538947425</v>
      </c>
      <c r="F45" s="56">
        <v>3868.0825628140651</v>
      </c>
      <c r="G45" s="57">
        <f t="shared" si="4"/>
        <v>9300.8987167088071</v>
      </c>
      <c r="H45" s="56">
        <v>0</v>
      </c>
      <c r="I45" s="56">
        <v>0</v>
      </c>
      <c r="J45" s="57">
        <f t="shared" si="5"/>
        <v>0</v>
      </c>
      <c r="K45" s="56">
        <v>84</v>
      </c>
      <c r="L45" s="56">
        <v>124</v>
      </c>
      <c r="M45" s="57">
        <f t="shared" si="6"/>
        <v>208</v>
      </c>
      <c r="N45" s="32">
        <f t="shared" si="13"/>
        <v>0.26079186606637589</v>
      </c>
      <c r="O45" s="32">
        <f t="shared" si="0"/>
        <v>0.12578312183968735</v>
      </c>
      <c r="P45" s="33">
        <f t="shared" si="1"/>
        <v>0.18030588393123462</v>
      </c>
      <c r="Q45" s="41"/>
      <c r="R45" s="58">
        <f t="shared" si="10"/>
        <v>64.676382784461225</v>
      </c>
      <c r="S45" s="58">
        <f t="shared" si="11"/>
        <v>31.194214216242461</v>
      </c>
      <c r="T45" s="58">
        <f t="shared" si="12"/>
        <v>44.715859214946185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5354.0165808943366</v>
      </c>
      <c r="F46" s="56">
        <v>3866.8680786192208</v>
      </c>
      <c r="G46" s="57">
        <f t="shared" si="4"/>
        <v>9220.8846595135583</v>
      </c>
      <c r="H46" s="56">
        <v>0</v>
      </c>
      <c r="I46" s="56">
        <v>0</v>
      </c>
      <c r="J46" s="57">
        <f t="shared" si="5"/>
        <v>0</v>
      </c>
      <c r="K46" s="56">
        <v>84</v>
      </c>
      <c r="L46" s="56">
        <v>121</v>
      </c>
      <c r="M46" s="57">
        <f t="shared" si="6"/>
        <v>205</v>
      </c>
      <c r="N46" s="32">
        <f t="shared" si="13"/>
        <v>0.25700924447457452</v>
      </c>
      <c r="O46" s="32">
        <f t="shared" si="0"/>
        <v>0.12886123962340779</v>
      </c>
      <c r="P46" s="33">
        <f t="shared" si="1"/>
        <v>0.18137066600144686</v>
      </c>
      <c r="Q46" s="41"/>
      <c r="R46" s="58">
        <f t="shared" si="10"/>
        <v>63.738292629694485</v>
      </c>
      <c r="S46" s="58">
        <f t="shared" si="11"/>
        <v>31.95758742660513</v>
      </c>
      <c r="T46" s="58">
        <f t="shared" si="12"/>
        <v>44.979925168358818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5317.6629405731874</v>
      </c>
      <c r="F47" s="56">
        <v>3869.1153316854875</v>
      </c>
      <c r="G47" s="57">
        <f t="shared" si="4"/>
        <v>9186.7782722586744</v>
      </c>
      <c r="H47" s="56">
        <v>0</v>
      </c>
      <c r="I47" s="56">
        <v>0</v>
      </c>
      <c r="J47" s="57">
        <f t="shared" si="5"/>
        <v>0</v>
      </c>
      <c r="K47" s="56">
        <v>85</v>
      </c>
      <c r="L47" s="56">
        <v>104</v>
      </c>
      <c r="M47" s="57">
        <f t="shared" si="6"/>
        <v>189</v>
      </c>
      <c r="N47" s="32">
        <f t="shared" si="13"/>
        <v>0.25226105031182106</v>
      </c>
      <c r="O47" s="32">
        <f t="shared" si="0"/>
        <v>0.15001222594934427</v>
      </c>
      <c r="P47" s="33">
        <f t="shared" si="1"/>
        <v>0.19599714695892376</v>
      </c>
      <c r="Q47" s="41"/>
      <c r="R47" s="58">
        <f t="shared" si="10"/>
        <v>62.560740477331613</v>
      </c>
      <c r="S47" s="58">
        <f t="shared" si="11"/>
        <v>37.203032035437381</v>
      </c>
      <c r="T47" s="58">
        <f t="shared" si="12"/>
        <v>48.607292445813094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4576.1565221440496</v>
      </c>
      <c r="F48" s="56">
        <v>3393.7435709373972</v>
      </c>
      <c r="G48" s="57">
        <f t="shared" si="4"/>
        <v>7969.9000930814473</v>
      </c>
      <c r="H48" s="56">
        <v>0</v>
      </c>
      <c r="I48" s="56">
        <v>0</v>
      </c>
      <c r="J48" s="57">
        <f t="shared" ref="J48:J58" si="14">+H48+I48</f>
        <v>0</v>
      </c>
      <c r="K48" s="56">
        <v>85</v>
      </c>
      <c r="L48" s="56">
        <v>103</v>
      </c>
      <c r="M48" s="57">
        <f t="shared" ref="M48:M58" si="15">+K48+L48</f>
        <v>188</v>
      </c>
      <c r="N48" s="32">
        <f t="shared" ref="N48" si="16">+E48/(H48*216+K48*248)</f>
        <v>0.21708522401062855</v>
      </c>
      <c r="O48" s="32">
        <f t="shared" ref="O48" si="17">+F48/(I48*216+L48*248)</f>
        <v>0.13285873672633092</v>
      </c>
      <c r="P48" s="33">
        <f t="shared" ref="P48" si="18">+G48/(J48*216+M48*248)</f>
        <v>0.1709398612963591</v>
      </c>
      <c r="Q48" s="41"/>
      <c r="R48" s="58">
        <f t="shared" ref="R48" si="19">+E48/(H48+K48)</f>
        <v>53.837135554635879</v>
      </c>
      <c r="S48" s="58">
        <f t="shared" ref="S48" si="20">+F48/(I48+L48)</f>
        <v>32.948966708130072</v>
      </c>
      <c r="T48" s="58">
        <f t="shared" ref="T48" si="21">+G48/(J48+M48)</f>
        <v>42.393085601497063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4426.3719275143721</v>
      </c>
      <c r="F49" s="56">
        <v>3370.3876044549484</v>
      </c>
      <c r="G49" s="57">
        <f t="shared" si="4"/>
        <v>7796.759531969321</v>
      </c>
      <c r="H49" s="56">
        <v>0</v>
      </c>
      <c r="I49" s="56">
        <v>0</v>
      </c>
      <c r="J49" s="57">
        <f t="shared" si="14"/>
        <v>0</v>
      </c>
      <c r="K49" s="56">
        <v>88</v>
      </c>
      <c r="L49" s="56">
        <v>103</v>
      </c>
      <c r="M49" s="57">
        <f t="shared" si="15"/>
        <v>191</v>
      </c>
      <c r="N49" s="32">
        <f t="shared" si="13"/>
        <v>0.20282129433258669</v>
      </c>
      <c r="O49" s="32">
        <f t="shared" si="0"/>
        <v>0.13194439416124915</v>
      </c>
      <c r="P49" s="33">
        <f t="shared" si="1"/>
        <v>0.16459971989464028</v>
      </c>
      <c r="Q49" s="41"/>
      <c r="R49" s="58">
        <f t="shared" si="10"/>
        <v>50.299680994481498</v>
      </c>
      <c r="S49" s="58">
        <f t="shared" si="11"/>
        <v>32.722209751989787</v>
      </c>
      <c r="T49" s="58">
        <f t="shared" si="12"/>
        <v>40.820730533870787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4435.2253143892476</v>
      </c>
      <c r="F50" s="56">
        <v>3294.4070283194856</v>
      </c>
      <c r="G50" s="57">
        <f t="shared" si="4"/>
        <v>7729.6323427087336</v>
      </c>
      <c r="H50" s="56">
        <v>0</v>
      </c>
      <c r="I50" s="56">
        <v>0</v>
      </c>
      <c r="J50" s="57">
        <f t="shared" si="14"/>
        <v>0</v>
      </c>
      <c r="K50" s="56">
        <v>89</v>
      </c>
      <c r="L50" s="56">
        <v>103</v>
      </c>
      <c r="M50" s="57">
        <f t="shared" si="15"/>
        <v>192</v>
      </c>
      <c r="N50" s="32">
        <f t="shared" si="13"/>
        <v>0.20094351732463064</v>
      </c>
      <c r="O50" s="32">
        <f t="shared" si="0"/>
        <v>0.12896989619164914</v>
      </c>
      <c r="P50" s="33">
        <f t="shared" si="1"/>
        <v>0.16233266848766661</v>
      </c>
      <c r="Q50" s="41"/>
      <c r="R50" s="58">
        <f t="shared" si="10"/>
        <v>49.833992296508399</v>
      </c>
      <c r="S50" s="58">
        <f t="shared" si="11"/>
        <v>31.984534255528985</v>
      </c>
      <c r="T50" s="58">
        <f t="shared" si="12"/>
        <v>40.258501784941323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4107.8868019936917</v>
      </c>
      <c r="F51" s="56">
        <v>3155.8402044246086</v>
      </c>
      <c r="G51" s="57">
        <f t="shared" si="4"/>
        <v>7263.7270064183003</v>
      </c>
      <c r="H51" s="56">
        <v>0</v>
      </c>
      <c r="I51" s="56">
        <v>0</v>
      </c>
      <c r="J51" s="57">
        <f t="shared" si="14"/>
        <v>0</v>
      </c>
      <c r="K51" s="56">
        <v>84</v>
      </c>
      <c r="L51" s="56">
        <v>103</v>
      </c>
      <c r="M51" s="57">
        <f t="shared" si="15"/>
        <v>187</v>
      </c>
      <c r="N51" s="32">
        <f t="shared" si="13"/>
        <v>0.19719118673164804</v>
      </c>
      <c r="O51" s="32">
        <f t="shared" si="0"/>
        <v>0.12354526324869279</v>
      </c>
      <c r="P51" s="33">
        <f t="shared" si="1"/>
        <v>0.15662685454584915</v>
      </c>
      <c r="Q51" s="41"/>
      <c r="R51" s="58">
        <f t="shared" si="10"/>
        <v>48.903414309448713</v>
      </c>
      <c r="S51" s="58">
        <f t="shared" si="11"/>
        <v>30.639225285675813</v>
      </c>
      <c r="T51" s="58">
        <f t="shared" si="12"/>
        <v>38.843459927370589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4083.0937585415882</v>
      </c>
      <c r="F52" s="56">
        <v>3142.9283100275861</v>
      </c>
      <c r="G52" s="57">
        <f t="shared" si="4"/>
        <v>7226.0220685691747</v>
      </c>
      <c r="H52" s="56">
        <v>0</v>
      </c>
      <c r="I52" s="56">
        <v>0</v>
      </c>
      <c r="J52" s="57">
        <f t="shared" si="14"/>
        <v>0</v>
      </c>
      <c r="K52" s="56">
        <v>84</v>
      </c>
      <c r="L52" s="56">
        <v>103</v>
      </c>
      <c r="M52" s="57">
        <f t="shared" si="15"/>
        <v>187</v>
      </c>
      <c r="N52" s="32">
        <f t="shared" si="13"/>
        <v>0.19600104447684275</v>
      </c>
      <c r="O52" s="32">
        <f t="shared" si="0"/>
        <v>0.12303978664373576</v>
      </c>
      <c r="P52" s="33">
        <f t="shared" si="1"/>
        <v>0.15581382759550574</v>
      </c>
      <c r="Q52" s="41"/>
      <c r="R52" s="58">
        <f t="shared" si="10"/>
        <v>48.608259030257003</v>
      </c>
      <c r="S52" s="58">
        <f t="shared" si="11"/>
        <v>30.513867087646467</v>
      </c>
      <c r="T52" s="58">
        <f t="shared" si="12"/>
        <v>38.641829243685429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4028.1571783009508</v>
      </c>
      <c r="F53" s="56">
        <v>3130.5334447168725</v>
      </c>
      <c r="G53" s="57">
        <f t="shared" si="4"/>
        <v>7158.6906230178229</v>
      </c>
      <c r="H53" s="56">
        <v>0</v>
      </c>
      <c r="I53" s="56">
        <v>0</v>
      </c>
      <c r="J53" s="57">
        <f t="shared" si="14"/>
        <v>0</v>
      </c>
      <c r="K53" s="56">
        <v>88</v>
      </c>
      <c r="L53" s="56">
        <v>103</v>
      </c>
      <c r="M53" s="57">
        <f t="shared" si="15"/>
        <v>191</v>
      </c>
      <c r="N53" s="32">
        <f t="shared" si="13"/>
        <v>0.18457465076525617</v>
      </c>
      <c r="O53" s="32">
        <f t="shared" si="0"/>
        <v>0.12255455076404918</v>
      </c>
      <c r="P53" s="33">
        <f t="shared" si="1"/>
        <v>0.15112925652376757</v>
      </c>
      <c r="Q53" s="41"/>
      <c r="R53" s="58">
        <f t="shared" si="10"/>
        <v>45.774513389783529</v>
      </c>
      <c r="S53" s="58">
        <f t="shared" si="11"/>
        <v>30.393528589484198</v>
      </c>
      <c r="T53" s="58">
        <f t="shared" si="12"/>
        <v>37.480055617894358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3956.2219967958858</v>
      </c>
      <c r="F54" s="56">
        <v>3015.2734026519674</v>
      </c>
      <c r="G54" s="57">
        <f t="shared" si="4"/>
        <v>6971.4953994478528</v>
      </c>
      <c r="H54" s="56">
        <v>0</v>
      </c>
      <c r="I54" s="56">
        <v>0</v>
      </c>
      <c r="J54" s="57">
        <f t="shared" si="14"/>
        <v>0</v>
      </c>
      <c r="K54" s="56">
        <v>104</v>
      </c>
      <c r="L54" s="56">
        <v>145</v>
      </c>
      <c r="M54" s="57">
        <f t="shared" si="15"/>
        <v>249</v>
      </c>
      <c r="N54" s="32">
        <f t="shared" si="13"/>
        <v>0.15338950049611841</v>
      </c>
      <c r="O54" s="32">
        <f t="shared" si="0"/>
        <v>8.385076203147851E-2</v>
      </c>
      <c r="P54" s="33">
        <f t="shared" si="1"/>
        <v>0.1128950544022518</v>
      </c>
      <c r="Q54" s="41"/>
      <c r="R54" s="58">
        <f t="shared" si="10"/>
        <v>38.040596123037361</v>
      </c>
      <c r="S54" s="58">
        <f t="shared" si="11"/>
        <v>20.794988983806672</v>
      </c>
      <c r="T54" s="58">
        <f t="shared" si="12"/>
        <v>27.997973491758444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3015.2520433927521</v>
      </c>
      <c r="F55" s="56">
        <v>2009.9757055192781</v>
      </c>
      <c r="G55" s="57">
        <f t="shared" si="4"/>
        <v>5025.2277489120297</v>
      </c>
      <c r="H55" s="56">
        <v>0</v>
      </c>
      <c r="I55" s="56">
        <v>0</v>
      </c>
      <c r="J55" s="57">
        <f t="shared" si="14"/>
        <v>0</v>
      </c>
      <c r="K55" s="56">
        <v>105</v>
      </c>
      <c r="L55" s="56">
        <v>124</v>
      </c>
      <c r="M55" s="57">
        <f t="shared" si="15"/>
        <v>229</v>
      </c>
      <c r="N55" s="32">
        <f t="shared" si="13"/>
        <v>0.11579308922399202</v>
      </c>
      <c r="O55" s="32">
        <f t="shared" si="0"/>
        <v>6.5360812484367786E-2</v>
      </c>
      <c r="P55" s="33">
        <f t="shared" si="1"/>
        <v>8.8484782168474954E-2</v>
      </c>
      <c r="Q55" s="41"/>
      <c r="R55" s="58">
        <f t="shared" si="10"/>
        <v>28.71668612755002</v>
      </c>
      <c r="S55" s="58">
        <f t="shared" si="11"/>
        <v>16.20948149612321</v>
      </c>
      <c r="T55" s="58">
        <f t="shared" si="12"/>
        <v>21.944225977781787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2963.3603912740687</v>
      </c>
      <c r="F56" s="56">
        <v>1858.2446412093127</v>
      </c>
      <c r="G56" s="57">
        <f t="shared" si="4"/>
        <v>4821.6050324833814</v>
      </c>
      <c r="H56" s="56">
        <v>0</v>
      </c>
      <c r="I56" s="56">
        <v>0</v>
      </c>
      <c r="J56" s="57">
        <f t="shared" si="14"/>
        <v>0</v>
      </c>
      <c r="K56" s="56">
        <v>103</v>
      </c>
      <c r="L56" s="56">
        <v>124</v>
      </c>
      <c r="M56" s="57">
        <f t="shared" si="15"/>
        <v>227</v>
      </c>
      <c r="N56" s="32">
        <f t="shared" si="13"/>
        <v>0.11601003724060714</v>
      </c>
      <c r="O56" s="32">
        <f t="shared" si="0"/>
        <v>6.0426789841613968E-2</v>
      </c>
      <c r="P56" s="33">
        <f t="shared" si="1"/>
        <v>8.5647382273756248E-2</v>
      </c>
      <c r="Q56" s="41"/>
      <c r="R56" s="58">
        <f t="shared" si="10"/>
        <v>28.770489235670571</v>
      </c>
      <c r="S56" s="58">
        <f t="shared" si="11"/>
        <v>14.985843880720264</v>
      </c>
      <c r="T56" s="58">
        <f t="shared" si="12"/>
        <v>21.240550803891548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2304.1147641059365</v>
      </c>
      <c r="F57" s="56">
        <v>1558.5964158639244</v>
      </c>
      <c r="G57" s="57">
        <f t="shared" si="4"/>
        <v>3862.711179969861</v>
      </c>
      <c r="H57" s="56">
        <v>0</v>
      </c>
      <c r="I57" s="56">
        <v>0</v>
      </c>
      <c r="J57" s="57">
        <f t="shared" si="14"/>
        <v>0</v>
      </c>
      <c r="K57" s="56">
        <v>103</v>
      </c>
      <c r="L57" s="56">
        <v>123</v>
      </c>
      <c r="M57" s="57">
        <f t="shared" si="15"/>
        <v>226</v>
      </c>
      <c r="N57" s="32">
        <f t="shared" si="13"/>
        <v>9.0201799409095534E-2</v>
      </c>
      <c r="O57" s="32">
        <f t="shared" si="0"/>
        <v>5.1094820871489789E-2</v>
      </c>
      <c r="P57" s="33">
        <f t="shared" si="1"/>
        <v>6.8917912859867633E-2</v>
      </c>
      <c r="Q57" s="41"/>
      <c r="R57" s="58">
        <f t="shared" si="10"/>
        <v>22.370046253455694</v>
      </c>
      <c r="S57" s="58">
        <f t="shared" si="11"/>
        <v>12.671515576129467</v>
      </c>
      <c r="T57" s="58">
        <f t="shared" si="12"/>
        <v>17.091642389247173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2190.8544120632305</v>
      </c>
      <c r="F58" s="61">
        <v>1494.9999999999998</v>
      </c>
      <c r="G58" s="62">
        <f t="shared" si="4"/>
        <v>3685.8544120632305</v>
      </c>
      <c r="H58" s="56">
        <v>0</v>
      </c>
      <c r="I58" s="56">
        <v>0</v>
      </c>
      <c r="J58" s="57">
        <f t="shared" si="14"/>
        <v>0</v>
      </c>
      <c r="K58" s="56">
        <v>103</v>
      </c>
      <c r="L58" s="56">
        <v>123</v>
      </c>
      <c r="M58" s="57">
        <f t="shared" si="15"/>
        <v>226</v>
      </c>
      <c r="N58" s="34">
        <f t="shared" si="13"/>
        <v>8.5767867681773816E-2</v>
      </c>
      <c r="O58" s="34">
        <f t="shared" si="0"/>
        <v>4.9009965906110668E-2</v>
      </c>
      <c r="P58" s="35">
        <f t="shared" si="1"/>
        <v>6.5762460963160699E-2</v>
      </c>
      <c r="Q58" s="41"/>
      <c r="R58" s="58">
        <f t="shared" si="10"/>
        <v>21.270431185079907</v>
      </c>
      <c r="S58" s="58">
        <f t="shared" si="11"/>
        <v>12.154471544715445</v>
      </c>
      <c r="T58" s="58">
        <f t="shared" si="12"/>
        <v>16.309090318863852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6143.8705337262118</v>
      </c>
      <c r="F59" s="64">
        <v>5576.2086027148907</v>
      </c>
      <c r="G59" s="65">
        <f t="shared" si="4"/>
        <v>11720.079136441102</v>
      </c>
      <c r="H59" s="66">
        <v>0</v>
      </c>
      <c r="I59" s="64">
        <v>0</v>
      </c>
      <c r="J59" s="65">
        <f t="shared" si="5"/>
        <v>0</v>
      </c>
      <c r="K59" s="66">
        <v>100</v>
      </c>
      <c r="L59" s="64">
        <v>83</v>
      </c>
      <c r="M59" s="65">
        <f t="shared" si="6"/>
        <v>183</v>
      </c>
      <c r="N59" s="30">
        <f t="shared" si="13"/>
        <v>0.24773671506960532</v>
      </c>
      <c r="O59" s="30">
        <f t="shared" si="0"/>
        <v>0.27090014587616063</v>
      </c>
      <c r="P59" s="31">
        <f t="shared" si="1"/>
        <v>0.25824253341356207</v>
      </c>
      <c r="Q59" s="41"/>
      <c r="R59" s="58">
        <f t="shared" si="10"/>
        <v>61.438705337262121</v>
      </c>
      <c r="S59" s="58">
        <f t="shared" si="11"/>
        <v>67.183236177287839</v>
      </c>
      <c r="T59" s="58">
        <f t="shared" si="12"/>
        <v>64.044148286563399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5877.9779080571516</v>
      </c>
      <c r="F60" s="56">
        <v>5666.2320663346864</v>
      </c>
      <c r="G60" s="57">
        <f t="shared" si="4"/>
        <v>11544.209974391837</v>
      </c>
      <c r="H60" s="55">
        <v>0</v>
      </c>
      <c r="I60" s="56">
        <v>0</v>
      </c>
      <c r="J60" s="57">
        <f t="shared" ref="J60:J84" si="22">+H60+I60</f>
        <v>0</v>
      </c>
      <c r="K60" s="55">
        <v>84</v>
      </c>
      <c r="L60" s="56">
        <v>83</v>
      </c>
      <c r="M60" s="57">
        <f t="shared" ref="M60:M84" si="23">+K60+L60</f>
        <v>167</v>
      </c>
      <c r="N60" s="32">
        <f t="shared" si="13"/>
        <v>0.28216099789060828</v>
      </c>
      <c r="O60" s="32">
        <f t="shared" si="0"/>
        <v>0.27527361379395093</v>
      </c>
      <c r="P60" s="33">
        <f t="shared" si="1"/>
        <v>0.27873792675274861</v>
      </c>
      <c r="Q60" s="41"/>
      <c r="R60" s="58">
        <f t="shared" si="10"/>
        <v>69.975927476870851</v>
      </c>
      <c r="S60" s="58">
        <f t="shared" si="11"/>
        <v>68.26785622089983</v>
      </c>
      <c r="T60" s="58">
        <f t="shared" si="12"/>
        <v>69.127005834681654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5602.2727241203929</v>
      </c>
      <c r="F61" s="56">
        <v>5451.4769274592945</v>
      </c>
      <c r="G61" s="57">
        <f t="shared" si="4"/>
        <v>11053.749651579688</v>
      </c>
      <c r="H61" s="55">
        <v>0</v>
      </c>
      <c r="I61" s="56">
        <v>0</v>
      </c>
      <c r="J61" s="57">
        <f t="shared" si="22"/>
        <v>0</v>
      </c>
      <c r="K61" s="55">
        <v>84</v>
      </c>
      <c r="L61" s="56">
        <v>101</v>
      </c>
      <c r="M61" s="57">
        <f t="shared" si="23"/>
        <v>185</v>
      </c>
      <c r="N61" s="32">
        <f t="shared" si="13"/>
        <v>0.26892630204110951</v>
      </c>
      <c r="O61" s="32">
        <f t="shared" si="0"/>
        <v>0.21764120598288464</v>
      </c>
      <c r="P61" s="33">
        <f t="shared" si="1"/>
        <v>0.24092741176067325</v>
      </c>
      <c r="Q61" s="41"/>
      <c r="R61" s="58">
        <f t="shared" si="10"/>
        <v>66.693722906195148</v>
      </c>
      <c r="S61" s="58">
        <f t="shared" si="11"/>
        <v>53.975019083755392</v>
      </c>
      <c r="T61" s="58">
        <f t="shared" si="12"/>
        <v>59.749998116646964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5375.1023658689828</v>
      </c>
      <c r="F62" s="56">
        <v>5200.633190290102</v>
      </c>
      <c r="G62" s="57">
        <f t="shared" si="4"/>
        <v>10575.735556159085</v>
      </c>
      <c r="H62" s="55">
        <v>0</v>
      </c>
      <c r="I62" s="56">
        <v>0</v>
      </c>
      <c r="J62" s="57">
        <f t="shared" si="22"/>
        <v>0</v>
      </c>
      <c r="K62" s="55">
        <v>84</v>
      </c>
      <c r="L62" s="56">
        <v>94</v>
      </c>
      <c r="M62" s="57">
        <f t="shared" si="23"/>
        <v>178</v>
      </c>
      <c r="N62" s="32">
        <f t="shared" si="13"/>
        <v>0.25802142693303487</v>
      </c>
      <c r="O62" s="32">
        <f t="shared" si="0"/>
        <v>0.22308824598018626</v>
      </c>
      <c r="P62" s="33">
        <f t="shared" si="1"/>
        <v>0.23957356732872157</v>
      </c>
      <c r="Q62" s="41"/>
      <c r="R62" s="58">
        <f t="shared" si="10"/>
        <v>63.989313879392654</v>
      </c>
      <c r="S62" s="58">
        <f t="shared" si="11"/>
        <v>55.325885003086192</v>
      </c>
      <c r="T62" s="58">
        <f t="shared" si="12"/>
        <v>59.414244697522946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5205.6623048061356</v>
      </c>
      <c r="F63" s="56">
        <v>5040.5720064330108</v>
      </c>
      <c r="G63" s="57">
        <f t="shared" si="4"/>
        <v>10246.234311239146</v>
      </c>
      <c r="H63" s="55">
        <v>0</v>
      </c>
      <c r="I63" s="56">
        <v>0</v>
      </c>
      <c r="J63" s="57">
        <f t="shared" si="22"/>
        <v>0</v>
      </c>
      <c r="K63" s="55">
        <v>84</v>
      </c>
      <c r="L63" s="56">
        <v>83</v>
      </c>
      <c r="M63" s="57">
        <f t="shared" si="23"/>
        <v>167</v>
      </c>
      <c r="N63" s="32">
        <f t="shared" si="13"/>
        <v>0.24988778344883522</v>
      </c>
      <c r="O63" s="32">
        <f t="shared" si="0"/>
        <v>0.24487815810498498</v>
      </c>
      <c r="P63" s="33">
        <f t="shared" si="1"/>
        <v>0.2473979696551851</v>
      </c>
      <c r="Q63" s="41"/>
      <c r="R63" s="58">
        <f t="shared" si="10"/>
        <v>61.972170295311138</v>
      </c>
      <c r="S63" s="58">
        <f t="shared" si="11"/>
        <v>60.729783210036274</v>
      </c>
      <c r="T63" s="58">
        <f t="shared" si="12"/>
        <v>61.354696474485905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4974.6246118111585</v>
      </c>
      <c r="F64" s="56">
        <v>4806.5904411085648</v>
      </c>
      <c r="G64" s="57">
        <f t="shared" si="4"/>
        <v>9781.2150529197243</v>
      </c>
      <c r="H64" s="55">
        <v>0</v>
      </c>
      <c r="I64" s="56">
        <v>0</v>
      </c>
      <c r="J64" s="57">
        <f t="shared" si="22"/>
        <v>0</v>
      </c>
      <c r="K64" s="55">
        <v>84</v>
      </c>
      <c r="L64" s="56">
        <v>83</v>
      </c>
      <c r="M64" s="57">
        <f t="shared" si="23"/>
        <v>167</v>
      </c>
      <c r="N64" s="3">
        <f t="shared" si="13"/>
        <v>0.2387972643918567</v>
      </c>
      <c r="O64" s="3">
        <f t="shared" si="0"/>
        <v>0.23351100083115842</v>
      </c>
      <c r="P64" s="4">
        <f t="shared" si="1"/>
        <v>0.23616995974791685</v>
      </c>
      <c r="Q64" s="41"/>
      <c r="R64" s="58">
        <f t="shared" si="10"/>
        <v>59.22172156918046</v>
      </c>
      <c r="S64" s="58">
        <f t="shared" si="11"/>
        <v>57.910728206127288</v>
      </c>
      <c r="T64" s="58">
        <f t="shared" si="12"/>
        <v>58.570150017483378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4476.2524405323484</v>
      </c>
      <c r="F65" s="56">
        <v>4355.0091889251316</v>
      </c>
      <c r="G65" s="57">
        <f t="shared" si="4"/>
        <v>8831.26162945748</v>
      </c>
      <c r="H65" s="55">
        <v>0</v>
      </c>
      <c r="I65" s="56">
        <v>0</v>
      </c>
      <c r="J65" s="57">
        <f t="shared" si="22"/>
        <v>0</v>
      </c>
      <c r="K65" s="55">
        <v>84</v>
      </c>
      <c r="L65" s="56">
        <v>83</v>
      </c>
      <c r="M65" s="57">
        <f t="shared" si="23"/>
        <v>167</v>
      </c>
      <c r="N65" s="3">
        <f t="shared" si="13"/>
        <v>0.21487386907317341</v>
      </c>
      <c r="O65" s="3">
        <f t="shared" si="0"/>
        <v>0.21157254124199046</v>
      </c>
      <c r="P65" s="4">
        <f t="shared" si="1"/>
        <v>0.21323308937264535</v>
      </c>
      <c r="Q65" s="41"/>
      <c r="R65" s="58">
        <f t="shared" si="10"/>
        <v>53.288719530147006</v>
      </c>
      <c r="S65" s="58">
        <f t="shared" si="11"/>
        <v>52.469990228013636</v>
      </c>
      <c r="T65" s="58">
        <f t="shared" si="12"/>
        <v>52.881806164416048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2045.3060139750557</v>
      </c>
      <c r="F66" s="56">
        <v>2239.7702394935432</v>
      </c>
      <c r="G66" s="57">
        <f t="shared" si="4"/>
        <v>4285.0762534685991</v>
      </c>
      <c r="H66" s="55">
        <v>0</v>
      </c>
      <c r="I66" s="56">
        <v>0</v>
      </c>
      <c r="J66" s="57">
        <f t="shared" si="22"/>
        <v>0</v>
      </c>
      <c r="K66" s="55">
        <v>42</v>
      </c>
      <c r="L66" s="56">
        <v>41</v>
      </c>
      <c r="M66" s="57">
        <f t="shared" si="23"/>
        <v>83</v>
      </c>
      <c r="N66" s="3">
        <f t="shared" si="13"/>
        <v>0.19636194450605374</v>
      </c>
      <c r="O66" s="3">
        <f t="shared" si="0"/>
        <v>0.22027638075270881</v>
      </c>
      <c r="P66" s="4">
        <f t="shared" si="1"/>
        <v>0.20817509976042553</v>
      </c>
      <c r="Q66" s="41"/>
      <c r="R66" s="58">
        <f t="shared" si="10"/>
        <v>48.69776223750133</v>
      </c>
      <c r="S66" s="58">
        <f t="shared" si="11"/>
        <v>54.628542426671785</v>
      </c>
      <c r="T66" s="58">
        <f t="shared" si="12"/>
        <v>51.627424740585532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1968.3186658832626</v>
      </c>
      <c r="F67" s="56">
        <v>2083.0745435532804</v>
      </c>
      <c r="G67" s="57">
        <f t="shared" si="4"/>
        <v>4051.3932094365427</v>
      </c>
      <c r="H67" s="55">
        <v>0</v>
      </c>
      <c r="I67" s="56">
        <v>36</v>
      </c>
      <c r="J67" s="57">
        <f t="shared" si="22"/>
        <v>36</v>
      </c>
      <c r="K67" s="55">
        <v>43</v>
      </c>
      <c r="L67" s="56">
        <v>41</v>
      </c>
      <c r="M67" s="57">
        <f t="shared" si="23"/>
        <v>84</v>
      </c>
      <c r="N67" s="3">
        <f t="shared" si="13"/>
        <v>0.18457601893128869</v>
      </c>
      <c r="O67" s="3">
        <f t="shared" si="0"/>
        <v>0.11608752471875169</v>
      </c>
      <c r="P67" s="4">
        <f t="shared" si="1"/>
        <v>0.14161749194059503</v>
      </c>
      <c r="Q67" s="41"/>
      <c r="R67" s="58">
        <f t="shared" si="10"/>
        <v>45.774852694959598</v>
      </c>
      <c r="S67" s="58">
        <f t="shared" si="11"/>
        <v>27.052916150042602</v>
      </c>
      <c r="T67" s="58">
        <f t="shared" si="12"/>
        <v>33.761610078637858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1898.8858058675548</v>
      </c>
      <c r="F68" s="56">
        <v>2021.7524532735458</v>
      </c>
      <c r="G68" s="57">
        <f t="shared" si="4"/>
        <v>3920.6382591411007</v>
      </c>
      <c r="H68" s="55">
        <v>0</v>
      </c>
      <c r="I68" s="56">
        <v>40</v>
      </c>
      <c r="J68" s="57">
        <f t="shared" si="22"/>
        <v>40</v>
      </c>
      <c r="K68" s="55">
        <v>42</v>
      </c>
      <c r="L68" s="56">
        <v>41</v>
      </c>
      <c r="M68" s="57">
        <f t="shared" si="23"/>
        <v>83</v>
      </c>
      <c r="N68" s="3">
        <f t="shared" si="13"/>
        <v>0.18230470486439659</v>
      </c>
      <c r="O68" s="3">
        <f t="shared" si="0"/>
        <v>0.10749428186269384</v>
      </c>
      <c r="P68" s="4">
        <f t="shared" si="1"/>
        <v>0.13415816654602727</v>
      </c>
      <c r="Q68" s="41"/>
      <c r="R68" s="58">
        <f t="shared" si="10"/>
        <v>45.211566806370357</v>
      </c>
      <c r="S68" s="58">
        <f t="shared" si="11"/>
        <v>24.959906830537602</v>
      </c>
      <c r="T68" s="58">
        <f t="shared" si="12"/>
        <v>31.875107797895126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1179.3399952594712</v>
      </c>
      <c r="F69" s="61">
        <v>1500.0000000000002</v>
      </c>
      <c r="G69" s="62">
        <f t="shared" si="4"/>
        <v>2679.3399952594714</v>
      </c>
      <c r="H69" s="67">
        <v>0</v>
      </c>
      <c r="I69" s="61">
        <v>40</v>
      </c>
      <c r="J69" s="62">
        <f t="shared" si="22"/>
        <v>40</v>
      </c>
      <c r="K69" s="67">
        <v>42</v>
      </c>
      <c r="L69" s="61">
        <v>41</v>
      </c>
      <c r="M69" s="62">
        <f t="shared" si="23"/>
        <v>83</v>
      </c>
      <c r="N69" s="6">
        <f t="shared" si="13"/>
        <v>0.11322388587360514</v>
      </c>
      <c r="O69" s="6">
        <f t="shared" si="0"/>
        <v>7.9753296469587426E-2</v>
      </c>
      <c r="P69" s="7">
        <f t="shared" si="1"/>
        <v>9.1682863237731713E-2</v>
      </c>
      <c r="Q69" s="41"/>
      <c r="R69" s="58">
        <f t="shared" si="10"/>
        <v>28.079523696654075</v>
      </c>
      <c r="S69" s="58">
        <f t="shared" si="11"/>
        <v>18.518518518518523</v>
      </c>
      <c r="T69" s="58">
        <f t="shared" si="12"/>
        <v>21.783251993979441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6481</v>
      </c>
      <c r="F70" s="64">
        <v>7970.2539183723457</v>
      </c>
      <c r="G70" s="65">
        <f t="shared" si="4"/>
        <v>14451.253918372346</v>
      </c>
      <c r="H70" s="66">
        <v>410</v>
      </c>
      <c r="I70" s="64">
        <v>380</v>
      </c>
      <c r="J70" s="57">
        <f t="shared" si="22"/>
        <v>790</v>
      </c>
      <c r="K70" s="66">
        <v>0</v>
      </c>
      <c r="L70" s="64">
        <v>0</v>
      </c>
      <c r="M70" s="57">
        <f t="shared" si="23"/>
        <v>0</v>
      </c>
      <c r="N70" s="15">
        <f t="shared" si="13"/>
        <v>7.3182023486901532E-2</v>
      </c>
      <c r="O70" s="15">
        <f t="shared" si="0"/>
        <v>9.7103483410969124E-2</v>
      </c>
      <c r="P70" s="16">
        <f t="shared" si="1"/>
        <v>8.4688548513668221E-2</v>
      </c>
      <c r="Q70" s="41"/>
      <c r="R70" s="58">
        <f t="shared" si="10"/>
        <v>15.807317073170731</v>
      </c>
      <c r="S70" s="58">
        <f t="shared" si="11"/>
        <v>20.974352416769332</v>
      </c>
      <c r="T70" s="58">
        <f t="shared" si="12"/>
        <v>18.292726478952336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8563.676431474285</v>
      </c>
      <c r="F71" s="56">
        <v>11803.080787714734</v>
      </c>
      <c r="G71" s="57">
        <f t="shared" ref="G71:G84" si="24">+E71+F71</f>
        <v>20366.757219189021</v>
      </c>
      <c r="H71" s="55">
        <v>380</v>
      </c>
      <c r="I71" s="56">
        <v>410</v>
      </c>
      <c r="J71" s="57">
        <f t="shared" si="22"/>
        <v>790</v>
      </c>
      <c r="K71" s="55">
        <v>0</v>
      </c>
      <c r="L71" s="56">
        <v>0</v>
      </c>
      <c r="M71" s="57">
        <f t="shared" si="23"/>
        <v>0</v>
      </c>
      <c r="N71" s="3">
        <f t="shared" si="13"/>
        <v>0.10433328985714285</v>
      </c>
      <c r="O71" s="3">
        <f t="shared" si="0"/>
        <v>0.13327778667247894</v>
      </c>
      <c r="P71" s="4">
        <f t="shared" si="1"/>
        <v>0.11935511731826665</v>
      </c>
      <c r="Q71" s="41"/>
      <c r="R71" s="58">
        <f t="shared" ref="R71:R86" si="25">+E71/(H71+K71)</f>
        <v>22.535990609142853</v>
      </c>
      <c r="S71" s="58">
        <f t="shared" ref="S71:S86" si="26">+F71/(I71+L71)</f>
        <v>28.78800192125545</v>
      </c>
      <c r="T71" s="58">
        <f t="shared" ref="T71:T86" si="27">+G71/(J71+M71)</f>
        <v>25.780705340745598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14504.045314204988</v>
      </c>
      <c r="F72" s="56">
        <v>19139.445934077608</v>
      </c>
      <c r="G72" s="57">
        <f t="shared" si="24"/>
        <v>33643.491248282597</v>
      </c>
      <c r="H72" s="55">
        <v>382</v>
      </c>
      <c r="I72" s="56">
        <v>386</v>
      </c>
      <c r="J72" s="57">
        <f t="shared" si="22"/>
        <v>768</v>
      </c>
      <c r="K72" s="55">
        <v>0</v>
      </c>
      <c r="L72" s="56">
        <v>0</v>
      </c>
      <c r="M72" s="57">
        <f t="shared" si="23"/>
        <v>0</v>
      </c>
      <c r="N72" s="3">
        <f t="shared" si="13"/>
        <v>0.17578104171762882</v>
      </c>
      <c r="O72" s="3">
        <f t="shared" si="0"/>
        <v>0.22955581862979285</v>
      </c>
      <c r="P72" s="4">
        <f t="shared" si="1"/>
        <v>0.20280846865525293</v>
      </c>
      <c r="Q72" s="41"/>
      <c r="R72" s="58">
        <f t="shared" si="25"/>
        <v>37.96870501100782</v>
      </c>
      <c r="S72" s="58">
        <f t="shared" si="26"/>
        <v>49.584056824035258</v>
      </c>
      <c r="T72" s="58">
        <f t="shared" si="27"/>
        <v>43.806629229534629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16722.512484236926</v>
      </c>
      <c r="F73" s="56">
        <v>21217.841653474869</v>
      </c>
      <c r="G73" s="57">
        <f t="shared" si="24"/>
        <v>37940.354137711794</v>
      </c>
      <c r="H73" s="55">
        <v>386</v>
      </c>
      <c r="I73" s="56">
        <v>384</v>
      </c>
      <c r="J73" s="57">
        <f t="shared" si="22"/>
        <v>770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0.200567459271696</v>
      </c>
      <c r="O73" s="3">
        <f t="shared" ref="O73" si="29">+F73/(I73*216+L73*248)</f>
        <v>0.2558092406138463</v>
      </c>
      <c r="P73" s="4">
        <f t="shared" ref="P73" si="30">+G73/(J73*216+M73*248)</f>
        <v>0.22811660736959954</v>
      </c>
      <c r="Q73" s="41"/>
      <c r="R73" s="58">
        <f t="shared" si="25"/>
        <v>43.322571202686333</v>
      </c>
      <c r="S73" s="58">
        <f t="shared" si="26"/>
        <v>55.254795972590806</v>
      </c>
      <c r="T73" s="58">
        <f t="shared" si="27"/>
        <v>49.2731871918335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17810.811733282309</v>
      </c>
      <c r="F74" s="56">
        <v>23697.762430786992</v>
      </c>
      <c r="G74" s="57">
        <f t="shared" si="24"/>
        <v>41508.574164069301</v>
      </c>
      <c r="H74" s="55">
        <v>404</v>
      </c>
      <c r="I74" s="56">
        <v>386</v>
      </c>
      <c r="J74" s="57">
        <f t="shared" si="22"/>
        <v>790</v>
      </c>
      <c r="K74" s="55">
        <v>0</v>
      </c>
      <c r="L74" s="56">
        <v>0</v>
      </c>
      <c r="M74" s="57">
        <f t="shared" si="23"/>
        <v>0</v>
      </c>
      <c r="N74" s="3">
        <f t="shared" si="13"/>
        <v>0.20410262803999712</v>
      </c>
      <c r="O74" s="3">
        <f t="shared" si="0"/>
        <v>0.28422762462563556</v>
      </c>
      <c r="P74" s="4">
        <f t="shared" si="1"/>
        <v>0.24325230991601793</v>
      </c>
      <c r="Q74" s="41"/>
      <c r="R74" s="58">
        <f t="shared" si="25"/>
        <v>44.086167656639383</v>
      </c>
      <c r="S74" s="58">
        <f t="shared" si="26"/>
        <v>61.393166919137286</v>
      </c>
      <c r="T74" s="58">
        <f t="shared" si="27"/>
        <v>52.542498941859876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18570.967825217784</v>
      </c>
      <c r="F75" s="56">
        <v>24654.34710541313</v>
      </c>
      <c r="G75" s="57">
        <f t="shared" si="24"/>
        <v>43225.314930630913</v>
      </c>
      <c r="H75" s="55">
        <v>384</v>
      </c>
      <c r="I75" s="56">
        <v>384</v>
      </c>
      <c r="J75" s="57">
        <f t="shared" si="22"/>
        <v>768</v>
      </c>
      <c r="K75" s="55">
        <v>0</v>
      </c>
      <c r="L75" s="56">
        <v>0</v>
      </c>
      <c r="M75" s="57">
        <f t="shared" si="23"/>
        <v>0</v>
      </c>
      <c r="N75" s="3">
        <f t="shared" si="13"/>
        <v>0.22389766378783016</v>
      </c>
      <c r="O75" s="3">
        <f t="shared" si="0"/>
        <v>0.29724087463123466</v>
      </c>
      <c r="P75" s="4">
        <f t="shared" si="1"/>
        <v>0.26056926920953244</v>
      </c>
      <c r="Q75" s="41"/>
      <c r="R75" s="58">
        <f t="shared" si="25"/>
        <v>48.361895378171312</v>
      </c>
      <c r="S75" s="58">
        <f t="shared" si="26"/>
        <v>64.204028920346687</v>
      </c>
      <c r="T75" s="58">
        <f t="shared" si="27"/>
        <v>56.282962149258999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22616.377721991459</v>
      </c>
      <c r="F76" s="56">
        <v>31292.488750713077</v>
      </c>
      <c r="G76" s="57">
        <f t="shared" si="24"/>
        <v>53908.86647270454</v>
      </c>
      <c r="H76" s="55">
        <v>388</v>
      </c>
      <c r="I76" s="56">
        <v>388</v>
      </c>
      <c r="J76" s="57">
        <f t="shared" si="22"/>
        <v>776</v>
      </c>
      <c r="K76" s="55">
        <v>0</v>
      </c>
      <c r="L76" s="56">
        <v>0</v>
      </c>
      <c r="M76" s="57">
        <f t="shared" si="23"/>
        <v>0</v>
      </c>
      <c r="N76" s="3">
        <f t="shared" si="13"/>
        <v>0.26985941344491526</v>
      </c>
      <c r="O76" s="3">
        <f t="shared" si="0"/>
        <v>0.37338307501328127</v>
      </c>
      <c r="P76" s="4">
        <f t="shared" si="1"/>
        <v>0.32162124422909827</v>
      </c>
      <c r="Q76" s="41"/>
      <c r="R76" s="58">
        <f t="shared" si="25"/>
        <v>58.289633304101699</v>
      </c>
      <c r="S76" s="58">
        <f t="shared" si="26"/>
        <v>80.650744202868751</v>
      </c>
      <c r="T76" s="58">
        <f t="shared" si="27"/>
        <v>69.470188753485232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25077.738292628102</v>
      </c>
      <c r="F77" s="56">
        <v>33196.178972065361</v>
      </c>
      <c r="G77" s="57">
        <f t="shared" si="24"/>
        <v>58273.91726469346</v>
      </c>
      <c r="H77" s="55">
        <v>406</v>
      </c>
      <c r="I77" s="56">
        <v>388</v>
      </c>
      <c r="J77" s="57">
        <f t="shared" si="22"/>
        <v>794</v>
      </c>
      <c r="K77" s="55">
        <v>0</v>
      </c>
      <c r="L77" s="56">
        <v>0</v>
      </c>
      <c r="M77" s="57">
        <f t="shared" si="23"/>
        <v>0</v>
      </c>
      <c r="N77" s="3">
        <f t="shared" si="13"/>
        <v>0.2859621680878045</v>
      </c>
      <c r="O77" s="3">
        <f t="shared" si="0"/>
        <v>0.39609797360711818</v>
      </c>
      <c r="P77" s="4">
        <f t="shared" si="1"/>
        <v>0.33978168010479909</v>
      </c>
      <c r="Q77" s="41"/>
      <c r="R77" s="58">
        <f t="shared" si="25"/>
        <v>61.767828306965768</v>
      </c>
      <c r="S77" s="58">
        <f t="shared" si="26"/>
        <v>85.557162299137531</v>
      </c>
      <c r="T77" s="58">
        <f t="shared" si="27"/>
        <v>73.392842902636602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22735.154620823752</v>
      </c>
      <c r="F78" s="56">
        <v>32455.063770829089</v>
      </c>
      <c r="G78" s="57">
        <f t="shared" si="24"/>
        <v>55190.218391652845</v>
      </c>
      <c r="H78" s="55">
        <v>390</v>
      </c>
      <c r="I78" s="56">
        <v>412</v>
      </c>
      <c r="J78" s="57">
        <f t="shared" si="22"/>
        <v>802</v>
      </c>
      <c r="K78" s="55">
        <v>0</v>
      </c>
      <c r="L78" s="56">
        <v>0</v>
      </c>
      <c r="M78" s="57">
        <f t="shared" si="23"/>
        <v>0</v>
      </c>
      <c r="N78" s="3">
        <f t="shared" si="13"/>
        <v>0.26988550119686316</v>
      </c>
      <c r="O78" s="3">
        <f t="shared" si="0"/>
        <v>0.36469641957512011</v>
      </c>
      <c r="P78" s="4">
        <f t="shared" si="1"/>
        <v>0.31859135951586798</v>
      </c>
      <c r="Q78" s="41"/>
      <c r="R78" s="58">
        <f t="shared" si="25"/>
        <v>58.295268258522441</v>
      </c>
      <c r="S78" s="58">
        <f t="shared" si="26"/>
        <v>78.774426628225939</v>
      </c>
      <c r="T78" s="58">
        <f t="shared" si="27"/>
        <v>68.815733655427493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21302.391243498736</v>
      </c>
      <c r="F79" s="56">
        <v>31288.809728474847</v>
      </c>
      <c r="G79" s="57">
        <f t="shared" si="24"/>
        <v>52591.20097197358</v>
      </c>
      <c r="H79" s="55">
        <v>386</v>
      </c>
      <c r="I79" s="56">
        <v>394</v>
      </c>
      <c r="J79" s="57">
        <f t="shared" si="22"/>
        <v>780</v>
      </c>
      <c r="K79" s="55">
        <v>0</v>
      </c>
      <c r="L79" s="56">
        <v>0</v>
      </c>
      <c r="M79" s="57">
        <f t="shared" si="23"/>
        <v>0</v>
      </c>
      <c r="N79" s="3">
        <f t="shared" si="13"/>
        <v>0.25549788000742102</v>
      </c>
      <c r="O79" s="3">
        <f t="shared" si="0"/>
        <v>0.36765380861622071</v>
      </c>
      <c r="P79" s="4">
        <f t="shared" si="1"/>
        <v>0.31215100292007109</v>
      </c>
      <c r="Q79" s="41"/>
      <c r="R79" s="58">
        <f t="shared" si="25"/>
        <v>55.187542081602942</v>
      </c>
      <c r="S79" s="58">
        <f t="shared" si="26"/>
        <v>79.413222661103674</v>
      </c>
      <c r="T79" s="58">
        <f t="shared" si="27"/>
        <v>67.424616630735358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17150.221934581543</v>
      </c>
      <c r="F80" s="56">
        <v>26328.095242718115</v>
      </c>
      <c r="G80" s="57">
        <f t="shared" si="24"/>
        <v>43478.317177299657</v>
      </c>
      <c r="H80" s="55">
        <v>388</v>
      </c>
      <c r="I80" s="56">
        <v>388</v>
      </c>
      <c r="J80" s="57">
        <f t="shared" si="22"/>
        <v>776</v>
      </c>
      <c r="K80" s="55">
        <v>0</v>
      </c>
      <c r="L80" s="56">
        <v>0</v>
      </c>
      <c r="M80" s="57">
        <f t="shared" si="23"/>
        <v>0</v>
      </c>
      <c r="N80" s="3">
        <f t="shared" si="13"/>
        <v>0.20463705057490386</v>
      </c>
      <c r="O80" s="3">
        <f t="shared" si="0"/>
        <v>0.31414775728710997</v>
      </c>
      <c r="P80" s="4">
        <f t="shared" si="1"/>
        <v>0.25939240393100693</v>
      </c>
      <c r="Q80" s="41"/>
      <c r="R80" s="58">
        <f t="shared" si="25"/>
        <v>44.201602924179234</v>
      </c>
      <c r="S80" s="58">
        <f t="shared" si="26"/>
        <v>67.855915574015754</v>
      </c>
      <c r="T80" s="58">
        <f t="shared" si="27"/>
        <v>56.028759249097497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14900.988594349132</v>
      </c>
      <c r="F81" s="56">
        <v>24104.452272569353</v>
      </c>
      <c r="G81" s="57">
        <f t="shared" si="24"/>
        <v>39005.440866918485</v>
      </c>
      <c r="H81" s="55">
        <v>400</v>
      </c>
      <c r="I81" s="56">
        <v>388</v>
      </c>
      <c r="J81" s="57">
        <f t="shared" si="22"/>
        <v>788</v>
      </c>
      <c r="K81" s="55">
        <v>0</v>
      </c>
      <c r="L81" s="56">
        <v>0</v>
      </c>
      <c r="M81" s="57">
        <f t="shared" si="23"/>
        <v>0</v>
      </c>
      <c r="N81" s="3">
        <f t="shared" si="13"/>
        <v>0.17246514576792976</v>
      </c>
      <c r="O81" s="3">
        <f t="shared" ref="O81:O86" si="31">+F81/(I81*216+L81*248)</f>
        <v>0.28761517125536168</v>
      </c>
      <c r="P81" s="4">
        <f t="shared" ref="P81:P86" si="32">+G81/(J81*216+M81*248)</f>
        <v>0.22916338166783279</v>
      </c>
      <c r="Q81" s="41"/>
      <c r="R81" s="58">
        <f t="shared" si="25"/>
        <v>37.252471485872832</v>
      </c>
      <c r="S81" s="58">
        <f t="shared" si="26"/>
        <v>62.124876991158125</v>
      </c>
      <c r="T81" s="58">
        <f t="shared" si="27"/>
        <v>49.499290440251883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13564.640364356916</v>
      </c>
      <c r="F82" s="56">
        <v>22454.790792004733</v>
      </c>
      <c r="G82" s="57">
        <f t="shared" si="24"/>
        <v>36019.43115636165</v>
      </c>
      <c r="H82" s="55">
        <v>400</v>
      </c>
      <c r="I82" s="56">
        <v>392</v>
      </c>
      <c r="J82" s="57">
        <f t="shared" si="22"/>
        <v>792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0.15699815236524209</v>
      </c>
      <c r="O82" s="3">
        <f t="shared" si="31"/>
        <v>0.26519735912704001</v>
      </c>
      <c r="P82" s="4">
        <f t="shared" si="32"/>
        <v>0.21055129510592996</v>
      </c>
      <c r="Q82" s="41"/>
      <c r="R82" s="58">
        <f t="shared" si="25"/>
        <v>33.91160091089229</v>
      </c>
      <c r="S82" s="58">
        <f t="shared" si="26"/>
        <v>57.282629571440644</v>
      </c>
      <c r="T82" s="58">
        <f t="shared" si="27"/>
        <v>45.47907974288087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10526.390815678153</v>
      </c>
      <c r="F83" s="56">
        <v>18293.248122541507</v>
      </c>
      <c r="G83" s="57">
        <f t="shared" si="24"/>
        <v>28819.638938219658</v>
      </c>
      <c r="H83" s="55">
        <v>386</v>
      </c>
      <c r="I83" s="56">
        <v>386</v>
      </c>
      <c r="J83" s="57">
        <f t="shared" si="22"/>
        <v>772</v>
      </c>
      <c r="K83" s="55">
        <v>0</v>
      </c>
      <c r="L83" s="56">
        <v>0</v>
      </c>
      <c r="M83" s="57">
        <f t="shared" si="23"/>
        <v>0</v>
      </c>
      <c r="N83" s="3">
        <f t="shared" si="33"/>
        <v>0.12625204873918336</v>
      </c>
      <c r="O83" s="3">
        <f t="shared" si="31"/>
        <v>0.21940664127016776</v>
      </c>
      <c r="P83" s="4">
        <f t="shared" si="32"/>
        <v>0.17282934500467556</v>
      </c>
      <c r="Q83" s="41"/>
      <c r="R83" s="58">
        <f t="shared" si="25"/>
        <v>27.270442527663608</v>
      </c>
      <c r="S83" s="58">
        <f t="shared" si="26"/>
        <v>47.391834514356233</v>
      </c>
      <c r="T83" s="58">
        <f t="shared" si="27"/>
        <v>37.331138521009919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5189.4388176527054</v>
      </c>
      <c r="F84" s="61">
        <v>8239</v>
      </c>
      <c r="G84" s="62">
        <f t="shared" si="24"/>
        <v>13428.438817652706</v>
      </c>
      <c r="H84" s="67">
        <v>390</v>
      </c>
      <c r="I84" s="61">
        <v>386</v>
      </c>
      <c r="J84" s="57">
        <f t="shared" si="22"/>
        <v>776</v>
      </c>
      <c r="K84" s="67">
        <v>0</v>
      </c>
      <c r="L84" s="61">
        <v>0</v>
      </c>
      <c r="M84" s="57">
        <f t="shared" si="23"/>
        <v>0</v>
      </c>
      <c r="N84" s="6">
        <f t="shared" si="33"/>
        <v>6.1603024900910561E-2</v>
      </c>
      <c r="O84" s="6">
        <f t="shared" si="31"/>
        <v>9.8817405488389951E-2</v>
      </c>
      <c r="P84" s="7">
        <f t="shared" si="32"/>
        <v>8.0114301842620667E-2</v>
      </c>
      <c r="Q84" s="41"/>
      <c r="R84" s="58">
        <f t="shared" si="25"/>
        <v>13.306253378596681</v>
      </c>
      <c r="S84" s="58">
        <f t="shared" si="26"/>
        <v>21.344559585492227</v>
      </c>
      <c r="T84" s="58">
        <f t="shared" si="27"/>
        <v>17.304689198006066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2090.2807211275926</v>
      </c>
      <c r="F85" s="64">
        <v>3182.0562828348152</v>
      </c>
      <c r="G85" s="65">
        <f t="shared" ref="G85:G86" si="34">+E85+F85</f>
        <v>5272.3370039624078</v>
      </c>
      <c r="H85" s="71">
        <v>103</v>
      </c>
      <c r="I85" s="64">
        <v>126</v>
      </c>
      <c r="J85" s="65">
        <f t="shared" ref="J85:J86" si="35">+H85+I85</f>
        <v>229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9.3953646221125162E-2</v>
      </c>
      <c r="O85" s="3">
        <f t="shared" si="31"/>
        <v>0.11691858769969192</v>
      </c>
      <c r="P85" s="4">
        <f t="shared" si="32"/>
        <v>0.10658937821369902</v>
      </c>
      <c r="Q85" s="41"/>
      <c r="R85" s="58">
        <f t="shared" si="25"/>
        <v>20.293987583763034</v>
      </c>
      <c r="S85" s="58">
        <f t="shared" si="26"/>
        <v>25.254414943133455</v>
      </c>
      <c r="T85" s="58">
        <f t="shared" si="27"/>
        <v>23.023305694158985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1891.7865492079734</v>
      </c>
      <c r="F86" s="61">
        <v>2984.9999999999977</v>
      </c>
      <c r="G86" s="62">
        <f t="shared" si="34"/>
        <v>4876.7865492079709</v>
      </c>
      <c r="H86" s="72">
        <v>99</v>
      </c>
      <c r="I86" s="61">
        <v>105</v>
      </c>
      <c r="J86" s="62">
        <f t="shared" si="35"/>
        <v>204</v>
      </c>
      <c r="K86" s="72">
        <v>0</v>
      </c>
      <c r="L86" s="61">
        <v>0</v>
      </c>
      <c r="M86" s="62">
        <f t="shared" si="36"/>
        <v>0</v>
      </c>
      <c r="N86" s="6">
        <f t="shared" si="33"/>
        <v>8.846738445604066E-2</v>
      </c>
      <c r="O86" s="6">
        <f t="shared" si="31"/>
        <v>0.13161375661375652</v>
      </c>
      <c r="P86" s="7">
        <f t="shared" si="32"/>
        <v>0.11067507600780617</v>
      </c>
      <c r="Q86" s="41"/>
      <c r="R86" s="58">
        <f t="shared" si="25"/>
        <v>19.108955042504782</v>
      </c>
      <c r="S86" s="58">
        <f t="shared" si="26"/>
        <v>28.428571428571406</v>
      </c>
      <c r="T86" s="58">
        <f t="shared" si="27"/>
        <v>23.905816417686133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1247577.9011999886</v>
      </c>
    </row>
    <row r="91" spans="2:20" x14ac:dyDescent="0.25">
      <c r="C91" t="s">
        <v>112</v>
      </c>
      <c r="D91" s="78">
        <f>SUMPRODUCT(((((J5:J86)*216)+((M5:M86)*248))*((D5:D86))/1000))</f>
        <v>5889406.4346399987</v>
      </c>
    </row>
    <row r="92" spans="2:20" x14ac:dyDescent="0.25">
      <c r="C92" t="s">
        <v>111</v>
      </c>
      <c r="D92" s="39">
        <f>+D90/D91</f>
        <v>0.21183423406848795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0.22000482656748752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331</v>
      </c>
      <c r="F5" s="56">
        <v>1410.0098317861525</v>
      </c>
      <c r="G5" s="57">
        <f>+E5+F5</f>
        <v>1741.0098317861525</v>
      </c>
      <c r="H5" s="56">
        <v>168</v>
      </c>
      <c r="I5" s="56">
        <v>128</v>
      </c>
      <c r="J5" s="57">
        <f>+H5+I5</f>
        <v>296</v>
      </c>
      <c r="K5" s="56">
        <v>0</v>
      </c>
      <c r="L5" s="56">
        <v>0</v>
      </c>
      <c r="M5" s="57">
        <f>+K5+L5</f>
        <v>0</v>
      </c>
      <c r="N5" s="32">
        <f>+E5/(H5*216+K5*248)</f>
        <v>9.1214726631393302E-3</v>
      </c>
      <c r="O5" s="32">
        <f t="shared" ref="O5:O80" si="0">+F5/(I5*216+L5*248)</f>
        <v>5.099861949458017E-2</v>
      </c>
      <c r="P5" s="33">
        <f t="shared" ref="P5:P80" si="1">+G5/(J5*216+M5*248)</f>
        <v>2.7230509130789421E-2</v>
      </c>
      <c r="Q5" s="41"/>
      <c r="R5" s="58">
        <f>+E5/(H5+K5)</f>
        <v>1.9702380952380953</v>
      </c>
      <c r="S5" s="58">
        <f t="shared" ref="S5" si="2">+F5/(I5+L5)</f>
        <v>11.015701810829317</v>
      </c>
      <c r="T5" s="58">
        <f t="shared" ref="T5" si="3">+G5/(J5+M5)</f>
        <v>5.8817899722505151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604.35701788597737</v>
      </c>
      <c r="F6" s="56">
        <v>2523.2406641810812</v>
      </c>
      <c r="G6" s="57">
        <f t="shared" ref="G6:G70" si="4">+E6+F6</f>
        <v>3127.5976820670585</v>
      </c>
      <c r="H6" s="56">
        <v>168</v>
      </c>
      <c r="I6" s="56">
        <v>133</v>
      </c>
      <c r="J6" s="57">
        <f t="shared" ref="J6:J59" si="5">+H6+I6</f>
        <v>301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1.6654459267140029E-2</v>
      </c>
      <c r="O6" s="32">
        <f t="shared" ref="O6:O16" si="8">+F6/(I6*216+L6*248)</f>
        <v>8.7832103320143462E-2</v>
      </c>
      <c r="P6" s="33">
        <f t="shared" ref="P6:P16" si="9">+G6/(J6*216+M6*248)</f>
        <v>4.8105046174281074E-2</v>
      </c>
      <c r="Q6" s="41"/>
      <c r="R6" s="58">
        <f t="shared" ref="R6:R70" si="10">+E6/(H6+K6)</f>
        <v>3.5973632017022461</v>
      </c>
      <c r="S6" s="58">
        <f t="shared" ref="S6:S70" si="11">+F6/(I6+L6)</f>
        <v>18.971734317150986</v>
      </c>
      <c r="T6" s="58">
        <f t="shared" ref="T6:T70" si="12">+G6/(J6+M6)</f>
        <v>10.390689973644713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834.24533691761951</v>
      </c>
      <c r="F7" s="56">
        <v>3452.7048617155797</v>
      </c>
      <c r="G7" s="57">
        <f t="shared" si="4"/>
        <v>4286.9501986331989</v>
      </c>
      <c r="H7" s="56">
        <v>169</v>
      </c>
      <c r="I7" s="56">
        <v>147</v>
      </c>
      <c r="J7" s="57">
        <f t="shared" si="5"/>
        <v>316</v>
      </c>
      <c r="K7" s="56">
        <v>0</v>
      </c>
      <c r="L7" s="56">
        <v>0</v>
      </c>
      <c r="M7" s="57">
        <f t="shared" si="6"/>
        <v>0</v>
      </c>
      <c r="N7" s="32">
        <f t="shared" si="7"/>
        <v>2.2853532131208075E-2</v>
      </c>
      <c r="O7" s="32">
        <f t="shared" si="8"/>
        <v>0.10873976006914776</v>
      </c>
      <c r="P7" s="33">
        <f t="shared" si="9"/>
        <v>6.2806935633983804E-2</v>
      </c>
      <c r="Q7" s="41"/>
      <c r="R7" s="58">
        <f t="shared" si="10"/>
        <v>4.9363629403409437</v>
      </c>
      <c r="S7" s="58">
        <f t="shared" si="11"/>
        <v>23.487788174935915</v>
      </c>
      <c r="T7" s="58">
        <f t="shared" si="12"/>
        <v>13.566298096940503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956.94898983335065</v>
      </c>
      <c r="F8" s="56">
        <v>3984.8179796689583</v>
      </c>
      <c r="G8" s="57">
        <f t="shared" si="4"/>
        <v>4941.7669695023087</v>
      </c>
      <c r="H8" s="56">
        <v>188</v>
      </c>
      <c r="I8" s="56">
        <v>149</v>
      </c>
      <c r="J8" s="57">
        <f t="shared" si="5"/>
        <v>337</v>
      </c>
      <c r="K8" s="56">
        <v>0</v>
      </c>
      <c r="L8" s="56">
        <v>0</v>
      </c>
      <c r="M8" s="57">
        <f t="shared" si="6"/>
        <v>0</v>
      </c>
      <c r="N8" s="32">
        <f t="shared" si="7"/>
        <v>2.3565528709450126E-2</v>
      </c>
      <c r="O8" s="32">
        <f t="shared" si="8"/>
        <v>0.12381363347218985</v>
      </c>
      <c r="P8" s="33">
        <f t="shared" si="9"/>
        <v>6.7888874732145138E-2</v>
      </c>
      <c r="Q8" s="41"/>
      <c r="R8" s="58">
        <f t="shared" si="10"/>
        <v>5.0901542012412273</v>
      </c>
      <c r="S8" s="58">
        <f t="shared" si="11"/>
        <v>26.743744829993009</v>
      </c>
      <c r="T8" s="58">
        <f t="shared" si="12"/>
        <v>14.663996942143349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1388.7577473258102</v>
      </c>
      <c r="F9" s="56">
        <v>4973.0983425580289</v>
      </c>
      <c r="G9" s="57">
        <f t="shared" si="4"/>
        <v>6361.8560898838386</v>
      </c>
      <c r="H9" s="56">
        <v>168</v>
      </c>
      <c r="I9" s="56">
        <v>133</v>
      </c>
      <c r="J9" s="57">
        <f t="shared" si="5"/>
        <v>301</v>
      </c>
      <c r="K9" s="56">
        <v>0</v>
      </c>
      <c r="L9" s="56">
        <v>0</v>
      </c>
      <c r="M9" s="57">
        <f t="shared" si="6"/>
        <v>0</v>
      </c>
      <c r="N9" s="32">
        <f t="shared" si="7"/>
        <v>3.8270440567840888E-2</v>
      </c>
      <c r="O9" s="32">
        <f t="shared" si="8"/>
        <v>0.17310980028397482</v>
      </c>
      <c r="P9" s="33">
        <f t="shared" si="9"/>
        <v>9.7850622767993084E-2</v>
      </c>
      <c r="Q9" s="41"/>
      <c r="R9" s="58">
        <f t="shared" si="10"/>
        <v>8.2664151626536331</v>
      </c>
      <c r="S9" s="58">
        <f t="shared" si="11"/>
        <v>37.391716861338566</v>
      </c>
      <c r="T9" s="58">
        <f t="shared" si="12"/>
        <v>21.135734517886508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1697.2795050452257</v>
      </c>
      <c r="F10" s="56">
        <v>5763.7607358797413</v>
      </c>
      <c r="G10" s="57">
        <f t="shared" si="4"/>
        <v>7461.0402409249673</v>
      </c>
      <c r="H10" s="56">
        <v>168</v>
      </c>
      <c r="I10" s="56">
        <v>128</v>
      </c>
      <c r="J10" s="57">
        <f t="shared" si="5"/>
        <v>296</v>
      </c>
      <c r="K10" s="56">
        <v>0</v>
      </c>
      <c r="L10" s="56">
        <v>0</v>
      </c>
      <c r="M10" s="57">
        <f t="shared" si="6"/>
        <v>0</v>
      </c>
      <c r="N10" s="32">
        <f t="shared" si="7"/>
        <v>4.6772473132860058E-2</v>
      </c>
      <c r="O10" s="32">
        <f t="shared" si="8"/>
        <v>0.20846935531972444</v>
      </c>
      <c r="P10" s="33">
        <f t="shared" si="9"/>
        <v>0.11669544921366629</v>
      </c>
      <c r="Q10" s="41"/>
      <c r="R10" s="58">
        <f t="shared" si="10"/>
        <v>10.102854196697772</v>
      </c>
      <c r="S10" s="58">
        <f t="shared" si="11"/>
        <v>45.029380749060479</v>
      </c>
      <c r="T10" s="58">
        <f t="shared" si="12"/>
        <v>25.206217030151915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2553.8351947125252</v>
      </c>
      <c r="F11" s="56">
        <v>7217.0263344350315</v>
      </c>
      <c r="G11" s="57">
        <f t="shared" si="4"/>
        <v>9770.8615291475562</v>
      </c>
      <c r="H11" s="56">
        <v>168</v>
      </c>
      <c r="I11" s="56">
        <v>128</v>
      </c>
      <c r="J11" s="57">
        <f t="shared" si="5"/>
        <v>296</v>
      </c>
      <c r="K11" s="56">
        <v>0</v>
      </c>
      <c r="L11" s="56">
        <v>0</v>
      </c>
      <c r="M11" s="57">
        <f t="shared" si="6"/>
        <v>0</v>
      </c>
      <c r="N11" s="32">
        <f t="shared" si="7"/>
        <v>7.0376851706143218E-2</v>
      </c>
      <c r="O11" s="32">
        <f t="shared" si="8"/>
        <v>0.26103249184154481</v>
      </c>
      <c r="P11" s="33">
        <f t="shared" si="9"/>
        <v>0.15282253392685743</v>
      </c>
      <c r="Q11" s="41"/>
      <c r="R11" s="58">
        <f t="shared" si="10"/>
        <v>15.201399968526935</v>
      </c>
      <c r="S11" s="58">
        <f t="shared" si="11"/>
        <v>56.383018237773683</v>
      </c>
      <c r="T11" s="58">
        <f t="shared" si="12"/>
        <v>33.009667328201203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2794.9522427880388</v>
      </c>
      <c r="F12" s="56">
        <v>7431.3685653151624</v>
      </c>
      <c r="G12" s="57">
        <f t="shared" si="4"/>
        <v>10226.320808103201</v>
      </c>
      <c r="H12" s="56">
        <v>158</v>
      </c>
      <c r="I12" s="56">
        <v>128</v>
      </c>
      <c r="J12" s="57">
        <f t="shared" si="5"/>
        <v>286</v>
      </c>
      <c r="K12" s="56">
        <v>0</v>
      </c>
      <c r="L12" s="56">
        <v>0</v>
      </c>
      <c r="M12" s="57">
        <f t="shared" si="6"/>
        <v>0</v>
      </c>
      <c r="N12" s="32">
        <f t="shared" si="7"/>
        <v>8.1896162763362604E-2</v>
      </c>
      <c r="O12" s="32">
        <f t="shared" si="8"/>
        <v>0.26878503202094772</v>
      </c>
      <c r="P12" s="33">
        <f t="shared" si="9"/>
        <v>0.16553873361990418</v>
      </c>
      <c r="Q12" s="41"/>
      <c r="R12" s="58">
        <f t="shared" si="10"/>
        <v>17.68957115688632</v>
      </c>
      <c r="S12" s="58">
        <f t="shared" si="11"/>
        <v>58.057566916524706</v>
      </c>
      <c r="T12" s="58">
        <f t="shared" si="12"/>
        <v>35.756366461899304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2984.1493167532426</v>
      </c>
      <c r="F13" s="56">
        <v>7544.6631699750269</v>
      </c>
      <c r="G13" s="57">
        <f t="shared" si="4"/>
        <v>10528.81248672827</v>
      </c>
      <c r="H13" s="56">
        <v>126</v>
      </c>
      <c r="I13" s="56">
        <v>128</v>
      </c>
      <c r="J13" s="57">
        <f t="shared" si="5"/>
        <v>254</v>
      </c>
      <c r="K13" s="56">
        <v>0</v>
      </c>
      <c r="L13" s="56">
        <v>0</v>
      </c>
      <c r="M13" s="57">
        <f t="shared" si="6"/>
        <v>0</v>
      </c>
      <c r="N13" s="32">
        <f t="shared" si="7"/>
        <v>0.10964687377841133</v>
      </c>
      <c r="O13" s="32">
        <f t="shared" si="8"/>
        <v>0.27288278247884212</v>
      </c>
      <c r="P13" s="33">
        <f t="shared" si="9"/>
        <v>0.19190748918650244</v>
      </c>
      <c r="Q13" s="41"/>
      <c r="R13" s="58">
        <f t="shared" si="10"/>
        <v>23.683724736136845</v>
      </c>
      <c r="S13" s="58">
        <f t="shared" si="11"/>
        <v>58.942681015429898</v>
      </c>
      <c r="T13" s="58">
        <f t="shared" si="12"/>
        <v>41.452017664284526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3738.4222155115863</v>
      </c>
      <c r="F14" s="56">
        <v>8841.3628320114822</v>
      </c>
      <c r="G14" s="57">
        <f t="shared" si="4"/>
        <v>12579.785047523068</v>
      </c>
      <c r="H14" s="56">
        <v>126</v>
      </c>
      <c r="I14" s="56">
        <v>141</v>
      </c>
      <c r="J14" s="57">
        <f t="shared" si="5"/>
        <v>267</v>
      </c>
      <c r="K14" s="56">
        <v>0</v>
      </c>
      <c r="L14" s="56">
        <v>0</v>
      </c>
      <c r="M14" s="57">
        <f t="shared" si="6"/>
        <v>0</v>
      </c>
      <c r="N14" s="32">
        <f t="shared" si="7"/>
        <v>0.13736119251585782</v>
      </c>
      <c r="O14" s="32">
        <f t="shared" si="8"/>
        <v>0.29029954137153541</v>
      </c>
      <c r="P14" s="33">
        <f t="shared" si="9"/>
        <v>0.21812638797896844</v>
      </c>
      <c r="Q14" s="41"/>
      <c r="R14" s="58">
        <f t="shared" si="10"/>
        <v>29.670017583425288</v>
      </c>
      <c r="S14" s="58">
        <f t="shared" si="11"/>
        <v>62.704700936251648</v>
      </c>
      <c r="T14" s="58">
        <f t="shared" si="12"/>
        <v>47.115299803457184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8306.1971770739747</v>
      </c>
      <c r="F15" s="56">
        <v>14383.072640435577</v>
      </c>
      <c r="G15" s="57">
        <f t="shared" si="4"/>
        <v>22689.26981750955</v>
      </c>
      <c r="H15" s="56">
        <v>294</v>
      </c>
      <c r="I15" s="56">
        <v>252</v>
      </c>
      <c r="J15" s="57">
        <f t="shared" si="5"/>
        <v>546</v>
      </c>
      <c r="K15" s="56">
        <v>151</v>
      </c>
      <c r="L15" s="56">
        <v>126</v>
      </c>
      <c r="M15" s="57">
        <f t="shared" si="6"/>
        <v>277</v>
      </c>
      <c r="N15" s="32">
        <f t="shared" si="7"/>
        <v>8.2278678749048803E-2</v>
      </c>
      <c r="O15" s="32">
        <f t="shared" si="8"/>
        <v>0.16786966200321635</v>
      </c>
      <c r="P15" s="33">
        <f t="shared" si="9"/>
        <v>0.12157223743789677</v>
      </c>
      <c r="Q15" s="41"/>
      <c r="R15" s="58">
        <f t="shared" si="10"/>
        <v>18.6656116338741</v>
      </c>
      <c r="S15" s="58">
        <f t="shared" si="11"/>
        <v>38.050456720729038</v>
      </c>
      <c r="T15" s="58">
        <f t="shared" si="12"/>
        <v>27.568979122125821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13945.331579185307</v>
      </c>
      <c r="F16" s="56">
        <v>30043.855977954958</v>
      </c>
      <c r="G16" s="57">
        <f t="shared" si="4"/>
        <v>43989.187557140263</v>
      </c>
      <c r="H16" s="56">
        <v>391</v>
      </c>
      <c r="I16" s="56">
        <v>337</v>
      </c>
      <c r="J16" s="57">
        <f t="shared" si="5"/>
        <v>728</v>
      </c>
      <c r="K16" s="56">
        <v>271</v>
      </c>
      <c r="L16" s="56">
        <v>201</v>
      </c>
      <c r="M16" s="57">
        <f t="shared" si="6"/>
        <v>472</v>
      </c>
      <c r="N16" s="32">
        <f t="shared" si="7"/>
        <v>9.1948857864656786E-2</v>
      </c>
      <c r="O16" s="32">
        <f t="shared" si="8"/>
        <v>0.24497599460172015</v>
      </c>
      <c r="P16" s="33">
        <f t="shared" si="9"/>
        <v>0.16036655519839399</v>
      </c>
      <c r="Q16" s="41"/>
      <c r="R16" s="58">
        <f t="shared" si="10"/>
        <v>21.065455557681734</v>
      </c>
      <c r="S16" s="58">
        <f t="shared" si="11"/>
        <v>55.843598472035239</v>
      </c>
      <c r="T16" s="58">
        <f t="shared" si="12"/>
        <v>36.657656297616889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15940.651076792434</v>
      </c>
      <c r="F17" s="56">
        <v>32268.539589491498</v>
      </c>
      <c r="G17" s="57">
        <f t="shared" si="4"/>
        <v>48209.190666283932</v>
      </c>
      <c r="H17" s="56">
        <v>368</v>
      </c>
      <c r="I17" s="56">
        <v>337</v>
      </c>
      <c r="J17" s="57">
        <f t="shared" si="5"/>
        <v>705</v>
      </c>
      <c r="K17" s="56">
        <v>271</v>
      </c>
      <c r="L17" s="56">
        <v>206</v>
      </c>
      <c r="M17" s="57">
        <f t="shared" si="6"/>
        <v>477</v>
      </c>
      <c r="N17" s="32">
        <f t="shared" ref="N17:N81" si="13">+E17/(H17*216+K17*248)</f>
        <v>0.10866452443687921</v>
      </c>
      <c r="O17" s="32">
        <f t="shared" si="0"/>
        <v>0.26048223756451</v>
      </c>
      <c r="P17" s="33">
        <f t="shared" si="1"/>
        <v>0.17817245678213858</v>
      </c>
      <c r="Q17" s="41"/>
      <c r="R17" s="58">
        <f t="shared" si="10"/>
        <v>24.946245816576578</v>
      </c>
      <c r="S17" s="58">
        <f t="shared" si="11"/>
        <v>59.426408083778078</v>
      </c>
      <c r="T17" s="58">
        <f t="shared" si="12"/>
        <v>40.786117314961025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23173.577795370667</v>
      </c>
      <c r="F18" s="56">
        <v>37496.243287143909</v>
      </c>
      <c r="G18" s="57">
        <f t="shared" si="4"/>
        <v>60669.82108251458</v>
      </c>
      <c r="H18" s="56">
        <v>368</v>
      </c>
      <c r="I18" s="56">
        <v>337</v>
      </c>
      <c r="J18" s="57">
        <f t="shared" si="5"/>
        <v>705</v>
      </c>
      <c r="K18" s="56">
        <v>274</v>
      </c>
      <c r="L18" s="56">
        <v>209</v>
      </c>
      <c r="M18" s="57">
        <f t="shared" si="6"/>
        <v>483</v>
      </c>
      <c r="N18" s="32">
        <f t="shared" si="13"/>
        <v>0.15717293675644783</v>
      </c>
      <c r="O18" s="32">
        <f t="shared" si="0"/>
        <v>0.30087497823167214</v>
      </c>
      <c r="P18" s="33">
        <f t="shared" si="1"/>
        <v>0.2229983426051024</v>
      </c>
      <c r="Q18" s="41"/>
      <c r="R18" s="58">
        <f t="shared" si="10"/>
        <v>36.095915569113188</v>
      </c>
      <c r="S18" s="58">
        <f t="shared" si="11"/>
        <v>68.674438254842329</v>
      </c>
      <c r="T18" s="58">
        <f t="shared" si="12"/>
        <v>51.068872965079613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34008.548305172568</v>
      </c>
      <c r="F19" s="56">
        <v>43914.039939060633</v>
      </c>
      <c r="G19" s="57">
        <f t="shared" si="4"/>
        <v>77922.588244233193</v>
      </c>
      <c r="H19" s="56">
        <v>359</v>
      </c>
      <c r="I19" s="56">
        <v>336</v>
      </c>
      <c r="J19" s="57">
        <f t="shared" si="5"/>
        <v>695</v>
      </c>
      <c r="K19" s="56">
        <v>296</v>
      </c>
      <c r="L19" s="56">
        <v>209</v>
      </c>
      <c r="M19" s="57">
        <f t="shared" si="6"/>
        <v>505</v>
      </c>
      <c r="N19" s="32">
        <f t="shared" si="13"/>
        <v>0.22529379077569406</v>
      </c>
      <c r="O19" s="32">
        <f t="shared" si="0"/>
        <v>0.35298405198267502</v>
      </c>
      <c r="P19" s="33">
        <f t="shared" si="1"/>
        <v>0.28298441401885965</v>
      </c>
      <c r="Q19" s="41"/>
      <c r="R19" s="58">
        <f t="shared" si="10"/>
        <v>51.921447794156592</v>
      </c>
      <c r="S19" s="58">
        <f t="shared" si="11"/>
        <v>80.576220071670889</v>
      </c>
      <c r="T19" s="58">
        <f t="shared" si="12"/>
        <v>64.935490203527664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45094.252266471412</v>
      </c>
      <c r="F20" s="56">
        <v>56729.941587260066</v>
      </c>
      <c r="G20" s="57">
        <f t="shared" si="4"/>
        <v>101824.19385373147</v>
      </c>
      <c r="H20" s="56">
        <v>367</v>
      </c>
      <c r="I20" s="56">
        <v>334</v>
      </c>
      <c r="J20" s="57">
        <f t="shared" si="5"/>
        <v>701</v>
      </c>
      <c r="K20" s="56">
        <v>294</v>
      </c>
      <c r="L20" s="56">
        <v>220</v>
      </c>
      <c r="M20" s="57">
        <f t="shared" si="6"/>
        <v>514</v>
      </c>
      <c r="N20" s="32">
        <f t="shared" si="13"/>
        <v>0.29631401636487026</v>
      </c>
      <c r="O20" s="32">
        <f t="shared" si="0"/>
        <v>0.44773599560597982</v>
      </c>
      <c r="P20" s="33">
        <f t="shared" si="1"/>
        <v>0.36510783487898896</v>
      </c>
      <c r="Q20" s="41"/>
      <c r="R20" s="58">
        <f t="shared" si="10"/>
        <v>68.221259102074754</v>
      </c>
      <c r="S20" s="58">
        <f t="shared" si="11"/>
        <v>102.40061658350193</v>
      </c>
      <c r="T20" s="58">
        <f t="shared" si="12"/>
        <v>83.805920867268696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45153.528760919427</v>
      </c>
      <c r="F21" s="56">
        <v>55634.751311662025</v>
      </c>
      <c r="G21" s="57">
        <f t="shared" si="4"/>
        <v>100788.28007258146</v>
      </c>
      <c r="H21" s="56">
        <v>394</v>
      </c>
      <c r="I21" s="56">
        <v>335</v>
      </c>
      <c r="J21" s="57">
        <f t="shared" si="5"/>
        <v>729</v>
      </c>
      <c r="K21" s="56">
        <v>252</v>
      </c>
      <c r="L21" s="56">
        <v>225</v>
      </c>
      <c r="M21" s="57">
        <f t="shared" si="6"/>
        <v>477</v>
      </c>
      <c r="N21" s="32">
        <f t="shared" si="13"/>
        <v>0.30591821653739448</v>
      </c>
      <c r="O21" s="32">
        <f t="shared" si="0"/>
        <v>0.43410386479137036</v>
      </c>
      <c r="P21" s="33">
        <f t="shared" si="1"/>
        <v>0.36549274757971228</v>
      </c>
      <c r="Q21" s="41"/>
      <c r="R21" s="58">
        <f t="shared" si="10"/>
        <v>69.897103345076516</v>
      </c>
      <c r="S21" s="58">
        <f t="shared" si="11"/>
        <v>99.347770199396479</v>
      </c>
      <c r="T21" s="58">
        <f t="shared" si="12"/>
        <v>83.572371536137197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43929.698784170549</v>
      </c>
      <c r="F22" s="56">
        <v>51544.532965430983</v>
      </c>
      <c r="G22" s="57">
        <f t="shared" si="4"/>
        <v>95474.231749601531</v>
      </c>
      <c r="H22" s="56">
        <v>407</v>
      </c>
      <c r="I22" s="56">
        <v>342</v>
      </c>
      <c r="J22" s="57">
        <f t="shared" si="5"/>
        <v>749</v>
      </c>
      <c r="K22" s="56">
        <v>252</v>
      </c>
      <c r="L22" s="56">
        <v>228</v>
      </c>
      <c r="M22" s="57">
        <f t="shared" si="6"/>
        <v>480</v>
      </c>
      <c r="N22" s="32">
        <f t="shared" si="13"/>
        <v>0.29207022754222217</v>
      </c>
      <c r="O22" s="32">
        <f t="shared" si="0"/>
        <v>0.39523166609488852</v>
      </c>
      <c r="P22" s="33">
        <f t="shared" si="1"/>
        <v>0.33997888980144692</v>
      </c>
      <c r="Q22" s="41"/>
      <c r="R22" s="58">
        <f t="shared" si="10"/>
        <v>66.661151417557733</v>
      </c>
      <c r="S22" s="58">
        <f t="shared" si="11"/>
        <v>90.429005202510496</v>
      </c>
      <c r="T22" s="58">
        <f t="shared" si="12"/>
        <v>77.684484743369836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43770.304141917266</v>
      </c>
      <c r="F23" s="56">
        <v>39017.037503430212</v>
      </c>
      <c r="G23" s="57">
        <f t="shared" si="4"/>
        <v>82787.341645347478</v>
      </c>
      <c r="H23" s="56">
        <v>368</v>
      </c>
      <c r="I23" s="56">
        <v>345</v>
      </c>
      <c r="J23" s="57">
        <f t="shared" si="5"/>
        <v>713</v>
      </c>
      <c r="K23" s="56">
        <v>258</v>
      </c>
      <c r="L23" s="56">
        <v>228</v>
      </c>
      <c r="M23" s="57">
        <f t="shared" si="6"/>
        <v>486</v>
      </c>
      <c r="N23" s="32">
        <f t="shared" si="13"/>
        <v>0.30507906868181434</v>
      </c>
      <c r="O23" s="32">
        <f t="shared" si="0"/>
        <v>0.29769454238715598</v>
      </c>
      <c r="P23" s="33">
        <f t="shared" si="1"/>
        <v>0.30155368201382504</v>
      </c>
      <c r="Q23" s="41"/>
      <c r="R23" s="58">
        <f t="shared" si="10"/>
        <v>69.92061364523525</v>
      </c>
      <c r="S23" s="58">
        <f t="shared" si="11"/>
        <v>68.092561088010839</v>
      </c>
      <c r="T23" s="58">
        <f t="shared" si="12"/>
        <v>69.046990529897812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41293.04746814799</v>
      </c>
      <c r="F24" s="56">
        <v>34258.717600495256</v>
      </c>
      <c r="G24" s="57">
        <f t="shared" si="4"/>
        <v>75551.765068643246</v>
      </c>
      <c r="H24" s="56">
        <v>364</v>
      </c>
      <c r="I24" s="56">
        <v>367</v>
      </c>
      <c r="J24" s="57">
        <f t="shared" si="5"/>
        <v>731</v>
      </c>
      <c r="K24" s="56">
        <v>273</v>
      </c>
      <c r="L24" s="56">
        <v>219</v>
      </c>
      <c r="M24" s="57">
        <f t="shared" si="6"/>
        <v>492</v>
      </c>
      <c r="N24" s="32">
        <f t="shared" si="13"/>
        <v>0.28219511965001909</v>
      </c>
      <c r="O24" s="32">
        <f t="shared" si="0"/>
        <v>0.25645824051155269</v>
      </c>
      <c r="P24" s="33">
        <f t="shared" si="1"/>
        <v>0.26991256205037029</v>
      </c>
      <c r="Q24" s="41"/>
      <c r="R24" s="58">
        <f t="shared" si="10"/>
        <v>64.824250342461525</v>
      </c>
      <c r="S24" s="58">
        <f t="shared" si="11"/>
        <v>58.461975427466307</v>
      </c>
      <c r="T24" s="58">
        <f t="shared" si="12"/>
        <v>61.775768657925795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39558.90001914202</v>
      </c>
      <c r="F25" s="56">
        <v>33124.832764573031</v>
      </c>
      <c r="G25" s="57">
        <f t="shared" si="4"/>
        <v>72683.732783715051</v>
      </c>
      <c r="H25" s="56">
        <v>352</v>
      </c>
      <c r="I25" s="56">
        <v>376</v>
      </c>
      <c r="J25" s="57">
        <f t="shared" si="5"/>
        <v>728</v>
      </c>
      <c r="K25" s="56">
        <v>271</v>
      </c>
      <c r="L25" s="56">
        <v>210</v>
      </c>
      <c r="M25" s="57">
        <f t="shared" si="6"/>
        <v>481</v>
      </c>
      <c r="N25" s="32">
        <f t="shared" si="13"/>
        <v>0.27617215874854806</v>
      </c>
      <c r="O25" s="32">
        <f t="shared" si="0"/>
        <v>0.24850582736596019</v>
      </c>
      <c r="P25" s="33">
        <f t="shared" si="1"/>
        <v>0.2628364219621136</v>
      </c>
      <c r="Q25" s="41"/>
      <c r="R25" s="58">
        <f t="shared" si="10"/>
        <v>63.497431812426996</v>
      </c>
      <c r="S25" s="58">
        <f t="shared" si="11"/>
        <v>56.527018369578549</v>
      </c>
      <c r="T25" s="58">
        <f t="shared" si="12"/>
        <v>60.118885677183663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38041.956440053822</v>
      </c>
      <c r="F26" s="56">
        <v>30925.287438844793</v>
      </c>
      <c r="G26" s="57">
        <f t="shared" si="4"/>
        <v>68967.243878898618</v>
      </c>
      <c r="H26" s="56">
        <v>348</v>
      </c>
      <c r="I26" s="56">
        <v>396</v>
      </c>
      <c r="J26" s="57">
        <f t="shared" si="5"/>
        <v>744</v>
      </c>
      <c r="K26" s="56">
        <v>271</v>
      </c>
      <c r="L26" s="56">
        <v>208</v>
      </c>
      <c r="M26" s="57">
        <f t="shared" si="6"/>
        <v>479</v>
      </c>
      <c r="N26" s="32">
        <f t="shared" si="13"/>
        <v>0.26719360313573792</v>
      </c>
      <c r="O26" s="32">
        <f t="shared" si="0"/>
        <v>0.22553447665435233</v>
      </c>
      <c r="P26" s="33">
        <f t="shared" si="1"/>
        <v>0.24675574562390382</v>
      </c>
      <c r="Q26" s="41"/>
      <c r="R26" s="58">
        <f t="shared" si="10"/>
        <v>61.457118643059488</v>
      </c>
      <c r="S26" s="58">
        <f t="shared" si="11"/>
        <v>51.200807017954958</v>
      </c>
      <c r="T26" s="58">
        <f t="shared" si="12"/>
        <v>56.391859263204104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34168.812134281347</v>
      </c>
      <c r="F27" s="56">
        <v>26829.77634519678</v>
      </c>
      <c r="G27" s="57">
        <f t="shared" si="4"/>
        <v>60998.58847947813</v>
      </c>
      <c r="H27" s="56">
        <v>348</v>
      </c>
      <c r="I27" s="56">
        <v>399</v>
      </c>
      <c r="J27" s="57">
        <f t="shared" si="5"/>
        <v>747</v>
      </c>
      <c r="K27" s="56">
        <v>272</v>
      </c>
      <c r="L27" s="56">
        <v>208</v>
      </c>
      <c r="M27" s="57">
        <f t="shared" si="6"/>
        <v>480</v>
      </c>
      <c r="N27" s="32">
        <f t="shared" si="13"/>
        <v>0.23957266753338391</v>
      </c>
      <c r="O27" s="32">
        <f t="shared" si="0"/>
        <v>0.19474606835547284</v>
      </c>
      <c r="P27" s="33">
        <f t="shared" si="1"/>
        <v>0.21754753516319342</v>
      </c>
      <c r="Q27" s="41"/>
      <c r="R27" s="58">
        <f t="shared" si="10"/>
        <v>55.110987313357008</v>
      </c>
      <c r="S27" s="58">
        <f t="shared" si="11"/>
        <v>44.200620008561415</v>
      </c>
      <c r="T27" s="58">
        <f t="shared" si="12"/>
        <v>49.713601042769461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8849.028890984122</v>
      </c>
      <c r="F28" s="56">
        <v>10565.151911101289</v>
      </c>
      <c r="G28" s="57">
        <f t="shared" si="4"/>
        <v>19414.180802085411</v>
      </c>
      <c r="H28" s="56">
        <v>210</v>
      </c>
      <c r="I28" s="56">
        <v>169</v>
      </c>
      <c r="J28" s="57">
        <f t="shared" si="5"/>
        <v>379</v>
      </c>
      <c r="K28" s="56">
        <v>0</v>
      </c>
      <c r="L28" s="56">
        <v>0</v>
      </c>
      <c r="M28" s="57">
        <f t="shared" si="6"/>
        <v>0</v>
      </c>
      <c r="N28" s="32">
        <f t="shared" si="13"/>
        <v>0.19508441117689862</v>
      </c>
      <c r="O28" s="32">
        <f t="shared" si="0"/>
        <v>0.28942449898918721</v>
      </c>
      <c r="P28" s="33">
        <f t="shared" si="1"/>
        <v>0.23715162711430435</v>
      </c>
      <c r="Q28" s="41"/>
      <c r="R28" s="58">
        <f t="shared" si="10"/>
        <v>42.138232814210106</v>
      </c>
      <c r="S28" s="58">
        <f t="shared" si="11"/>
        <v>62.515691781664437</v>
      </c>
      <c r="T28" s="58">
        <f t="shared" si="12"/>
        <v>51.224751456689738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8078.6818920442265</v>
      </c>
      <c r="F29" s="56">
        <v>10698.646331643818</v>
      </c>
      <c r="G29" s="57">
        <f t="shared" si="4"/>
        <v>18777.328223688044</v>
      </c>
      <c r="H29" s="56">
        <v>201</v>
      </c>
      <c r="I29" s="56">
        <v>172</v>
      </c>
      <c r="J29" s="57">
        <f t="shared" si="5"/>
        <v>373</v>
      </c>
      <c r="K29" s="56">
        <v>0</v>
      </c>
      <c r="L29" s="56">
        <v>0</v>
      </c>
      <c r="M29" s="57">
        <f t="shared" si="6"/>
        <v>0</v>
      </c>
      <c r="N29" s="32">
        <f t="shared" si="13"/>
        <v>0.18607614455602142</v>
      </c>
      <c r="O29" s="32">
        <f t="shared" si="0"/>
        <v>0.28796959333666611</v>
      </c>
      <c r="P29" s="33">
        <f t="shared" si="1"/>
        <v>0.23306186356479053</v>
      </c>
      <c r="Q29" s="41"/>
      <c r="R29" s="58">
        <f t="shared" si="10"/>
        <v>40.192447224100633</v>
      </c>
      <c r="S29" s="58">
        <f t="shared" si="11"/>
        <v>62.201432160719875</v>
      </c>
      <c r="T29" s="58">
        <f t="shared" si="12"/>
        <v>50.341362529994754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7804.4822560051271</v>
      </c>
      <c r="F30" s="56">
        <v>10024.990121519295</v>
      </c>
      <c r="G30" s="57">
        <f t="shared" si="4"/>
        <v>17829.47237752442</v>
      </c>
      <c r="H30" s="56">
        <v>190</v>
      </c>
      <c r="I30" s="56">
        <v>192</v>
      </c>
      <c r="J30" s="57">
        <f t="shared" si="5"/>
        <v>382</v>
      </c>
      <c r="K30" s="56">
        <v>0</v>
      </c>
      <c r="L30" s="56">
        <v>0</v>
      </c>
      <c r="M30" s="57">
        <f t="shared" si="6"/>
        <v>0</v>
      </c>
      <c r="N30" s="32">
        <f t="shared" si="13"/>
        <v>0.19016769629642122</v>
      </c>
      <c r="O30" s="32">
        <f t="shared" si="0"/>
        <v>0.24172912137151079</v>
      </c>
      <c r="P30" s="33">
        <f t="shared" si="1"/>
        <v>0.21608338638651856</v>
      </c>
      <c r="Q30" s="41"/>
      <c r="R30" s="58">
        <f t="shared" si="10"/>
        <v>41.076222400026985</v>
      </c>
      <c r="S30" s="58">
        <f t="shared" si="11"/>
        <v>52.213490216246328</v>
      </c>
      <c r="T30" s="58">
        <f t="shared" si="12"/>
        <v>46.674011459488014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7000.6313414087908</v>
      </c>
      <c r="F31" s="56">
        <v>9349.3683289302862</v>
      </c>
      <c r="G31" s="57">
        <f t="shared" si="4"/>
        <v>16349.999670339077</v>
      </c>
      <c r="H31" s="56">
        <v>197</v>
      </c>
      <c r="I31" s="56">
        <v>171</v>
      </c>
      <c r="J31" s="57">
        <f t="shared" si="5"/>
        <v>368</v>
      </c>
      <c r="K31" s="56">
        <v>0</v>
      </c>
      <c r="L31" s="56">
        <v>0</v>
      </c>
      <c r="M31" s="57">
        <f t="shared" si="6"/>
        <v>0</v>
      </c>
      <c r="N31" s="32">
        <f t="shared" si="13"/>
        <v>0.16451944306751248</v>
      </c>
      <c r="O31" s="32">
        <f t="shared" si="0"/>
        <v>0.25312346569553512</v>
      </c>
      <c r="P31" s="33">
        <f t="shared" si="1"/>
        <v>0.20569142097346865</v>
      </c>
      <c r="Q31" s="41"/>
      <c r="R31" s="58">
        <f t="shared" si="10"/>
        <v>35.536199702582692</v>
      </c>
      <c r="S31" s="58">
        <f t="shared" si="11"/>
        <v>54.674668590235591</v>
      </c>
      <c r="T31" s="58">
        <f t="shared" si="12"/>
        <v>44.429346930269233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6459.8315670050115</v>
      </c>
      <c r="F32" s="56">
        <v>8942.6316662626195</v>
      </c>
      <c r="G32" s="57">
        <f t="shared" si="4"/>
        <v>15402.46323326763</v>
      </c>
      <c r="H32" s="56">
        <v>199</v>
      </c>
      <c r="I32" s="56">
        <v>169</v>
      </c>
      <c r="J32" s="57">
        <f t="shared" si="5"/>
        <v>368</v>
      </c>
      <c r="K32" s="56">
        <v>0</v>
      </c>
      <c r="L32" s="56">
        <v>0</v>
      </c>
      <c r="M32" s="57">
        <f t="shared" si="6"/>
        <v>0</v>
      </c>
      <c r="N32" s="32">
        <f t="shared" si="13"/>
        <v>0.15028456092976483</v>
      </c>
      <c r="O32" s="32">
        <f t="shared" si="0"/>
        <v>0.2449767605265894</v>
      </c>
      <c r="P32" s="33">
        <f t="shared" si="1"/>
        <v>0.1937709243315674</v>
      </c>
      <c r="Q32" s="41"/>
      <c r="R32" s="58">
        <f t="shared" si="10"/>
        <v>32.461465160829206</v>
      </c>
      <c r="S32" s="58">
        <f t="shared" si="11"/>
        <v>52.914980273743311</v>
      </c>
      <c r="T32" s="58">
        <f t="shared" si="12"/>
        <v>41.85451965561856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4602.3738682128997</v>
      </c>
      <c r="F33" s="56">
        <v>6665.098764154146</v>
      </c>
      <c r="G33" s="57">
        <f t="shared" si="4"/>
        <v>11267.472632367046</v>
      </c>
      <c r="H33" s="56">
        <v>169</v>
      </c>
      <c r="I33" s="56">
        <v>169</v>
      </c>
      <c r="J33" s="57">
        <f t="shared" si="5"/>
        <v>338</v>
      </c>
      <c r="K33" s="56">
        <v>0</v>
      </c>
      <c r="L33" s="56">
        <v>0</v>
      </c>
      <c r="M33" s="57">
        <f t="shared" si="6"/>
        <v>0</v>
      </c>
      <c r="N33" s="32">
        <f t="shared" si="13"/>
        <v>0.12607861791071936</v>
      </c>
      <c r="O33" s="32">
        <f t="shared" si="0"/>
        <v>0.1825854362303897</v>
      </c>
      <c r="P33" s="33">
        <f t="shared" si="1"/>
        <v>0.15433202707055454</v>
      </c>
      <c r="Q33" s="41"/>
      <c r="R33" s="58">
        <f t="shared" si="10"/>
        <v>27.232981468715383</v>
      </c>
      <c r="S33" s="58">
        <f t="shared" si="11"/>
        <v>39.438454225764175</v>
      </c>
      <c r="T33" s="58">
        <f t="shared" si="12"/>
        <v>33.335717847239778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2522.4499336573972</v>
      </c>
      <c r="F34" s="56">
        <v>3237.9299169071419</v>
      </c>
      <c r="G34" s="57">
        <f t="shared" si="4"/>
        <v>5760.3798505645391</v>
      </c>
      <c r="H34" s="56">
        <v>169</v>
      </c>
      <c r="I34" s="56">
        <v>197</v>
      </c>
      <c r="J34" s="57">
        <f t="shared" si="5"/>
        <v>366</v>
      </c>
      <c r="K34" s="56">
        <v>0</v>
      </c>
      <c r="L34" s="56">
        <v>0</v>
      </c>
      <c r="M34" s="57">
        <f t="shared" si="6"/>
        <v>0</v>
      </c>
      <c r="N34" s="32">
        <f t="shared" si="13"/>
        <v>6.9100644687086266E-2</v>
      </c>
      <c r="O34" s="32">
        <f t="shared" si="0"/>
        <v>7.6093483664860448E-2</v>
      </c>
      <c r="P34" s="33">
        <f t="shared" si="1"/>
        <v>7.2864549819931929E-2</v>
      </c>
      <c r="Q34" s="41"/>
      <c r="R34" s="58">
        <f t="shared" si="10"/>
        <v>14.925739252410635</v>
      </c>
      <c r="S34" s="58">
        <f t="shared" si="11"/>
        <v>16.436192471609857</v>
      </c>
      <c r="T34" s="58">
        <f t="shared" si="12"/>
        <v>15.738742761105298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1278.7099702125611</v>
      </c>
      <c r="F35" s="56">
        <v>1689.1669847745602</v>
      </c>
      <c r="G35" s="57">
        <f t="shared" si="4"/>
        <v>2967.8769549871213</v>
      </c>
      <c r="H35" s="56">
        <v>169</v>
      </c>
      <c r="I35" s="56">
        <v>188</v>
      </c>
      <c r="J35" s="57">
        <f t="shared" si="5"/>
        <v>357</v>
      </c>
      <c r="K35" s="56">
        <v>0</v>
      </c>
      <c r="L35" s="56">
        <v>0</v>
      </c>
      <c r="M35" s="57">
        <f t="shared" si="6"/>
        <v>0</v>
      </c>
      <c r="N35" s="32">
        <f t="shared" si="13"/>
        <v>3.5029311040230139E-2</v>
      </c>
      <c r="O35" s="32">
        <f t="shared" si="0"/>
        <v>4.1596901713321519E-2</v>
      </c>
      <c r="P35" s="33">
        <f t="shared" si="1"/>
        <v>3.8487874195807674E-2</v>
      </c>
      <c r="Q35" s="41"/>
      <c r="R35" s="58">
        <f t="shared" si="10"/>
        <v>7.5663311846897106</v>
      </c>
      <c r="S35" s="58">
        <f t="shared" si="11"/>
        <v>8.9849307700774474</v>
      </c>
      <c r="T35" s="58">
        <f t="shared" si="12"/>
        <v>8.3133808262944573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292.54221463871681</v>
      </c>
      <c r="F36" s="61">
        <v>486</v>
      </c>
      <c r="G36" s="62">
        <f t="shared" si="4"/>
        <v>778.54221463871681</v>
      </c>
      <c r="H36" s="61">
        <v>180</v>
      </c>
      <c r="I36" s="61">
        <v>188</v>
      </c>
      <c r="J36" s="62">
        <f t="shared" si="5"/>
        <v>368</v>
      </c>
      <c r="K36" s="61">
        <v>0</v>
      </c>
      <c r="L36" s="61">
        <v>0</v>
      </c>
      <c r="M36" s="62">
        <f t="shared" si="6"/>
        <v>0</v>
      </c>
      <c r="N36" s="34">
        <f t="shared" si="13"/>
        <v>7.5242339156048567E-3</v>
      </c>
      <c r="O36" s="34">
        <f t="shared" si="0"/>
        <v>1.1968085106382979E-2</v>
      </c>
      <c r="P36" s="35">
        <f t="shared" si="1"/>
        <v>9.7944622413284627E-3</v>
      </c>
      <c r="Q36" s="41"/>
      <c r="R36" s="58">
        <f t="shared" si="10"/>
        <v>1.6252345257706489</v>
      </c>
      <c r="S36" s="58">
        <f t="shared" si="11"/>
        <v>2.5851063829787235</v>
      </c>
      <c r="T36" s="58">
        <f t="shared" si="12"/>
        <v>2.115603844126948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14107.582332184747</v>
      </c>
      <c r="F37" s="64">
        <v>11792.579905523648</v>
      </c>
      <c r="G37" s="65">
        <f t="shared" si="4"/>
        <v>25900.162237708395</v>
      </c>
      <c r="H37" s="64">
        <v>84</v>
      </c>
      <c r="I37" s="64">
        <v>105</v>
      </c>
      <c r="J37" s="65">
        <f t="shared" si="5"/>
        <v>189</v>
      </c>
      <c r="K37" s="64">
        <v>149</v>
      </c>
      <c r="L37" s="64">
        <v>143</v>
      </c>
      <c r="M37" s="65">
        <f t="shared" si="6"/>
        <v>292</v>
      </c>
      <c r="N37" s="30">
        <f t="shared" si="13"/>
        <v>0.25605456534384979</v>
      </c>
      <c r="O37" s="30">
        <f t="shared" si="0"/>
        <v>0.2028167980449169</v>
      </c>
      <c r="P37" s="31">
        <f t="shared" si="1"/>
        <v>0.22871920026234896</v>
      </c>
      <c r="Q37" s="41"/>
      <c r="R37" s="58">
        <f t="shared" si="10"/>
        <v>60.547563657445266</v>
      </c>
      <c r="S37" s="58">
        <f t="shared" si="11"/>
        <v>47.550725425498577</v>
      </c>
      <c r="T37" s="58">
        <f t="shared" si="12"/>
        <v>53.846491138686893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13395.788145374385</v>
      </c>
      <c r="F38" s="56">
        <v>11633.754991961314</v>
      </c>
      <c r="G38" s="57">
        <f t="shared" si="4"/>
        <v>25029.543137335699</v>
      </c>
      <c r="H38" s="56">
        <v>84</v>
      </c>
      <c r="I38" s="56">
        <v>105</v>
      </c>
      <c r="J38" s="57">
        <f t="shared" si="5"/>
        <v>189</v>
      </c>
      <c r="K38" s="56">
        <v>149</v>
      </c>
      <c r="L38" s="56">
        <v>140</v>
      </c>
      <c r="M38" s="57">
        <f t="shared" si="6"/>
        <v>289</v>
      </c>
      <c r="N38" s="32">
        <f t="shared" si="13"/>
        <v>0.24313540266760536</v>
      </c>
      <c r="O38" s="32">
        <f t="shared" si="0"/>
        <v>0.20267865839653856</v>
      </c>
      <c r="P38" s="33">
        <f t="shared" si="1"/>
        <v>0.22249273874036143</v>
      </c>
      <c r="Q38" s="41"/>
      <c r="R38" s="58">
        <f t="shared" si="10"/>
        <v>57.492652984439417</v>
      </c>
      <c r="S38" s="58">
        <f t="shared" si="11"/>
        <v>47.484714252903323</v>
      </c>
      <c r="T38" s="58">
        <f t="shared" si="12"/>
        <v>52.363060956769246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13038.006460201386</v>
      </c>
      <c r="F39" s="56">
        <v>11521.684889942229</v>
      </c>
      <c r="G39" s="57">
        <f t="shared" si="4"/>
        <v>24559.691350143614</v>
      </c>
      <c r="H39" s="56">
        <v>84</v>
      </c>
      <c r="I39" s="56">
        <v>105</v>
      </c>
      <c r="J39" s="57">
        <f t="shared" si="5"/>
        <v>189</v>
      </c>
      <c r="K39" s="56">
        <v>151</v>
      </c>
      <c r="L39" s="56">
        <v>144</v>
      </c>
      <c r="M39" s="57">
        <f t="shared" si="6"/>
        <v>295</v>
      </c>
      <c r="N39" s="32">
        <f t="shared" si="13"/>
        <v>0.23453026443015876</v>
      </c>
      <c r="O39" s="32">
        <f t="shared" si="0"/>
        <v>0.19731615443797487</v>
      </c>
      <c r="P39" s="33">
        <f t="shared" si="1"/>
        <v>0.21546612989668387</v>
      </c>
      <c r="Q39" s="41"/>
      <c r="R39" s="58">
        <f t="shared" si="10"/>
        <v>55.480878554048452</v>
      </c>
      <c r="S39" s="58">
        <f t="shared" si="11"/>
        <v>46.27182686723787</v>
      </c>
      <c r="T39" s="58">
        <f t="shared" si="12"/>
        <v>50.743163946577717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12828.603296997742</v>
      </c>
      <c r="F40" s="56">
        <v>11410.701172183366</v>
      </c>
      <c r="G40" s="57">
        <f t="shared" si="4"/>
        <v>24239.304469181108</v>
      </c>
      <c r="H40" s="56">
        <v>84</v>
      </c>
      <c r="I40" s="56">
        <v>141</v>
      </c>
      <c r="J40" s="57">
        <f t="shared" si="5"/>
        <v>225</v>
      </c>
      <c r="K40" s="56">
        <v>159</v>
      </c>
      <c r="L40" s="56">
        <v>144</v>
      </c>
      <c r="M40" s="57">
        <f t="shared" si="6"/>
        <v>303</v>
      </c>
      <c r="N40" s="32">
        <f t="shared" si="13"/>
        <v>0.22281164542513796</v>
      </c>
      <c r="O40" s="32">
        <f t="shared" si="0"/>
        <v>0.17245044692575515</v>
      </c>
      <c r="P40" s="33">
        <f t="shared" si="1"/>
        <v>0.19588266476904825</v>
      </c>
      <c r="Q40" s="41"/>
      <c r="R40" s="58">
        <f t="shared" si="10"/>
        <v>52.792606160484539</v>
      </c>
      <c r="S40" s="58">
        <f t="shared" si="11"/>
        <v>40.037547972573215</v>
      </c>
      <c r="T40" s="58">
        <f t="shared" si="12"/>
        <v>45.90777361587331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12663.147611026357</v>
      </c>
      <c r="F41" s="56">
        <v>11290.600409388606</v>
      </c>
      <c r="G41" s="57">
        <f t="shared" si="4"/>
        <v>23953.748020414962</v>
      </c>
      <c r="H41" s="56">
        <v>84</v>
      </c>
      <c r="I41" s="56">
        <v>137</v>
      </c>
      <c r="J41" s="57">
        <f t="shared" si="5"/>
        <v>221</v>
      </c>
      <c r="K41" s="56">
        <v>147</v>
      </c>
      <c r="L41" s="56">
        <v>144</v>
      </c>
      <c r="M41" s="57">
        <f t="shared" si="6"/>
        <v>291</v>
      </c>
      <c r="N41" s="32">
        <f t="shared" si="13"/>
        <v>0.23192578042172815</v>
      </c>
      <c r="O41" s="32">
        <f t="shared" si="0"/>
        <v>0.17289293778924117</v>
      </c>
      <c r="P41" s="33">
        <f t="shared" si="1"/>
        <v>0.19977438634586803</v>
      </c>
      <c r="Q41" s="41"/>
      <c r="R41" s="58">
        <f t="shared" si="10"/>
        <v>54.818820826953932</v>
      </c>
      <c r="S41" s="58">
        <f t="shared" si="11"/>
        <v>40.180072631276175</v>
      </c>
      <c r="T41" s="58">
        <f t="shared" si="12"/>
        <v>46.784664102372972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10605.490373350482</v>
      </c>
      <c r="F42" s="56">
        <v>5778.4238420391321</v>
      </c>
      <c r="G42" s="57">
        <f t="shared" si="4"/>
        <v>16383.914215389614</v>
      </c>
      <c r="H42" s="56">
        <v>0</v>
      </c>
      <c r="I42" s="56">
        <v>0</v>
      </c>
      <c r="J42" s="57">
        <f t="shared" si="5"/>
        <v>0</v>
      </c>
      <c r="K42" s="56">
        <v>147</v>
      </c>
      <c r="L42" s="56">
        <v>144</v>
      </c>
      <c r="M42" s="57">
        <f t="shared" si="6"/>
        <v>291</v>
      </c>
      <c r="N42" s="32">
        <f t="shared" si="13"/>
        <v>0.29091206861286156</v>
      </c>
      <c r="O42" s="32">
        <f t="shared" si="0"/>
        <v>0.16180622317537893</v>
      </c>
      <c r="P42" s="33">
        <f t="shared" si="1"/>
        <v>0.22702463994276706</v>
      </c>
      <c r="Q42" s="41"/>
      <c r="R42" s="58">
        <f t="shared" si="10"/>
        <v>72.146193015989667</v>
      </c>
      <c r="S42" s="58">
        <f t="shared" si="11"/>
        <v>40.127943347493975</v>
      </c>
      <c r="T42" s="58">
        <f t="shared" si="12"/>
        <v>56.302110705806236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9328.3123517231616</v>
      </c>
      <c r="F43" s="56">
        <v>5421.6163121961872</v>
      </c>
      <c r="G43" s="57">
        <f t="shared" si="4"/>
        <v>14749.928663919349</v>
      </c>
      <c r="H43" s="56">
        <v>0</v>
      </c>
      <c r="I43" s="56">
        <v>0</v>
      </c>
      <c r="J43" s="57">
        <f t="shared" si="5"/>
        <v>0</v>
      </c>
      <c r="K43" s="56">
        <v>147</v>
      </c>
      <c r="L43" s="56">
        <v>144</v>
      </c>
      <c r="M43" s="57">
        <f t="shared" si="6"/>
        <v>291</v>
      </c>
      <c r="N43" s="32">
        <f t="shared" si="13"/>
        <v>0.25587865788136827</v>
      </c>
      <c r="O43" s="32">
        <f t="shared" si="0"/>
        <v>0.15181497289975882</v>
      </c>
      <c r="P43" s="33">
        <f t="shared" si="1"/>
        <v>0.20438322613789142</v>
      </c>
      <c r="Q43" s="41"/>
      <c r="R43" s="58">
        <f t="shared" si="10"/>
        <v>63.457907154579331</v>
      </c>
      <c r="S43" s="58">
        <f t="shared" si="11"/>
        <v>37.650113279140186</v>
      </c>
      <c r="T43" s="58">
        <f t="shared" si="12"/>
        <v>50.687040082197072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8889.2877055852568</v>
      </c>
      <c r="F44" s="56">
        <v>5294.0911635896073</v>
      </c>
      <c r="G44" s="57">
        <f t="shared" si="4"/>
        <v>14183.378869174863</v>
      </c>
      <c r="H44" s="56">
        <v>0</v>
      </c>
      <c r="I44" s="56">
        <v>0</v>
      </c>
      <c r="J44" s="57">
        <f t="shared" si="5"/>
        <v>0</v>
      </c>
      <c r="K44" s="56">
        <v>147</v>
      </c>
      <c r="L44" s="56">
        <v>132</v>
      </c>
      <c r="M44" s="57">
        <f t="shared" si="6"/>
        <v>279</v>
      </c>
      <c r="N44" s="32">
        <f t="shared" si="13"/>
        <v>0.24383606829013763</v>
      </c>
      <c r="O44" s="32">
        <f t="shared" si="0"/>
        <v>0.16172077112627101</v>
      </c>
      <c r="P44" s="33">
        <f t="shared" si="1"/>
        <v>0.20498582016959854</v>
      </c>
      <c r="Q44" s="41"/>
      <c r="R44" s="58">
        <f t="shared" si="10"/>
        <v>60.471344935954129</v>
      </c>
      <c r="S44" s="58">
        <f t="shared" si="11"/>
        <v>40.106751239315209</v>
      </c>
      <c r="T44" s="58">
        <f t="shared" si="12"/>
        <v>50.836483402060445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8609.1910947350716</v>
      </c>
      <c r="F45" s="56">
        <v>5175.6986842188908</v>
      </c>
      <c r="G45" s="57">
        <f t="shared" si="4"/>
        <v>13784.889778953962</v>
      </c>
      <c r="H45" s="56">
        <v>0</v>
      </c>
      <c r="I45" s="56">
        <v>0</v>
      </c>
      <c r="J45" s="57">
        <f t="shared" si="5"/>
        <v>0</v>
      </c>
      <c r="K45" s="56">
        <v>147</v>
      </c>
      <c r="L45" s="56">
        <v>123</v>
      </c>
      <c r="M45" s="57">
        <f t="shared" si="6"/>
        <v>270</v>
      </c>
      <c r="N45" s="32">
        <f t="shared" si="13"/>
        <v>0.23615292667146895</v>
      </c>
      <c r="O45" s="32">
        <f t="shared" si="0"/>
        <v>0.16967278665810684</v>
      </c>
      <c r="P45" s="33">
        <f t="shared" si="1"/>
        <v>0.20586752955427065</v>
      </c>
      <c r="Q45" s="41"/>
      <c r="R45" s="58">
        <f t="shared" si="10"/>
        <v>58.565925814524299</v>
      </c>
      <c r="S45" s="58">
        <f t="shared" si="11"/>
        <v>42.078851091210495</v>
      </c>
      <c r="T45" s="58">
        <f t="shared" si="12"/>
        <v>51.055147329459118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8544.7414119149253</v>
      </c>
      <c r="F46" s="56">
        <v>5195.6377063549771</v>
      </c>
      <c r="G46" s="57">
        <f t="shared" si="4"/>
        <v>13740.379118269902</v>
      </c>
      <c r="H46" s="56">
        <v>0</v>
      </c>
      <c r="I46" s="56">
        <v>0</v>
      </c>
      <c r="J46" s="57">
        <f t="shared" si="5"/>
        <v>0</v>
      </c>
      <c r="K46" s="56">
        <v>147</v>
      </c>
      <c r="L46" s="56">
        <v>123</v>
      </c>
      <c r="M46" s="57">
        <f t="shared" si="6"/>
        <v>270</v>
      </c>
      <c r="N46" s="32">
        <f t="shared" si="13"/>
        <v>0.23438505079863192</v>
      </c>
      <c r="O46" s="32">
        <f t="shared" si="0"/>
        <v>0.17032643936385317</v>
      </c>
      <c r="P46" s="33">
        <f t="shared" si="1"/>
        <v>0.20520279447834383</v>
      </c>
      <c r="Q46" s="41"/>
      <c r="R46" s="58">
        <f t="shared" si="10"/>
        <v>58.127492598060719</v>
      </c>
      <c r="S46" s="58">
        <f t="shared" si="11"/>
        <v>42.240956962235586</v>
      </c>
      <c r="T46" s="58">
        <f t="shared" si="12"/>
        <v>50.890293030629266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8409.8499822227204</v>
      </c>
      <c r="F47" s="56">
        <v>5253.7309769913672</v>
      </c>
      <c r="G47" s="57">
        <f t="shared" si="4"/>
        <v>13663.580959214087</v>
      </c>
      <c r="H47" s="56">
        <v>0</v>
      </c>
      <c r="I47" s="56">
        <v>0</v>
      </c>
      <c r="J47" s="57">
        <f t="shared" si="5"/>
        <v>0</v>
      </c>
      <c r="K47" s="56">
        <v>147</v>
      </c>
      <c r="L47" s="56">
        <v>127</v>
      </c>
      <c r="M47" s="57">
        <f t="shared" si="6"/>
        <v>274</v>
      </c>
      <c r="N47" s="32">
        <f t="shared" si="13"/>
        <v>0.23068493477679175</v>
      </c>
      <c r="O47" s="32">
        <f t="shared" si="0"/>
        <v>0.16680629213206016</v>
      </c>
      <c r="P47" s="33">
        <f t="shared" si="1"/>
        <v>0.20107695077722637</v>
      </c>
      <c r="Q47" s="41"/>
      <c r="R47" s="58">
        <f t="shared" si="10"/>
        <v>57.209863824644358</v>
      </c>
      <c r="S47" s="58">
        <f t="shared" si="11"/>
        <v>41.367960448750921</v>
      </c>
      <c r="T47" s="58">
        <f t="shared" si="12"/>
        <v>49.86708379275214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7705.4318888475027</v>
      </c>
      <c r="F48" s="56">
        <v>4570.3016743887893</v>
      </c>
      <c r="G48" s="57">
        <f t="shared" si="4"/>
        <v>12275.733563236292</v>
      </c>
      <c r="H48" s="56">
        <v>0</v>
      </c>
      <c r="I48" s="56">
        <v>0</v>
      </c>
      <c r="J48" s="57">
        <f t="shared" ref="J48:J58" si="14">+H48+I48</f>
        <v>0</v>
      </c>
      <c r="K48" s="56">
        <v>139</v>
      </c>
      <c r="L48" s="56">
        <v>163</v>
      </c>
      <c r="M48" s="57">
        <f t="shared" ref="M48:M58" si="15">+K48+L48</f>
        <v>302</v>
      </c>
      <c r="N48" s="32">
        <f t="shared" ref="N48" si="16">+E48/(H48*216+K48*248)</f>
        <v>0.22352726528334599</v>
      </c>
      <c r="O48" s="32">
        <f t="shared" ref="O48" si="17">+F48/(I48*216+L48*248)</f>
        <v>0.11305911523819487</v>
      </c>
      <c r="P48" s="33">
        <f t="shared" ref="P48" si="18">+G48/(J48*216+M48*248)</f>
        <v>0.16390372734506906</v>
      </c>
      <c r="Q48" s="41"/>
      <c r="R48" s="58">
        <f t="shared" ref="R48" si="19">+E48/(H48+K48)</f>
        <v>55.434761790269803</v>
      </c>
      <c r="S48" s="58">
        <f t="shared" ref="S48" si="20">+F48/(I48+L48)</f>
        <v>28.038660579072328</v>
      </c>
      <c r="T48" s="58">
        <f t="shared" ref="T48" si="21">+G48/(J48+M48)</f>
        <v>40.648124381577126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7240.741178291978</v>
      </c>
      <c r="F49" s="56">
        <v>4616.2871391955605</v>
      </c>
      <c r="G49" s="57">
        <f t="shared" si="4"/>
        <v>11857.028317487539</v>
      </c>
      <c r="H49" s="56">
        <v>0</v>
      </c>
      <c r="I49" s="56">
        <v>0</v>
      </c>
      <c r="J49" s="57">
        <f t="shared" si="14"/>
        <v>0</v>
      </c>
      <c r="K49" s="56">
        <v>113</v>
      </c>
      <c r="L49" s="56">
        <v>165</v>
      </c>
      <c r="M49" s="57">
        <f t="shared" si="15"/>
        <v>278</v>
      </c>
      <c r="N49" s="32">
        <f t="shared" si="13"/>
        <v>0.25837643371010482</v>
      </c>
      <c r="O49" s="32">
        <f t="shared" si="0"/>
        <v>0.1128124911826872</v>
      </c>
      <c r="P49" s="33">
        <f t="shared" si="1"/>
        <v>0.17198056854095409</v>
      </c>
      <c r="Q49" s="41"/>
      <c r="R49" s="58">
        <f t="shared" si="10"/>
        <v>64.077355560106</v>
      </c>
      <c r="S49" s="58">
        <f t="shared" si="11"/>
        <v>27.977497813306428</v>
      </c>
      <c r="T49" s="58">
        <f t="shared" si="12"/>
        <v>42.651180998156612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7236.5042258590138</v>
      </c>
      <c r="F50" s="56">
        <v>4519.8677421597768</v>
      </c>
      <c r="G50" s="57">
        <f t="shared" si="4"/>
        <v>11756.37196801879</v>
      </c>
      <c r="H50" s="56">
        <v>0</v>
      </c>
      <c r="I50" s="56">
        <v>0</v>
      </c>
      <c r="J50" s="57">
        <f t="shared" si="14"/>
        <v>0</v>
      </c>
      <c r="K50" s="56">
        <v>109</v>
      </c>
      <c r="L50" s="56">
        <v>165</v>
      </c>
      <c r="M50" s="57">
        <f t="shared" si="15"/>
        <v>274</v>
      </c>
      <c r="N50" s="32">
        <f t="shared" si="13"/>
        <v>0.26770139929931241</v>
      </c>
      <c r="O50" s="32">
        <f t="shared" si="0"/>
        <v>0.11045620093254586</v>
      </c>
      <c r="P50" s="33">
        <f t="shared" si="1"/>
        <v>0.17300994772808437</v>
      </c>
      <c r="Q50" s="41"/>
      <c r="R50" s="58">
        <f t="shared" si="10"/>
        <v>66.389947026229478</v>
      </c>
      <c r="S50" s="58">
        <f t="shared" si="11"/>
        <v>27.393137831271375</v>
      </c>
      <c r="T50" s="58">
        <f t="shared" si="12"/>
        <v>42.906467036564926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6608.4072214633961</v>
      </c>
      <c r="F51" s="56">
        <v>4374.0932029687256</v>
      </c>
      <c r="G51" s="57">
        <f t="shared" si="4"/>
        <v>10982.500424432121</v>
      </c>
      <c r="H51" s="56">
        <v>0</v>
      </c>
      <c r="I51" s="56">
        <v>0</v>
      </c>
      <c r="J51" s="57">
        <f t="shared" si="14"/>
        <v>0</v>
      </c>
      <c r="K51" s="56">
        <v>124</v>
      </c>
      <c r="L51" s="56">
        <v>165</v>
      </c>
      <c r="M51" s="57">
        <f t="shared" si="15"/>
        <v>289</v>
      </c>
      <c r="N51" s="32">
        <f t="shared" si="13"/>
        <v>0.21489357509961615</v>
      </c>
      <c r="O51" s="32">
        <f t="shared" si="0"/>
        <v>0.10689377328858078</v>
      </c>
      <c r="P51" s="33">
        <f t="shared" si="1"/>
        <v>0.15323278859850598</v>
      </c>
      <c r="Q51" s="41"/>
      <c r="R51" s="58">
        <f t="shared" si="10"/>
        <v>53.293606624704807</v>
      </c>
      <c r="S51" s="58">
        <f t="shared" si="11"/>
        <v>26.509655775568035</v>
      </c>
      <c r="T51" s="58">
        <f t="shared" si="12"/>
        <v>38.001731572429485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6568.1427313218301</v>
      </c>
      <c r="F52" s="56">
        <v>4376.3410503742325</v>
      </c>
      <c r="G52" s="57">
        <f t="shared" si="4"/>
        <v>10944.483781696063</v>
      </c>
      <c r="H52" s="56">
        <v>0</v>
      </c>
      <c r="I52" s="56">
        <v>0</v>
      </c>
      <c r="J52" s="57">
        <f t="shared" si="14"/>
        <v>0</v>
      </c>
      <c r="K52" s="56">
        <v>124</v>
      </c>
      <c r="L52" s="56">
        <v>165</v>
      </c>
      <c r="M52" s="57">
        <f t="shared" si="15"/>
        <v>289</v>
      </c>
      <c r="N52" s="32">
        <f t="shared" si="13"/>
        <v>0.21358424594568906</v>
      </c>
      <c r="O52" s="32">
        <f t="shared" si="0"/>
        <v>0.10694870602087567</v>
      </c>
      <c r="P52" s="33">
        <f t="shared" si="1"/>
        <v>0.15270236328965373</v>
      </c>
      <c r="Q52" s="41"/>
      <c r="R52" s="58">
        <f t="shared" si="10"/>
        <v>52.96889299453089</v>
      </c>
      <c r="S52" s="58">
        <f t="shared" si="11"/>
        <v>26.523279093177166</v>
      </c>
      <c r="T52" s="58">
        <f t="shared" si="12"/>
        <v>37.870186095834129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6475.4604556895683</v>
      </c>
      <c r="F53" s="56">
        <v>4382.3554170873513</v>
      </c>
      <c r="G53" s="57">
        <f t="shared" si="4"/>
        <v>10857.815872776919</v>
      </c>
      <c r="H53" s="56">
        <v>0</v>
      </c>
      <c r="I53" s="56">
        <v>0</v>
      </c>
      <c r="J53" s="57">
        <f t="shared" si="14"/>
        <v>0</v>
      </c>
      <c r="K53" s="56">
        <v>124</v>
      </c>
      <c r="L53" s="56">
        <v>189</v>
      </c>
      <c r="M53" s="57">
        <f t="shared" si="15"/>
        <v>313</v>
      </c>
      <c r="N53" s="32">
        <f t="shared" si="13"/>
        <v>0.21057038422507701</v>
      </c>
      <c r="O53" s="32">
        <f t="shared" si="0"/>
        <v>9.3496232656753525E-2</v>
      </c>
      <c r="P53" s="33">
        <f t="shared" si="1"/>
        <v>0.13987704669660053</v>
      </c>
      <c r="Q53" s="41"/>
      <c r="R53" s="58">
        <f t="shared" si="10"/>
        <v>52.221455287819097</v>
      </c>
      <c r="S53" s="58">
        <f t="shared" si="11"/>
        <v>23.187065698874875</v>
      </c>
      <c r="T53" s="58">
        <f t="shared" si="12"/>
        <v>34.689507580756931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6362.4465584622048</v>
      </c>
      <c r="F54" s="56">
        <v>4245.5545137380223</v>
      </c>
      <c r="G54" s="57">
        <f t="shared" si="4"/>
        <v>10608.001072200226</v>
      </c>
      <c r="H54" s="56">
        <v>0</v>
      </c>
      <c r="I54" s="56">
        <v>0</v>
      </c>
      <c r="J54" s="57">
        <f t="shared" si="14"/>
        <v>0</v>
      </c>
      <c r="K54" s="56">
        <v>130</v>
      </c>
      <c r="L54" s="56">
        <v>161</v>
      </c>
      <c r="M54" s="57">
        <f t="shared" si="15"/>
        <v>291</v>
      </c>
      <c r="N54" s="32">
        <f t="shared" si="13"/>
        <v>0.19734635727240091</v>
      </c>
      <c r="O54" s="32">
        <f t="shared" si="0"/>
        <v>0.10633025730660244</v>
      </c>
      <c r="P54" s="33">
        <f t="shared" si="1"/>
        <v>0.14699037069338525</v>
      </c>
      <c r="Q54" s="41"/>
      <c r="R54" s="58">
        <f t="shared" si="10"/>
        <v>48.941896603555421</v>
      </c>
      <c r="S54" s="58">
        <f t="shared" si="11"/>
        <v>26.369903812037407</v>
      </c>
      <c r="T54" s="58">
        <f t="shared" si="12"/>
        <v>36.453611931959543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4747.0834098538198</v>
      </c>
      <c r="F55" s="56">
        <v>2303.0594265750933</v>
      </c>
      <c r="G55" s="57">
        <f t="shared" si="4"/>
        <v>7050.1428364289131</v>
      </c>
      <c r="H55" s="56">
        <v>0</v>
      </c>
      <c r="I55" s="56">
        <v>0</v>
      </c>
      <c r="J55" s="57">
        <f t="shared" si="14"/>
        <v>0</v>
      </c>
      <c r="K55" s="56">
        <v>143</v>
      </c>
      <c r="L55" s="56">
        <v>163</v>
      </c>
      <c r="M55" s="57">
        <f t="shared" si="15"/>
        <v>306</v>
      </c>
      <c r="N55" s="32">
        <f t="shared" si="13"/>
        <v>0.13385640113506148</v>
      </c>
      <c r="O55" s="32">
        <f t="shared" si="0"/>
        <v>5.6972576355014182E-2</v>
      </c>
      <c r="P55" s="33">
        <f t="shared" si="1"/>
        <v>9.2901945451572224E-2</v>
      </c>
      <c r="Q55" s="41"/>
      <c r="R55" s="58">
        <f t="shared" si="10"/>
        <v>33.196387481495243</v>
      </c>
      <c r="S55" s="58">
        <f t="shared" si="11"/>
        <v>14.129198936043517</v>
      </c>
      <c r="T55" s="58">
        <f t="shared" si="12"/>
        <v>23.039682471989913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4510.8854559618603</v>
      </c>
      <c r="F56" s="56">
        <v>2035.6599851266394</v>
      </c>
      <c r="G56" s="57">
        <f t="shared" si="4"/>
        <v>6546.5454410884995</v>
      </c>
      <c r="H56" s="56">
        <v>0</v>
      </c>
      <c r="I56" s="56">
        <v>0</v>
      </c>
      <c r="J56" s="57">
        <f t="shared" si="14"/>
        <v>0</v>
      </c>
      <c r="K56" s="56">
        <v>141</v>
      </c>
      <c r="L56" s="56">
        <v>163</v>
      </c>
      <c r="M56" s="57">
        <f t="shared" si="15"/>
        <v>304</v>
      </c>
      <c r="N56" s="32">
        <f t="shared" si="13"/>
        <v>0.12900038480787751</v>
      </c>
      <c r="O56" s="32">
        <f t="shared" si="0"/>
        <v>5.0357707924169784E-2</v>
      </c>
      <c r="P56" s="33">
        <f t="shared" si="1"/>
        <v>8.6833423189310532E-2</v>
      </c>
      <c r="Q56" s="41"/>
      <c r="R56" s="58">
        <f t="shared" si="10"/>
        <v>31.992095432353619</v>
      </c>
      <c r="S56" s="58">
        <f t="shared" si="11"/>
        <v>12.488711565194107</v>
      </c>
      <c r="T56" s="58">
        <f t="shared" si="12"/>
        <v>21.534688950949011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3530.1090859111632</v>
      </c>
      <c r="F57" s="56">
        <v>1767.6270897832812</v>
      </c>
      <c r="G57" s="57">
        <f t="shared" si="4"/>
        <v>5297.7361756944447</v>
      </c>
      <c r="H57" s="56">
        <v>0</v>
      </c>
      <c r="I57" s="56">
        <v>0</v>
      </c>
      <c r="J57" s="57">
        <f t="shared" si="14"/>
        <v>0</v>
      </c>
      <c r="K57" s="56">
        <v>119</v>
      </c>
      <c r="L57" s="56">
        <v>165</v>
      </c>
      <c r="M57" s="57">
        <f t="shared" si="15"/>
        <v>284</v>
      </c>
      <c r="N57" s="32">
        <f t="shared" si="13"/>
        <v>0.11961605739736932</v>
      </c>
      <c r="O57" s="32">
        <f t="shared" si="0"/>
        <v>4.3197142956580677E-2</v>
      </c>
      <c r="P57" s="33">
        <f t="shared" si="1"/>
        <v>7.5217744430009725E-2</v>
      </c>
      <c r="Q57" s="41"/>
      <c r="R57" s="58">
        <f t="shared" si="10"/>
        <v>29.664782234547591</v>
      </c>
      <c r="S57" s="58">
        <f t="shared" si="11"/>
        <v>10.712891453232007</v>
      </c>
      <c r="T57" s="58">
        <f t="shared" si="12"/>
        <v>18.65400061864241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3346.2048983326713</v>
      </c>
      <c r="F58" s="61">
        <v>1713.9999999999998</v>
      </c>
      <c r="G58" s="62">
        <f t="shared" si="4"/>
        <v>5060.2048983326713</v>
      </c>
      <c r="H58" s="56">
        <v>0</v>
      </c>
      <c r="I58" s="56">
        <v>0</v>
      </c>
      <c r="J58" s="57">
        <f t="shared" si="14"/>
        <v>0</v>
      </c>
      <c r="K58" s="56">
        <v>105</v>
      </c>
      <c r="L58" s="56">
        <v>165</v>
      </c>
      <c r="M58" s="57">
        <f t="shared" si="15"/>
        <v>270</v>
      </c>
      <c r="N58" s="34">
        <f t="shared" si="13"/>
        <v>0.12850249225547894</v>
      </c>
      <c r="O58" s="34">
        <f t="shared" si="0"/>
        <v>4.1886608015640266E-2</v>
      </c>
      <c r="P58" s="35">
        <f t="shared" si="1"/>
        <v>7.5570562997799753E-2</v>
      </c>
      <c r="Q58" s="41"/>
      <c r="R58" s="58">
        <f t="shared" si="10"/>
        <v>31.868618079358775</v>
      </c>
      <c r="S58" s="58">
        <f t="shared" si="11"/>
        <v>10.387878787878787</v>
      </c>
      <c r="T58" s="58">
        <f t="shared" si="12"/>
        <v>18.741499623454338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10217.194720127651</v>
      </c>
      <c r="F59" s="64">
        <v>7678.7245295190933</v>
      </c>
      <c r="G59" s="65">
        <f t="shared" si="4"/>
        <v>17895.919249646744</v>
      </c>
      <c r="H59" s="66">
        <v>54</v>
      </c>
      <c r="I59" s="64">
        <v>163</v>
      </c>
      <c r="J59" s="65">
        <f t="shared" si="5"/>
        <v>217</v>
      </c>
      <c r="K59" s="66">
        <v>107</v>
      </c>
      <c r="L59" s="64">
        <v>63</v>
      </c>
      <c r="M59" s="65">
        <f t="shared" si="6"/>
        <v>170</v>
      </c>
      <c r="N59" s="30">
        <f t="shared" si="13"/>
        <v>0.26746583036983379</v>
      </c>
      <c r="O59" s="30">
        <f t="shared" si="0"/>
        <v>0.15106083824203442</v>
      </c>
      <c r="P59" s="31">
        <f t="shared" si="1"/>
        <v>0.20100547274740255</v>
      </c>
      <c r="Q59" s="41"/>
      <c r="R59" s="58">
        <f t="shared" si="10"/>
        <v>63.460836770979199</v>
      </c>
      <c r="S59" s="58">
        <f t="shared" si="11"/>
        <v>33.976657210261472</v>
      </c>
      <c r="T59" s="58">
        <f t="shared" si="12"/>
        <v>46.242685399603992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9775.0737011202764</v>
      </c>
      <c r="F60" s="56">
        <v>7681.1084151148943</v>
      </c>
      <c r="G60" s="57">
        <f t="shared" si="4"/>
        <v>17456.18211623517</v>
      </c>
      <c r="H60" s="55">
        <v>54</v>
      </c>
      <c r="I60" s="56">
        <v>165</v>
      </c>
      <c r="J60" s="57">
        <f t="shared" ref="J60:J84" si="22">+H60+I60</f>
        <v>219</v>
      </c>
      <c r="K60" s="55">
        <v>104</v>
      </c>
      <c r="L60" s="56">
        <v>63</v>
      </c>
      <c r="M60" s="57">
        <f t="shared" ref="M60:M84" si="23">+K60+L60</f>
        <v>167</v>
      </c>
      <c r="N60" s="32">
        <f t="shared" si="13"/>
        <v>0.26097484251175451</v>
      </c>
      <c r="O60" s="32">
        <f t="shared" si="0"/>
        <v>0.1498343557879778</v>
      </c>
      <c r="P60" s="33">
        <f t="shared" si="1"/>
        <v>0.196755884989125</v>
      </c>
      <c r="Q60" s="41"/>
      <c r="R60" s="58">
        <f t="shared" si="10"/>
        <v>61.867555070381499</v>
      </c>
      <c r="S60" s="58">
        <f t="shared" si="11"/>
        <v>33.68907199611796</v>
      </c>
      <c r="T60" s="58">
        <f t="shared" si="12"/>
        <v>45.223269731179194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9310.5338004023342</v>
      </c>
      <c r="F61" s="56">
        <v>7616.2966771837982</v>
      </c>
      <c r="G61" s="57">
        <f t="shared" si="4"/>
        <v>16926.830477586132</v>
      </c>
      <c r="H61" s="55">
        <v>54</v>
      </c>
      <c r="I61" s="56">
        <v>165</v>
      </c>
      <c r="J61" s="57">
        <f t="shared" si="22"/>
        <v>219</v>
      </c>
      <c r="K61" s="55">
        <v>104</v>
      </c>
      <c r="L61" s="56">
        <v>45</v>
      </c>
      <c r="M61" s="57">
        <f t="shared" si="23"/>
        <v>149</v>
      </c>
      <c r="N61" s="32">
        <f t="shared" si="13"/>
        <v>0.24857255981424428</v>
      </c>
      <c r="O61" s="32">
        <f t="shared" si="0"/>
        <v>0.1627413819911068</v>
      </c>
      <c r="P61" s="33">
        <f t="shared" si="1"/>
        <v>0.2008976272026459</v>
      </c>
      <c r="Q61" s="41"/>
      <c r="R61" s="58">
        <f t="shared" si="10"/>
        <v>58.927429116470471</v>
      </c>
      <c r="S61" s="58">
        <f t="shared" si="11"/>
        <v>36.26807941516094</v>
      </c>
      <c r="T61" s="58">
        <f t="shared" si="12"/>
        <v>45.996821949962317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8821.8832599716607</v>
      </c>
      <c r="F62" s="56">
        <v>7537.0528855167104</v>
      </c>
      <c r="G62" s="57">
        <f t="shared" si="4"/>
        <v>16358.936145488371</v>
      </c>
      <c r="H62" s="55">
        <v>52</v>
      </c>
      <c r="I62" s="56">
        <v>165</v>
      </c>
      <c r="J62" s="57">
        <f t="shared" si="22"/>
        <v>217</v>
      </c>
      <c r="K62" s="55">
        <v>104</v>
      </c>
      <c r="L62" s="56">
        <v>42</v>
      </c>
      <c r="M62" s="57">
        <f t="shared" si="23"/>
        <v>146</v>
      </c>
      <c r="N62" s="32">
        <f t="shared" si="13"/>
        <v>0.23827472072092862</v>
      </c>
      <c r="O62" s="32">
        <f t="shared" si="0"/>
        <v>0.16364974998950649</v>
      </c>
      <c r="P62" s="33">
        <f t="shared" si="1"/>
        <v>0.19690582746134294</v>
      </c>
      <c r="Q62" s="41"/>
      <c r="R62" s="58">
        <f t="shared" si="10"/>
        <v>56.550533717767053</v>
      </c>
      <c r="S62" s="58">
        <f t="shared" si="11"/>
        <v>36.410883504911645</v>
      </c>
      <c r="T62" s="58">
        <f t="shared" si="12"/>
        <v>45.065939794733808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8533.8113103696196</v>
      </c>
      <c r="F63" s="56">
        <v>7398.9377144456921</v>
      </c>
      <c r="G63" s="57">
        <f t="shared" si="4"/>
        <v>15932.749024815312</v>
      </c>
      <c r="H63" s="55">
        <v>52</v>
      </c>
      <c r="I63" s="56">
        <v>165</v>
      </c>
      <c r="J63" s="57">
        <f t="shared" si="22"/>
        <v>217</v>
      </c>
      <c r="K63" s="55">
        <v>90</v>
      </c>
      <c r="L63" s="56">
        <v>42</v>
      </c>
      <c r="M63" s="57">
        <f t="shared" si="23"/>
        <v>132</v>
      </c>
      <c r="N63" s="32">
        <f t="shared" si="13"/>
        <v>0.25434583066194622</v>
      </c>
      <c r="O63" s="32">
        <f t="shared" si="0"/>
        <v>0.16065089704806523</v>
      </c>
      <c r="P63" s="33">
        <f t="shared" si="1"/>
        <v>0.20014004905053903</v>
      </c>
      <c r="Q63" s="41"/>
      <c r="R63" s="58">
        <f t="shared" si="10"/>
        <v>60.097262749081828</v>
      </c>
      <c r="S63" s="58">
        <f t="shared" si="11"/>
        <v>35.743660456259384</v>
      </c>
      <c r="T63" s="58">
        <f t="shared" si="12"/>
        <v>45.65257600233614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7997.339739275455</v>
      </c>
      <c r="F64" s="56">
        <v>7319.4807516105011</v>
      </c>
      <c r="G64" s="57">
        <f t="shared" si="4"/>
        <v>15316.820490885955</v>
      </c>
      <c r="H64" s="55">
        <v>48</v>
      </c>
      <c r="I64" s="56">
        <v>171</v>
      </c>
      <c r="J64" s="57">
        <f t="shared" si="22"/>
        <v>219</v>
      </c>
      <c r="K64" s="55">
        <v>76</v>
      </c>
      <c r="L64" s="56">
        <v>72</v>
      </c>
      <c r="M64" s="57">
        <f t="shared" si="23"/>
        <v>148</v>
      </c>
      <c r="N64" s="3">
        <f t="shared" si="13"/>
        <v>0.27373150805296603</v>
      </c>
      <c r="O64" s="3">
        <f t="shared" si="0"/>
        <v>0.13358666870365202</v>
      </c>
      <c r="P64" s="4">
        <f t="shared" si="1"/>
        <v>0.18232573672609698</v>
      </c>
      <c r="Q64" s="41"/>
      <c r="R64" s="58">
        <f t="shared" si="10"/>
        <v>64.494675316737542</v>
      </c>
      <c r="S64" s="58">
        <f t="shared" si="11"/>
        <v>30.121319965475312</v>
      </c>
      <c r="T64" s="58">
        <f t="shared" si="12"/>
        <v>41.735205697236935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6876.8485227983701</v>
      </c>
      <c r="F65" s="56">
        <v>6819.3827503844986</v>
      </c>
      <c r="G65" s="57">
        <f t="shared" si="4"/>
        <v>13696.231273182868</v>
      </c>
      <c r="H65" s="55">
        <v>48</v>
      </c>
      <c r="I65" s="56">
        <v>171</v>
      </c>
      <c r="J65" s="57">
        <f t="shared" si="22"/>
        <v>219</v>
      </c>
      <c r="K65" s="55">
        <v>72</v>
      </c>
      <c r="L65" s="56">
        <v>72</v>
      </c>
      <c r="M65" s="57">
        <f t="shared" si="23"/>
        <v>144</v>
      </c>
      <c r="N65" s="3">
        <f t="shared" si="13"/>
        <v>0.24365251285425063</v>
      </c>
      <c r="O65" s="3">
        <f t="shared" si="0"/>
        <v>0.12445946032969227</v>
      </c>
      <c r="P65" s="4">
        <f t="shared" si="1"/>
        <v>0.16498303065894368</v>
      </c>
      <c r="Q65" s="41"/>
      <c r="R65" s="58">
        <f t="shared" si="10"/>
        <v>57.30707102331975</v>
      </c>
      <c r="S65" s="58">
        <f t="shared" si="11"/>
        <v>28.063303499524686</v>
      </c>
      <c r="T65" s="58">
        <f t="shared" si="12"/>
        <v>37.730664664415613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3246.0820396636523</v>
      </c>
      <c r="F66" s="56">
        <v>4076.799280324155</v>
      </c>
      <c r="G66" s="57">
        <f t="shared" si="4"/>
        <v>7322.8813199878077</v>
      </c>
      <c r="H66" s="55">
        <v>34</v>
      </c>
      <c r="I66" s="56">
        <v>84</v>
      </c>
      <c r="J66" s="57">
        <f t="shared" si="22"/>
        <v>118</v>
      </c>
      <c r="K66" s="55">
        <v>65</v>
      </c>
      <c r="L66" s="56">
        <v>42</v>
      </c>
      <c r="M66" s="57">
        <f t="shared" si="23"/>
        <v>107</v>
      </c>
      <c r="N66" s="3">
        <f t="shared" si="13"/>
        <v>0.13834308044935442</v>
      </c>
      <c r="O66" s="3">
        <f t="shared" si="0"/>
        <v>0.14274507284048163</v>
      </c>
      <c r="P66" s="4">
        <f t="shared" si="1"/>
        <v>0.1407596747652585</v>
      </c>
      <c r="Q66" s="41"/>
      <c r="R66" s="58">
        <f t="shared" si="10"/>
        <v>32.788707471350023</v>
      </c>
      <c r="S66" s="58">
        <f t="shared" si="11"/>
        <v>32.355549843842503</v>
      </c>
      <c r="T66" s="58">
        <f t="shared" si="12"/>
        <v>32.546139199945813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3136.8492622082676</v>
      </c>
      <c r="F67" s="56">
        <v>3851.827896402368</v>
      </c>
      <c r="G67" s="57">
        <f t="shared" si="4"/>
        <v>6988.6771586106352</v>
      </c>
      <c r="H67" s="55">
        <v>0</v>
      </c>
      <c r="I67" s="56">
        <v>48</v>
      </c>
      <c r="J67" s="57">
        <f t="shared" si="22"/>
        <v>48</v>
      </c>
      <c r="K67" s="55">
        <v>82</v>
      </c>
      <c r="L67" s="56">
        <v>42</v>
      </c>
      <c r="M67" s="57">
        <f t="shared" si="23"/>
        <v>124</v>
      </c>
      <c r="N67" s="3">
        <f t="shared" si="13"/>
        <v>0.15425104554525312</v>
      </c>
      <c r="O67" s="3">
        <f t="shared" si="0"/>
        <v>0.18532659239811239</v>
      </c>
      <c r="P67" s="4">
        <f t="shared" si="1"/>
        <v>0.16995810210628975</v>
      </c>
      <c r="Q67" s="41"/>
      <c r="R67" s="58">
        <f t="shared" si="10"/>
        <v>38.254259295222774</v>
      </c>
      <c r="S67" s="58">
        <f t="shared" si="11"/>
        <v>42.798087737804089</v>
      </c>
      <c r="T67" s="58">
        <f t="shared" si="12"/>
        <v>40.631843945410672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3051.2744169104949</v>
      </c>
      <c r="F68" s="56">
        <v>3612.42687360728</v>
      </c>
      <c r="G68" s="57">
        <f t="shared" si="4"/>
        <v>6663.7012905177744</v>
      </c>
      <c r="H68" s="55">
        <v>0</v>
      </c>
      <c r="I68" s="56">
        <v>44</v>
      </c>
      <c r="J68" s="57">
        <f t="shared" si="22"/>
        <v>44</v>
      </c>
      <c r="K68" s="55">
        <v>83</v>
      </c>
      <c r="L68" s="56">
        <v>84</v>
      </c>
      <c r="M68" s="57">
        <f t="shared" si="23"/>
        <v>167</v>
      </c>
      <c r="N68" s="3">
        <f t="shared" si="13"/>
        <v>0.14823525150167582</v>
      </c>
      <c r="O68" s="3">
        <f t="shared" si="0"/>
        <v>0.11908052721542985</v>
      </c>
      <c r="P68" s="4">
        <f t="shared" si="1"/>
        <v>0.13086608975879369</v>
      </c>
      <c r="Q68" s="41"/>
      <c r="R68" s="58">
        <f t="shared" si="10"/>
        <v>36.762342372415603</v>
      </c>
      <c r="S68" s="58">
        <f t="shared" si="11"/>
        <v>28.222084950056875</v>
      </c>
      <c r="T68" s="58">
        <f t="shared" si="12"/>
        <v>31.581522703875709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1628.9967620475734</v>
      </c>
      <c r="F69" s="61">
        <v>2713.0000000000009</v>
      </c>
      <c r="G69" s="62">
        <f t="shared" si="4"/>
        <v>4341.9967620475745</v>
      </c>
      <c r="H69" s="67">
        <v>0</v>
      </c>
      <c r="I69" s="61">
        <v>44</v>
      </c>
      <c r="J69" s="62">
        <f t="shared" si="22"/>
        <v>44</v>
      </c>
      <c r="K69" s="67">
        <v>83</v>
      </c>
      <c r="L69" s="61">
        <v>84</v>
      </c>
      <c r="M69" s="62">
        <f t="shared" si="23"/>
        <v>167</v>
      </c>
      <c r="N69" s="6">
        <f t="shared" si="13"/>
        <v>7.9138979889602279E-2</v>
      </c>
      <c r="O69" s="6">
        <f t="shared" si="0"/>
        <v>8.943169831223631E-2</v>
      </c>
      <c r="P69" s="7">
        <f t="shared" si="1"/>
        <v>8.5270949765270512E-2</v>
      </c>
      <c r="Q69" s="41"/>
      <c r="R69" s="58">
        <f t="shared" si="10"/>
        <v>19.626467012621365</v>
      </c>
      <c r="S69" s="58">
        <f t="shared" si="11"/>
        <v>21.195312500000007</v>
      </c>
      <c r="T69" s="58">
        <f t="shared" si="12"/>
        <v>20.578183706386611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5743.0000000000009</v>
      </c>
      <c r="F70" s="64">
        <v>11626.717766396403</v>
      </c>
      <c r="G70" s="65">
        <f t="shared" si="4"/>
        <v>17369.717766396403</v>
      </c>
      <c r="H70" s="66">
        <v>384</v>
      </c>
      <c r="I70" s="64">
        <v>402</v>
      </c>
      <c r="J70" s="57">
        <f t="shared" si="22"/>
        <v>786</v>
      </c>
      <c r="K70" s="66">
        <v>0</v>
      </c>
      <c r="L70" s="64">
        <v>0</v>
      </c>
      <c r="M70" s="57">
        <f t="shared" si="23"/>
        <v>0</v>
      </c>
      <c r="N70" s="15">
        <f t="shared" si="13"/>
        <v>6.9239486882716056E-2</v>
      </c>
      <c r="O70" s="15">
        <f t="shared" si="0"/>
        <v>0.13389899767823388</v>
      </c>
      <c r="P70" s="16">
        <f t="shared" si="1"/>
        <v>0.10230961835828623</v>
      </c>
      <c r="Q70" s="41"/>
      <c r="R70" s="58">
        <f t="shared" si="10"/>
        <v>14.95572916666667</v>
      </c>
      <c r="S70" s="58">
        <f t="shared" si="11"/>
        <v>28.922183498498516</v>
      </c>
      <c r="T70" s="58">
        <f t="shared" si="12"/>
        <v>22.098877565389827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8297.9841571723064</v>
      </c>
      <c r="F71" s="56">
        <v>17252.646519273723</v>
      </c>
      <c r="G71" s="57">
        <f t="shared" ref="G71:G84" si="24">+E71+F71</f>
        <v>25550.630676446031</v>
      </c>
      <c r="H71" s="55">
        <v>410</v>
      </c>
      <c r="I71" s="56">
        <v>392</v>
      </c>
      <c r="J71" s="57">
        <f t="shared" si="22"/>
        <v>802</v>
      </c>
      <c r="K71" s="55">
        <v>0</v>
      </c>
      <c r="L71" s="56">
        <v>0</v>
      </c>
      <c r="M71" s="57">
        <f t="shared" si="23"/>
        <v>0</v>
      </c>
      <c r="N71" s="3">
        <f t="shared" si="13"/>
        <v>9.3699008098151612E-2</v>
      </c>
      <c r="O71" s="3">
        <f t="shared" si="0"/>
        <v>0.20375858039580644</v>
      </c>
      <c r="P71" s="4">
        <f t="shared" si="1"/>
        <v>0.14749371176483578</v>
      </c>
      <c r="Q71" s="41"/>
      <c r="R71" s="58">
        <f t="shared" ref="R71:R86" si="25">+E71/(H71+K71)</f>
        <v>20.238985749200747</v>
      </c>
      <c r="S71" s="58">
        <f t="shared" ref="S71:S86" si="26">+F71/(I71+L71)</f>
        <v>44.01185336549419</v>
      </c>
      <c r="T71" s="58">
        <f t="shared" ref="T71:T86" si="27">+G71/(J71+M71)</f>
        <v>31.858641741204529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15661.092798962798</v>
      </c>
      <c r="F72" s="56">
        <v>26546.983967507735</v>
      </c>
      <c r="G72" s="57">
        <f t="shared" si="24"/>
        <v>42208.076766470534</v>
      </c>
      <c r="H72" s="55">
        <v>380</v>
      </c>
      <c r="I72" s="56">
        <v>382</v>
      </c>
      <c r="J72" s="57">
        <f t="shared" si="22"/>
        <v>762</v>
      </c>
      <c r="K72" s="55">
        <v>0</v>
      </c>
      <c r="L72" s="56">
        <v>0</v>
      </c>
      <c r="M72" s="57">
        <f t="shared" si="23"/>
        <v>0</v>
      </c>
      <c r="N72" s="3">
        <f t="shared" si="13"/>
        <v>0.19080278751172999</v>
      </c>
      <c r="O72" s="3">
        <f t="shared" si="0"/>
        <v>0.32173482605569775</v>
      </c>
      <c r="P72" s="4">
        <f t="shared" si="1"/>
        <v>0.2564406336059501</v>
      </c>
      <c r="Q72" s="41"/>
      <c r="R72" s="58">
        <f t="shared" si="25"/>
        <v>41.213402102533678</v>
      </c>
      <c r="S72" s="58">
        <f t="shared" si="26"/>
        <v>69.494722428030713</v>
      </c>
      <c r="T72" s="58">
        <f t="shared" si="27"/>
        <v>55.391176858885217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18248.674170626084</v>
      </c>
      <c r="F73" s="56">
        <v>29719.838251506873</v>
      </c>
      <c r="G73" s="57">
        <f t="shared" si="24"/>
        <v>47968.512422132961</v>
      </c>
      <c r="H73" s="55">
        <v>384</v>
      </c>
      <c r="I73" s="56">
        <v>382</v>
      </c>
      <c r="J73" s="57">
        <f t="shared" si="22"/>
        <v>766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0.22001198604632141</v>
      </c>
      <c r="O73" s="3">
        <f t="shared" ref="O73" si="29">+F73/(I73*216+L73*248)</f>
        <v>0.36018807266224151</v>
      </c>
      <c r="P73" s="4">
        <f t="shared" ref="P73" si="30">+G73/(J73*216+M73*248)</f>
        <v>0.28991703185217194</v>
      </c>
      <c r="Q73" s="41"/>
      <c r="R73" s="58">
        <f t="shared" si="25"/>
        <v>47.522588986005424</v>
      </c>
      <c r="S73" s="58">
        <f t="shared" si="26"/>
        <v>77.800623695044166</v>
      </c>
      <c r="T73" s="58">
        <f t="shared" si="27"/>
        <v>62.622078880069139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18689.707223718891</v>
      </c>
      <c r="F74" s="56">
        <v>34727.829975149616</v>
      </c>
      <c r="G74" s="57">
        <f t="shared" si="24"/>
        <v>53417.537198868507</v>
      </c>
      <c r="H74" s="55">
        <v>390</v>
      </c>
      <c r="I74" s="56">
        <v>406</v>
      </c>
      <c r="J74" s="57">
        <f t="shared" si="22"/>
        <v>796</v>
      </c>
      <c r="K74" s="55">
        <v>0</v>
      </c>
      <c r="L74" s="56">
        <v>0</v>
      </c>
      <c r="M74" s="57">
        <f t="shared" si="23"/>
        <v>0</v>
      </c>
      <c r="N74" s="3">
        <f t="shared" si="13"/>
        <v>0.22186262136418436</v>
      </c>
      <c r="O74" s="3">
        <f t="shared" si="0"/>
        <v>0.39600243996476026</v>
      </c>
      <c r="P74" s="4">
        <f t="shared" si="1"/>
        <v>0.31068267959513135</v>
      </c>
      <c r="Q74" s="41"/>
      <c r="R74" s="58">
        <f t="shared" si="25"/>
        <v>47.922326214663826</v>
      </c>
      <c r="S74" s="58">
        <f t="shared" si="26"/>
        <v>85.536527032388221</v>
      </c>
      <c r="T74" s="58">
        <f t="shared" si="27"/>
        <v>67.107458792548371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19592.951816028097</v>
      </c>
      <c r="F75" s="56">
        <v>36119.731334206852</v>
      </c>
      <c r="G75" s="57">
        <f t="shared" si="24"/>
        <v>55712.683150234952</v>
      </c>
      <c r="H75" s="55">
        <v>392</v>
      </c>
      <c r="I75" s="56">
        <v>386</v>
      </c>
      <c r="J75" s="57">
        <f t="shared" si="22"/>
        <v>778</v>
      </c>
      <c r="K75" s="55">
        <v>0</v>
      </c>
      <c r="L75" s="56">
        <v>0</v>
      </c>
      <c r="M75" s="57">
        <f t="shared" si="23"/>
        <v>0</v>
      </c>
      <c r="N75" s="3">
        <f t="shared" si="13"/>
        <v>0.23139824045762586</v>
      </c>
      <c r="O75" s="3">
        <f t="shared" si="0"/>
        <v>0.43321496994586994</v>
      </c>
      <c r="P75" s="4">
        <f t="shared" si="1"/>
        <v>0.33152839159189607</v>
      </c>
      <c r="Q75" s="41"/>
      <c r="R75" s="58">
        <f t="shared" si="25"/>
        <v>49.982019938847188</v>
      </c>
      <c r="S75" s="58">
        <f t="shared" si="26"/>
        <v>93.574433508307905</v>
      </c>
      <c r="T75" s="58">
        <f t="shared" si="27"/>
        <v>71.610132583849548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25808.384860664395</v>
      </c>
      <c r="F76" s="56">
        <v>43143.971183549176</v>
      </c>
      <c r="G76" s="57">
        <f t="shared" si="24"/>
        <v>68952.356044213579</v>
      </c>
      <c r="H76" s="55">
        <v>384</v>
      </c>
      <c r="I76" s="56">
        <v>384</v>
      </c>
      <c r="J76" s="57">
        <f t="shared" si="22"/>
        <v>768</v>
      </c>
      <c r="K76" s="55">
        <v>0</v>
      </c>
      <c r="L76" s="56">
        <v>0</v>
      </c>
      <c r="M76" s="57">
        <f t="shared" si="23"/>
        <v>0</v>
      </c>
      <c r="N76" s="3">
        <f t="shared" si="13"/>
        <v>0.31115433136410586</v>
      </c>
      <c r="O76" s="3">
        <f t="shared" si="0"/>
        <v>0.52015783159178697</v>
      </c>
      <c r="P76" s="4">
        <f t="shared" si="1"/>
        <v>0.41565608147794642</v>
      </c>
      <c r="Q76" s="41"/>
      <c r="R76" s="58">
        <f t="shared" si="25"/>
        <v>67.209335574646857</v>
      </c>
      <c r="S76" s="58">
        <f t="shared" si="26"/>
        <v>112.35409162382598</v>
      </c>
      <c r="T76" s="58">
        <f t="shared" si="27"/>
        <v>89.781713599236426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29636.523674711494</v>
      </c>
      <c r="F77" s="56">
        <v>44298.546185119238</v>
      </c>
      <c r="G77" s="57">
        <f t="shared" si="24"/>
        <v>73935.069859830735</v>
      </c>
      <c r="H77" s="55">
        <v>384</v>
      </c>
      <c r="I77" s="56">
        <v>384</v>
      </c>
      <c r="J77" s="57">
        <f t="shared" si="22"/>
        <v>768</v>
      </c>
      <c r="K77" s="55">
        <v>0</v>
      </c>
      <c r="L77" s="56">
        <v>0</v>
      </c>
      <c r="M77" s="57">
        <f t="shared" si="23"/>
        <v>0</v>
      </c>
      <c r="N77" s="3">
        <f t="shared" si="13"/>
        <v>0.35730762532204252</v>
      </c>
      <c r="O77" s="3">
        <f t="shared" si="0"/>
        <v>0.53407776554204323</v>
      </c>
      <c r="P77" s="4">
        <f t="shared" si="1"/>
        <v>0.44569269543204293</v>
      </c>
      <c r="Q77" s="41"/>
      <c r="R77" s="58">
        <f t="shared" si="25"/>
        <v>77.178447069561187</v>
      </c>
      <c r="S77" s="58">
        <f t="shared" si="26"/>
        <v>115.36079735708135</v>
      </c>
      <c r="T77" s="58">
        <f t="shared" si="27"/>
        <v>96.26962221332127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27509.676292973185</v>
      </c>
      <c r="F78" s="56">
        <v>44124.113307460415</v>
      </c>
      <c r="G78" s="57">
        <f t="shared" si="24"/>
        <v>71633.789600433607</v>
      </c>
      <c r="H78" s="55">
        <v>414</v>
      </c>
      <c r="I78" s="56">
        <v>392</v>
      </c>
      <c r="J78" s="57">
        <f t="shared" si="22"/>
        <v>806</v>
      </c>
      <c r="K78" s="55">
        <v>0</v>
      </c>
      <c r="L78" s="56">
        <v>0</v>
      </c>
      <c r="M78" s="57">
        <f t="shared" si="23"/>
        <v>0</v>
      </c>
      <c r="N78" s="3">
        <f t="shared" si="13"/>
        <v>0.30763191417262908</v>
      </c>
      <c r="O78" s="3">
        <f t="shared" si="0"/>
        <v>0.52111811823814735</v>
      </c>
      <c r="P78" s="4">
        <f t="shared" si="1"/>
        <v>0.41146143277521374</v>
      </c>
      <c r="Q78" s="41"/>
      <c r="R78" s="58">
        <f t="shared" si="25"/>
        <v>66.448493461287882</v>
      </c>
      <c r="S78" s="58">
        <f t="shared" si="26"/>
        <v>112.56151353943983</v>
      </c>
      <c r="T78" s="58">
        <f t="shared" si="27"/>
        <v>88.875669479446159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26131.872316548768</v>
      </c>
      <c r="F79" s="56">
        <v>42876.574268318211</v>
      </c>
      <c r="G79" s="57">
        <f t="shared" si="24"/>
        <v>69008.446584866979</v>
      </c>
      <c r="H79" s="55">
        <v>386</v>
      </c>
      <c r="I79" s="56">
        <v>384</v>
      </c>
      <c r="J79" s="57">
        <f t="shared" si="22"/>
        <v>770</v>
      </c>
      <c r="K79" s="55">
        <v>0</v>
      </c>
      <c r="L79" s="56">
        <v>0</v>
      </c>
      <c r="M79" s="57">
        <f t="shared" si="23"/>
        <v>0</v>
      </c>
      <c r="N79" s="3">
        <f t="shared" si="13"/>
        <v>0.31342199573676799</v>
      </c>
      <c r="O79" s="3">
        <f t="shared" si="0"/>
        <v>0.51693400690005564</v>
      </c>
      <c r="P79" s="4">
        <f t="shared" si="1"/>
        <v>0.41491370000521272</v>
      </c>
      <c r="Q79" s="41"/>
      <c r="R79" s="58">
        <f t="shared" si="25"/>
        <v>67.699151079141885</v>
      </c>
      <c r="S79" s="58">
        <f t="shared" si="26"/>
        <v>111.65774549041201</v>
      </c>
      <c r="T79" s="58">
        <f t="shared" si="27"/>
        <v>89.621359201125941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20992.654441614668</v>
      </c>
      <c r="F80" s="56">
        <v>35612.798601695598</v>
      </c>
      <c r="G80" s="57">
        <f t="shared" si="24"/>
        <v>56605.453043310263</v>
      </c>
      <c r="H80" s="55">
        <v>386</v>
      </c>
      <c r="I80" s="56">
        <v>384</v>
      </c>
      <c r="J80" s="57">
        <f t="shared" si="22"/>
        <v>770</v>
      </c>
      <c r="K80" s="55">
        <v>0</v>
      </c>
      <c r="L80" s="56">
        <v>0</v>
      </c>
      <c r="M80" s="57">
        <f t="shared" si="23"/>
        <v>0</v>
      </c>
      <c r="N80" s="3">
        <f t="shared" si="13"/>
        <v>0.25178294043387389</v>
      </c>
      <c r="O80" s="3">
        <f t="shared" si="0"/>
        <v>0.42935955104281925</v>
      </c>
      <c r="P80" s="4">
        <f t="shared" si="1"/>
        <v>0.34034062676352972</v>
      </c>
      <c r="Q80" s="41"/>
      <c r="R80" s="58">
        <f t="shared" si="25"/>
        <v>54.385115133716759</v>
      </c>
      <c r="S80" s="58">
        <f t="shared" si="26"/>
        <v>92.741663025248954</v>
      </c>
      <c r="T80" s="58">
        <f t="shared" si="27"/>
        <v>73.513575380922418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18011.9477064516</v>
      </c>
      <c r="F81" s="56">
        <v>33102.47710095661</v>
      </c>
      <c r="G81" s="57">
        <f t="shared" si="24"/>
        <v>51114.424807408213</v>
      </c>
      <c r="H81" s="55">
        <v>388</v>
      </c>
      <c r="I81" s="56">
        <v>384</v>
      </c>
      <c r="J81" s="57">
        <f t="shared" si="22"/>
        <v>772</v>
      </c>
      <c r="K81" s="55">
        <v>0</v>
      </c>
      <c r="L81" s="56">
        <v>0</v>
      </c>
      <c r="M81" s="57">
        <f t="shared" si="23"/>
        <v>0</v>
      </c>
      <c r="N81" s="3">
        <f t="shared" si="13"/>
        <v>0.21491919275548396</v>
      </c>
      <c r="O81" s="3">
        <f t="shared" ref="O81:O86" si="31">+F81/(I81*216+L81*248)</f>
        <v>0.39909429375188815</v>
      </c>
      <c r="P81" s="4">
        <f t="shared" ref="P81:P86" si="32">+G81/(J81*216+M81*248)</f>
        <v>0.30652960568633786</v>
      </c>
      <c r="Q81" s="41"/>
      <c r="R81" s="58">
        <f t="shared" si="25"/>
        <v>46.422545635184534</v>
      </c>
      <c r="S81" s="58">
        <f t="shared" si="26"/>
        <v>86.204367450407844</v>
      </c>
      <c r="T81" s="58">
        <f t="shared" si="27"/>
        <v>66.21039482824898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15805.770604801804</v>
      </c>
      <c r="F82" s="56">
        <v>31396.682136976862</v>
      </c>
      <c r="G82" s="57">
        <f t="shared" si="24"/>
        <v>47202.452741778667</v>
      </c>
      <c r="H82" s="55">
        <v>404</v>
      </c>
      <c r="I82" s="56">
        <v>406</v>
      </c>
      <c r="J82" s="57">
        <f t="shared" si="22"/>
        <v>810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0.18112590077009769</v>
      </c>
      <c r="O82" s="3">
        <f t="shared" si="31"/>
        <v>0.35801726574731874</v>
      </c>
      <c r="P82" s="4">
        <f t="shared" si="32"/>
        <v>0.26978996765991464</v>
      </c>
      <c r="Q82" s="41"/>
      <c r="R82" s="58">
        <f t="shared" si="25"/>
        <v>39.123194566341098</v>
      </c>
      <c r="S82" s="58">
        <f t="shared" si="26"/>
        <v>77.331729401420844</v>
      </c>
      <c r="T82" s="58">
        <f t="shared" si="27"/>
        <v>58.274633014541564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12499.118740898157</v>
      </c>
      <c r="F83" s="56">
        <v>23662.256607681848</v>
      </c>
      <c r="G83" s="57">
        <f t="shared" si="24"/>
        <v>36161.375348580004</v>
      </c>
      <c r="H83" s="55">
        <v>386</v>
      </c>
      <c r="I83" s="56">
        <v>386</v>
      </c>
      <c r="J83" s="57">
        <f t="shared" si="22"/>
        <v>772</v>
      </c>
      <c r="K83" s="55">
        <v>0</v>
      </c>
      <c r="L83" s="56">
        <v>0</v>
      </c>
      <c r="M83" s="57">
        <f t="shared" si="23"/>
        <v>0</v>
      </c>
      <c r="N83" s="3">
        <f t="shared" si="33"/>
        <v>0.14991266960394067</v>
      </c>
      <c r="O83" s="3">
        <f t="shared" si="31"/>
        <v>0.28380177278451652</v>
      </c>
      <c r="P83" s="4">
        <f t="shared" si="32"/>
        <v>0.21685722119422859</v>
      </c>
      <c r="Q83" s="41"/>
      <c r="R83" s="58">
        <f t="shared" si="25"/>
        <v>32.381136634451181</v>
      </c>
      <c r="S83" s="58">
        <f t="shared" si="26"/>
        <v>61.301182921455563</v>
      </c>
      <c r="T83" s="58">
        <f t="shared" si="27"/>
        <v>46.841159777953372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6676.2697393769531</v>
      </c>
      <c r="F84" s="61">
        <v>9037.9999999999964</v>
      </c>
      <c r="G84" s="62">
        <f t="shared" si="24"/>
        <v>15714.269739376949</v>
      </c>
      <c r="H84" s="67">
        <v>388</v>
      </c>
      <c r="I84" s="61">
        <v>386</v>
      </c>
      <c r="J84" s="57">
        <f t="shared" si="22"/>
        <v>774</v>
      </c>
      <c r="K84" s="67">
        <v>0</v>
      </c>
      <c r="L84" s="61">
        <v>0</v>
      </c>
      <c r="M84" s="57">
        <f t="shared" si="23"/>
        <v>0</v>
      </c>
      <c r="N84" s="6">
        <f t="shared" si="33"/>
        <v>7.9661485053657805E-2</v>
      </c>
      <c r="O84" s="6">
        <f t="shared" si="31"/>
        <v>0.10840049894454035</v>
      </c>
      <c r="P84" s="7">
        <f t="shared" si="32"/>
        <v>9.3993861490196118E-2</v>
      </c>
      <c r="Q84" s="41"/>
      <c r="R84" s="58">
        <f t="shared" si="25"/>
        <v>17.206880771590086</v>
      </c>
      <c r="S84" s="58">
        <f t="shared" si="26"/>
        <v>23.414507772020716</v>
      </c>
      <c r="T84" s="58">
        <f t="shared" si="27"/>
        <v>20.302674081882362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2236.4818126526761</v>
      </c>
      <c r="F85" s="64">
        <v>5702.4063187959428</v>
      </c>
      <c r="G85" s="65">
        <f t="shared" ref="G85:G86" si="34">+E85+F85</f>
        <v>7938.8881314486189</v>
      </c>
      <c r="H85" s="71">
        <v>86</v>
      </c>
      <c r="I85" s="64">
        <v>105</v>
      </c>
      <c r="J85" s="65">
        <f t="shared" ref="J85:J86" si="35">+H85+I85</f>
        <v>191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0.12039630774400711</v>
      </c>
      <c r="O85" s="3">
        <f t="shared" si="31"/>
        <v>0.25142885003509446</v>
      </c>
      <c r="P85" s="4">
        <f t="shared" si="32"/>
        <v>0.1924299042914635</v>
      </c>
      <c r="Q85" s="41"/>
      <c r="R85" s="58">
        <f t="shared" si="25"/>
        <v>26.005602472705537</v>
      </c>
      <c r="S85" s="58">
        <f t="shared" si="26"/>
        <v>54.308631607580409</v>
      </c>
      <c r="T85" s="58">
        <f t="shared" si="27"/>
        <v>41.564859326956118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1945.1390730143683</v>
      </c>
      <c r="F86" s="61">
        <v>5259.0000000000009</v>
      </c>
      <c r="G86" s="62">
        <f t="shared" si="34"/>
        <v>7204.1390730143694</v>
      </c>
      <c r="H86" s="72">
        <v>107</v>
      </c>
      <c r="I86" s="61">
        <v>105</v>
      </c>
      <c r="J86" s="62">
        <f t="shared" si="35"/>
        <v>212</v>
      </c>
      <c r="K86" s="72">
        <v>0</v>
      </c>
      <c r="L86" s="61">
        <v>0</v>
      </c>
      <c r="M86" s="62">
        <f t="shared" si="36"/>
        <v>0</v>
      </c>
      <c r="N86" s="6">
        <f t="shared" si="33"/>
        <v>8.4161434450258227E-2</v>
      </c>
      <c r="O86" s="6">
        <f t="shared" si="31"/>
        <v>0.23187830687830691</v>
      </c>
      <c r="P86" s="7">
        <f t="shared" si="32"/>
        <v>0.15732309296415029</v>
      </c>
      <c r="Q86" s="41"/>
      <c r="R86" s="58">
        <f t="shared" si="25"/>
        <v>18.178869841255779</v>
      </c>
      <c r="S86" s="58">
        <f t="shared" si="26"/>
        <v>50.085714285714296</v>
      </c>
      <c r="T86" s="58">
        <f t="shared" si="27"/>
        <v>33.981788080256457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1697315.2520970516</v>
      </c>
    </row>
    <row r="91" spans="2:20" x14ac:dyDescent="0.25">
      <c r="C91" t="s">
        <v>112</v>
      </c>
      <c r="D91" s="78">
        <f>SUMPRODUCT(((((J5:J86)*216)+((M5:M86)*248))*((D5:D86))/1000))</f>
        <v>7714900.0709599983</v>
      </c>
    </row>
    <row r="92" spans="2:20" x14ac:dyDescent="0.25">
      <c r="C92" t="s">
        <v>111</v>
      </c>
      <c r="D92" s="39">
        <f>+D90/D91</f>
        <v>0.22000482656748752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opLeftCell="A70" zoomScale="75" zoomScaleNormal="75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0.28427809467222948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471.99999999999994</v>
      </c>
      <c r="F5" s="56">
        <v>2758.1912667664637</v>
      </c>
      <c r="G5" s="57">
        <f>+E5+F5</f>
        <v>3230.1912667664637</v>
      </c>
      <c r="H5" s="56">
        <v>190</v>
      </c>
      <c r="I5" s="56">
        <v>188</v>
      </c>
      <c r="J5" s="57">
        <f>+H5+I5</f>
        <v>378</v>
      </c>
      <c r="K5" s="56">
        <v>0</v>
      </c>
      <c r="L5" s="56">
        <v>0</v>
      </c>
      <c r="M5" s="57">
        <f>+K5+L5</f>
        <v>0</v>
      </c>
      <c r="N5" s="32">
        <f>+E5/(H5*216+K5*248)</f>
        <v>1.1500974658869394E-2</v>
      </c>
      <c r="O5" s="32">
        <f t="shared" ref="O5:O80" si="0">+F5/(I5*216+L5*248)</f>
        <v>6.7922361770253736E-2</v>
      </c>
      <c r="P5" s="33">
        <f t="shared" ref="P5:P80" si="1">+G5/(J5*216+M5*248)</f>
        <v>3.9562405285695469E-2</v>
      </c>
      <c r="Q5" s="41"/>
      <c r="R5" s="58">
        <f>+E5/(H5+K5)</f>
        <v>2.4842105263157892</v>
      </c>
      <c r="S5" s="58">
        <f t="shared" ref="S5" si="2">+F5/(I5+L5)</f>
        <v>14.671230142374807</v>
      </c>
      <c r="T5" s="58">
        <f t="shared" ref="T5" si="3">+G5/(J5+M5)</f>
        <v>8.5454795417102218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785.96334236485211</v>
      </c>
      <c r="F6" s="56">
        <v>5151.2837527002121</v>
      </c>
      <c r="G6" s="57">
        <f t="shared" ref="G6:G70" si="4">+E6+F6</f>
        <v>5937.2470950650641</v>
      </c>
      <c r="H6" s="56">
        <v>190</v>
      </c>
      <c r="I6" s="56">
        <v>186</v>
      </c>
      <c r="J6" s="57">
        <f t="shared" ref="J6:J59" si="5">+H6+I6</f>
        <v>376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1.9151153566395032E-2</v>
      </c>
      <c r="O6" s="32">
        <f t="shared" ref="O6:O16" si="8">+F6/(I6*216+L6*248)</f>
        <v>0.12821793490392802</v>
      </c>
      <c r="P6" s="33">
        <f t="shared" ref="P6:P16" si="9">+G6/(J6*216+M6*248)</f>
        <v>7.3104401781238476E-2</v>
      </c>
      <c r="Q6" s="41"/>
      <c r="R6" s="58">
        <f t="shared" ref="R6:R70" si="10">+E6/(H6+K6)</f>
        <v>4.1366491703413271</v>
      </c>
      <c r="S6" s="58">
        <f t="shared" ref="S6:S70" si="11">+F6/(I6+L6)</f>
        <v>27.695073939248452</v>
      </c>
      <c r="T6" s="58">
        <f t="shared" ref="T6:T70" si="12">+G6/(J6+M6)</f>
        <v>15.790550784747511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1024.9572049522628</v>
      </c>
      <c r="F7" s="56">
        <v>7032.932995854947</v>
      </c>
      <c r="G7" s="57">
        <f t="shared" si="4"/>
        <v>8057.89020080721</v>
      </c>
      <c r="H7" s="56">
        <v>190</v>
      </c>
      <c r="I7" s="56">
        <v>185</v>
      </c>
      <c r="J7" s="57">
        <f t="shared" si="5"/>
        <v>375</v>
      </c>
      <c r="K7" s="56">
        <v>0</v>
      </c>
      <c r="L7" s="56">
        <v>0</v>
      </c>
      <c r="M7" s="57">
        <f t="shared" si="6"/>
        <v>0</v>
      </c>
      <c r="N7" s="32">
        <f t="shared" si="7"/>
        <v>2.4974590763944027E-2</v>
      </c>
      <c r="O7" s="32">
        <f t="shared" si="8"/>
        <v>0.17599932422059428</v>
      </c>
      <c r="P7" s="33">
        <f t="shared" si="9"/>
        <v>9.9480125935891478E-2</v>
      </c>
      <c r="Q7" s="41"/>
      <c r="R7" s="58">
        <f t="shared" si="10"/>
        <v>5.3945116050119095</v>
      </c>
      <c r="S7" s="58">
        <f t="shared" si="11"/>
        <v>38.01585403164836</v>
      </c>
      <c r="T7" s="58">
        <f t="shared" si="12"/>
        <v>21.48770720215256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1253.0657771042017</v>
      </c>
      <c r="F8" s="56">
        <v>8072.1078480604074</v>
      </c>
      <c r="G8" s="57">
        <f t="shared" si="4"/>
        <v>9325.1736251646089</v>
      </c>
      <c r="H8" s="56">
        <v>191</v>
      </c>
      <c r="I8" s="56">
        <v>184</v>
      </c>
      <c r="J8" s="57">
        <f t="shared" si="5"/>
        <v>375</v>
      </c>
      <c r="K8" s="56">
        <v>0</v>
      </c>
      <c r="L8" s="56">
        <v>0</v>
      </c>
      <c r="M8" s="57">
        <f t="shared" si="6"/>
        <v>0</v>
      </c>
      <c r="N8" s="32">
        <f t="shared" si="7"/>
        <v>3.0372934290871675E-2</v>
      </c>
      <c r="O8" s="32">
        <f t="shared" si="8"/>
        <v>0.20310255253775181</v>
      </c>
      <c r="P8" s="33">
        <f t="shared" si="9"/>
        <v>0.11512560031067419</v>
      </c>
      <c r="Q8" s="41"/>
      <c r="R8" s="58">
        <f t="shared" si="10"/>
        <v>6.5605538068282812</v>
      </c>
      <c r="S8" s="58">
        <f t="shared" si="11"/>
        <v>43.870151348154387</v>
      </c>
      <c r="T8" s="58">
        <f t="shared" si="12"/>
        <v>24.867129667105623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1755.1649608873086</v>
      </c>
      <c r="F9" s="56">
        <v>9972.3015989193427</v>
      </c>
      <c r="G9" s="57">
        <f t="shared" si="4"/>
        <v>11727.466559806651</v>
      </c>
      <c r="H9" s="56">
        <v>188</v>
      </c>
      <c r="I9" s="56">
        <v>186</v>
      </c>
      <c r="J9" s="57">
        <f t="shared" si="5"/>
        <v>374</v>
      </c>
      <c r="K9" s="56">
        <v>0</v>
      </c>
      <c r="L9" s="56">
        <v>0</v>
      </c>
      <c r="M9" s="57">
        <f t="shared" si="6"/>
        <v>0</v>
      </c>
      <c r="N9" s="32">
        <f t="shared" si="7"/>
        <v>4.3222147381976668E-2</v>
      </c>
      <c r="O9" s="32">
        <f t="shared" si="8"/>
        <v>0.24821539224709635</v>
      </c>
      <c r="P9" s="33">
        <f t="shared" si="9"/>
        <v>0.14517065953414848</v>
      </c>
      <c r="Q9" s="41"/>
      <c r="R9" s="58">
        <f t="shared" si="10"/>
        <v>9.3359838345069601</v>
      </c>
      <c r="S9" s="58">
        <f t="shared" si="11"/>
        <v>53.61452472537281</v>
      </c>
      <c r="T9" s="58">
        <f t="shared" si="12"/>
        <v>31.356862459376075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2021.8348793325003</v>
      </c>
      <c r="F10" s="56">
        <v>11367.379807206085</v>
      </c>
      <c r="G10" s="57">
        <f t="shared" si="4"/>
        <v>13389.214686538586</v>
      </c>
      <c r="H10" s="56">
        <v>188</v>
      </c>
      <c r="I10" s="56">
        <v>187</v>
      </c>
      <c r="J10" s="57">
        <f t="shared" si="5"/>
        <v>375</v>
      </c>
      <c r="K10" s="56">
        <v>0</v>
      </c>
      <c r="L10" s="56">
        <v>0</v>
      </c>
      <c r="M10" s="57">
        <f t="shared" si="6"/>
        <v>0</v>
      </c>
      <c r="N10" s="32">
        <f t="shared" si="7"/>
        <v>4.9789077997746761E-2</v>
      </c>
      <c r="O10" s="32">
        <f t="shared" si="8"/>
        <v>0.28142651532991891</v>
      </c>
      <c r="P10" s="33">
        <f t="shared" si="9"/>
        <v>0.16529894674738996</v>
      </c>
      <c r="Q10" s="41"/>
      <c r="R10" s="58">
        <f t="shared" si="10"/>
        <v>10.754440847513299</v>
      </c>
      <c r="S10" s="58">
        <f t="shared" si="11"/>
        <v>60.788127311262485</v>
      </c>
      <c r="T10" s="58">
        <f t="shared" si="12"/>
        <v>35.704572497436232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2959.4569801042412</v>
      </c>
      <c r="F11" s="56">
        <v>13932.501181668271</v>
      </c>
      <c r="G11" s="57">
        <f t="shared" si="4"/>
        <v>16891.958161772513</v>
      </c>
      <c r="H11" s="56">
        <v>188</v>
      </c>
      <c r="I11" s="56">
        <v>187</v>
      </c>
      <c r="J11" s="57">
        <f t="shared" si="5"/>
        <v>375</v>
      </c>
      <c r="K11" s="56">
        <v>0</v>
      </c>
      <c r="L11" s="56">
        <v>0</v>
      </c>
      <c r="M11" s="57">
        <f t="shared" si="6"/>
        <v>0</v>
      </c>
      <c r="N11" s="32">
        <f t="shared" si="7"/>
        <v>7.2878668737791599E-2</v>
      </c>
      <c r="O11" s="32">
        <f t="shared" si="8"/>
        <v>0.34493219404011366</v>
      </c>
      <c r="P11" s="33">
        <f t="shared" si="9"/>
        <v>0.20854269335521619</v>
      </c>
      <c r="Q11" s="41"/>
      <c r="R11" s="58">
        <f t="shared" si="10"/>
        <v>15.741792447362986</v>
      </c>
      <c r="S11" s="58">
        <f t="shared" si="11"/>
        <v>74.505353912664546</v>
      </c>
      <c r="T11" s="58">
        <f t="shared" si="12"/>
        <v>45.045221764726698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3302.0489236187123</v>
      </c>
      <c r="F12" s="56">
        <v>14232.784910212022</v>
      </c>
      <c r="G12" s="57">
        <f t="shared" si="4"/>
        <v>17534.833833830733</v>
      </c>
      <c r="H12" s="56">
        <v>194</v>
      </c>
      <c r="I12" s="56">
        <v>187</v>
      </c>
      <c r="J12" s="57">
        <f t="shared" si="5"/>
        <v>381</v>
      </c>
      <c r="K12" s="56">
        <v>0</v>
      </c>
      <c r="L12" s="56">
        <v>0</v>
      </c>
      <c r="M12" s="57">
        <f t="shared" si="6"/>
        <v>0</v>
      </c>
      <c r="N12" s="32">
        <f t="shared" si="7"/>
        <v>7.8800327501401118E-2</v>
      </c>
      <c r="O12" s="32">
        <f t="shared" si="8"/>
        <v>0.35236643172440141</v>
      </c>
      <c r="P12" s="33">
        <f t="shared" si="9"/>
        <v>0.21307030516465847</v>
      </c>
      <c r="Q12" s="41"/>
      <c r="R12" s="58">
        <f t="shared" si="10"/>
        <v>17.020870740302641</v>
      </c>
      <c r="S12" s="58">
        <f t="shared" si="11"/>
        <v>76.11114925247071</v>
      </c>
      <c r="T12" s="58">
        <f t="shared" si="12"/>
        <v>46.023185915566231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3463.1298358397526</v>
      </c>
      <c r="F13" s="56">
        <v>14426.866320070414</v>
      </c>
      <c r="G13" s="57">
        <f t="shared" si="4"/>
        <v>17889.996155910165</v>
      </c>
      <c r="H13" s="56">
        <v>190</v>
      </c>
      <c r="I13" s="56">
        <v>189</v>
      </c>
      <c r="J13" s="57">
        <f t="shared" si="5"/>
        <v>379</v>
      </c>
      <c r="K13" s="56">
        <v>0</v>
      </c>
      <c r="L13" s="56">
        <v>0</v>
      </c>
      <c r="M13" s="57">
        <f t="shared" si="6"/>
        <v>0</v>
      </c>
      <c r="N13" s="32">
        <f t="shared" si="7"/>
        <v>8.4384255259253235E-2</v>
      </c>
      <c r="O13" s="32">
        <f t="shared" si="8"/>
        <v>0.35339178718573422</v>
      </c>
      <c r="P13" s="33">
        <f t="shared" si="9"/>
        <v>0.21853313001942448</v>
      </c>
      <c r="Q13" s="41"/>
      <c r="R13" s="58">
        <f t="shared" si="10"/>
        <v>18.226999135998696</v>
      </c>
      <c r="S13" s="58">
        <f t="shared" si="11"/>
        <v>76.332626032118597</v>
      </c>
      <c r="T13" s="58">
        <f t="shared" si="12"/>
        <v>47.203156084195683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4403.6407339011676</v>
      </c>
      <c r="F14" s="56">
        <v>16360.784783247567</v>
      </c>
      <c r="G14" s="57">
        <f t="shared" si="4"/>
        <v>20764.425517148735</v>
      </c>
      <c r="H14" s="56">
        <v>188</v>
      </c>
      <c r="I14" s="56">
        <v>186</v>
      </c>
      <c r="J14" s="57">
        <f t="shared" si="5"/>
        <v>374</v>
      </c>
      <c r="K14" s="56">
        <v>0</v>
      </c>
      <c r="L14" s="56">
        <v>0</v>
      </c>
      <c r="M14" s="57">
        <f t="shared" si="6"/>
        <v>0</v>
      </c>
      <c r="N14" s="32">
        <f t="shared" si="7"/>
        <v>0.10844268946762134</v>
      </c>
      <c r="O14" s="32">
        <f t="shared" si="8"/>
        <v>0.40722781718557266</v>
      </c>
      <c r="P14" s="33">
        <f t="shared" si="9"/>
        <v>0.25703636261077362</v>
      </c>
      <c r="Q14" s="41"/>
      <c r="R14" s="58">
        <f t="shared" si="10"/>
        <v>23.423620925006212</v>
      </c>
      <c r="S14" s="58">
        <f t="shared" si="11"/>
        <v>87.961208512083701</v>
      </c>
      <c r="T14" s="58">
        <f t="shared" si="12"/>
        <v>55.519854323927099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9738.0301206966924</v>
      </c>
      <c r="F15" s="56">
        <v>24913.371158615981</v>
      </c>
      <c r="G15" s="57">
        <f t="shared" si="4"/>
        <v>34651.401279312675</v>
      </c>
      <c r="H15" s="56">
        <v>272</v>
      </c>
      <c r="I15" s="56">
        <v>271</v>
      </c>
      <c r="J15" s="57">
        <f t="shared" si="5"/>
        <v>543</v>
      </c>
      <c r="K15" s="56">
        <v>165</v>
      </c>
      <c r="L15" s="56">
        <v>167</v>
      </c>
      <c r="M15" s="57">
        <f t="shared" si="6"/>
        <v>332</v>
      </c>
      <c r="N15" s="32">
        <f t="shared" si="7"/>
        <v>9.7700759698778922E-2</v>
      </c>
      <c r="O15" s="32">
        <f t="shared" si="8"/>
        <v>0.24925335319569375</v>
      </c>
      <c r="P15" s="33">
        <f t="shared" si="9"/>
        <v>0.17358334308155671</v>
      </c>
      <c r="Q15" s="41"/>
      <c r="R15" s="58">
        <f t="shared" si="10"/>
        <v>22.283821786491288</v>
      </c>
      <c r="S15" s="58">
        <f t="shared" si="11"/>
        <v>56.879842827890364</v>
      </c>
      <c r="T15" s="58">
        <f t="shared" si="12"/>
        <v>39.601601462071628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17960.010544319448</v>
      </c>
      <c r="F16" s="56">
        <v>50958.850286344619</v>
      </c>
      <c r="G16" s="57">
        <f t="shared" si="4"/>
        <v>68918.860830664067</v>
      </c>
      <c r="H16" s="56">
        <v>392</v>
      </c>
      <c r="I16" s="56">
        <v>395</v>
      </c>
      <c r="J16" s="57">
        <f t="shared" si="5"/>
        <v>787</v>
      </c>
      <c r="K16" s="56">
        <v>312</v>
      </c>
      <c r="L16" s="56">
        <v>285</v>
      </c>
      <c r="M16" s="57">
        <f t="shared" si="6"/>
        <v>597</v>
      </c>
      <c r="N16" s="32">
        <f t="shared" si="7"/>
        <v>0.11083142367890654</v>
      </c>
      <c r="O16" s="32">
        <f t="shared" si="8"/>
        <v>0.32665929670733729</v>
      </c>
      <c r="P16" s="33">
        <f t="shared" si="9"/>
        <v>0.2166932690369506</v>
      </c>
      <c r="Q16" s="41"/>
      <c r="R16" s="58">
        <f t="shared" si="10"/>
        <v>25.511378614090123</v>
      </c>
      <c r="S16" s="58">
        <f t="shared" si="11"/>
        <v>74.939485715212669</v>
      </c>
      <c r="T16" s="58">
        <f t="shared" si="12"/>
        <v>49.796864762040514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20578.825847443353</v>
      </c>
      <c r="F17" s="56">
        <v>53280.782577063779</v>
      </c>
      <c r="G17" s="57">
        <f t="shared" si="4"/>
        <v>73859.60842450714</v>
      </c>
      <c r="H17" s="56">
        <v>429</v>
      </c>
      <c r="I17" s="56">
        <v>406</v>
      </c>
      <c r="J17" s="57">
        <f t="shared" si="5"/>
        <v>835</v>
      </c>
      <c r="K17" s="56">
        <v>310</v>
      </c>
      <c r="L17" s="56">
        <v>277</v>
      </c>
      <c r="M17" s="57">
        <f t="shared" si="6"/>
        <v>587</v>
      </c>
      <c r="N17" s="32">
        <f t="shared" ref="N17:N81" si="13">+E17/(H17*216+K17*248)</f>
        <v>0.12137749402776479</v>
      </c>
      <c r="O17" s="32">
        <f t="shared" si="0"/>
        <v>0.34068739179154806</v>
      </c>
      <c r="P17" s="33">
        <f t="shared" si="1"/>
        <v>0.22660770342799549</v>
      </c>
      <c r="Q17" s="41"/>
      <c r="R17" s="58">
        <f t="shared" si="10"/>
        <v>27.846855003306295</v>
      </c>
      <c r="S17" s="58">
        <f t="shared" si="11"/>
        <v>78.009930566711247</v>
      </c>
      <c r="T17" s="58">
        <f t="shared" si="12"/>
        <v>51.940652900497284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32874.427989505493</v>
      </c>
      <c r="F18" s="56">
        <v>59587.154546540267</v>
      </c>
      <c r="G18" s="57">
        <f t="shared" si="4"/>
        <v>92461.582536045753</v>
      </c>
      <c r="H18" s="56">
        <v>423</v>
      </c>
      <c r="I18" s="56">
        <v>414</v>
      </c>
      <c r="J18" s="57">
        <f t="shared" si="5"/>
        <v>837</v>
      </c>
      <c r="K18" s="56">
        <v>281</v>
      </c>
      <c r="L18" s="56">
        <v>273</v>
      </c>
      <c r="M18" s="57">
        <f t="shared" si="6"/>
        <v>554</v>
      </c>
      <c r="N18" s="32">
        <f t="shared" si="13"/>
        <v>0.20411799615975496</v>
      </c>
      <c r="O18" s="32">
        <f t="shared" si="0"/>
        <v>0.37922683765172516</v>
      </c>
      <c r="P18" s="33">
        <f t="shared" si="1"/>
        <v>0.29059155248549817</v>
      </c>
      <c r="Q18" s="41"/>
      <c r="R18" s="58">
        <f t="shared" si="10"/>
        <v>46.696630666911211</v>
      </c>
      <c r="S18" s="58">
        <f t="shared" si="11"/>
        <v>86.735305016798065</v>
      </c>
      <c r="T18" s="58">
        <f t="shared" si="12"/>
        <v>66.471303045324049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49017.78887733764</v>
      </c>
      <c r="F19" s="56">
        <v>65446.318262696652</v>
      </c>
      <c r="G19" s="57">
        <f t="shared" si="4"/>
        <v>114464.10714003429</v>
      </c>
      <c r="H19" s="56">
        <v>429</v>
      </c>
      <c r="I19" s="56">
        <v>414</v>
      </c>
      <c r="J19" s="57">
        <f t="shared" si="5"/>
        <v>843</v>
      </c>
      <c r="K19" s="56">
        <v>281</v>
      </c>
      <c r="L19" s="56">
        <v>273</v>
      </c>
      <c r="M19" s="57">
        <f t="shared" si="6"/>
        <v>554</v>
      </c>
      <c r="N19" s="32">
        <f t="shared" si="13"/>
        <v>0.30192291365266605</v>
      </c>
      <c r="O19" s="32">
        <f t="shared" si="0"/>
        <v>0.41651595045247602</v>
      </c>
      <c r="P19" s="33">
        <f t="shared" si="1"/>
        <v>0.35828254394652026</v>
      </c>
      <c r="Q19" s="41"/>
      <c r="R19" s="58">
        <f t="shared" si="10"/>
        <v>69.03913926385583</v>
      </c>
      <c r="S19" s="58">
        <f t="shared" si="11"/>
        <v>95.263927602178526</v>
      </c>
      <c r="T19" s="58">
        <f t="shared" si="12"/>
        <v>81.935652927726764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67530.559138585799</v>
      </c>
      <c r="F20" s="56">
        <v>83861.892402580634</v>
      </c>
      <c r="G20" s="57">
        <f t="shared" si="4"/>
        <v>151392.45154116643</v>
      </c>
      <c r="H20" s="56">
        <v>427</v>
      </c>
      <c r="I20" s="56">
        <v>449</v>
      </c>
      <c r="J20" s="57">
        <f t="shared" si="5"/>
        <v>876</v>
      </c>
      <c r="K20" s="56">
        <v>279</v>
      </c>
      <c r="L20" s="56">
        <v>249</v>
      </c>
      <c r="M20" s="57">
        <f t="shared" si="6"/>
        <v>528</v>
      </c>
      <c r="N20" s="32">
        <f t="shared" si="13"/>
        <v>0.4183427441928449</v>
      </c>
      <c r="O20" s="32">
        <f t="shared" si="0"/>
        <v>0.52831048031058259</v>
      </c>
      <c r="P20" s="33">
        <f t="shared" si="1"/>
        <v>0.47286497857685666</v>
      </c>
      <c r="Q20" s="41"/>
      <c r="R20" s="58">
        <f t="shared" si="10"/>
        <v>95.652350054654107</v>
      </c>
      <c r="S20" s="58">
        <f t="shared" si="11"/>
        <v>120.14597765412698</v>
      </c>
      <c r="T20" s="58">
        <f t="shared" si="12"/>
        <v>107.82938143957723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68054.320017726161</v>
      </c>
      <c r="F21" s="56">
        <v>81616.266402373105</v>
      </c>
      <c r="G21" s="57">
        <f t="shared" si="4"/>
        <v>149670.58642009925</v>
      </c>
      <c r="H21" s="56">
        <v>423</v>
      </c>
      <c r="I21" s="56">
        <v>454</v>
      </c>
      <c r="J21" s="57">
        <f t="shared" si="5"/>
        <v>877</v>
      </c>
      <c r="K21" s="56">
        <v>299</v>
      </c>
      <c r="L21" s="56">
        <v>259</v>
      </c>
      <c r="M21" s="57">
        <f t="shared" si="6"/>
        <v>558</v>
      </c>
      <c r="N21" s="32">
        <f t="shared" si="13"/>
        <v>0.41115466419602564</v>
      </c>
      <c r="O21" s="32">
        <f t="shared" si="0"/>
        <v>0.50288526151213275</v>
      </c>
      <c r="P21" s="33">
        <f t="shared" si="1"/>
        <v>0.45656888748596547</v>
      </c>
      <c r="Q21" s="41"/>
      <c r="R21" s="58">
        <f t="shared" si="10"/>
        <v>94.25806096637973</v>
      </c>
      <c r="S21" s="58">
        <f t="shared" si="11"/>
        <v>114.46881683362287</v>
      </c>
      <c r="T21" s="58">
        <f t="shared" si="12"/>
        <v>104.30006022306569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67255.554838660435</v>
      </c>
      <c r="F22" s="56">
        <v>73963.040966287692</v>
      </c>
      <c r="G22" s="57">
        <f t="shared" si="4"/>
        <v>141218.59580494813</v>
      </c>
      <c r="H22" s="56">
        <v>425</v>
      </c>
      <c r="I22" s="56">
        <v>455</v>
      </c>
      <c r="J22" s="57">
        <f t="shared" si="5"/>
        <v>880</v>
      </c>
      <c r="K22" s="56">
        <v>279</v>
      </c>
      <c r="L22" s="56">
        <v>274</v>
      </c>
      <c r="M22" s="57">
        <f t="shared" si="6"/>
        <v>553</v>
      </c>
      <c r="N22" s="32">
        <f t="shared" si="13"/>
        <v>0.41775712357545985</v>
      </c>
      <c r="O22" s="32">
        <f t="shared" si="0"/>
        <v>0.44493864578593589</v>
      </c>
      <c r="P22" s="33">
        <f t="shared" si="1"/>
        <v>0.43156552027035955</v>
      </c>
      <c r="Q22" s="41"/>
      <c r="R22" s="58">
        <f t="shared" si="10"/>
        <v>95.533458577642662</v>
      </c>
      <c r="S22" s="58">
        <f t="shared" si="11"/>
        <v>101.45821806075129</v>
      </c>
      <c r="T22" s="58">
        <f t="shared" si="12"/>
        <v>98.547519752231764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69325.200422150243</v>
      </c>
      <c r="F23" s="56">
        <v>53404.130574349154</v>
      </c>
      <c r="G23" s="57">
        <f t="shared" si="4"/>
        <v>122729.3309964994</v>
      </c>
      <c r="H23" s="56">
        <v>465</v>
      </c>
      <c r="I23" s="56">
        <v>467</v>
      </c>
      <c r="J23" s="57">
        <f t="shared" si="5"/>
        <v>932</v>
      </c>
      <c r="K23" s="56">
        <v>257</v>
      </c>
      <c r="L23" s="56">
        <v>274</v>
      </c>
      <c r="M23" s="57">
        <f t="shared" si="6"/>
        <v>531</v>
      </c>
      <c r="N23" s="32">
        <f t="shared" si="13"/>
        <v>0.42226147806104575</v>
      </c>
      <c r="O23" s="32">
        <f t="shared" si="0"/>
        <v>0.31633020526909178</v>
      </c>
      <c r="P23" s="33">
        <f t="shared" si="1"/>
        <v>0.36855654953903721</v>
      </c>
      <c r="Q23" s="41"/>
      <c r="R23" s="58">
        <f t="shared" si="10"/>
        <v>96.018283133172076</v>
      </c>
      <c r="S23" s="58">
        <f t="shared" si="11"/>
        <v>72.070351652293056</v>
      </c>
      <c r="T23" s="58">
        <f t="shared" si="12"/>
        <v>83.888811344155428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66472.550764055282</v>
      </c>
      <c r="F24" s="56">
        <v>46122.556489720693</v>
      </c>
      <c r="G24" s="57">
        <f t="shared" si="4"/>
        <v>112595.10725377598</v>
      </c>
      <c r="H24" s="56">
        <v>456</v>
      </c>
      <c r="I24" s="56">
        <v>451</v>
      </c>
      <c r="J24" s="57">
        <f t="shared" si="5"/>
        <v>907</v>
      </c>
      <c r="K24" s="56">
        <v>239</v>
      </c>
      <c r="L24" s="56">
        <v>274</v>
      </c>
      <c r="M24" s="57">
        <f t="shared" si="6"/>
        <v>513</v>
      </c>
      <c r="N24" s="32">
        <f t="shared" si="13"/>
        <v>0.42133100986293343</v>
      </c>
      <c r="O24" s="32">
        <f t="shared" si="0"/>
        <v>0.27890859470829116</v>
      </c>
      <c r="P24" s="33">
        <f t="shared" si="1"/>
        <v>0.34844494966136852</v>
      </c>
      <c r="Q24" s="41"/>
      <c r="R24" s="58">
        <f t="shared" si="10"/>
        <v>95.643957933892494</v>
      </c>
      <c r="S24" s="58">
        <f t="shared" si="11"/>
        <v>63.617319296166471</v>
      </c>
      <c r="T24" s="58">
        <f t="shared" si="12"/>
        <v>79.292329051954908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62907.350039294783</v>
      </c>
      <c r="F25" s="56">
        <v>44729.686707307337</v>
      </c>
      <c r="G25" s="57">
        <f t="shared" si="4"/>
        <v>107637.03674660213</v>
      </c>
      <c r="H25" s="56">
        <v>446</v>
      </c>
      <c r="I25" s="56">
        <v>474</v>
      </c>
      <c r="J25" s="57">
        <f t="shared" si="5"/>
        <v>920</v>
      </c>
      <c r="K25" s="56">
        <v>241</v>
      </c>
      <c r="L25" s="56">
        <v>274</v>
      </c>
      <c r="M25" s="57">
        <f t="shared" si="6"/>
        <v>515</v>
      </c>
      <c r="N25" s="32">
        <f t="shared" si="13"/>
        <v>0.40298358811622242</v>
      </c>
      <c r="O25" s="32">
        <f t="shared" si="0"/>
        <v>0.26259678932995573</v>
      </c>
      <c r="P25" s="33">
        <f t="shared" si="1"/>
        <v>0.32972992509068166</v>
      </c>
      <c r="Q25" s="41"/>
      <c r="R25" s="58">
        <f t="shared" si="10"/>
        <v>91.568195108143783</v>
      </c>
      <c r="S25" s="58">
        <f t="shared" si="11"/>
        <v>59.799046400143496</v>
      </c>
      <c r="T25" s="58">
        <f t="shared" si="12"/>
        <v>75.008387976726226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60913.712307908085</v>
      </c>
      <c r="F26" s="56">
        <v>41736.706111787746</v>
      </c>
      <c r="G26" s="57">
        <f t="shared" si="4"/>
        <v>102650.41841969584</v>
      </c>
      <c r="H26" s="56">
        <v>458</v>
      </c>
      <c r="I26" s="56">
        <v>449</v>
      </c>
      <c r="J26" s="57">
        <f t="shared" si="5"/>
        <v>907</v>
      </c>
      <c r="K26" s="56">
        <v>239</v>
      </c>
      <c r="L26" s="56">
        <v>276</v>
      </c>
      <c r="M26" s="57">
        <f t="shared" si="6"/>
        <v>515</v>
      </c>
      <c r="N26" s="32">
        <f t="shared" si="13"/>
        <v>0.38504242925352772</v>
      </c>
      <c r="O26" s="32">
        <f t="shared" si="0"/>
        <v>0.25228919502749014</v>
      </c>
      <c r="P26" s="33">
        <f t="shared" si="1"/>
        <v>0.31718253578044148</v>
      </c>
      <c r="Q26" s="41"/>
      <c r="R26" s="58">
        <f t="shared" si="10"/>
        <v>87.394135305463536</v>
      </c>
      <c r="S26" s="58">
        <f t="shared" si="11"/>
        <v>57.56787049901758</v>
      </c>
      <c r="T26" s="58">
        <f t="shared" si="12"/>
        <v>72.1873547255245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55971.023210221538</v>
      </c>
      <c r="F27" s="56">
        <v>36220.000600182168</v>
      </c>
      <c r="G27" s="57">
        <f t="shared" si="4"/>
        <v>92191.023810403713</v>
      </c>
      <c r="H27" s="56">
        <v>447</v>
      </c>
      <c r="I27" s="56">
        <v>435</v>
      </c>
      <c r="J27" s="57">
        <f t="shared" si="5"/>
        <v>882</v>
      </c>
      <c r="K27" s="56">
        <v>237</v>
      </c>
      <c r="L27" s="56">
        <v>292</v>
      </c>
      <c r="M27" s="57">
        <f t="shared" si="6"/>
        <v>529</v>
      </c>
      <c r="N27" s="32">
        <f t="shared" si="13"/>
        <v>0.36034084782023551</v>
      </c>
      <c r="O27" s="32">
        <f t="shared" si="0"/>
        <v>0.21769967182876238</v>
      </c>
      <c r="P27" s="33">
        <f t="shared" si="1"/>
        <v>0.28657095905056734</v>
      </c>
      <c r="Q27" s="41"/>
      <c r="R27" s="58">
        <f t="shared" si="10"/>
        <v>81.828981301493471</v>
      </c>
      <c r="S27" s="58">
        <f t="shared" si="11"/>
        <v>49.821183769163916</v>
      </c>
      <c r="T27" s="58">
        <f t="shared" si="12"/>
        <v>65.337366272433528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13990.096071623799</v>
      </c>
      <c r="F28" s="56">
        <v>16501.461476483848</v>
      </c>
      <c r="G28" s="57">
        <f t="shared" si="4"/>
        <v>30491.557548107645</v>
      </c>
      <c r="H28" s="56">
        <v>166</v>
      </c>
      <c r="I28" s="56">
        <v>189</v>
      </c>
      <c r="J28" s="57">
        <f t="shared" si="5"/>
        <v>355</v>
      </c>
      <c r="K28" s="56">
        <v>0</v>
      </c>
      <c r="L28" s="56">
        <v>0</v>
      </c>
      <c r="M28" s="57">
        <f t="shared" si="6"/>
        <v>0</v>
      </c>
      <c r="N28" s="32">
        <f t="shared" si="13"/>
        <v>0.39017447767803992</v>
      </c>
      <c r="O28" s="32">
        <f t="shared" si="0"/>
        <v>0.40420981472868528</v>
      </c>
      <c r="P28" s="33">
        <f t="shared" si="1"/>
        <v>0.39764681205148206</v>
      </c>
      <c r="Q28" s="41"/>
      <c r="R28" s="58">
        <f t="shared" si="10"/>
        <v>84.277687178456617</v>
      </c>
      <c r="S28" s="58">
        <f t="shared" si="11"/>
        <v>87.309319981396015</v>
      </c>
      <c r="T28" s="58">
        <f t="shared" si="12"/>
        <v>85.891711403120127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12421.023038585412</v>
      </c>
      <c r="F29" s="56">
        <v>17209.122111786994</v>
      </c>
      <c r="G29" s="57">
        <f t="shared" si="4"/>
        <v>29630.145150372406</v>
      </c>
      <c r="H29" s="56">
        <v>168</v>
      </c>
      <c r="I29" s="56">
        <v>204</v>
      </c>
      <c r="J29" s="57">
        <f t="shared" si="5"/>
        <v>372</v>
      </c>
      <c r="K29" s="56">
        <v>0</v>
      </c>
      <c r="L29" s="56">
        <v>0</v>
      </c>
      <c r="M29" s="57">
        <f t="shared" si="6"/>
        <v>0</v>
      </c>
      <c r="N29" s="32">
        <f t="shared" si="13"/>
        <v>0.3422900969627814</v>
      </c>
      <c r="O29" s="32">
        <f t="shared" si="0"/>
        <v>0.39054834131687982</v>
      </c>
      <c r="P29" s="33">
        <f t="shared" si="1"/>
        <v>0.36875429547954508</v>
      </c>
      <c r="Q29" s="41"/>
      <c r="R29" s="58">
        <f t="shared" si="10"/>
        <v>73.934660943960779</v>
      </c>
      <c r="S29" s="58">
        <f t="shared" si="11"/>
        <v>84.358441724446052</v>
      </c>
      <c r="T29" s="58">
        <f t="shared" si="12"/>
        <v>79.650927823581739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11806.446943655847</v>
      </c>
      <c r="F30" s="56">
        <v>16316.446658159501</v>
      </c>
      <c r="G30" s="57">
        <f t="shared" si="4"/>
        <v>28122.893601815347</v>
      </c>
      <c r="H30" s="56">
        <v>166</v>
      </c>
      <c r="I30" s="56">
        <v>203</v>
      </c>
      <c r="J30" s="57">
        <f t="shared" si="5"/>
        <v>369</v>
      </c>
      <c r="K30" s="56">
        <v>0</v>
      </c>
      <c r="L30" s="56">
        <v>0</v>
      </c>
      <c r="M30" s="57">
        <f t="shared" si="6"/>
        <v>0</v>
      </c>
      <c r="N30" s="32">
        <f t="shared" si="13"/>
        <v>0.32927395536746562</v>
      </c>
      <c r="O30" s="32">
        <f t="shared" si="0"/>
        <v>0.37211381723589448</v>
      </c>
      <c r="P30" s="33">
        <f t="shared" si="1"/>
        <v>0.35284168425443324</v>
      </c>
      <c r="Q30" s="41"/>
      <c r="R30" s="58">
        <f t="shared" si="10"/>
        <v>71.12317435937257</v>
      </c>
      <c r="S30" s="58">
        <f t="shared" si="11"/>
        <v>80.376584522953209</v>
      </c>
      <c r="T30" s="58">
        <f t="shared" si="12"/>
        <v>76.213803798957585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10474.811830373354</v>
      </c>
      <c r="F31" s="56">
        <v>15644.342116599792</v>
      </c>
      <c r="G31" s="57">
        <f t="shared" si="4"/>
        <v>26119.153946973143</v>
      </c>
      <c r="H31" s="56">
        <v>166</v>
      </c>
      <c r="I31" s="56">
        <v>203</v>
      </c>
      <c r="J31" s="57">
        <f t="shared" si="5"/>
        <v>369</v>
      </c>
      <c r="K31" s="56">
        <v>0</v>
      </c>
      <c r="L31" s="56">
        <v>0</v>
      </c>
      <c r="M31" s="57">
        <f t="shared" si="6"/>
        <v>0</v>
      </c>
      <c r="N31" s="32">
        <f t="shared" si="13"/>
        <v>0.29213553743790033</v>
      </c>
      <c r="O31" s="32">
        <f t="shared" si="0"/>
        <v>0.35678576255701039</v>
      </c>
      <c r="P31" s="33">
        <f t="shared" si="1"/>
        <v>0.32770192144651639</v>
      </c>
      <c r="Q31" s="41"/>
      <c r="R31" s="58">
        <f t="shared" si="10"/>
        <v>63.101276086586466</v>
      </c>
      <c r="S31" s="58">
        <f t="shared" si="11"/>
        <v>77.06572471231425</v>
      </c>
      <c r="T31" s="58">
        <f t="shared" si="12"/>
        <v>70.783615032447543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9433.6271400220248</v>
      </c>
      <c r="F32" s="56">
        <v>14850.871101076156</v>
      </c>
      <c r="G32" s="57">
        <f t="shared" si="4"/>
        <v>24284.498241098183</v>
      </c>
      <c r="H32" s="56">
        <v>173</v>
      </c>
      <c r="I32" s="56">
        <v>205</v>
      </c>
      <c r="J32" s="57">
        <f t="shared" si="5"/>
        <v>378</v>
      </c>
      <c r="K32" s="56">
        <v>0</v>
      </c>
      <c r="L32" s="56">
        <v>0</v>
      </c>
      <c r="M32" s="57">
        <f t="shared" si="6"/>
        <v>0</v>
      </c>
      <c r="N32" s="32">
        <f t="shared" si="13"/>
        <v>0.25245202151632479</v>
      </c>
      <c r="O32" s="32">
        <f t="shared" si="0"/>
        <v>0.33538552622123208</v>
      </c>
      <c r="P32" s="33">
        <f t="shared" si="1"/>
        <v>0.29742918676634067</v>
      </c>
      <c r="Q32" s="41"/>
      <c r="R32" s="58">
        <f t="shared" si="10"/>
        <v>54.529636647526154</v>
      </c>
      <c r="S32" s="58">
        <f t="shared" si="11"/>
        <v>72.44327366378613</v>
      </c>
      <c r="T32" s="58">
        <f t="shared" si="12"/>
        <v>64.244704341529584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6577.9934483469551</v>
      </c>
      <c r="F33" s="56">
        <v>10882.125190435707</v>
      </c>
      <c r="G33" s="57">
        <f t="shared" si="4"/>
        <v>17460.11863878266</v>
      </c>
      <c r="H33" s="56">
        <v>179</v>
      </c>
      <c r="I33" s="56">
        <v>209</v>
      </c>
      <c r="J33" s="57">
        <f t="shared" si="5"/>
        <v>388</v>
      </c>
      <c r="K33" s="56">
        <v>0</v>
      </c>
      <c r="L33" s="56">
        <v>0</v>
      </c>
      <c r="M33" s="57">
        <f t="shared" si="6"/>
        <v>0</v>
      </c>
      <c r="N33" s="32">
        <f t="shared" si="13"/>
        <v>0.17013225347472985</v>
      </c>
      <c r="O33" s="32">
        <f t="shared" si="0"/>
        <v>0.24105363260756041</v>
      </c>
      <c r="P33" s="33">
        <f t="shared" si="1"/>
        <v>0.20833474893545556</v>
      </c>
      <c r="Q33" s="41"/>
      <c r="R33" s="58">
        <f t="shared" si="10"/>
        <v>36.748566750541649</v>
      </c>
      <c r="S33" s="58">
        <f t="shared" si="11"/>
        <v>52.067584643233047</v>
      </c>
      <c r="T33" s="58">
        <f t="shared" si="12"/>
        <v>45.000305770058404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3536.4994293439877</v>
      </c>
      <c r="F34" s="56">
        <v>4916.5087353035506</v>
      </c>
      <c r="G34" s="57">
        <f t="shared" si="4"/>
        <v>8453.0081646475373</v>
      </c>
      <c r="H34" s="56">
        <v>171</v>
      </c>
      <c r="I34" s="56">
        <v>207</v>
      </c>
      <c r="J34" s="57">
        <f t="shared" si="5"/>
        <v>378</v>
      </c>
      <c r="K34" s="56">
        <v>0</v>
      </c>
      <c r="L34" s="56">
        <v>0</v>
      </c>
      <c r="M34" s="57">
        <f t="shared" si="6"/>
        <v>0</v>
      </c>
      <c r="N34" s="32">
        <f t="shared" si="13"/>
        <v>9.5746681539527492E-2</v>
      </c>
      <c r="O34" s="32">
        <f t="shared" si="0"/>
        <v>0.10995949041204935</v>
      </c>
      <c r="P34" s="33">
        <f t="shared" si="1"/>
        <v>0.10352988639828946</v>
      </c>
      <c r="Q34" s="41"/>
      <c r="R34" s="58">
        <f t="shared" si="10"/>
        <v>20.681283212537938</v>
      </c>
      <c r="S34" s="58">
        <f t="shared" si="11"/>
        <v>23.751249929002661</v>
      </c>
      <c r="T34" s="58">
        <f t="shared" si="12"/>
        <v>22.362455462030521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1914.6624716767114</v>
      </c>
      <c r="F35" s="56">
        <v>2442.6476136940501</v>
      </c>
      <c r="G35" s="57">
        <f t="shared" si="4"/>
        <v>4357.310085370762</v>
      </c>
      <c r="H35" s="56">
        <v>169</v>
      </c>
      <c r="I35" s="56">
        <v>207</v>
      </c>
      <c r="J35" s="57">
        <f t="shared" si="5"/>
        <v>376</v>
      </c>
      <c r="K35" s="56">
        <v>0</v>
      </c>
      <c r="L35" s="56">
        <v>0</v>
      </c>
      <c r="M35" s="57">
        <f t="shared" si="6"/>
        <v>0</v>
      </c>
      <c r="N35" s="32">
        <f t="shared" si="13"/>
        <v>5.2450758045055647E-2</v>
      </c>
      <c r="O35" s="32">
        <f t="shared" si="0"/>
        <v>5.4630694527063206E-2</v>
      </c>
      <c r="P35" s="33">
        <f t="shared" si="1"/>
        <v>5.3650882650841732E-2</v>
      </c>
      <c r="Q35" s="41"/>
      <c r="R35" s="58">
        <f t="shared" si="10"/>
        <v>11.32936373773202</v>
      </c>
      <c r="S35" s="58">
        <f t="shared" si="11"/>
        <v>11.800230017845653</v>
      </c>
      <c r="T35" s="58">
        <f t="shared" si="12"/>
        <v>11.588590652581814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481.27722497648017</v>
      </c>
      <c r="F36" s="61">
        <v>657</v>
      </c>
      <c r="G36" s="62">
        <f t="shared" si="4"/>
        <v>1138.2772249764803</v>
      </c>
      <c r="H36" s="61">
        <v>167</v>
      </c>
      <c r="I36" s="61">
        <v>208</v>
      </c>
      <c r="J36" s="62">
        <f t="shared" si="5"/>
        <v>375</v>
      </c>
      <c r="K36" s="61">
        <v>0</v>
      </c>
      <c r="L36" s="61">
        <v>0</v>
      </c>
      <c r="M36" s="62">
        <f t="shared" si="6"/>
        <v>0</v>
      </c>
      <c r="N36" s="34">
        <f t="shared" si="13"/>
        <v>1.3342127549802622E-2</v>
      </c>
      <c r="O36" s="34">
        <f t="shared" si="0"/>
        <v>1.4623397435897436E-2</v>
      </c>
      <c r="P36" s="35">
        <f t="shared" si="1"/>
        <v>1.4052805246623213E-2</v>
      </c>
      <c r="Q36" s="41"/>
      <c r="R36" s="58">
        <f t="shared" si="10"/>
        <v>2.8818995507573661</v>
      </c>
      <c r="S36" s="58">
        <f t="shared" si="11"/>
        <v>3.1586538461538463</v>
      </c>
      <c r="T36" s="58">
        <f t="shared" si="12"/>
        <v>3.035405933270614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21113.439153118528</v>
      </c>
      <c r="F37" s="64">
        <v>12678.959021061964</v>
      </c>
      <c r="G37" s="65">
        <f t="shared" si="4"/>
        <v>33792.398174180489</v>
      </c>
      <c r="H37" s="64">
        <v>104</v>
      </c>
      <c r="I37" s="64">
        <v>105</v>
      </c>
      <c r="J37" s="65">
        <f t="shared" si="5"/>
        <v>209</v>
      </c>
      <c r="K37" s="64">
        <v>163</v>
      </c>
      <c r="L37" s="64">
        <v>172</v>
      </c>
      <c r="M37" s="65">
        <f t="shared" si="6"/>
        <v>335</v>
      </c>
      <c r="N37" s="30">
        <f t="shared" si="13"/>
        <v>0.33573080958399898</v>
      </c>
      <c r="O37" s="30">
        <f t="shared" si="0"/>
        <v>0.19405777857631268</v>
      </c>
      <c r="P37" s="31">
        <f t="shared" si="1"/>
        <v>0.26354191238910413</v>
      </c>
      <c r="Q37" s="41"/>
      <c r="R37" s="58">
        <f t="shared" si="10"/>
        <v>79.07655113527538</v>
      </c>
      <c r="S37" s="58">
        <f t="shared" si="11"/>
        <v>45.772415238490844</v>
      </c>
      <c r="T37" s="58">
        <f t="shared" si="12"/>
        <v>62.118378996655309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19978.138734481017</v>
      </c>
      <c r="F38" s="56">
        <v>12591.365394926805</v>
      </c>
      <c r="G38" s="57">
        <f t="shared" si="4"/>
        <v>32569.504129407822</v>
      </c>
      <c r="H38" s="56">
        <v>104</v>
      </c>
      <c r="I38" s="56">
        <v>105</v>
      </c>
      <c r="J38" s="57">
        <f t="shared" si="5"/>
        <v>209</v>
      </c>
      <c r="K38" s="56">
        <v>163</v>
      </c>
      <c r="L38" s="56">
        <v>172</v>
      </c>
      <c r="M38" s="57">
        <f t="shared" si="6"/>
        <v>335</v>
      </c>
      <c r="N38" s="32">
        <f t="shared" si="13"/>
        <v>0.3176780742666489</v>
      </c>
      <c r="O38" s="32">
        <f t="shared" si="0"/>
        <v>0.19271711452991927</v>
      </c>
      <c r="P38" s="33">
        <f t="shared" si="1"/>
        <v>0.25400474271125389</v>
      </c>
      <c r="Q38" s="41"/>
      <c r="R38" s="58">
        <f t="shared" si="10"/>
        <v>74.824489642250995</v>
      </c>
      <c r="S38" s="58">
        <f t="shared" si="11"/>
        <v>45.456192761468607</v>
      </c>
      <c r="T38" s="58">
        <f t="shared" si="12"/>
        <v>59.870412002587905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19474.916479995652</v>
      </c>
      <c r="F39" s="56">
        <v>12476.052606567693</v>
      </c>
      <c r="G39" s="57">
        <f t="shared" si="4"/>
        <v>31950.969086563346</v>
      </c>
      <c r="H39" s="56">
        <v>104</v>
      </c>
      <c r="I39" s="56">
        <v>105</v>
      </c>
      <c r="J39" s="57">
        <f t="shared" si="5"/>
        <v>209</v>
      </c>
      <c r="K39" s="56">
        <v>167</v>
      </c>
      <c r="L39" s="56">
        <v>168</v>
      </c>
      <c r="M39" s="57">
        <f t="shared" si="6"/>
        <v>335</v>
      </c>
      <c r="N39" s="32">
        <f t="shared" si="13"/>
        <v>0.30486719599241785</v>
      </c>
      <c r="O39" s="32">
        <f t="shared" si="0"/>
        <v>0.19389613027737929</v>
      </c>
      <c r="P39" s="33">
        <f t="shared" si="1"/>
        <v>0.2491808794497391</v>
      </c>
      <c r="Q39" s="41"/>
      <c r="R39" s="58">
        <f t="shared" si="10"/>
        <v>71.863160442788384</v>
      </c>
      <c r="S39" s="58">
        <f t="shared" si="11"/>
        <v>45.699826397683857</v>
      </c>
      <c r="T39" s="58">
        <f t="shared" si="12"/>
        <v>58.73339905618262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19096.583343125843</v>
      </c>
      <c r="F40" s="56">
        <v>12352.125068672387</v>
      </c>
      <c r="G40" s="57">
        <f t="shared" si="4"/>
        <v>31448.70841179823</v>
      </c>
      <c r="H40" s="56">
        <v>104</v>
      </c>
      <c r="I40" s="56">
        <v>111</v>
      </c>
      <c r="J40" s="57">
        <f t="shared" si="5"/>
        <v>215</v>
      </c>
      <c r="K40" s="56">
        <v>175</v>
      </c>
      <c r="L40" s="56">
        <v>168</v>
      </c>
      <c r="M40" s="57">
        <f t="shared" si="6"/>
        <v>343</v>
      </c>
      <c r="N40" s="32">
        <f t="shared" si="13"/>
        <v>0.28993962321034017</v>
      </c>
      <c r="O40" s="32">
        <f t="shared" si="0"/>
        <v>0.18817984565314422</v>
      </c>
      <c r="P40" s="33">
        <f t="shared" si="1"/>
        <v>0.2391464017200863</v>
      </c>
      <c r="Q40" s="41"/>
      <c r="R40" s="58">
        <f t="shared" si="10"/>
        <v>68.446535280020939</v>
      </c>
      <c r="S40" s="58">
        <f t="shared" si="11"/>
        <v>44.27284970850318</v>
      </c>
      <c r="T40" s="58">
        <f t="shared" si="12"/>
        <v>56.359692494262063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18871.118729824924</v>
      </c>
      <c r="F41" s="56">
        <v>12042.629345593177</v>
      </c>
      <c r="G41" s="57">
        <f t="shared" si="4"/>
        <v>30913.748075418102</v>
      </c>
      <c r="H41" s="56">
        <v>103</v>
      </c>
      <c r="I41" s="56">
        <v>105</v>
      </c>
      <c r="J41" s="57">
        <f t="shared" si="5"/>
        <v>208</v>
      </c>
      <c r="K41" s="56">
        <v>167</v>
      </c>
      <c r="L41" s="56">
        <v>168</v>
      </c>
      <c r="M41" s="57">
        <f t="shared" si="6"/>
        <v>335</v>
      </c>
      <c r="N41" s="32">
        <f t="shared" si="13"/>
        <v>0.29641742161700368</v>
      </c>
      <c r="O41" s="32">
        <f t="shared" si="0"/>
        <v>0.18716009799815331</v>
      </c>
      <c r="P41" s="33">
        <f t="shared" si="1"/>
        <v>0.24149856317900523</v>
      </c>
      <c r="Q41" s="41"/>
      <c r="R41" s="58">
        <f t="shared" si="10"/>
        <v>69.893032332684911</v>
      </c>
      <c r="S41" s="58">
        <f t="shared" si="11"/>
        <v>44.112195405103215</v>
      </c>
      <c r="T41" s="58">
        <f t="shared" si="12"/>
        <v>56.931396087326156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16501.961648267254</v>
      </c>
      <c r="F42" s="56">
        <v>8617.9726349315679</v>
      </c>
      <c r="G42" s="57">
        <f t="shared" si="4"/>
        <v>25119.934283198822</v>
      </c>
      <c r="H42" s="56">
        <v>0</v>
      </c>
      <c r="I42" s="56">
        <v>0</v>
      </c>
      <c r="J42" s="57">
        <f t="shared" si="5"/>
        <v>0</v>
      </c>
      <c r="K42" s="56">
        <v>167</v>
      </c>
      <c r="L42" s="56">
        <v>168</v>
      </c>
      <c r="M42" s="57">
        <f t="shared" si="6"/>
        <v>335</v>
      </c>
      <c r="N42" s="32">
        <f t="shared" si="13"/>
        <v>0.39844411938060781</v>
      </c>
      <c r="O42" s="32">
        <f t="shared" si="0"/>
        <v>0.20684458129156028</v>
      </c>
      <c r="P42" s="33">
        <f t="shared" si="1"/>
        <v>0.30235838087624967</v>
      </c>
      <c r="Q42" s="41"/>
      <c r="R42" s="58">
        <f t="shared" si="10"/>
        <v>98.814141606390734</v>
      </c>
      <c r="S42" s="58">
        <f t="shared" si="11"/>
        <v>51.29745616030695</v>
      </c>
      <c r="T42" s="58">
        <f t="shared" si="12"/>
        <v>74.984878457309918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14718.150354130747</v>
      </c>
      <c r="F43" s="56">
        <v>7787.3714242750411</v>
      </c>
      <c r="G43" s="57">
        <f t="shared" si="4"/>
        <v>22505.52177840579</v>
      </c>
      <c r="H43" s="56">
        <v>0</v>
      </c>
      <c r="I43" s="56">
        <v>0</v>
      </c>
      <c r="J43" s="57">
        <f t="shared" si="5"/>
        <v>0</v>
      </c>
      <c r="K43" s="56">
        <v>167</v>
      </c>
      <c r="L43" s="56">
        <v>168</v>
      </c>
      <c r="M43" s="57">
        <f t="shared" si="6"/>
        <v>335</v>
      </c>
      <c r="N43" s="32">
        <f t="shared" si="13"/>
        <v>0.35537353568984803</v>
      </c>
      <c r="O43" s="32">
        <f t="shared" si="0"/>
        <v>0.18690887635068743</v>
      </c>
      <c r="P43" s="33">
        <f t="shared" si="1"/>
        <v>0.27088976623020933</v>
      </c>
      <c r="Q43" s="41"/>
      <c r="R43" s="58">
        <f t="shared" si="10"/>
        <v>88.13263685108231</v>
      </c>
      <c r="S43" s="58">
        <f t="shared" si="11"/>
        <v>46.353401334970485</v>
      </c>
      <c r="T43" s="58">
        <f t="shared" si="12"/>
        <v>67.180662025091905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14169.739310770718</v>
      </c>
      <c r="F44" s="56">
        <v>7649.0512465439688</v>
      </c>
      <c r="G44" s="57">
        <f t="shared" si="4"/>
        <v>21818.790557314685</v>
      </c>
      <c r="H44" s="56">
        <v>0</v>
      </c>
      <c r="I44" s="56">
        <v>0</v>
      </c>
      <c r="J44" s="57">
        <f t="shared" si="5"/>
        <v>0</v>
      </c>
      <c r="K44" s="56">
        <v>167</v>
      </c>
      <c r="L44" s="56">
        <v>168</v>
      </c>
      <c r="M44" s="57">
        <f t="shared" si="6"/>
        <v>335</v>
      </c>
      <c r="N44" s="32">
        <f t="shared" si="13"/>
        <v>0.34213200962842183</v>
      </c>
      <c r="O44" s="32">
        <f t="shared" si="0"/>
        <v>0.18358897961175041</v>
      </c>
      <c r="P44" s="33">
        <f t="shared" si="1"/>
        <v>0.26262386323200149</v>
      </c>
      <c r="Q44" s="41"/>
      <c r="R44" s="58">
        <f t="shared" si="10"/>
        <v>84.848738387848613</v>
      </c>
      <c r="S44" s="58">
        <f t="shared" si="11"/>
        <v>45.530066943714097</v>
      </c>
      <c r="T44" s="58">
        <f t="shared" si="12"/>
        <v>65.130718081536372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13667.516290299745</v>
      </c>
      <c r="F45" s="56">
        <v>7588.4466312155218</v>
      </c>
      <c r="G45" s="57">
        <f t="shared" si="4"/>
        <v>21255.962921515267</v>
      </c>
      <c r="H45" s="56">
        <v>0</v>
      </c>
      <c r="I45" s="56">
        <v>0</v>
      </c>
      <c r="J45" s="57">
        <f t="shared" si="5"/>
        <v>0</v>
      </c>
      <c r="K45" s="56">
        <v>167</v>
      </c>
      <c r="L45" s="56">
        <v>168</v>
      </c>
      <c r="M45" s="57">
        <f t="shared" si="6"/>
        <v>335</v>
      </c>
      <c r="N45" s="32">
        <f t="shared" si="13"/>
        <v>0.33000570529021983</v>
      </c>
      <c r="O45" s="32">
        <f t="shared" si="0"/>
        <v>0.18213437574922048</v>
      </c>
      <c r="P45" s="33">
        <f t="shared" si="1"/>
        <v>0.25584933704279328</v>
      </c>
      <c r="Q45" s="41"/>
      <c r="R45" s="58">
        <f t="shared" si="10"/>
        <v>81.841414911974525</v>
      </c>
      <c r="S45" s="58">
        <f t="shared" si="11"/>
        <v>45.169325185806677</v>
      </c>
      <c r="T45" s="58">
        <f t="shared" si="12"/>
        <v>63.450635586612741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13458.298800976208</v>
      </c>
      <c r="F46" s="56">
        <v>7614.7808578949735</v>
      </c>
      <c r="G46" s="57">
        <f t="shared" si="4"/>
        <v>21073.079658871182</v>
      </c>
      <c r="H46" s="56">
        <v>0</v>
      </c>
      <c r="I46" s="56">
        <v>0</v>
      </c>
      <c r="J46" s="57">
        <f t="shared" si="5"/>
        <v>0</v>
      </c>
      <c r="K46" s="56">
        <v>167</v>
      </c>
      <c r="L46" s="56">
        <v>168</v>
      </c>
      <c r="M46" s="57">
        <f t="shared" si="6"/>
        <v>335</v>
      </c>
      <c r="N46" s="32">
        <f t="shared" si="13"/>
        <v>0.32495409505930578</v>
      </c>
      <c r="O46" s="32">
        <f t="shared" si="0"/>
        <v>0.18276643764148842</v>
      </c>
      <c r="P46" s="33">
        <f t="shared" si="1"/>
        <v>0.25364804596619139</v>
      </c>
      <c r="Q46" s="41"/>
      <c r="R46" s="58">
        <f t="shared" si="10"/>
        <v>80.588615574707831</v>
      </c>
      <c r="S46" s="58">
        <f t="shared" si="11"/>
        <v>45.326076535089129</v>
      </c>
      <c r="T46" s="58">
        <f t="shared" si="12"/>
        <v>62.904715399615469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13096.951615427502</v>
      </c>
      <c r="F47" s="56">
        <v>7758.4069251909441</v>
      </c>
      <c r="G47" s="57">
        <f t="shared" si="4"/>
        <v>20855.358540618447</v>
      </c>
      <c r="H47" s="56">
        <v>0</v>
      </c>
      <c r="I47" s="56">
        <v>0</v>
      </c>
      <c r="J47" s="57">
        <f t="shared" si="5"/>
        <v>0</v>
      </c>
      <c r="K47" s="56">
        <v>161</v>
      </c>
      <c r="L47" s="56">
        <v>172</v>
      </c>
      <c r="M47" s="57">
        <f t="shared" si="6"/>
        <v>333</v>
      </c>
      <c r="N47" s="32">
        <f t="shared" si="13"/>
        <v>0.32801421597444158</v>
      </c>
      <c r="O47" s="32">
        <f t="shared" si="0"/>
        <v>0.18188313309243587</v>
      </c>
      <c r="P47" s="33">
        <f t="shared" si="1"/>
        <v>0.25253509808944163</v>
      </c>
      <c r="Q47" s="41"/>
      <c r="R47" s="58">
        <f t="shared" si="10"/>
        <v>81.347525561661513</v>
      </c>
      <c r="S47" s="58">
        <f t="shared" si="11"/>
        <v>45.107017006924096</v>
      </c>
      <c r="T47" s="58">
        <f t="shared" si="12"/>
        <v>62.62870432618152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12126.268447082253</v>
      </c>
      <c r="F48" s="56">
        <v>6886.258602747127</v>
      </c>
      <c r="G48" s="57">
        <f t="shared" si="4"/>
        <v>19012.527049829379</v>
      </c>
      <c r="H48" s="56">
        <v>0</v>
      </c>
      <c r="I48" s="56">
        <v>0</v>
      </c>
      <c r="J48" s="57">
        <f t="shared" ref="J48:J58" si="14">+H48+I48</f>
        <v>0</v>
      </c>
      <c r="K48" s="56">
        <v>158</v>
      </c>
      <c r="L48" s="56">
        <v>170</v>
      </c>
      <c r="M48" s="57">
        <f t="shared" ref="M48:M58" si="15">+K48+L48</f>
        <v>328</v>
      </c>
      <c r="N48" s="32">
        <f t="shared" ref="N48" si="16">+E48/(H48*216+K48*248)</f>
        <v>0.30946989707743605</v>
      </c>
      <c r="O48" s="32">
        <f t="shared" ref="O48" si="17">+F48/(I48*216+L48*248)</f>
        <v>0.16333630461923926</v>
      </c>
      <c r="P48" s="33">
        <f t="shared" ref="P48" si="18">+G48/(J48*216+M48*248)</f>
        <v>0.23372992537654136</v>
      </c>
      <c r="Q48" s="41"/>
      <c r="R48" s="58">
        <f t="shared" ref="R48" si="19">+E48/(H48+K48)</f>
        <v>76.748534475204139</v>
      </c>
      <c r="S48" s="58">
        <f t="shared" ref="S48" si="20">+F48/(I48+L48)</f>
        <v>40.507403545571336</v>
      </c>
      <c r="T48" s="58">
        <f t="shared" ref="T48" si="21">+G48/(J48+M48)</f>
        <v>57.965021493382253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11433.817731154721</v>
      </c>
      <c r="F49" s="56">
        <v>6434.379384331025</v>
      </c>
      <c r="G49" s="57">
        <f t="shared" si="4"/>
        <v>17868.197115485746</v>
      </c>
      <c r="H49" s="56">
        <v>0</v>
      </c>
      <c r="I49" s="56">
        <v>0</v>
      </c>
      <c r="J49" s="57">
        <f t="shared" si="14"/>
        <v>0</v>
      </c>
      <c r="K49" s="56">
        <v>166</v>
      </c>
      <c r="L49" s="56">
        <v>168</v>
      </c>
      <c r="M49" s="57">
        <f t="shared" si="15"/>
        <v>334</v>
      </c>
      <c r="N49" s="32">
        <f t="shared" si="13"/>
        <v>0.27773556478708511</v>
      </c>
      <c r="O49" s="32">
        <f t="shared" si="0"/>
        <v>0.15443498906324465</v>
      </c>
      <c r="P49" s="33">
        <f t="shared" si="1"/>
        <v>0.21571611352479411</v>
      </c>
      <c r="Q49" s="41"/>
      <c r="R49" s="58">
        <f t="shared" si="10"/>
        <v>68.878420067197112</v>
      </c>
      <c r="S49" s="58">
        <f t="shared" si="11"/>
        <v>38.299877287684673</v>
      </c>
      <c r="T49" s="58">
        <f t="shared" si="12"/>
        <v>53.497596154148937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11474.464981104369</v>
      </c>
      <c r="F50" s="56">
        <v>6204.6667596108528</v>
      </c>
      <c r="G50" s="57">
        <f t="shared" si="4"/>
        <v>17679.131740715224</v>
      </c>
      <c r="H50" s="56">
        <v>0</v>
      </c>
      <c r="I50" s="56">
        <v>0</v>
      </c>
      <c r="J50" s="57">
        <f t="shared" si="14"/>
        <v>0</v>
      </c>
      <c r="K50" s="56">
        <v>170</v>
      </c>
      <c r="L50" s="56">
        <v>168</v>
      </c>
      <c r="M50" s="57">
        <f t="shared" si="15"/>
        <v>338</v>
      </c>
      <c r="N50" s="32">
        <f t="shared" si="13"/>
        <v>0.27216472915332945</v>
      </c>
      <c r="O50" s="32">
        <f t="shared" si="0"/>
        <v>0.14892153320878582</v>
      </c>
      <c r="P50" s="33">
        <f t="shared" si="1"/>
        <v>0.21090775602113027</v>
      </c>
      <c r="Q50" s="41"/>
      <c r="R50" s="58">
        <f t="shared" si="10"/>
        <v>67.496852830025702</v>
      </c>
      <c r="S50" s="58">
        <f t="shared" si="11"/>
        <v>36.932540235778887</v>
      </c>
      <c r="T50" s="58">
        <f t="shared" si="12"/>
        <v>52.305123493240309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10529.055309094054</v>
      </c>
      <c r="F51" s="56">
        <v>5805.587879259715</v>
      </c>
      <c r="G51" s="57">
        <f t="shared" si="4"/>
        <v>16334.64318835377</v>
      </c>
      <c r="H51" s="56">
        <v>0</v>
      </c>
      <c r="I51" s="56">
        <v>0</v>
      </c>
      <c r="J51" s="57">
        <f t="shared" si="14"/>
        <v>0</v>
      </c>
      <c r="K51" s="56">
        <v>170</v>
      </c>
      <c r="L51" s="56">
        <v>168</v>
      </c>
      <c r="M51" s="57">
        <f t="shared" si="15"/>
        <v>338</v>
      </c>
      <c r="N51" s="32">
        <f t="shared" si="13"/>
        <v>0.2497404010695933</v>
      </c>
      <c r="O51" s="32">
        <f t="shared" si="0"/>
        <v>0.13934302705596474</v>
      </c>
      <c r="P51" s="33">
        <f t="shared" si="1"/>
        <v>0.1948683335125235</v>
      </c>
      <c r="Q51" s="41"/>
      <c r="R51" s="58">
        <f t="shared" si="10"/>
        <v>61.935619465259137</v>
      </c>
      <c r="S51" s="58">
        <f t="shared" si="11"/>
        <v>34.557070709879255</v>
      </c>
      <c r="T51" s="58">
        <f t="shared" si="12"/>
        <v>48.327346711105825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10460.517407277559</v>
      </c>
      <c r="F52" s="56">
        <v>5769.7774372823696</v>
      </c>
      <c r="G52" s="57">
        <f t="shared" si="4"/>
        <v>16230.294844559929</v>
      </c>
      <c r="H52" s="56">
        <v>0</v>
      </c>
      <c r="I52" s="56">
        <v>0</v>
      </c>
      <c r="J52" s="57">
        <f t="shared" si="14"/>
        <v>0</v>
      </c>
      <c r="K52" s="56">
        <v>170</v>
      </c>
      <c r="L52" s="56">
        <v>168</v>
      </c>
      <c r="M52" s="57">
        <f t="shared" si="15"/>
        <v>338</v>
      </c>
      <c r="N52" s="32">
        <f t="shared" si="13"/>
        <v>0.24811473926180169</v>
      </c>
      <c r="O52" s="32">
        <f t="shared" si="0"/>
        <v>0.13848352144014905</v>
      </c>
      <c r="P52" s="33">
        <f t="shared" si="1"/>
        <v>0.19362348306642405</v>
      </c>
      <c r="Q52" s="41"/>
      <c r="R52" s="58">
        <f t="shared" si="10"/>
        <v>61.532455336926816</v>
      </c>
      <c r="S52" s="58">
        <f t="shared" si="11"/>
        <v>34.343913317156961</v>
      </c>
      <c r="T52" s="58">
        <f t="shared" si="12"/>
        <v>48.018623800473165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10271.709741982848</v>
      </c>
      <c r="F53" s="56">
        <v>5735.3152475344523</v>
      </c>
      <c r="G53" s="57">
        <f t="shared" si="4"/>
        <v>16007.0249895173</v>
      </c>
      <c r="H53" s="56">
        <v>0</v>
      </c>
      <c r="I53" s="56">
        <v>0</v>
      </c>
      <c r="J53" s="57">
        <f t="shared" si="14"/>
        <v>0</v>
      </c>
      <c r="K53" s="56">
        <v>170</v>
      </c>
      <c r="L53" s="56">
        <v>178</v>
      </c>
      <c r="M53" s="57">
        <f t="shared" si="15"/>
        <v>348</v>
      </c>
      <c r="N53" s="32">
        <f t="shared" si="13"/>
        <v>0.24363637907928956</v>
      </c>
      <c r="O53" s="32">
        <f t="shared" si="0"/>
        <v>0.12992287168209615</v>
      </c>
      <c r="P53" s="33">
        <f t="shared" si="1"/>
        <v>0.18547257357152971</v>
      </c>
      <c r="Q53" s="41"/>
      <c r="R53" s="58">
        <f t="shared" si="10"/>
        <v>60.421822011663814</v>
      </c>
      <c r="S53" s="58">
        <f t="shared" si="11"/>
        <v>32.220872177159848</v>
      </c>
      <c r="T53" s="58">
        <f t="shared" si="12"/>
        <v>45.997198245739369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10245.456278942194</v>
      </c>
      <c r="F54" s="56">
        <v>5421.8826082907271</v>
      </c>
      <c r="G54" s="57">
        <f t="shared" si="4"/>
        <v>15667.338887232921</v>
      </c>
      <c r="H54" s="56">
        <v>0</v>
      </c>
      <c r="I54" s="56">
        <v>0</v>
      </c>
      <c r="J54" s="57">
        <f t="shared" si="14"/>
        <v>0</v>
      </c>
      <c r="K54" s="56">
        <v>164</v>
      </c>
      <c r="L54" s="56">
        <v>170</v>
      </c>
      <c r="M54" s="57">
        <f t="shared" si="15"/>
        <v>334</v>
      </c>
      <c r="N54" s="32">
        <f t="shared" si="13"/>
        <v>0.25190441283787851</v>
      </c>
      <c r="O54" s="32">
        <f t="shared" si="0"/>
        <v>0.12860252865964722</v>
      </c>
      <c r="P54" s="33">
        <f t="shared" si="1"/>
        <v>0.18914596879506618</v>
      </c>
      <c r="Q54" s="41"/>
      <c r="R54" s="58">
        <f t="shared" si="10"/>
        <v>62.472294383793866</v>
      </c>
      <c r="S54" s="58">
        <f t="shared" si="11"/>
        <v>31.893427107592512</v>
      </c>
      <c r="T54" s="58">
        <f t="shared" si="12"/>
        <v>46.908200261176411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7662.4309760937458</v>
      </c>
      <c r="F55" s="56">
        <v>2897.6662528668639</v>
      </c>
      <c r="G55" s="57">
        <f t="shared" si="4"/>
        <v>10560.097228960611</v>
      </c>
      <c r="H55" s="56">
        <v>0</v>
      </c>
      <c r="I55" s="56">
        <v>0</v>
      </c>
      <c r="J55" s="57">
        <f t="shared" si="14"/>
        <v>0</v>
      </c>
      <c r="K55" s="56">
        <v>142</v>
      </c>
      <c r="L55" s="56">
        <v>168</v>
      </c>
      <c r="M55" s="57">
        <f t="shared" si="15"/>
        <v>310</v>
      </c>
      <c r="N55" s="32">
        <f t="shared" si="13"/>
        <v>0.21758379645881831</v>
      </c>
      <c r="O55" s="32">
        <f t="shared" si="0"/>
        <v>6.9548441169039549E-2</v>
      </c>
      <c r="P55" s="33">
        <f t="shared" si="1"/>
        <v>0.13735818455984145</v>
      </c>
      <c r="Q55" s="41"/>
      <c r="R55" s="58">
        <f t="shared" si="10"/>
        <v>53.960781521786942</v>
      </c>
      <c r="S55" s="58">
        <f t="shared" si="11"/>
        <v>17.248013409921811</v>
      </c>
      <c r="T55" s="58">
        <f t="shared" si="12"/>
        <v>34.064829770840682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7318.8868453245814</v>
      </c>
      <c r="F56" s="56">
        <v>2563.6818053704933</v>
      </c>
      <c r="G56" s="57">
        <f t="shared" si="4"/>
        <v>9882.5686506950751</v>
      </c>
      <c r="H56" s="56">
        <v>0</v>
      </c>
      <c r="I56" s="56">
        <v>0</v>
      </c>
      <c r="J56" s="57">
        <f t="shared" si="14"/>
        <v>0</v>
      </c>
      <c r="K56" s="56">
        <v>134</v>
      </c>
      <c r="L56" s="56">
        <v>170</v>
      </c>
      <c r="M56" s="57">
        <f t="shared" si="15"/>
        <v>304</v>
      </c>
      <c r="N56" s="32">
        <f t="shared" si="13"/>
        <v>0.22023612317418698</v>
      </c>
      <c r="O56" s="32">
        <f t="shared" si="0"/>
        <v>6.080839196799083E-2</v>
      </c>
      <c r="P56" s="33">
        <f t="shared" si="1"/>
        <v>0.13108245769703783</v>
      </c>
      <c r="Q56" s="41"/>
      <c r="R56" s="58">
        <f t="shared" si="10"/>
        <v>54.618558547198369</v>
      </c>
      <c r="S56" s="58">
        <f t="shared" si="11"/>
        <v>15.080481208061725</v>
      </c>
      <c r="T56" s="58">
        <f t="shared" si="12"/>
        <v>32.508449508865375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5522.339786372806</v>
      </c>
      <c r="F57" s="56">
        <v>2096.1252394547687</v>
      </c>
      <c r="G57" s="57">
        <f t="shared" si="4"/>
        <v>7618.4650258275742</v>
      </c>
      <c r="H57" s="56">
        <v>0</v>
      </c>
      <c r="I57" s="56">
        <v>0</v>
      </c>
      <c r="J57" s="57">
        <f t="shared" si="14"/>
        <v>0</v>
      </c>
      <c r="K57" s="56">
        <v>154</v>
      </c>
      <c r="L57" s="56">
        <v>168</v>
      </c>
      <c r="M57" s="57">
        <f t="shared" si="15"/>
        <v>322</v>
      </c>
      <c r="N57" s="32">
        <f t="shared" si="13"/>
        <v>0.14459415025064951</v>
      </c>
      <c r="O57" s="32">
        <f t="shared" si="0"/>
        <v>5.0310225601352933E-2</v>
      </c>
      <c r="P57" s="33">
        <f t="shared" si="1"/>
        <v>9.5402537390146938E-2</v>
      </c>
      <c r="Q57" s="41"/>
      <c r="R57" s="58">
        <f t="shared" si="10"/>
        <v>35.859349262161075</v>
      </c>
      <c r="S57" s="58">
        <f t="shared" si="11"/>
        <v>12.476935949135529</v>
      </c>
      <c r="T57" s="58">
        <f t="shared" si="12"/>
        <v>23.65982927275644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5227.3561850542046</v>
      </c>
      <c r="F58" s="61">
        <v>2026.9999999999998</v>
      </c>
      <c r="G58" s="62">
        <f t="shared" si="4"/>
        <v>7254.3561850542046</v>
      </c>
      <c r="H58" s="56">
        <v>0</v>
      </c>
      <c r="I58" s="56">
        <v>0</v>
      </c>
      <c r="J58" s="57">
        <f t="shared" si="14"/>
        <v>0</v>
      </c>
      <c r="K58" s="56">
        <v>168</v>
      </c>
      <c r="L58" s="56">
        <v>168</v>
      </c>
      <c r="M58" s="57">
        <f t="shared" si="15"/>
        <v>336</v>
      </c>
      <c r="N58" s="34">
        <f t="shared" si="13"/>
        <v>0.12546457817430406</v>
      </c>
      <c r="O58" s="34">
        <f t="shared" si="0"/>
        <v>4.8651113671274955E-2</v>
      </c>
      <c r="P58" s="35">
        <f t="shared" si="1"/>
        <v>8.705784592278952E-2</v>
      </c>
      <c r="Q58" s="41"/>
      <c r="R58" s="58">
        <f t="shared" si="10"/>
        <v>31.115215387227408</v>
      </c>
      <c r="S58" s="58">
        <f t="shared" si="11"/>
        <v>12.06547619047619</v>
      </c>
      <c r="T58" s="58">
        <f t="shared" si="12"/>
        <v>21.590345788851799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18516.457545106095</v>
      </c>
      <c r="F59" s="64">
        <v>12327.094034397098</v>
      </c>
      <c r="G59" s="65">
        <f t="shared" si="4"/>
        <v>30843.551579503193</v>
      </c>
      <c r="H59" s="66">
        <v>165</v>
      </c>
      <c r="I59" s="64">
        <v>104</v>
      </c>
      <c r="J59" s="65">
        <f t="shared" si="5"/>
        <v>269</v>
      </c>
      <c r="K59" s="66">
        <v>74</v>
      </c>
      <c r="L59" s="64">
        <v>143</v>
      </c>
      <c r="M59" s="65">
        <f t="shared" si="6"/>
        <v>217</v>
      </c>
      <c r="N59" s="30">
        <f t="shared" si="13"/>
        <v>0.34294816908256953</v>
      </c>
      <c r="O59" s="30">
        <f t="shared" si="0"/>
        <v>0.212800269893611</v>
      </c>
      <c r="P59" s="31">
        <f t="shared" si="1"/>
        <v>0.27558570031721941</v>
      </c>
      <c r="Q59" s="41"/>
      <c r="R59" s="58">
        <f t="shared" si="10"/>
        <v>77.474717761950188</v>
      </c>
      <c r="S59" s="58">
        <f t="shared" si="11"/>
        <v>49.907263297154245</v>
      </c>
      <c r="T59" s="58">
        <f t="shared" si="12"/>
        <v>63.46409790021233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17800.991330343102</v>
      </c>
      <c r="F60" s="56">
        <v>12536.156559590512</v>
      </c>
      <c r="G60" s="57">
        <f t="shared" si="4"/>
        <v>30337.147889933614</v>
      </c>
      <c r="H60" s="55">
        <v>163</v>
      </c>
      <c r="I60" s="56">
        <v>98</v>
      </c>
      <c r="J60" s="57">
        <f t="shared" ref="J60:J84" si="22">+H60+I60</f>
        <v>261</v>
      </c>
      <c r="K60" s="55">
        <v>83</v>
      </c>
      <c r="L60" s="56">
        <v>142</v>
      </c>
      <c r="M60" s="57">
        <f t="shared" ref="M60:M84" si="23">+K60+L60</f>
        <v>225</v>
      </c>
      <c r="N60" s="32">
        <f t="shared" si="13"/>
        <v>0.31905992490577684</v>
      </c>
      <c r="O60" s="32">
        <f t="shared" si="0"/>
        <v>0.22233535328445148</v>
      </c>
      <c r="P60" s="33">
        <f t="shared" si="1"/>
        <v>0.27044241094292554</v>
      </c>
      <c r="Q60" s="41"/>
      <c r="R60" s="58">
        <f t="shared" si="10"/>
        <v>72.36175337537847</v>
      </c>
      <c r="S60" s="58">
        <f t="shared" si="11"/>
        <v>52.233985664960464</v>
      </c>
      <c r="T60" s="58">
        <f t="shared" si="12"/>
        <v>62.422114999863403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16825.295177943102</v>
      </c>
      <c r="F61" s="56">
        <v>12348.281309012353</v>
      </c>
      <c r="G61" s="57">
        <f t="shared" si="4"/>
        <v>29173.576486955455</v>
      </c>
      <c r="H61" s="55">
        <v>163</v>
      </c>
      <c r="I61" s="56">
        <v>98</v>
      </c>
      <c r="J61" s="57">
        <f t="shared" si="22"/>
        <v>261</v>
      </c>
      <c r="K61" s="55">
        <v>83</v>
      </c>
      <c r="L61" s="56">
        <v>142</v>
      </c>
      <c r="M61" s="57">
        <f t="shared" si="23"/>
        <v>225</v>
      </c>
      <c r="N61" s="32">
        <f t="shared" si="13"/>
        <v>0.30157182352206591</v>
      </c>
      <c r="O61" s="32">
        <f t="shared" si="0"/>
        <v>0.21900328655314188</v>
      </c>
      <c r="P61" s="33">
        <f t="shared" si="1"/>
        <v>0.26006968056407304</v>
      </c>
      <c r="Q61" s="41"/>
      <c r="R61" s="58">
        <f t="shared" si="10"/>
        <v>68.395508853427245</v>
      </c>
      <c r="S61" s="58">
        <f t="shared" si="11"/>
        <v>51.451172120884806</v>
      </c>
      <c r="T61" s="58">
        <f t="shared" si="12"/>
        <v>60.027935158344555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16105.871720385672</v>
      </c>
      <c r="F62" s="56">
        <v>12364.540551258811</v>
      </c>
      <c r="G62" s="57">
        <f t="shared" si="4"/>
        <v>28470.412271644484</v>
      </c>
      <c r="H62" s="55">
        <v>165</v>
      </c>
      <c r="I62" s="56">
        <v>98</v>
      </c>
      <c r="J62" s="57">
        <f t="shared" si="22"/>
        <v>263</v>
      </c>
      <c r="K62" s="55">
        <v>83</v>
      </c>
      <c r="L62" s="56">
        <v>142</v>
      </c>
      <c r="M62" s="57">
        <f t="shared" si="23"/>
        <v>225</v>
      </c>
      <c r="N62" s="32">
        <f t="shared" si="13"/>
        <v>0.28645901608540253</v>
      </c>
      <c r="O62" s="32">
        <f t="shared" si="0"/>
        <v>0.21929165279616222</v>
      </c>
      <c r="P62" s="33">
        <f t="shared" si="1"/>
        <v>0.25282761679138677</v>
      </c>
      <c r="Q62" s="41"/>
      <c r="R62" s="58">
        <f t="shared" si="10"/>
        <v>64.943031130587386</v>
      </c>
      <c r="S62" s="58">
        <f t="shared" si="11"/>
        <v>51.518918963578379</v>
      </c>
      <c r="T62" s="58">
        <f t="shared" si="12"/>
        <v>58.341008753369842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15492.095175239396</v>
      </c>
      <c r="F63" s="56">
        <v>12041.581645353848</v>
      </c>
      <c r="G63" s="57">
        <f t="shared" si="4"/>
        <v>27533.676820593246</v>
      </c>
      <c r="H63" s="55">
        <v>153</v>
      </c>
      <c r="I63" s="56">
        <v>98</v>
      </c>
      <c r="J63" s="57">
        <f t="shared" si="22"/>
        <v>251</v>
      </c>
      <c r="K63" s="55">
        <v>97</v>
      </c>
      <c r="L63" s="56">
        <v>142</v>
      </c>
      <c r="M63" s="57">
        <f t="shared" si="23"/>
        <v>239</v>
      </c>
      <c r="N63" s="32">
        <f t="shared" si="13"/>
        <v>0.27129614694661314</v>
      </c>
      <c r="O63" s="32">
        <f t="shared" si="0"/>
        <v>0.21356380613922121</v>
      </c>
      <c r="P63" s="33">
        <f t="shared" si="1"/>
        <v>0.24261311169985589</v>
      </c>
      <c r="Q63" s="41"/>
      <c r="R63" s="58">
        <f t="shared" si="10"/>
        <v>61.968380700957582</v>
      </c>
      <c r="S63" s="58">
        <f t="shared" si="11"/>
        <v>50.173256855641036</v>
      </c>
      <c r="T63" s="58">
        <f t="shared" si="12"/>
        <v>56.191177184884175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14443.705073396239</v>
      </c>
      <c r="F64" s="56">
        <v>11917.106775738284</v>
      </c>
      <c r="G64" s="57">
        <f t="shared" si="4"/>
        <v>26360.811849134523</v>
      </c>
      <c r="H64" s="55">
        <v>141</v>
      </c>
      <c r="I64" s="56">
        <v>92</v>
      </c>
      <c r="J64" s="57">
        <f t="shared" si="22"/>
        <v>233</v>
      </c>
      <c r="K64" s="55">
        <v>111</v>
      </c>
      <c r="L64" s="56">
        <v>154</v>
      </c>
      <c r="M64" s="57">
        <f t="shared" si="23"/>
        <v>265</v>
      </c>
      <c r="N64" s="3">
        <f t="shared" si="13"/>
        <v>0.24909811453842851</v>
      </c>
      <c r="O64" s="3">
        <f t="shared" si="0"/>
        <v>0.20524088550114158</v>
      </c>
      <c r="P64" s="4">
        <f t="shared" si="1"/>
        <v>0.22715438309263858</v>
      </c>
      <c r="Q64" s="41"/>
      <c r="R64" s="58">
        <f t="shared" si="10"/>
        <v>57.316289973794596</v>
      </c>
      <c r="S64" s="58">
        <f t="shared" si="11"/>
        <v>48.443523478610913</v>
      </c>
      <c r="T64" s="58">
        <f t="shared" si="12"/>
        <v>52.933357126776151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12119.666046687878</v>
      </c>
      <c r="F65" s="56">
        <v>11231.612577988653</v>
      </c>
      <c r="G65" s="57">
        <f t="shared" si="4"/>
        <v>23351.278624676532</v>
      </c>
      <c r="H65" s="55">
        <v>129</v>
      </c>
      <c r="I65" s="56">
        <v>92</v>
      </c>
      <c r="J65" s="57">
        <f t="shared" si="22"/>
        <v>221</v>
      </c>
      <c r="K65" s="55">
        <v>115</v>
      </c>
      <c r="L65" s="56">
        <v>154</v>
      </c>
      <c r="M65" s="57">
        <f t="shared" si="23"/>
        <v>269</v>
      </c>
      <c r="N65" s="3">
        <f t="shared" si="13"/>
        <v>0.21494867421055402</v>
      </c>
      <c r="O65" s="3">
        <f t="shared" si="0"/>
        <v>0.19343504715466819</v>
      </c>
      <c r="P65" s="4">
        <f t="shared" si="1"/>
        <v>0.20403395974308447</v>
      </c>
      <c r="Q65" s="41"/>
      <c r="R65" s="58">
        <f t="shared" si="10"/>
        <v>49.67076248642573</v>
      </c>
      <c r="S65" s="58">
        <f t="shared" si="11"/>
        <v>45.656961699140865</v>
      </c>
      <c r="T65" s="58">
        <f t="shared" si="12"/>
        <v>47.655670662605168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5397.3842651075911</v>
      </c>
      <c r="F66" s="56">
        <v>6424.0035659545374</v>
      </c>
      <c r="G66" s="57">
        <f t="shared" si="4"/>
        <v>11821.387831062129</v>
      </c>
      <c r="H66" s="55">
        <v>89</v>
      </c>
      <c r="I66" s="56">
        <v>44</v>
      </c>
      <c r="J66" s="57">
        <f t="shared" si="22"/>
        <v>133</v>
      </c>
      <c r="K66" s="55">
        <v>41</v>
      </c>
      <c r="L66" s="56">
        <v>80</v>
      </c>
      <c r="M66" s="57">
        <f t="shared" si="23"/>
        <v>121</v>
      </c>
      <c r="N66" s="3">
        <f t="shared" si="13"/>
        <v>0.18363446737573458</v>
      </c>
      <c r="O66" s="3">
        <f t="shared" si="0"/>
        <v>0.2189205141069567</v>
      </c>
      <c r="P66" s="4">
        <f t="shared" si="1"/>
        <v>0.20126307258005532</v>
      </c>
      <c r="Q66" s="41"/>
      <c r="R66" s="58">
        <f t="shared" si="10"/>
        <v>41.518340500827627</v>
      </c>
      <c r="S66" s="58">
        <f t="shared" si="11"/>
        <v>51.806480370601108</v>
      </c>
      <c r="T66" s="58">
        <f t="shared" si="12"/>
        <v>46.540896972685552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5320.3994498767725</v>
      </c>
      <c r="F67" s="56">
        <v>5429.5047643279731</v>
      </c>
      <c r="G67" s="57">
        <f t="shared" si="4"/>
        <v>10749.904214204746</v>
      </c>
      <c r="H67" s="55">
        <v>119</v>
      </c>
      <c r="I67" s="56">
        <v>44</v>
      </c>
      <c r="J67" s="57">
        <f t="shared" si="22"/>
        <v>163</v>
      </c>
      <c r="K67" s="55">
        <v>41</v>
      </c>
      <c r="L67" s="56">
        <v>80</v>
      </c>
      <c r="M67" s="57">
        <f t="shared" si="23"/>
        <v>121</v>
      </c>
      <c r="N67" s="3">
        <f t="shared" si="13"/>
        <v>0.14831622016828647</v>
      </c>
      <c r="O67" s="3">
        <f t="shared" si="0"/>
        <v>0.18502946988576791</v>
      </c>
      <c r="P67" s="4">
        <f t="shared" si="1"/>
        <v>0.16483538110593635</v>
      </c>
      <c r="Q67" s="41"/>
      <c r="R67" s="58">
        <f t="shared" si="10"/>
        <v>33.252496561729828</v>
      </c>
      <c r="S67" s="58">
        <f t="shared" si="11"/>
        <v>43.78632874458043</v>
      </c>
      <c r="T67" s="58">
        <f t="shared" si="12"/>
        <v>37.851775402129384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5176.5121681755727</v>
      </c>
      <c r="F68" s="56">
        <v>4281.2990990059625</v>
      </c>
      <c r="G68" s="57">
        <f t="shared" si="4"/>
        <v>9457.8112671815361</v>
      </c>
      <c r="H68" s="55">
        <v>111</v>
      </c>
      <c r="I68" s="56">
        <v>85</v>
      </c>
      <c r="J68" s="57">
        <f t="shared" si="22"/>
        <v>196</v>
      </c>
      <c r="K68" s="55">
        <v>41</v>
      </c>
      <c r="L68" s="56">
        <v>38</v>
      </c>
      <c r="M68" s="57">
        <f t="shared" si="23"/>
        <v>79</v>
      </c>
      <c r="N68" s="3">
        <f t="shared" si="13"/>
        <v>0.15160825234815994</v>
      </c>
      <c r="O68" s="3">
        <f t="shared" si="0"/>
        <v>0.15409225090001305</v>
      </c>
      <c r="P68" s="4">
        <f t="shared" si="1"/>
        <v>0.15272269841075986</v>
      </c>
      <c r="Q68" s="41"/>
      <c r="R68" s="58">
        <f t="shared" si="10"/>
        <v>34.056001106418243</v>
      </c>
      <c r="S68" s="58">
        <f t="shared" si="11"/>
        <v>34.807309748015953</v>
      </c>
      <c r="T68" s="58">
        <f t="shared" si="12"/>
        <v>34.392040971569223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2911.0752193630328</v>
      </c>
      <c r="F69" s="61">
        <v>3318.0000000000014</v>
      </c>
      <c r="G69" s="62">
        <f t="shared" si="4"/>
        <v>6229.0752193630342</v>
      </c>
      <c r="H69" s="67">
        <v>93</v>
      </c>
      <c r="I69" s="61">
        <v>85</v>
      </c>
      <c r="J69" s="62">
        <f t="shared" si="22"/>
        <v>178</v>
      </c>
      <c r="K69" s="67">
        <v>41</v>
      </c>
      <c r="L69" s="61">
        <v>38</v>
      </c>
      <c r="M69" s="62">
        <f t="shared" si="23"/>
        <v>79</v>
      </c>
      <c r="N69" s="6">
        <f t="shared" si="13"/>
        <v>9.6214807620406961E-2</v>
      </c>
      <c r="O69" s="6">
        <f t="shared" si="0"/>
        <v>0.11942124964008068</v>
      </c>
      <c r="P69" s="7">
        <f t="shared" si="1"/>
        <v>0.10732383217372561</v>
      </c>
      <c r="Q69" s="41"/>
      <c r="R69" s="58">
        <f t="shared" si="10"/>
        <v>21.72444193554502</v>
      </c>
      <c r="S69" s="58">
        <f t="shared" si="11"/>
        <v>26.975609756097573</v>
      </c>
      <c r="T69" s="58">
        <f t="shared" si="12"/>
        <v>24.237646767949549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6778.9999999999982</v>
      </c>
      <c r="F70" s="64">
        <v>18061.333827044349</v>
      </c>
      <c r="G70" s="65">
        <f t="shared" si="4"/>
        <v>24840.333827044349</v>
      </c>
      <c r="H70" s="66">
        <v>390</v>
      </c>
      <c r="I70" s="64">
        <v>398</v>
      </c>
      <c r="J70" s="65">
        <f t="shared" si="22"/>
        <v>788</v>
      </c>
      <c r="K70" s="66">
        <v>0</v>
      </c>
      <c r="L70" s="64">
        <v>0</v>
      </c>
      <c r="M70" s="65">
        <f t="shared" si="23"/>
        <v>0</v>
      </c>
      <c r="N70" s="15">
        <f t="shared" si="13"/>
        <v>8.047245963912629E-2</v>
      </c>
      <c r="O70" s="15">
        <f t="shared" si="0"/>
        <v>0.2100936840108453</v>
      </c>
      <c r="P70" s="16">
        <f t="shared" si="1"/>
        <v>0.14594104758321788</v>
      </c>
      <c r="Q70" s="41"/>
      <c r="R70" s="58">
        <f t="shared" si="10"/>
        <v>17.382051282051279</v>
      </c>
      <c r="S70" s="58">
        <f t="shared" si="11"/>
        <v>45.380235746342585</v>
      </c>
      <c r="T70" s="58">
        <f t="shared" si="12"/>
        <v>31.523266277975061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10245.304771176516</v>
      </c>
      <c r="F71" s="56">
        <v>26929.545724804659</v>
      </c>
      <c r="G71" s="57">
        <f t="shared" ref="G71:G84" si="24">+E71+F71</f>
        <v>37174.850495981176</v>
      </c>
      <c r="H71" s="55">
        <v>394</v>
      </c>
      <c r="I71" s="56">
        <v>380</v>
      </c>
      <c r="J71" s="57">
        <f t="shared" si="22"/>
        <v>774</v>
      </c>
      <c r="K71" s="55">
        <v>0</v>
      </c>
      <c r="L71" s="56">
        <v>0</v>
      </c>
      <c r="M71" s="57">
        <f t="shared" si="23"/>
        <v>0</v>
      </c>
      <c r="N71" s="3">
        <f t="shared" si="13"/>
        <v>0.12038570186097616</v>
      </c>
      <c r="O71" s="3">
        <f t="shared" si="0"/>
        <v>0.32808900736847779</v>
      </c>
      <c r="P71" s="4">
        <f t="shared" si="1"/>
        <v>0.22235890094734651</v>
      </c>
      <c r="Q71" s="41"/>
      <c r="R71" s="58">
        <f t="shared" ref="R71:R86" si="25">+E71/(H71+K71)</f>
        <v>26.003311601970854</v>
      </c>
      <c r="S71" s="58">
        <f t="shared" ref="S71:S86" si="26">+F71/(I71+L71)</f>
        <v>70.867225591591207</v>
      </c>
      <c r="T71" s="58">
        <f t="shared" ref="T71:T86" si="27">+G71/(J71+M71)</f>
        <v>48.029522604626841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19533.609950091821</v>
      </c>
      <c r="F72" s="56">
        <v>40246.519318325518</v>
      </c>
      <c r="G72" s="57">
        <f t="shared" si="24"/>
        <v>59780.129268417339</v>
      </c>
      <c r="H72" s="55">
        <v>392</v>
      </c>
      <c r="I72" s="56">
        <v>384</v>
      </c>
      <c r="J72" s="57">
        <f t="shared" si="22"/>
        <v>776</v>
      </c>
      <c r="K72" s="55">
        <v>0</v>
      </c>
      <c r="L72" s="56">
        <v>0</v>
      </c>
      <c r="M72" s="57">
        <f t="shared" si="23"/>
        <v>0</v>
      </c>
      <c r="N72" s="3">
        <f t="shared" si="13"/>
        <v>0.23069739642493176</v>
      </c>
      <c r="O72" s="3">
        <f t="shared" si="0"/>
        <v>0.48522520397286745</v>
      </c>
      <c r="P72" s="4">
        <f t="shared" si="1"/>
        <v>0.35664930119092053</v>
      </c>
      <c r="Q72" s="41"/>
      <c r="R72" s="58">
        <f t="shared" si="25"/>
        <v>49.830637627785258</v>
      </c>
      <c r="S72" s="58">
        <f t="shared" si="26"/>
        <v>104.80864405813936</v>
      </c>
      <c r="T72" s="58">
        <f t="shared" si="27"/>
        <v>77.036249057238834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23519.141359507634</v>
      </c>
      <c r="F73" s="56">
        <v>45152.721839621896</v>
      </c>
      <c r="G73" s="57">
        <f t="shared" si="24"/>
        <v>68671.863199129526</v>
      </c>
      <c r="H73" s="55">
        <v>386</v>
      </c>
      <c r="I73" s="56">
        <v>404</v>
      </c>
      <c r="J73" s="57">
        <f t="shared" si="22"/>
        <v>790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0.28208526865653943</v>
      </c>
      <c r="O73" s="3">
        <f t="shared" ref="O73" si="29">+F73/(I73*216+L73*248)</f>
        <v>0.51742668041370898</v>
      </c>
      <c r="P73" s="4">
        <f t="shared" ref="P73" si="30">+G73/(J73*216+M73*248)</f>
        <v>0.40243707922602862</v>
      </c>
      <c r="Q73" s="41"/>
      <c r="R73" s="58">
        <f t="shared" si="25"/>
        <v>60.930418029812522</v>
      </c>
      <c r="S73" s="58">
        <f t="shared" si="26"/>
        <v>111.76416296936112</v>
      </c>
      <c r="T73" s="58">
        <f t="shared" si="27"/>
        <v>86.926409112822185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24842.519478216727</v>
      </c>
      <c r="F74" s="56">
        <v>52137.430771920015</v>
      </c>
      <c r="G74" s="57">
        <f t="shared" si="24"/>
        <v>76979.950250136739</v>
      </c>
      <c r="H74" s="55">
        <v>386</v>
      </c>
      <c r="I74" s="56">
        <v>392</v>
      </c>
      <c r="J74" s="57">
        <f t="shared" si="22"/>
        <v>778</v>
      </c>
      <c r="K74" s="55">
        <v>0</v>
      </c>
      <c r="L74" s="56">
        <v>0</v>
      </c>
      <c r="M74" s="57">
        <f t="shared" si="23"/>
        <v>0</v>
      </c>
      <c r="N74" s="3">
        <f t="shared" si="13"/>
        <v>0.29795767940674445</v>
      </c>
      <c r="O74" s="3">
        <f t="shared" si="0"/>
        <v>0.6157576385572564</v>
      </c>
      <c r="P74" s="4">
        <f t="shared" si="1"/>
        <v>0.45808310869594843</v>
      </c>
      <c r="Q74" s="41"/>
      <c r="R74" s="58">
        <f t="shared" si="25"/>
        <v>64.3588587518568</v>
      </c>
      <c r="S74" s="58">
        <f t="shared" si="26"/>
        <v>133.00364992836739</v>
      </c>
      <c r="T74" s="58">
        <f t="shared" si="27"/>
        <v>98.945951478324858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26300.662003067137</v>
      </c>
      <c r="F75" s="56">
        <v>53852.342865768951</v>
      </c>
      <c r="G75" s="57">
        <f t="shared" si="24"/>
        <v>80153.004868836084</v>
      </c>
      <c r="H75" s="55">
        <v>404</v>
      </c>
      <c r="I75" s="56">
        <v>386</v>
      </c>
      <c r="J75" s="57">
        <f t="shared" si="22"/>
        <v>790</v>
      </c>
      <c r="K75" s="55">
        <v>0</v>
      </c>
      <c r="L75" s="56">
        <v>0</v>
      </c>
      <c r="M75" s="57">
        <f t="shared" si="23"/>
        <v>0</v>
      </c>
      <c r="N75" s="3">
        <f t="shared" si="13"/>
        <v>0.30139189130760835</v>
      </c>
      <c r="O75" s="3">
        <f t="shared" si="0"/>
        <v>0.64589741491279207</v>
      </c>
      <c r="P75" s="4">
        <f t="shared" si="1"/>
        <v>0.46971990663874874</v>
      </c>
      <c r="Q75" s="41"/>
      <c r="R75" s="58">
        <f t="shared" si="25"/>
        <v>65.100648522443407</v>
      </c>
      <c r="S75" s="58">
        <f t="shared" si="26"/>
        <v>139.5138416211631</v>
      </c>
      <c r="T75" s="58">
        <f t="shared" si="27"/>
        <v>101.45949983396973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35649.709774810879</v>
      </c>
      <c r="F76" s="56">
        <v>61451.575737899257</v>
      </c>
      <c r="G76" s="57">
        <f t="shared" si="24"/>
        <v>97101.285512710136</v>
      </c>
      <c r="H76" s="55">
        <v>384</v>
      </c>
      <c r="I76" s="56">
        <v>388</v>
      </c>
      <c r="J76" s="57">
        <f t="shared" si="22"/>
        <v>772</v>
      </c>
      <c r="K76" s="55">
        <v>0</v>
      </c>
      <c r="L76" s="56">
        <v>0</v>
      </c>
      <c r="M76" s="57">
        <f t="shared" si="23"/>
        <v>0</v>
      </c>
      <c r="N76" s="3">
        <f t="shared" si="13"/>
        <v>0.42980456422177465</v>
      </c>
      <c r="O76" s="3">
        <f t="shared" si="0"/>
        <v>0.73324236037012291</v>
      </c>
      <c r="P76" s="4">
        <f t="shared" si="1"/>
        <v>0.58230957057612587</v>
      </c>
      <c r="Q76" s="41"/>
      <c r="R76" s="58">
        <f t="shared" si="25"/>
        <v>92.837785871903336</v>
      </c>
      <c r="S76" s="58">
        <f t="shared" si="26"/>
        <v>158.38034983994655</v>
      </c>
      <c r="T76" s="58">
        <f t="shared" si="27"/>
        <v>125.77886724444318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41074.294693935044</v>
      </c>
      <c r="F77" s="56">
        <v>61408.162578128395</v>
      </c>
      <c r="G77" s="57">
        <f t="shared" si="24"/>
        <v>102482.45727206345</v>
      </c>
      <c r="H77" s="55">
        <v>386</v>
      </c>
      <c r="I77" s="56">
        <v>410</v>
      </c>
      <c r="J77" s="57">
        <f t="shared" si="22"/>
        <v>796</v>
      </c>
      <c r="K77" s="55">
        <v>0</v>
      </c>
      <c r="L77" s="56">
        <v>0</v>
      </c>
      <c r="M77" s="57">
        <f t="shared" si="23"/>
        <v>0</v>
      </c>
      <c r="N77" s="3">
        <f t="shared" si="13"/>
        <v>0.49263930500305897</v>
      </c>
      <c r="O77" s="3">
        <f t="shared" si="0"/>
        <v>0.693407436519065</v>
      </c>
      <c r="P77" s="4">
        <f t="shared" si="1"/>
        <v>0.59605002601004697</v>
      </c>
      <c r="Q77" s="41"/>
      <c r="R77" s="58">
        <f t="shared" si="25"/>
        <v>106.41008988066073</v>
      </c>
      <c r="S77" s="58">
        <f t="shared" si="26"/>
        <v>149.77600628811803</v>
      </c>
      <c r="T77" s="58">
        <f t="shared" si="27"/>
        <v>128.74680561817016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40168.012496154704</v>
      </c>
      <c r="F78" s="56">
        <v>56024.811802934135</v>
      </c>
      <c r="G78" s="57">
        <f t="shared" si="24"/>
        <v>96192.824299088839</v>
      </c>
      <c r="H78" s="55">
        <v>384</v>
      </c>
      <c r="I78" s="56">
        <v>388</v>
      </c>
      <c r="J78" s="57">
        <f t="shared" si="22"/>
        <v>772</v>
      </c>
      <c r="K78" s="55">
        <v>0</v>
      </c>
      <c r="L78" s="56">
        <v>0</v>
      </c>
      <c r="M78" s="57">
        <f t="shared" si="23"/>
        <v>0</v>
      </c>
      <c r="N78" s="3">
        <f t="shared" si="13"/>
        <v>0.48427870004044543</v>
      </c>
      <c r="O78" s="3">
        <f t="shared" si="0"/>
        <v>0.66849002246723621</v>
      </c>
      <c r="P78" s="4">
        <f t="shared" si="1"/>
        <v>0.57686159265909154</v>
      </c>
      <c r="Q78" s="41"/>
      <c r="R78" s="58">
        <f t="shared" si="25"/>
        <v>104.6041992087362</v>
      </c>
      <c r="S78" s="58">
        <f t="shared" si="26"/>
        <v>144.39384485292302</v>
      </c>
      <c r="T78" s="58">
        <f t="shared" si="27"/>
        <v>124.60210401436377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38452.657088393324</v>
      </c>
      <c r="F79" s="56">
        <v>53890.732110823439</v>
      </c>
      <c r="G79" s="57">
        <f t="shared" si="24"/>
        <v>92343.389199216763</v>
      </c>
      <c r="H79" s="55">
        <v>404</v>
      </c>
      <c r="I79" s="56">
        <v>388</v>
      </c>
      <c r="J79" s="57">
        <f t="shared" si="22"/>
        <v>792</v>
      </c>
      <c r="K79" s="55">
        <v>0</v>
      </c>
      <c r="L79" s="56">
        <v>0</v>
      </c>
      <c r="M79" s="57">
        <f t="shared" si="23"/>
        <v>0</v>
      </c>
      <c r="N79" s="3">
        <f t="shared" si="13"/>
        <v>0.44064742721389488</v>
      </c>
      <c r="O79" s="3">
        <f t="shared" si="0"/>
        <v>0.64302610861520904</v>
      </c>
      <c r="P79" s="4">
        <f t="shared" si="1"/>
        <v>0.53979253880948819</v>
      </c>
      <c r="Q79" s="41"/>
      <c r="R79" s="58">
        <f t="shared" si="25"/>
        <v>95.179844278201301</v>
      </c>
      <c r="S79" s="58">
        <f t="shared" si="26"/>
        <v>138.89363946088514</v>
      </c>
      <c r="T79" s="58">
        <f t="shared" si="27"/>
        <v>116.59518838284944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31760.577186679078</v>
      </c>
      <c r="F80" s="56">
        <v>42745.519790504033</v>
      </c>
      <c r="G80" s="57">
        <f t="shared" si="24"/>
        <v>74506.096977183115</v>
      </c>
      <c r="H80" s="55">
        <v>384</v>
      </c>
      <c r="I80" s="56">
        <v>388</v>
      </c>
      <c r="J80" s="57">
        <f t="shared" si="22"/>
        <v>772</v>
      </c>
      <c r="K80" s="55">
        <v>0</v>
      </c>
      <c r="L80" s="56">
        <v>0</v>
      </c>
      <c r="M80" s="57">
        <f t="shared" si="23"/>
        <v>0</v>
      </c>
      <c r="N80" s="3">
        <f t="shared" si="13"/>
        <v>0.38291590936871961</v>
      </c>
      <c r="O80" s="3">
        <f t="shared" si="0"/>
        <v>0.5100410437011268</v>
      </c>
      <c r="P80" s="4">
        <f t="shared" si="1"/>
        <v>0.446807816261173</v>
      </c>
      <c r="Q80" s="41"/>
      <c r="R80" s="58">
        <f t="shared" si="25"/>
        <v>82.709836423643438</v>
      </c>
      <c r="S80" s="58">
        <f t="shared" si="26"/>
        <v>110.16886543944338</v>
      </c>
      <c r="T80" s="58">
        <f t="shared" si="27"/>
        <v>96.510488312413358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27387.280627441276</v>
      </c>
      <c r="F81" s="56">
        <v>38956.434183114085</v>
      </c>
      <c r="G81" s="57">
        <f t="shared" si="24"/>
        <v>66343.714810555364</v>
      </c>
      <c r="H81" s="55">
        <v>384</v>
      </c>
      <c r="I81" s="56">
        <v>412</v>
      </c>
      <c r="J81" s="57">
        <f t="shared" si="22"/>
        <v>796</v>
      </c>
      <c r="K81" s="55">
        <v>0</v>
      </c>
      <c r="L81" s="56">
        <v>0</v>
      </c>
      <c r="M81" s="57">
        <f t="shared" si="23"/>
        <v>0</v>
      </c>
      <c r="N81" s="3">
        <f t="shared" si="13"/>
        <v>0.3301900152806867</v>
      </c>
      <c r="O81" s="3">
        <f t="shared" ref="O81:O86" si="31">+F81/(I81*216+L81*248)</f>
        <v>0.43775209213315897</v>
      </c>
      <c r="P81" s="4">
        <f t="shared" ref="P81:P86" si="32">+G81/(J81*216+M81*248)</f>
        <v>0.38586284902844875</v>
      </c>
      <c r="Q81" s="41"/>
      <c r="R81" s="58">
        <f t="shared" si="25"/>
        <v>71.321043300628318</v>
      </c>
      <c r="S81" s="58">
        <f t="shared" si="26"/>
        <v>94.554451900762345</v>
      </c>
      <c r="T81" s="58">
        <f t="shared" si="27"/>
        <v>83.346375390144928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24315.008002542811</v>
      </c>
      <c r="F82" s="56">
        <v>36194.582184316765</v>
      </c>
      <c r="G82" s="57">
        <f t="shared" si="24"/>
        <v>60509.590186859576</v>
      </c>
      <c r="H82" s="55">
        <v>382</v>
      </c>
      <c r="I82" s="56">
        <v>388</v>
      </c>
      <c r="J82" s="57">
        <f t="shared" si="22"/>
        <v>770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0.2946845065268423</v>
      </c>
      <c r="O82" s="3">
        <f t="shared" si="31"/>
        <v>0.43187502606334438</v>
      </c>
      <c r="P82" s="4">
        <f t="shared" si="32"/>
        <v>0.36381427481276801</v>
      </c>
      <c r="Q82" s="41"/>
      <c r="R82" s="58">
        <f t="shared" si="25"/>
        <v>63.651853409797937</v>
      </c>
      <c r="S82" s="58">
        <f t="shared" si="26"/>
        <v>93.285005629682388</v>
      </c>
      <c r="T82" s="58">
        <f t="shared" si="27"/>
        <v>78.583883359557888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18726.857758395963</v>
      </c>
      <c r="F83" s="56">
        <v>26368.694706960872</v>
      </c>
      <c r="G83" s="57">
        <f t="shared" si="24"/>
        <v>45095.552465356835</v>
      </c>
      <c r="H83" s="55">
        <v>412</v>
      </c>
      <c r="I83" s="56">
        <v>384</v>
      </c>
      <c r="J83" s="57">
        <f t="shared" si="22"/>
        <v>796</v>
      </c>
      <c r="K83" s="55">
        <v>0</v>
      </c>
      <c r="L83" s="56">
        <v>0</v>
      </c>
      <c r="M83" s="57">
        <f t="shared" si="23"/>
        <v>0</v>
      </c>
      <c r="N83" s="3">
        <f t="shared" si="33"/>
        <v>0.21043304744691615</v>
      </c>
      <c r="O83" s="3">
        <f t="shared" si="31"/>
        <v>0.31790961018230218</v>
      </c>
      <c r="P83" s="4">
        <f t="shared" si="32"/>
        <v>0.26228103751021797</v>
      </c>
      <c r="Q83" s="41"/>
      <c r="R83" s="58">
        <f t="shared" si="25"/>
        <v>45.453538248533889</v>
      </c>
      <c r="S83" s="58">
        <f t="shared" si="26"/>
        <v>68.668475799377276</v>
      </c>
      <c r="T83" s="58">
        <f t="shared" si="27"/>
        <v>56.652704102207082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10615.854414126796</v>
      </c>
      <c r="F84" s="61">
        <v>9767.0000000000036</v>
      </c>
      <c r="G84" s="62">
        <f t="shared" si="24"/>
        <v>20382.854414126799</v>
      </c>
      <c r="H84" s="67">
        <v>382</v>
      </c>
      <c r="I84" s="61">
        <v>410</v>
      </c>
      <c r="J84" s="62">
        <f t="shared" si="22"/>
        <v>792</v>
      </c>
      <c r="K84" s="67">
        <v>0</v>
      </c>
      <c r="L84" s="61">
        <v>0</v>
      </c>
      <c r="M84" s="62">
        <f t="shared" si="23"/>
        <v>0</v>
      </c>
      <c r="N84" s="6">
        <f t="shared" si="33"/>
        <v>0.12865830926564373</v>
      </c>
      <c r="O84" s="6">
        <f t="shared" si="31"/>
        <v>0.11028681120144539</v>
      </c>
      <c r="P84" s="7">
        <f t="shared" si="32"/>
        <v>0.11914781153038954</v>
      </c>
      <c r="Q84" s="41"/>
      <c r="R84" s="58">
        <f t="shared" si="25"/>
        <v>27.790194801379048</v>
      </c>
      <c r="S84" s="58">
        <f t="shared" si="26"/>
        <v>23.821951219512204</v>
      </c>
      <c r="T84" s="58">
        <f t="shared" si="27"/>
        <v>25.735927290564142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2458.5254091586244</v>
      </c>
      <c r="F85" s="64">
        <v>3522.2491664037307</v>
      </c>
      <c r="G85" s="65">
        <f t="shared" ref="G85:G86" si="34">+E85+F85</f>
        <v>5980.7745755623546</v>
      </c>
      <c r="H85" s="71">
        <v>103</v>
      </c>
      <c r="I85" s="64">
        <v>105</v>
      </c>
      <c r="J85" s="65">
        <f t="shared" ref="J85:J86" si="35">+H85+I85</f>
        <v>208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0.11050545708192307</v>
      </c>
      <c r="O85" s="3">
        <f t="shared" si="31"/>
        <v>0.15530199146400928</v>
      </c>
      <c r="P85" s="4">
        <f t="shared" si="32"/>
        <v>0.13311909222672619</v>
      </c>
      <c r="Q85" s="41"/>
      <c r="R85" s="58">
        <f t="shared" si="25"/>
        <v>23.869178729695381</v>
      </c>
      <c r="S85" s="58">
        <f t="shared" si="26"/>
        <v>33.545230156226005</v>
      </c>
      <c r="T85" s="58">
        <f t="shared" si="27"/>
        <v>28.75372392097286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2123.2443030499176</v>
      </c>
      <c r="F86" s="61">
        <v>3088</v>
      </c>
      <c r="G86" s="62">
        <f t="shared" si="34"/>
        <v>5211.244303049918</v>
      </c>
      <c r="H86" s="72">
        <v>107</v>
      </c>
      <c r="I86" s="61">
        <v>105</v>
      </c>
      <c r="J86" s="62">
        <f t="shared" si="35"/>
        <v>212</v>
      </c>
      <c r="K86" s="72">
        <v>0</v>
      </c>
      <c r="L86" s="61">
        <v>0</v>
      </c>
      <c r="M86" s="62">
        <f t="shared" si="36"/>
        <v>0</v>
      </c>
      <c r="N86" s="6">
        <f t="shared" si="33"/>
        <v>9.1867614358338415E-2</v>
      </c>
      <c r="O86" s="6">
        <f t="shared" si="31"/>
        <v>0.13615520282186949</v>
      </c>
      <c r="P86" s="7">
        <f t="shared" si="32"/>
        <v>0.11380250487093636</v>
      </c>
      <c r="Q86" s="41"/>
      <c r="R86" s="58">
        <f t="shared" si="25"/>
        <v>19.843404701401099</v>
      </c>
      <c r="S86" s="58">
        <f t="shared" si="26"/>
        <v>29.409523809523808</v>
      </c>
      <c r="T86" s="58">
        <f t="shared" si="27"/>
        <v>24.581341052122255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1" spans="2:20" x14ac:dyDescent="0.25">
      <c r="C91" t="s">
        <v>110</v>
      </c>
      <c r="D91" s="1">
        <f>(SUMPRODUCT((G5:G86)*(D5:D86)))/1000</f>
        <v>2497662.4875270077</v>
      </c>
    </row>
    <row r="92" spans="2:20" x14ac:dyDescent="0.25">
      <c r="C92" t="s">
        <v>112</v>
      </c>
      <c r="D92" s="78">
        <f>SUMPRODUCT(((((J5:J86)*216)+((M5:M86)*248))*((D5:D86))/1000))</f>
        <v>8785982.9312799964</v>
      </c>
    </row>
    <row r="93" spans="2:20" x14ac:dyDescent="0.25">
      <c r="C93" t="s">
        <v>111</v>
      </c>
      <c r="D93" s="39">
        <f>+D91/D92</f>
        <v>0.28427809467222953</v>
      </c>
    </row>
    <row r="94" spans="2:20" x14ac:dyDescent="0.25">
      <c r="D94" s="86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0.29044793000920621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457</v>
      </c>
      <c r="F5" s="56">
        <v>2749.8089453563007</v>
      </c>
      <c r="G5" s="57">
        <f>+E5+F5</f>
        <v>3206.8089453563007</v>
      </c>
      <c r="H5" s="56">
        <v>204</v>
      </c>
      <c r="I5" s="56">
        <v>201</v>
      </c>
      <c r="J5" s="57">
        <f>+H5+I5</f>
        <v>405</v>
      </c>
      <c r="K5" s="56">
        <v>0</v>
      </c>
      <c r="L5" s="56">
        <v>0</v>
      </c>
      <c r="M5" s="57">
        <f>+K5+L5</f>
        <v>0</v>
      </c>
      <c r="N5" s="32">
        <f>+E5/(H5*216+K5*248)</f>
        <v>1.0371278140885985E-2</v>
      </c>
      <c r="O5" s="32">
        <f t="shared" ref="O5:O80" si="0">+F5/(I5*216+L5*248)</f>
        <v>6.3336303329562846E-2</v>
      </c>
      <c r="P5" s="33">
        <f t="shared" ref="P5:P80" si="1">+G5/(J5*216+M5*248)</f>
        <v>3.6657623975266354E-2</v>
      </c>
      <c r="Q5" s="41"/>
      <c r="R5" s="58">
        <f>+E5/(H5+K5)</f>
        <v>2.2401960784313726</v>
      </c>
      <c r="S5" s="58">
        <f t="shared" ref="S5" si="2">+F5/(I5+L5)</f>
        <v>13.680641519185576</v>
      </c>
      <c r="T5" s="58">
        <f t="shared" ref="T5" si="3">+G5/(J5+M5)</f>
        <v>7.9180467786575326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853.50463469968145</v>
      </c>
      <c r="F6" s="56">
        <v>5203.1377657069897</v>
      </c>
      <c r="G6" s="57">
        <f t="shared" ref="G6:G70" si="4">+E6+F6</f>
        <v>6056.6424004066712</v>
      </c>
      <c r="H6" s="56">
        <v>200</v>
      </c>
      <c r="I6" s="56">
        <v>198</v>
      </c>
      <c r="J6" s="57">
        <f t="shared" ref="J6:J59" si="5">+H6+I6</f>
        <v>398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1.9757051729159293E-2</v>
      </c>
      <c r="O6" s="32">
        <f t="shared" ref="O6:O16" si="8">+F6/(I6*216+L6*248)</f>
        <v>0.12165959983415146</v>
      </c>
      <c r="P6" s="33">
        <f t="shared" ref="P6:P16" si="9">+G6/(J6*216+M6*248)</f>
        <v>7.0452289228627757E-2</v>
      </c>
      <c r="Q6" s="41"/>
      <c r="R6" s="58">
        <f t="shared" ref="R6:R70" si="10">+E6/(H6+K6)</f>
        <v>4.2675231734984074</v>
      </c>
      <c r="S6" s="58">
        <f t="shared" ref="S6:S70" si="11">+F6/(I6+L6)</f>
        <v>26.278473564176714</v>
      </c>
      <c r="T6" s="58">
        <f t="shared" ref="T6:T70" si="12">+G6/(J6+M6)</f>
        <v>15.217694473383595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1188.2693373217062</v>
      </c>
      <c r="F7" s="56">
        <v>7560.4206601403357</v>
      </c>
      <c r="G7" s="57">
        <f t="shared" si="4"/>
        <v>8748.6899974620428</v>
      </c>
      <c r="H7" s="56">
        <v>198</v>
      </c>
      <c r="I7" s="56">
        <v>192</v>
      </c>
      <c r="J7" s="57">
        <f t="shared" si="5"/>
        <v>390</v>
      </c>
      <c r="K7" s="56">
        <v>0</v>
      </c>
      <c r="L7" s="56">
        <v>0</v>
      </c>
      <c r="M7" s="57">
        <f t="shared" si="6"/>
        <v>0</v>
      </c>
      <c r="N7" s="32">
        <f t="shared" si="7"/>
        <v>2.7784075414368364E-2</v>
      </c>
      <c r="O7" s="32">
        <f t="shared" si="8"/>
        <v>0.18230180989921721</v>
      </c>
      <c r="P7" s="33">
        <f t="shared" si="9"/>
        <v>0.10385434469921703</v>
      </c>
      <c r="Q7" s="41"/>
      <c r="R7" s="58">
        <f t="shared" si="10"/>
        <v>6.0013602895035669</v>
      </c>
      <c r="S7" s="58">
        <f t="shared" si="11"/>
        <v>39.377190938230918</v>
      </c>
      <c r="T7" s="58">
        <f t="shared" si="12"/>
        <v>22.43253845503088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1389.2985702255976</v>
      </c>
      <c r="F8" s="56">
        <v>8914.8802602892738</v>
      </c>
      <c r="G8" s="57">
        <f t="shared" si="4"/>
        <v>10304.178830514871</v>
      </c>
      <c r="H8" s="56">
        <v>192</v>
      </c>
      <c r="I8" s="56">
        <v>205</v>
      </c>
      <c r="J8" s="57">
        <f t="shared" si="5"/>
        <v>397</v>
      </c>
      <c r="K8" s="56">
        <v>0</v>
      </c>
      <c r="L8" s="56">
        <v>0</v>
      </c>
      <c r="M8" s="57">
        <f t="shared" si="6"/>
        <v>0</v>
      </c>
      <c r="N8" s="32">
        <f t="shared" si="7"/>
        <v>3.3499676172492228E-2</v>
      </c>
      <c r="O8" s="32">
        <f t="shared" si="8"/>
        <v>0.20132972584212452</v>
      </c>
      <c r="P8" s="33">
        <f t="shared" si="9"/>
        <v>0.12016254816814619</v>
      </c>
      <c r="Q8" s="41"/>
      <c r="R8" s="58">
        <f t="shared" si="10"/>
        <v>7.2359300532583211</v>
      </c>
      <c r="S8" s="58">
        <f t="shared" si="11"/>
        <v>43.487220781898898</v>
      </c>
      <c r="T8" s="58">
        <f t="shared" si="12"/>
        <v>25.955110404319576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1880.0795555366135</v>
      </c>
      <c r="F9" s="56">
        <v>11168.333667803978</v>
      </c>
      <c r="G9" s="57">
        <f t="shared" si="4"/>
        <v>13048.413223340591</v>
      </c>
      <c r="H9" s="56">
        <v>188</v>
      </c>
      <c r="I9" s="56">
        <v>206</v>
      </c>
      <c r="J9" s="57">
        <f t="shared" si="5"/>
        <v>394</v>
      </c>
      <c r="K9" s="56">
        <v>0</v>
      </c>
      <c r="L9" s="56">
        <v>0</v>
      </c>
      <c r="M9" s="57">
        <f t="shared" si="6"/>
        <v>0</v>
      </c>
      <c r="N9" s="32">
        <f t="shared" si="7"/>
        <v>4.6298255406240482E-2</v>
      </c>
      <c r="O9" s="32">
        <f t="shared" si="8"/>
        <v>0.25099635175755075</v>
      </c>
      <c r="P9" s="33">
        <f t="shared" si="9"/>
        <v>0.15332314842240777</v>
      </c>
      <c r="Q9" s="41"/>
      <c r="R9" s="58">
        <f t="shared" si="10"/>
        <v>10.000423167747945</v>
      </c>
      <c r="S9" s="58">
        <f t="shared" si="11"/>
        <v>54.215211979630958</v>
      </c>
      <c r="T9" s="58">
        <f t="shared" si="12"/>
        <v>33.117800059240075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2229.4305579093639</v>
      </c>
      <c r="F10" s="56">
        <v>12790.67782844208</v>
      </c>
      <c r="G10" s="57">
        <f t="shared" si="4"/>
        <v>15020.108386351443</v>
      </c>
      <c r="H10" s="56">
        <v>188</v>
      </c>
      <c r="I10" s="56">
        <v>205</v>
      </c>
      <c r="J10" s="57">
        <f t="shared" si="5"/>
        <v>393</v>
      </c>
      <c r="K10" s="56">
        <v>0</v>
      </c>
      <c r="L10" s="56">
        <v>0</v>
      </c>
      <c r="M10" s="57">
        <f t="shared" si="6"/>
        <v>0</v>
      </c>
      <c r="N10" s="32">
        <f t="shared" si="7"/>
        <v>5.4901264723930358E-2</v>
      </c>
      <c r="O10" s="32">
        <f t="shared" si="8"/>
        <v>0.28885902954927911</v>
      </c>
      <c r="P10" s="33">
        <f t="shared" si="9"/>
        <v>0.17694030235547362</v>
      </c>
      <c r="Q10" s="41"/>
      <c r="R10" s="58">
        <f t="shared" si="10"/>
        <v>11.858673180368957</v>
      </c>
      <c r="S10" s="58">
        <f t="shared" si="11"/>
        <v>62.393550382644293</v>
      </c>
      <c r="T10" s="58">
        <f t="shared" si="12"/>
        <v>38.219105308782297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3199.2363879604763</v>
      </c>
      <c r="F11" s="56">
        <v>15378.727869434306</v>
      </c>
      <c r="G11" s="57">
        <f t="shared" si="4"/>
        <v>18577.964257394782</v>
      </c>
      <c r="H11" s="56">
        <v>188</v>
      </c>
      <c r="I11" s="56">
        <v>205</v>
      </c>
      <c r="J11" s="57">
        <f t="shared" si="5"/>
        <v>393</v>
      </c>
      <c r="K11" s="56">
        <v>0</v>
      </c>
      <c r="L11" s="56">
        <v>0</v>
      </c>
      <c r="M11" s="57">
        <f t="shared" si="6"/>
        <v>0</v>
      </c>
      <c r="N11" s="32">
        <f t="shared" si="7"/>
        <v>7.878340198878242E-2</v>
      </c>
      <c r="O11" s="32">
        <f t="shared" si="8"/>
        <v>0.3473064107821659</v>
      </c>
      <c r="P11" s="33">
        <f t="shared" si="9"/>
        <v>0.21885265593952952</v>
      </c>
      <c r="Q11" s="41"/>
      <c r="R11" s="58">
        <f t="shared" si="10"/>
        <v>17.017214829577004</v>
      </c>
      <c r="S11" s="58">
        <f t="shared" si="11"/>
        <v>75.01818472894783</v>
      </c>
      <c r="T11" s="58">
        <f t="shared" si="12"/>
        <v>47.27217368293838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3456.8262497747883</v>
      </c>
      <c r="F12" s="56">
        <v>15642.708552990709</v>
      </c>
      <c r="G12" s="57">
        <f t="shared" si="4"/>
        <v>19099.534802765498</v>
      </c>
      <c r="H12" s="56">
        <v>190</v>
      </c>
      <c r="I12" s="56">
        <v>206</v>
      </c>
      <c r="J12" s="57">
        <f t="shared" si="5"/>
        <v>396</v>
      </c>
      <c r="K12" s="56">
        <v>0</v>
      </c>
      <c r="L12" s="56">
        <v>0</v>
      </c>
      <c r="M12" s="57">
        <f t="shared" si="6"/>
        <v>0</v>
      </c>
      <c r="N12" s="32">
        <f t="shared" si="7"/>
        <v>8.4230659107572811E-2</v>
      </c>
      <c r="O12" s="32">
        <f t="shared" si="8"/>
        <v>0.35155314079896416</v>
      </c>
      <c r="P12" s="33">
        <f t="shared" si="9"/>
        <v>0.22329235412885215</v>
      </c>
      <c r="Q12" s="41"/>
      <c r="R12" s="58">
        <f t="shared" si="10"/>
        <v>18.193822367235729</v>
      </c>
      <c r="S12" s="58">
        <f t="shared" si="11"/>
        <v>75.935478412576259</v>
      </c>
      <c r="T12" s="58">
        <f t="shared" si="12"/>
        <v>48.231148491832066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3593.5109289983525</v>
      </c>
      <c r="F13" s="56">
        <v>15958.81115171945</v>
      </c>
      <c r="G13" s="57">
        <f t="shared" si="4"/>
        <v>19552.322080717804</v>
      </c>
      <c r="H13" s="56">
        <v>206</v>
      </c>
      <c r="I13" s="56">
        <v>212</v>
      </c>
      <c r="J13" s="57">
        <f t="shared" si="5"/>
        <v>418</v>
      </c>
      <c r="K13" s="56">
        <v>0</v>
      </c>
      <c r="L13" s="56">
        <v>0</v>
      </c>
      <c r="M13" s="57">
        <f t="shared" si="6"/>
        <v>0</v>
      </c>
      <c r="N13" s="32">
        <f t="shared" si="7"/>
        <v>8.0760313938294512E-2</v>
      </c>
      <c r="O13" s="32">
        <f t="shared" si="8"/>
        <v>0.34850653283803829</v>
      </c>
      <c r="P13" s="33">
        <f t="shared" si="9"/>
        <v>0.21655504696878661</v>
      </c>
      <c r="Q13" s="41"/>
      <c r="R13" s="58">
        <f t="shared" si="10"/>
        <v>17.444227810671613</v>
      </c>
      <c r="S13" s="58">
        <f t="shared" si="11"/>
        <v>75.277411093016269</v>
      </c>
      <c r="T13" s="58">
        <f t="shared" si="12"/>
        <v>46.775890145257904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4139.486866661312</v>
      </c>
      <c r="F14" s="56">
        <v>17957.495244019199</v>
      </c>
      <c r="G14" s="57">
        <f t="shared" si="4"/>
        <v>22096.98211068051</v>
      </c>
      <c r="H14" s="56">
        <v>188</v>
      </c>
      <c r="I14" s="56">
        <v>224</v>
      </c>
      <c r="J14" s="57">
        <f t="shared" si="5"/>
        <v>412</v>
      </c>
      <c r="K14" s="56">
        <v>0</v>
      </c>
      <c r="L14" s="56">
        <v>0</v>
      </c>
      <c r="M14" s="57">
        <f t="shared" si="6"/>
        <v>0</v>
      </c>
      <c r="N14" s="32">
        <f t="shared" si="7"/>
        <v>0.10193771834764855</v>
      </c>
      <c r="O14" s="32">
        <f t="shared" si="8"/>
        <v>0.37114532167698411</v>
      </c>
      <c r="P14" s="33">
        <f t="shared" si="9"/>
        <v>0.24830301724515136</v>
      </c>
      <c r="Q14" s="41"/>
      <c r="R14" s="58">
        <f t="shared" si="10"/>
        <v>22.018547163092084</v>
      </c>
      <c r="S14" s="58">
        <f t="shared" si="11"/>
        <v>80.167389482228572</v>
      </c>
      <c r="T14" s="58">
        <f t="shared" si="12"/>
        <v>53.633451724952693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8696.2426066741573</v>
      </c>
      <c r="F15" s="56">
        <v>30726.418389590945</v>
      </c>
      <c r="G15" s="57">
        <f t="shared" si="4"/>
        <v>39422.660996265098</v>
      </c>
      <c r="H15" s="56">
        <v>299</v>
      </c>
      <c r="I15" s="56">
        <v>321</v>
      </c>
      <c r="J15" s="57">
        <f t="shared" si="5"/>
        <v>620</v>
      </c>
      <c r="K15" s="56">
        <v>176</v>
      </c>
      <c r="L15" s="56">
        <v>176</v>
      </c>
      <c r="M15" s="57">
        <f t="shared" si="6"/>
        <v>352</v>
      </c>
      <c r="N15" s="32">
        <f t="shared" si="7"/>
        <v>8.0348165114514716E-2</v>
      </c>
      <c r="O15" s="32">
        <f t="shared" si="8"/>
        <v>0.27195371370805554</v>
      </c>
      <c r="P15" s="33">
        <f t="shared" si="9"/>
        <v>0.17820890440232667</v>
      </c>
      <c r="Q15" s="41"/>
      <c r="R15" s="58">
        <f t="shared" si="10"/>
        <v>18.307879171945594</v>
      </c>
      <c r="S15" s="58">
        <f t="shared" si="11"/>
        <v>61.823779455917396</v>
      </c>
      <c r="T15" s="58">
        <f t="shared" si="12"/>
        <v>40.558293206034051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18691.810571298523</v>
      </c>
      <c r="F16" s="56">
        <v>57391.210096542643</v>
      </c>
      <c r="G16" s="57">
        <f t="shared" si="4"/>
        <v>76083.020667841163</v>
      </c>
      <c r="H16" s="56">
        <v>458</v>
      </c>
      <c r="I16" s="56">
        <v>502</v>
      </c>
      <c r="J16" s="57">
        <f t="shared" si="5"/>
        <v>960</v>
      </c>
      <c r="K16" s="56">
        <v>248</v>
      </c>
      <c r="L16" s="56">
        <v>248</v>
      </c>
      <c r="M16" s="57">
        <f t="shared" si="6"/>
        <v>496</v>
      </c>
      <c r="N16" s="32">
        <f t="shared" si="7"/>
        <v>0.11650924111959288</v>
      </c>
      <c r="O16" s="32">
        <f t="shared" si="8"/>
        <v>0.33772249609583987</v>
      </c>
      <c r="P16" s="33">
        <f t="shared" si="9"/>
        <v>0.23029779115362614</v>
      </c>
      <c r="Q16" s="41"/>
      <c r="R16" s="58">
        <f t="shared" si="10"/>
        <v>26.475652367278361</v>
      </c>
      <c r="S16" s="58">
        <f t="shared" si="11"/>
        <v>76.521613462056862</v>
      </c>
      <c r="T16" s="58">
        <f t="shared" si="12"/>
        <v>52.254821887253549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20542.656240692693</v>
      </c>
      <c r="F17" s="56">
        <v>59692.513460077091</v>
      </c>
      <c r="G17" s="57">
        <f t="shared" si="4"/>
        <v>80235.16970076978</v>
      </c>
      <c r="H17" s="56">
        <v>451</v>
      </c>
      <c r="I17" s="56">
        <v>501</v>
      </c>
      <c r="J17" s="57">
        <f t="shared" si="5"/>
        <v>952</v>
      </c>
      <c r="K17" s="56">
        <v>250</v>
      </c>
      <c r="L17" s="56">
        <v>248</v>
      </c>
      <c r="M17" s="57">
        <f t="shared" si="6"/>
        <v>498</v>
      </c>
      <c r="N17" s="32">
        <f t="shared" ref="N17:N81" si="13">+E17/(H17*216+K17*248)</f>
        <v>0.1288619476131172</v>
      </c>
      <c r="O17" s="32">
        <f t="shared" si="0"/>
        <v>0.35171172201318107</v>
      </c>
      <c r="P17" s="33">
        <f t="shared" si="1"/>
        <v>0.2437751254823835</v>
      </c>
      <c r="Q17" s="41"/>
      <c r="R17" s="58">
        <f t="shared" si="10"/>
        <v>29.304787789861187</v>
      </c>
      <c r="S17" s="58">
        <f t="shared" si="11"/>
        <v>79.696279652973416</v>
      </c>
      <c r="T17" s="58">
        <f t="shared" si="12"/>
        <v>55.334599793634332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32204.699370059443</v>
      </c>
      <c r="F18" s="56">
        <v>66093.753815787495</v>
      </c>
      <c r="G18" s="57">
        <f t="shared" si="4"/>
        <v>98298.453185846942</v>
      </c>
      <c r="H18" s="56">
        <v>426</v>
      </c>
      <c r="I18" s="56">
        <v>499</v>
      </c>
      <c r="J18" s="57">
        <f t="shared" si="5"/>
        <v>925</v>
      </c>
      <c r="K18" s="56">
        <v>279</v>
      </c>
      <c r="L18" s="56">
        <v>248</v>
      </c>
      <c r="M18" s="57">
        <f t="shared" si="6"/>
        <v>527</v>
      </c>
      <c r="N18" s="32">
        <f t="shared" si="13"/>
        <v>0.19977109926343262</v>
      </c>
      <c r="O18" s="32">
        <f t="shared" si="0"/>
        <v>0.39042196621017139</v>
      </c>
      <c r="P18" s="33">
        <f t="shared" si="1"/>
        <v>0.29742705868103381</v>
      </c>
      <c r="Q18" s="41"/>
      <c r="R18" s="58">
        <f t="shared" si="10"/>
        <v>45.680424638382192</v>
      </c>
      <c r="S18" s="58">
        <f t="shared" si="11"/>
        <v>88.47892077079986</v>
      </c>
      <c r="T18" s="58">
        <f t="shared" si="12"/>
        <v>67.698659218902847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48522.12732194057</v>
      </c>
      <c r="F19" s="56">
        <v>70194.856559907974</v>
      </c>
      <c r="G19" s="57">
        <f t="shared" si="4"/>
        <v>118716.98388184854</v>
      </c>
      <c r="H19" s="56">
        <v>424</v>
      </c>
      <c r="I19" s="56">
        <v>510</v>
      </c>
      <c r="J19" s="57">
        <f t="shared" si="5"/>
        <v>934</v>
      </c>
      <c r="K19" s="56">
        <v>279</v>
      </c>
      <c r="L19" s="56">
        <v>248</v>
      </c>
      <c r="M19" s="57">
        <f t="shared" si="6"/>
        <v>527</v>
      </c>
      <c r="N19" s="32">
        <f t="shared" si="13"/>
        <v>0.3017995678580172</v>
      </c>
      <c r="O19" s="32">
        <f t="shared" si="0"/>
        <v>0.40890842902360408</v>
      </c>
      <c r="P19" s="33">
        <f t="shared" si="1"/>
        <v>0.35710800108846269</v>
      </c>
      <c r="Q19" s="41"/>
      <c r="R19" s="58">
        <f t="shared" si="10"/>
        <v>69.021518238891275</v>
      </c>
      <c r="S19" s="58">
        <f t="shared" si="11"/>
        <v>92.605351662147726</v>
      </c>
      <c r="T19" s="58">
        <f t="shared" si="12"/>
        <v>81.257346941717003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70383.403099607065</v>
      </c>
      <c r="F20" s="56">
        <v>92398.108035123747</v>
      </c>
      <c r="G20" s="57">
        <f t="shared" si="4"/>
        <v>162781.51113473083</v>
      </c>
      <c r="H20" s="56">
        <v>425</v>
      </c>
      <c r="I20" s="56">
        <v>483</v>
      </c>
      <c r="J20" s="57">
        <f t="shared" si="5"/>
        <v>908</v>
      </c>
      <c r="K20" s="56">
        <v>281</v>
      </c>
      <c r="L20" s="56">
        <v>264</v>
      </c>
      <c r="M20" s="57">
        <f t="shared" si="6"/>
        <v>545</v>
      </c>
      <c r="N20" s="32">
        <f t="shared" si="13"/>
        <v>0.43584293012240577</v>
      </c>
      <c r="O20" s="32">
        <f t="shared" si="0"/>
        <v>0.5441584689936616</v>
      </c>
      <c r="P20" s="33">
        <f t="shared" si="1"/>
        <v>0.49135951539062939</v>
      </c>
      <c r="Q20" s="41"/>
      <c r="R20" s="58">
        <f t="shared" si="10"/>
        <v>99.693205523522749</v>
      </c>
      <c r="S20" s="58">
        <f t="shared" si="11"/>
        <v>123.69224636562751</v>
      </c>
      <c r="T20" s="58">
        <f t="shared" si="12"/>
        <v>112.03132218494895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70322.737604481779</v>
      </c>
      <c r="F21" s="56">
        <v>90976.188185047024</v>
      </c>
      <c r="G21" s="57">
        <f t="shared" si="4"/>
        <v>161298.92578952882</v>
      </c>
      <c r="H21" s="56">
        <v>425</v>
      </c>
      <c r="I21" s="56">
        <v>481</v>
      </c>
      <c r="J21" s="57">
        <f t="shared" si="5"/>
        <v>906</v>
      </c>
      <c r="K21" s="56">
        <v>287</v>
      </c>
      <c r="L21" s="56">
        <v>258</v>
      </c>
      <c r="M21" s="57">
        <f t="shared" si="6"/>
        <v>545</v>
      </c>
      <c r="N21" s="32">
        <f t="shared" si="13"/>
        <v>0.43149137053604075</v>
      </c>
      <c r="O21" s="32">
        <f t="shared" si="0"/>
        <v>0.54191200967981312</v>
      </c>
      <c r="P21" s="33">
        <f t="shared" si="1"/>
        <v>0.48752002620332957</v>
      </c>
      <c r="Q21" s="41"/>
      <c r="R21" s="58">
        <f t="shared" si="10"/>
        <v>98.767889893935077</v>
      </c>
      <c r="S21" s="58">
        <f t="shared" si="11"/>
        <v>123.10715586609881</v>
      </c>
      <c r="T21" s="58">
        <f t="shared" si="12"/>
        <v>111.16397366611221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69565.528836244412</v>
      </c>
      <c r="F22" s="56">
        <v>83305.504117678996</v>
      </c>
      <c r="G22" s="57">
        <f t="shared" si="4"/>
        <v>152871.03295392339</v>
      </c>
      <c r="H22" s="56">
        <v>421</v>
      </c>
      <c r="I22" s="56">
        <v>473</v>
      </c>
      <c r="J22" s="57">
        <f t="shared" si="5"/>
        <v>894</v>
      </c>
      <c r="K22" s="56">
        <v>283</v>
      </c>
      <c r="L22" s="56">
        <v>258</v>
      </c>
      <c r="M22" s="57">
        <f t="shared" si="6"/>
        <v>541</v>
      </c>
      <c r="N22" s="32">
        <f t="shared" si="13"/>
        <v>0.43176221968870665</v>
      </c>
      <c r="O22" s="32">
        <f t="shared" si="0"/>
        <v>0.50138129012999544</v>
      </c>
      <c r="P22" s="33">
        <f t="shared" si="1"/>
        <v>0.46710697204137047</v>
      </c>
      <c r="Q22" s="41"/>
      <c r="R22" s="58">
        <f t="shared" si="10"/>
        <v>98.814671642392625</v>
      </c>
      <c r="S22" s="58">
        <f t="shared" si="11"/>
        <v>113.9610179448413</v>
      </c>
      <c r="T22" s="58">
        <f t="shared" si="12"/>
        <v>106.53033655325672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72937.083899564925</v>
      </c>
      <c r="F23" s="56">
        <v>60410.711841663069</v>
      </c>
      <c r="G23" s="57">
        <f t="shared" si="4"/>
        <v>133347.79574122798</v>
      </c>
      <c r="H23" s="56">
        <v>397</v>
      </c>
      <c r="I23" s="56">
        <v>442</v>
      </c>
      <c r="J23" s="57">
        <f t="shared" si="5"/>
        <v>839</v>
      </c>
      <c r="K23" s="56">
        <v>303</v>
      </c>
      <c r="L23" s="56">
        <v>284</v>
      </c>
      <c r="M23" s="57">
        <f t="shared" si="6"/>
        <v>587</v>
      </c>
      <c r="N23" s="32">
        <f t="shared" si="13"/>
        <v>0.45331819249431266</v>
      </c>
      <c r="O23" s="32">
        <f t="shared" si="0"/>
        <v>0.36413053236608561</v>
      </c>
      <c r="P23" s="33">
        <f t="shared" si="1"/>
        <v>0.40804099064023247</v>
      </c>
      <c r="Q23" s="41"/>
      <c r="R23" s="58">
        <f t="shared" si="10"/>
        <v>104.19583414223561</v>
      </c>
      <c r="S23" s="58">
        <f t="shared" si="11"/>
        <v>83.210346889343072</v>
      </c>
      <c r="T23" s="58">
        <f t="shared" si="12"/>
        <v>93.511778219654971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70782.44907179974</v>
      </c>
      <c r="F24" s="56">
        <v>51848.786640699233</v>
      </c>
      <c r="G24" s="57">
        <f t="shared" si="4"/>
        <v>122631.23571249898</v>
      </c>
      <c r="H24" s="56">
        <v>389</v>
      </c>
      <c r="I24" s="56">
        <v>461</v>
      </c>
      <c r="J24" s="57">
        <f t="shared" si="5"/>
        <v>850</v>
      </c>
      <c r="K24" s="56">
        <v>321</v>
      </c>
      <c r="L24" s="56">
        <v>286</v>
      </c>
      <c r="M24" s="57">
        <f t="shared" si="6"/>
        <v>607</v>
      </c>
      <c r="N24" s="32">
        <f t="shared" si="13"/>
        <v>0.43257094621956427</v>
      </c>
      <c r="O24" s="32">
        <f t="shared" si="0"/>
        <v>0.30409132126342625</v>
      </c>
      <c r="P24" s="33">
        <f t="shared" si="1"/>
        <v>0.36700994718467622</v>
      </c>
      <c r="Q24" s="41"/>
      <c r="R24" s="58">
        <f t="shared" si="10"/>
        <v>99.693590241971464</v>
      </c>
      <c r="S24" s="58">
        <f t="shared" si="11"/>
        <v>69.409352932662955</v>
      </c>
      <c r="T24" s="58">
        <f t="shared" si="12"/>
        <v>84.166942836306774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67101.321792945833</v>
      </c>
      <c r="F25" s="56">
        <v>49313.908717979524</v>
      </c>
      <c r="G25" s="57">
        <f t="shared" si="4"/>
        <v>116415.23051092535</v>
      </c>
      <c r="H25" s="56">
        <v>387</v>
      </c>
      <c r="I25" s="56">
        <v>437</v>
      </c>
      <c r="J25" s="57">
        <f t="shared" si="5"/>
        <v>824</v>
      </c>
      <c r="K25" s="56">
        <v>321</v>
      </c>
      <c r="L25" s="56">
        <v>290</v>
      </c>
      <c r="M25" s="57">
        <f t="shared" si="6"/>
        <v>611</v>
      </c>
      <c r="N25" s="32">
        <f t="shared" si="13"/>
        <v>0.41116006000579552</v>
      </c>
      <c r="O25" s="32">
        <f t="shared" si="0"/>
        <v>0.29651443502561164</v>
      </c>
      <c r="P25" s="33">
        <f t="shared" si="1"/>
        <v>0.35329587544892249</v>
      </c>
      <c r="Q25" s="41"/>
      <c r="R25" s="58">
        <f t="shared" si="10"/>
        <v>94.77587823862406</v>
      </c>
      <c r="S25" s="58">
        <f t="shared" si="11"/>
        <v>67.832061510288199</v>
      </c>
      <c r="T25" s="58">
        <f t="shared" si="12"/>
        <v>81.125596174860874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65650.971233627715</v>
      </c>
      <c r="F26" s="56">
        <v>44083.507606009553</v>
      </c>
      <c r="G26" s="57">
        <f t="shared" si="4"/>
        <v>109734.47883963728</v>
      </c>
      <c r="H26" s="56">
        <v>383</v>
      </c>
      <c r="I26" s="56">
        <v>435</v>
      </c>
      <c r="J26" s="57">
        <f t="shared" si="5"/>
        <v>818</v>
      </c>
      <c r="K26" s="56">
        <v>321</v>
      </c>
      <c r="L26" s="56">
        <v>290</v>
      </c>
      <c r="M26" s="57">
        <f t="shared" si="6"/>
        <v>611</v>
      </c>
      <c r="N26" s="32">
        <f t="shared" si="13"/>
        <v>0.4044141239997765</v>
      </c>
      <c r="O26" s="32">
        <f t="shared" si="0"/>
        <v>0.26575541117681184</v>
      </c>
      <c r="P26" s="33">
        <f t="shared" si="1"/>
        <v>0.33433616532904331</v>
      </c>
      <c r="Q26" s="41"/>
      <c r="R26" s="58">
        <f t="shared" si="10"/>
        <v>93.254220502312094</v>
      </c>
      <c r="S26" s="58">
        <f t="shared" si="11"/>
        <v>60.804838077254558</v>
      </c>
      <c r="T26" s="58">
        <f t="shared" si="12"/>
        <v>76.791097858388582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60060.772321529439</v>
      </c>
      <c r="F27" s="56">
        <v>36508.131657813188</v>
      </c>
      <c r="G27" s="57">
        <f t="shared" si="4"/>
        <v>96568.903979342635</v>
      </c>
      <c r="H27" s="56">
        <v>387</v>
      </c>
      <c r="I27" s="56">
        <v>437</v>
      </c>
      <c r="J27" s="57">
        <f t="shared" si="5"/>
        <v>824</v>
      </c>
      <c r="K27" s="56">
        <v>317</v>
      </c>
      <c r="L27" s="56">
        <v>294</v>
      </c>
      <c r="M27" s="57">
        <f t="shared" si="6"/>
        <v>611</v>
      </c>
      <c r="N27" s="32">
        <f t="shared" si="13"/>
        <v>0.3702700996346015</v>
      </c>
      <c r="O27" s="32">
        <f t="shared" si="0"/>
        <v>0.21821433831715434</v>
      </c>
      <c r="P27" s="33">
        <f t="shared" si="1"/>
        <v>0.29306642543926364</v>
      </c>
      <c r="Q27" s="41"/>
      <c r="R27" s="58">
        <f t="shared" si="10"/>
        <v>85.313597047627042</v>
      </c>
      <c r="S27" s="58">
        <f t="shared" si="11"/>
        <v>49.942724566091911</v>
      </c>
      <c r="T27" s="58">
        <f t="shared" si="12"/>
        <v>67.295403469925176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14043.415398702769</v>
      </c>
      <c r="F28" s="56">
        <v>16242.228171479846</v>
      </c>
      <c r="G28" s="57">
        <f t="shared" si="4"/>
        <v>30285.643570182616</v>
      </c>
      <c r="H28" s="56">
        <v>190</v>
      </c>
      <c r="I28" s="56">
        <v>207</v>
      </c>
      <c r="J28" s="57">
        <f t="shared" si="5"/>
        <v>397</v>
      </c>
      <c r="K28" s="56">
        <v>0</v>
      </c>
      <c r="L28" s="56">
        <v>0</v>
      </c>
      <c r="M28" s="57">
        <f t="shared" si="6"/>
        <v>0</v>
      </c>
      <c r="N28" s="32">
        <f t="shared" si="13"/>
        <v>0.34218848437384913</v>
      </c>
      <c r="O28" s="32">
        <f t="shared" si="0"/>
        <v>0.36326328885936315</v>
      </c>
      <c r="P28" s="33">
        <f t="shared" si="1"/>
        <v>0.35317711039022548</v>
      </c>
      <c r="Q28" s="41"/>
      <c r="R28" s="58">
        <f t="shared" si="10"/>
        <v>73.912712624751421</v>
      </c>
      <c r="S28" s="58">
        <f t="shared" si="11"/>
        <v>78.464870393622448</v>
      </c>
      <c r="T28" s="58">
        <f t="shared" si="12"/>
        <v>76.286255844288704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12178.898205897076</v>
      </c>
      <c r="F29" s="56">
        <v>16718.167735555202</v>
      </c>
      <c r="G29" s="57">
        <f t="shared" si="4"/>
        <v>28897.065941452278</v>
      </c>
      <c r="H29" s="56">
        <v>190</v>
      </c>
      <c r="I29" s="56">
        <v>207</v>
      </c>
      <c r="J29" s="57">
        <f t="shared" si="5"/>
        <v>397</v>
      </c>
      <c r="K29" s="56">
        <v>0</v>
      </c>
      <c r="L29" s="56">
        <v>0</v>
      </c>
      <c r="M29" s="57">
        <f t="shared" si="6"/>
        <v>0</v>
      </c>
      <c r="N29" s="32">
        <f t="shared" si="13"/>
        <v>0.29675677889612756</v>
      </c>
      <c r="O29" s="32">
        <f t="shared" si="0"/>
        <v>0.37390784880021477</v>
      </c>
      <c r="P29" s="33">
        <f t="shared" si="1"/>
        <v>0.33698416295191108</v>
      </c>
      <c r="Q29" s="41"/>
      <c r="R29" s="58">
        <f t="shared" si="10"/>
        <v>64.099464241563552</v>
      </c>
      <c r="S29" s="58">
        <f t="shared" si="11"/>
        <v>80.764095340846382</v>
      </c>
      <c r="T29" s="58">
        <f t="shared" si="12"/>
        <v>72.78857919761279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11577.63586438655</v>
      </c>
      <c r="F30" s="56">
        <v>16187.599748375656</v>
      </c>
      <c r="G30" s="57">
        <f t="shared" si="4"/>
        <v>27765.235612762204</v>
      </c>
      <c r="H30" s="56">
        <v>190</v>
      </c>
      <c r="I30" s="56">
        <v>191</v>
      </c>
      <c r="J30" s="57">
        <f t="shared" si="5"/>
        <v>381</v>
      </c>
      <c r="K30" s="56">
        <v>0</v>
      </c>
      <c r="L30" s="56">
        <v>0</v>
      </c>
      <c r="M30" s="57">
        <f t="shared" si="6"/>
        <v>0</v>
      </c>
      <c r="N30" s="32">
        <f t="shared" si="13"/>
        <v>0.28210613704645587</v>
      </c>
      <c r="O30" s="32">
        <f t="shared" si="0"/>
        <v>0.39236958862651872</v>
      </c>
      <c r="P30" s="33">
        <f t="shared" si="1"/>
        <v>0.33738256552884954</v>
      </c>
      <c r="Q30" s="41"/>
      <c r="R30" s="58">
        <f t="shared" si="10"/>
        <v>60.934925602034475</v>
      </c>
      <c r="S30" s="58">
        <f t="shared" si="11"/>
        <v>84.751831143328047</v>
      </c>
      <c r="T30" s="58">
        <f t="shared" si="12"/>
        <v>72.874634154231501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10230.249795710411</v>
      </c>
      <c r="F31" s="56">
        <v>15732.605148992203</v>
      </c>
      <c r="G31" s="57">
        <f t="shared" si="4"/>
        <v>25962.854944702616</v>
      </c>
      <c r="H31" s="56">
        <v>189</v>
      </c>
      <c r="I31" s="56">
        <v>191</v>
      </c>
      <c r="J31" s="57">
        <f t="shared" si="5"/>
        <v>380</v>
      </c>
      <c r="K31" s="56">
        <v>0</v>
      </c>
      <c r="L31" s="56">
        <v>0</v>
      </c>
      <c r="M31" s="57">
        <f t="shared" si="6"/>
        <v>0</v>
      </c>
      <c r="N31" s="32">
        <f t="shared" si="13"/>
        <v>0.25059400832134066</v>
      </c>
      <c r="O31" s="32">
        <f t="shared" si="0"/>
        <v>0.3813410206755915</v>
      </c>
      <c r="P31" s="33">
        <f t="shared" si="1"/>
        <v>0.31631158558360889</v>
      </c>
      <c r="Q31" s="41"/>
      <c r="R31" s="58">
        <f t="shared" si="10"/>
        <v>54.128305797409581</v>
      </c>
      <c r="S31" s="58">
        <f t="shared" si="11"/>
        <v>82.369660465927765</v>
      </c>
      <c r="T31" s="58">
        <f t="shared" si="12"/>
        <v>68.323302486059518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9117.3596305257506</v>
      </c>
      <c r="F32" s="56">
        <v>15122.509476892301</v>
      </c>
      <c r="G32" s="57">
        <f t="shared" si="4"/>
        <v>24239.869107418053</v>
      </c>
      <c r="H32" s="56">
        <v>191</v>
      </c>
      <c r="I32" s="56">
        <v>189</v>
      </c>
      <c r="J32" s="57">
        <f t="shared" si="5"/>
        <v>380</v>
      </c>
      <c r="K32" s="56">
        <v>0</v>
      </c>
      <c r="L32" s="56">
        <v>0</v>
      </c>
      <c r="M32" s="57">
        <f t="shared" si="6"/>
        <v>0</v>
      </c>
      <c r="N32" s="32">
        <f t="shared" si="13"/>
        <v>0.22099475544225688</v>
      </c>
      <c r="O32" s="32">
        <f t="shared" si="0"/>
        <v>0.37043184099775378</v>
      </c>
      <c r="P32" s="33">
        <f t="shared" si="1"/>
        <v>0.29532004273170143</v>
      </c>
      <c r="Q32" s="41"/>
      <c r="R32" s="58">
        <f t="shared" si="10"/>
        <v>47.734867175527491</v>
      </c>
      <c r="S32" s="58">
        <f t="shared" si="11"/>
        <v>80.013277655514813</v>
      </c>
      <c r="T32" s="58">
        <f t="shared" si="12"/>
        <v>63.789129230047507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6396.0950818667998</v>
      </c>
      <c r="F33" s="56">
        <v>10760.613440223065</v>
      </c>
      <c r="G33" s="57">
        <f t="shared" si="4"/>
        <v>17156.708522089866</v>
      </c>
      <c r="H33" s="56">
        <v>186</v>
      </c>
      <c r="I33" s="56">
        <v>187</v>
      </c>
      <c r="J33" s="57">
        <f t="shared" si="5"/>
        <v>373</v>
      </c>
      <c r="K33" s="56">
        <v>0</v>
      </c>
      <c r="L33" s="56">
        <v>0</v>
      </c>
      <c r="M33" s="57">
        <f t="shared" si="6"/>
        <v>0</v>
      </c>
      <c r="N33" s="32">
        <f t="shared" si="13"/>
        <v>0.15920188873623059</v>
      </c>
      <c r="O33" s="32">
        <f t="shared" si="0"/>
        <v>0.2664045712077408</v>
      </c>
      <c r="P33" s="33">
        <f t="shared" si="1"/>
        <v>0.2129469332996955</v>
      </c>
      <c r="Q33" s="41"/>
      <c r="R33" s="58">
        <f t="shared" si="10"/>
        <v>34.387607967025808</v>
      </c>
      <c r="S33" s="58">
        <f t="shared" si="11"/>
        <v>57.543387380872005</v>
      </c>
      <c r="T33" s="58">
        <f t="shared" si="12"/>
        <v>45.996537592734228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3331.8458846420885</v>
      </c>
      <c r="F34" s="56">
        <v>4610.8720258380308</v>
      </c>
      <c r="G34" s="57">
        <f t="shared" si="4"/>
        <v>7942.7179104801198</v>
      </c>
      <c r="H34" s="56">
        <v>186</v>
      </c>
      <c r="I34" s="56">
        <v>185</v>
      </c>
      <c r="J34" s="57">
        <f t="shared" si="5"/>
        <v>371</v>
      </c>
      <c r="K34" s="56">
        <v>0</v>
      </c>
      <c r="L34" s="56">
        <v>0</v>
      </c>
      <c r="M34" s="57">
        <f t="shared" si="6"/>
        <v>0</v>
      </c>
      <c r="N34" s="32">
        <f t="shared" si="13"/>
        <v>8.2931249617734182E-2</v>
      </c>
      <c r="O34" s="32">
        <f t="shared" si="0"/>
        <v>0.11538718783378456</v>
      </c>
      <c r="P34" s="33">
        <f t="shared" si="1"/>
        <v>9.911547756913397E-2</v>
      </c>
      <c r="Q34" s="41"/>
      <c r="R34" s="58">
        <f t="shared" si="10"/>
        <v>17.913149917430584</v>
      </c>
      <c r="S34" s="58">
        <f t="shared" si="11"/>
        <v>24.923632572097464</v>
      </c>
      <c r="T34" s="58">
        <f t="shared" si="12"/>
        <v>21.408943154932938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1890.4494754107088</v>
      </c>
      <c r="F35" s="56">
        <v>2357.0098496556566</v>
      </c>
      <c r="G35" s="57">
        <f t="shared" si="4"/>
        <v>4247.4593250663656</v>
      </c>
      <c r="H35" s="56">
        <v>193</v>
      </c>
      <c r="I35" s="56">
        <v>194</v>
      </c>
      <c r="J35" s="57">
        <f t="shared" si="5"/>
        <v>387</v>
      </c>
      <c r="K35" s="56">
        <v>0</v>
      </c>
      <c r="L35" s="56">
        <v>0</v>
      </c>
      <c r="M35" s="57">
        <f t="shared" si="6"/>
        <v>0</v>
      </c>
      <c r="N35" s="32">
        <f t="shared" si="13"/>
        <v>4.534756945429641E-2</v>
      </c>
      <c r="O35" s="32">
        <f t="shared" si="0"/>
        <v>5.6247848645849002E-2</v>
      </c>
      <c r="P35" s="33">
        <f t="shared" si="1"/>
        <v>5.0811792098123809E-2</v>
      </c>
      <c r="Q35" s="41"/>
      <c r="R35" s="58">
        <f t="shared" si="10"/>
        <v>9.7950750021280246</v>
      </c>
      <c r="S35" s="58">
        <f t="shared" si="11"/>
        <v>12.149535307503385</v>
      </c>
      <c r="T35" s="58">
        <f t="shared" si="12"/>
        <v>10.975347093194744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455.70566264042054</v>
      </c>
      <c r="F36" s="61">
        <v>556</v>
      </c>
      <c r="G36" s="62">
        <f t="shared" si="4"/>
        <v>1011.7056626404205</v>
      </c>
      <c r="H36" s="61">
        <v>190</v>
      </c>
      <c r="I36" s="61">
        <v>188</v>
      </c>
      <c r="J36" s="62">
        <f t="shared" si="5"/>
        <v>378</v>
      </c>
      <c r="K36" s="61">
        <v>0</v>
      </c>
      <c r="L36" s="61">
        <v>0</v>
      </c>
      <c r="M36" s="62">
        <f t="shared" si="6"/>
        <v>0</v>
      </c>
      <c r="N36" s="34">
        <f t="shared" si="13"/>
        <v>1.1103939148158395E-2</v>
      </c>
      <c r="O36" s="34">
        <f t="shared" si="0"/>
        <v>1.3691883372734437E-2</v>
      </c>
      <c r="P36" s="35">
        <f t="shared" si="1"/>
        <v>1.2391064847153887E-2</v>
      </c>
      <c r="Q36" s="41"/>
      <c r="R36" s="58">
        <f t="shared" si="10"/>
        <v>2.3984508560022135</v>
      </c>
      <c r="S36" s="58">
        <f t="shared" si="11"/>
        <v>2.9574468085106385</v>
      </c>
      <c r="T36" s="58">
        <f t="shared" si="12"/>
        <v>2.6764700069852396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23195.939847835401</v>
      </c>
      <c r="F37" s="64">
        <v>12138.172536350969</v>
      </c>
      <c r="G37" s="65">
        <f t="shared" si="4"/>
        <v>35334.112384186374</v>
      </c>
      <c r="H37" s="64">
        <v>105</v>
      </c>
      <c r="I37" s="64">
        <v>105</v>
      </c>
      <c r="J37" s="65">
        <f t="shared" si="5"/>
        <v>210</v>
      </c>
      <c r="K37" s="64">
        <v>170</v>
      </c>
      <c r="L37" s="64">
        <v>178</v>
      </c>
      <c r="M37" s="65">
        <f t="shared" si="6"/>
        <v>348</v>
      </c>
      <c r="N37" s="30">
        <f t="shared" si="13"/>
        <v>0.35774120678339605</v>
      </c>
      <c r="O37" s="30">
        <f t="shared" si="0"/>
        <v>0.18164390842139005</v>
      </c>
      <c r="P37" s="31">
        <f t="shared" si="1"/>
        <v>0.26836578247802262</v>
      </c>
      <c r="Q37" s="41"/>
      <c r="R37" s="58">
        <f t="shared" si="10"/>
        <v>84.348872173946916</v>
      </c>
      <c r="S37" s="58">
        <f t="shared" si="11"/>
        <v>42.891069033042292</v>
      </c>
      <c r="T37" s="58">
        <f t="shared" si="12"/>
        <v>63.322782050513212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22313.175887562589</v>
      </c>
      <c r="F38" s="56">
        <v>12086.006100158196</v>
      </c>
      <c r="G38" s="57">
        <f t="shared" si="4"/>
        <v>34399.181987720789</v>
      </c>
      <c r="H38" s="56">
        <v>105</v>
      </c>
      <c r="I38" s="56">
        <v>105</v>
      </c>
      <c r="J38" s="57">
        <f t="shared" si="5"/>
        <v>210</v>
      </c>
      <c r="K38" s="56">
        <v>168</v>
      </c>
      <c r="L38" s="56">
        <v>167</v>
      </c>
      <c r="M38" s="57">
        <f t="shared" si="6"/>
        <v>335</v>
      </c>
      <c r="N38" s="32">
        <f t="shared" si="13"/>
        <v>0.34677943378656267</v>
      </c>
      <c r="O38" s="32">
        <f t="shared" si="0"/>
        <v>0.18856100380925792</v>
      </c>
      <c r="P38" s="33">
        <f t="shared" si="1"/>
        <v>0.26782296782716281</v>
      </c>
      <c r="Q38" s="41"/>
      <c r="R38" s="58">
        <f t="shared" si="10"/>
        <v>81.733245009386778</v>
      </c>
      <c r="S38" s="58">
        <f t="shared" si="11"/>
        <v>44.433845956463955</v>
      </c>
      <c r="T38" s="58">
        <f t="shared" si="12"/>
        <v>63.117765115084019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21699.506182013047</v>
      </c>
      <c r="F39" s="56">
        <v>11883.77287651358</v>
      </c>
      <c r="G39" s="57">
        <f t="shared" si="4"/>
        <v>33583.279058526627</v>
      </c>
      <c r="H39" s="56">
        <v>105</v>
      </c>
      <c r="I39" s="56">
        <v>103</v>
      </c>
      <c r="J39" s="57">
        <f t="shared" si="5"/>
        <v>208</v>
      </c>
      <c r="K39" s="56">
        <v>162</v>
      </c>
      <c r="L39" s="56">
        <v>169</v>
      </c>
      <c r="M39" s="57">
        <f t="shared" si="6"/>
        <v>331</v>
      </c>
      <c r="N39" s="32">
        <f t="shared" si="13"/>
        <v>0.34522569336281417</v>
      </c>
      <c r="O39" s="32">
        <f t="shared" si="0"/>
        <v>0.1852208989481543</v>
      </c>
      <c r="P39" s="33">
        <f t="shared" si="1"/>
        <v>0.26440195769451585</v>
      </c>
      <c r="Q39" s="41"/>
      <c r="R39" s="58">
        <f t="shared" si="10"/>
        <v>81.271558734131261</v>
      </c>
      <c r="S39" s="58">
        <f t="shared" si="11"/>
        <v>43.690341457770515</v>
      </c>
      <c r="T39" s="58">
        <f t="shared" si="12"/>
        <v>62.306640182795228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21329.703554467524</v>
      </c>
      <c r="F40" s="56">
        <v>11739.351238185825</v>
      </c>
      <c r="G40" s="57">
        <f t="shared" si="4"/>
        <v>33069.054792653347</v>
      </c>
      <c r="H40" s="56">
        <v>105</v>
      </c>
      <c r="I40" s="56">
        <v>82</v>
      </c>
      <c r="J40" s="57">
        <f t="shared" si="5"/>
        <v>187</v>
      </c>
      <c r="K40" s="56">
        <v>176</v>
      </c>
      <c r="L40" s="56">
        <v>169</v>
      </c>
      <c r="M40" s="57">
        <f t="shared" si="6"/>
        <v>345</v>
      </c>
      <c r="N40" s="32">
        <f t="shared" si="13"/>
        <v>0.32157917552869864</v>
      </c>
      <c r="O40" s="32">
        <f t="shared" si="0"/>
        <v>0.19688969606510509</v>
      </c>
      <c r="P40" s="33">
        <f t="shared" si="1"/>
        <v>0.26255283594268725</v>
      </c>
      <c r="Q40" s="41"/>
      <c r="R40" s="58">
        <f t="shared" si="10"/>
        <v>75.9064183433008</v>
      </c>
      <c r="S40" s="58">
        <f t="shared" si="11"/>
        <v>46.770323658110861</v>
      </c>
      <c r="T40" s="58">
        <f t="shared" si="12"/>
        <v>62.159877429799522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20997.361142805381</v>
      </c>
      <c r="F41" s="56">
        <v>11595.04805706835</v>
      </c>
      <c r="G41" s="57">
        <f t="shared" si="4"/>
        <v>32592.409199873731</v>
      </c>
      <c r="H41" s="56">
        <v>106</v>
      </c>
      <c r="I41" s="56">
        <v>82</v>
      </c>
      <c r="J41" s="57">
        <f t="shared" si="5"/>
        <v>188</v>
      </c>
      <c r="K41" s="56">
        <v>168</v>
      </c>
      <c r="L41" s="56">
        <v>169</v>
      </c>
      <c r="M41" s="57">
        <f t="shared" si="6"/>
        <v>337</v>
      </c>
      <c r="N41" s="32">
        <f t="shared" si="13"/>
        <v>0.32523793591705979</v>
      </c>
      <c r="O41" s="32">
        <f t="shared" si="0"/>
        <v>0.19446947633617923</v>
      </c>
      <c r="P41" s="33">
        <f t="shared" si="1"/>
        <v>0.26245256393636646</v>
      </c>
      <c r="Q41" s="41"/>
      <c r="R41" s="58">
        <f t="shared" si="10"/>
        <v>76.632704900749559</v>
      </c>
      <c r="S41" s="58">
        <f t="shared" si="11"/>
        <v>46.195410585929686</v>
      </c>
      <c r="T41" s="58">
        <f t="shared" si="12"/>
        <v>62.080779428330914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18714.010435196895</v>
      </c>
      <c r="F42" s="56">
        <v>7700.6589282483083</v>
      </c>
      <c r="G42" s="57">
        <f t="shared" si="4"/>
        <v>26414.669363445202</v>
      </c>
      <c r="H42" s="56">
        <v>0</v>
      </c>
      <c r="I42" s="56">
        <v>0</v>
      </c>
      <c r="J42" s="57">
        <f t="shared" si="5"/>
        <v>0</v>
      </c>
      <c r="K42" s="56">
        <v>168</v>
      </c>
      <c r="L42" s="56">
        <v>169</v>
      </c>
      <c r="M42" s="57">
        <f t="shared" si="6"/>
        <v>337</v>
      </c>
      <c r="N42" s="32">
        <f t="shared" si="13"/>
        <v>0.44916499700453377</v>
      </c>
      <c r="O42" s="32">
        <f t="shared" si="0"/>
        <v>0.18373398855335724</v>
      </c>
      <c r="P42" s="33">
        <f t="shared" si="1"/>
        <v>0.31605567822634728</v>
      </c>
      <c r="Q42" s="41"/>
      <c r="R42" s="58">
        <f t="shared" si="10"/>
        <v>111.39291925712438</v>
      </c>
      <c r="S42" s="58">
        <f t="shared" si="11"/>
        <v>45.566029161232592</v>
      </c>
      <c r="T42" s="58">
        <f t="shared" si="12"/>
        <v>78.381808200134131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16662.871499231172</v>
      </c>
      <c r="F43" s="56">
        <v>6797.8054250655396</v>
      </c>
      <c r="G43" s="57">
        <f t="shared" si="4"/>
        <v>23460.676924296713</v>
      </c>
      <c r="H43" s="56">
        <v>0</v>
      </c>
      <c r="I43" s="56">
        <v>0</v>
      </c>
      <c r="J43" s="57">
        <f t="shared" si="5"/>
        <v>0</v>
      </c>
      <c r="K43" s="56">
        <v>168</v>
      </c>
      <c r="L43" s="56">
        <v>169</v>
      </c>
      <c r="M43" s="57">
        <f t="shared" si="6"/>
        <v>337</v>
      </c>
      <c r="N43" s="32">
        <f t="shared" si="13"/>
        <v>0.3999345117903027</v>
      </c>
      <c r="O43" s="32">
        <f t="shared" si="0"/>
        <v>0.16219234169368055</v>
      </c>
      <c r="P43" s="33">
        <f t="shared" si="1"/>
        <v>0.28071069355193734</v>
      </c>
      <c r="Q43" s="41"/>
      <c r="R43" s="58">
        <f t="shared" si="10"/>
        <v>99.183758923995072</v>
      </c>
      <c r="S43" s="58">
        <f t="shared" si="11"/>
        <v>40.223700740032776</v>
      </c>
      <c r="T43" s="58">
        <f t="shared" si="12"/>
        <v>69.616252000880451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16010.234450070879</v>
      </c>
      <c r="F44" s="56">
        <v>6603.0437700106222</v>
      </c>
      <c r="G44" s="57">
        <f t="shared" si="4"/>
        <v>22613.278220081502</v>
      </c>
      <c r="H44" s="56">
        <v>0</v>
      </c>
      <c r="I44" s="56">
        <v>0</v>
      </c>
      <c r="J44" s="57">
        <f t="shared" si="5"/>
        <v>0</v>
      </c>
      <c r="K44" s="56">
        <v>168</v>
      </c>
      <c r="L44" s="56">
        <v>169</v>
      </c>
      <c r="M44" s="57">
        <f t="shared" si="6"/>
        <v>337</v>
      </c>
      <c r="N44" s="32">
        <f t="shared" si="13"/>
        <v>0.38427022009578721</v>
      </c>
      <c r="O44" s="32">
        <f t="shared" si="0"/>
        <v>0.15754542302945748</v>
      </c>
      <c r="P44" s="33">
        <f t="shared" si="1"/>
        <v>0.27057143462335481</v>
      </c>
      <c r="Q44" s="41"/>
      <c r="R44" s="58">
        <f t="shared" si="10"/>
        <v>95.299014583755223</v>
      </c>
      <c r="S44" s="58">
        <f t="shared" si="11"/>
        <v>39.071264911305455</v>
      </c>
      <c r="T44" s="58">
        <f t="shared" si="12"/>
        <v>67.101715786591996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15314.027289124731</v>
      </c>
      <c r="F45" s="56">
        <v>6369.3275379656216</v>
      </c>
      <c r="G45" s="57">
        <f t="shared" si="4"/>
        <v>21683.354827090352</v>
      </c>
      <c r="H45" s="56">
        <v>0</v>
      </c>
      <c r="I45" s="56">
        <v>0</v>
      </c>
      <c r="J45" s="57">
        <f t="shared" si="5"/>
        <v>0</v>
      </c>
      <c r="K45" s="56">
        <v>168</v>
      </c>
      <c r="L45" s="56">
        <v>169</v>
      </c>
      <c r="M45" s="57">
        <f t="shared" si="6"/>
        <v>337</v>
      </c>
      <c r="N45" s="32">
        <f t="shared" si="13"/>
        <v>0.36756017879043612</v>
      </c>
      <c r="O45" s="32">
        <f t="shared" si="0"/>
        <v>0.1519690670444174</v>
      </c>
      <c r="P45" s="33">
        <f t="shared" si="1"/>
        <v>0.25944475479910922</v>
      </c>
      <c r="Q45" s="41"/>
      <c r="R45" s="58">
        <f t="shared" si="10"/>
        <v>91.15492434002816</v>
      </c>
      <c r="S45" s="58">
        <f t="shared" si="11"/>
        <v>37.688328627015515</v>
      </c>
      <c r="T45" s="58">
        <f t="shared" si="12"/>
        <v>64.342299190179091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15139.537479216047</v>
      </c>
      <c r="F46" s="56">
        <v>6389.6965671827647</v>
      </c>
      <c r="G46" s="57">
        <f t="shared" si="4"/>
        <v>21529.234046398811</v>
      </c>
      <c r="H46" s="56">
        <v>0</v>
      </c>
      <c r="I46" s="56">
        <v>0</v>
      </c>
      <c r="J46" s="57">
        <f t="shared" si="5"/>
        <v>0</v>
      </c>
      <c r="K46" s="56">
        <v>160</v>
      </c>
      <c r="L46" s="56">
        <v>167</v>
      </c>
      <c r="M46" s="57">
        <f t="shared" si="6"/>
        <v>327</v>
      </c>
      <c r="N46" s="32">
        <f t="shared" si="13"/>
        <v>0.38154076308508184</v>
      </c>
      <c r="O46" s="32">
        <f t="shared" si="0"/>
        <v>0.15428087133433371</v>
      </c>
      <c r="P46" s="33">
        <f t="shared" si="1"/>
        <v>0.26547837188515849</v>
      </c>
      <c r="Q46" s="41"/>
      <c r="R46" s="58">
        <f t="shared" si="10"/>
        <v>94.62210924510029</v>
      </c>
      <c r="S46" s="58">
        <f t="shared" si="11"/>
        <v>38.261656090914762</v>
      </c>
      <c r="T46" s="58">
        <f t="shared" si="12"/>
        <v>65.838636227519302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14873.815962522534</v>
      </c>
      <c r="F47" s="56">
        <v>6445.1494441618106</v>
      </c>
      <c r="G47" s="57">
        <f t="shared" si="4"/>
        <v>21318.965406684343</v>
      </c>
      <c r="H47" s="56">
        <v>0</v>
      </c>
      <c r="I47" s="56">
        <v>0</v>
      </c>
      <c r="J47" s="57">
        <f t="shared" si="5"/>
        <v>0</v>
      </c>
      <c r="K47" s="56">
        <v>164</v>
      </c>
      <c r="L47" s="56">
        <v>167</v>
      </c>
      <c r="M47" s="57">
        <f t="shared" si="6"/>
        <v>331</v>
      </c>
      <c r="N47" s="32">
        <f t="shared" si="13"/>
        <v>0.36570161198176965</v>
      </c>
      <c r="O47" s="32">
        <f t="shared" si="0"/>
        <v>0.15561979534870124</v>
      </c>
      <c r="P47" s="33">
        <f t="shared" si="1"/>
        <v>0.259708671263575</v>
      </c>
      <c r="Q47" s="41"/>
      <c r="R47" s="58">
        <f t="shared" si="10"/>
        <v>90.693999771478872</v>
      </c>
      <c r="S47" s="58">
        <f t="shared" si="11"/>
        <v>38.593709246477907</v>
      </c>
      <c r="T47" s="58">
        <f t="shared" si="12"/>
        <v>64.40775047336659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13744.776191206025</v>
      </c>
      <c r="F48" s="56">
        <v>5586.2019768344708</v>
      </c>
      <c r="G48" s="57">
        <f t="shared" si="4"/>
        <v>19330.978168040496</v>
      </c>
      <c r="H48" s="56">
        <v>0</v>
      </c>
      <c r="I48" s="56">
        <v>0</v>
      </c>
      <c r="J48" s="57">
        <f t="shared" ref="J48:J58" si="14">+H48+I48</f>
        <v>0</v>
      </c>
      <c r="K48" s="56">
        <v>161</v>
      </c>
      <c r="L48" s="56">
        <v>163</v>
      </c>
      <c r="M48" s="57">
        <f t="shared" ref="M48:M58" si="15">+K48+L48</f>
        <v>324</v>
      </c>
      <c r="N48" s="32">
        <f t="shared" ref="N48" si="16">+E48/(H48*216+K48*248)</f>
        <v>0.34423903504322845</v>
      </c>
      <c r="O48" s="32">
        <f t="shared" ref="O48" si="17">+F48/(I48*216+L48*248)</f>
        <v>0.13819023295157506</v>
      </c>
      <c r="P48" s="33">
        <f t="shared" ref="P48" si="18">+G48/(J48*216+M48*248)</f>
        <v>0.24057868090452628</v>
      </c>
      <c r="Q48" s="41"/>
      <c r="R48" s="58">
        <f t="shared" ref="R48" si="19">+E48/(H48+K48)</f>
        <v>85.371280690720653</v>
      </c>
      <c r="S48" s="58">
        <f t="shared" ref="S48" si="20">+F48/(I48+L48)</f>
        <v>34.271177771990615</v>
      </c>
      <c r="T48" s="58">
        <f t="shared" ref="T48" si="21">+G48/(J48+M48)</f>
        <v>59.66351286432252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12713.69320029566</v>
      </c>
      <c r="F49" s="56">
        <v>5517.5775057076598</v>
      </c>
      <c r="G49" s="57">
        <f t="shared" si="4"/>
        <v>18231.270706003321</v>
      </c>
      <c r="H49" s="56">
        <v>0</v>
      </c>
      <c r="I49" s="56">
        <v>0</v>
      </c>
      <c r="J49" s="57">
        <f t="shared" si="14"/>
        <v>0</v>
      </c>
      <c r="K49" s="56">
        <v>161</v>
      </c>
      <c r="L49" s="56">
        <v>165</v>
      </c>
      <c r="M49" s="57">
        <f t="shared" si="15"/>
        <v>326</v>
      </c>
      <c r="N49" s="32">
        <f t="shared" si="13"/>
        <v>0.31841547786755309</v>
      </c>
      <c r="O49" s="32">
        <f t="shared" si="0"/>
        <v>0.1348381599635303</v>
      </c>
      <c r="P49" s="33">
        <f t="shared" si="1"/>
        <v>0.22550057770140661</v>
      </c>
      <c r="Q49" s="41"/>
      <c r="R49" s="58">
        <f t="shared" si="10"/>
        <v>78.967038511153163</v>
      </c>
      <c r="S49" s="58">
        <f t="shared" si="11"/>
        <v>33.439863670955518</v>
      </c>
      <c r="T49" s="58">
        <f t="shared" si="12"/>
        <v>55.924143269948836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12786.820381024059</v>
      </c>
      <c r="F50" s="56">
        <v>5307.0950319454241</v>
      </c>
      <c r="G50" s="57">
        <f t="shared" si="4"/>
        <v>18093.915412969483</v>
      </c>
      <c r="H50" s="56">
        <v>0</v>
      </c>
      <c r="I50" s="56">
        <v>0</v>
      </c>
      <c r="J50" s="57">
        <f t="shared" si="14"/>
        <v>0</v>
      </c>
      <c r="K50" s="56">
        <v>163</v>
      </c>
      <c r="L50" s="56">
        <v>165</v>
      </c>
      <c r="M50" s="57">
        <f t="shared" si="15"/>
        <v>328</v>
      </c>
      <c r="N50" s="32">
        <f t="shared" si="13"/>
        <v>0.31631754356382497</v>
      </c>
      <c r="O50" s="32">
        <f t="shared" si="0"/>
        <v>0.12969440449524497</v>
      </c>
      <c r="P50" s="33">
        <f t="shared" si="1"/>
        <v>0.22243700104456976</v>
      </c>
      <c r="Q50" s="41"/>
      <c r="R50" s="58">
        <f t="shared" si="10"/>
        <v>78.446750803828579</v>
      </c>
      <c r="S50" s="58">
        <f t="shared" si="11"/>
        <v>32.164212314820752</v>
      </c>
      <c r="T50" s="58">
        <f t="shared" si="12"/>
        <v>55.164376259053306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11409.502409117018</v>
      </c>
      <c r="F51" s="56">
        <v>4944.424246980182</v>
      </c>
      <c r="G51" s="57">
        <f t="shared" si="4"/>
        <v>16353.926656097199</v>
      </c>
      <c r="H51" s="56">
        <v>0</v>
      </c>
      <c r="I51" s="56">
        <v>0</v>
      </c>
      <c r="J51" s="57">
        <f t="shared" si="14"/>
        <v>0</v>
      </c>
      <c r="K51" s="56">
        <v>163</v>
      </c>
      <c r="L51" s="56">
        <v>165</v>
      </c>
      <c r="M51" s="57">
        <f t="shared" si="15"/>
        <v>328</v>
      </c>
      <c r="N51" s="32">
        <f t="shared" si="13"/>
        <v>0.28224575522256623</v>
      </c>
      <c r="O51" s="32">
        <f t="shared" si="0"/>
        <v>0.12083148208651472</v>
      </c>
      <c r="P51" s="33">
        <f t="shared" si="1"/>
        <v>0.20104650196815008</v>
      </c>
      <c r="Q51" s="41"/>
      <c r="R51" s="58">
        <f t="shared" si="10"/>
        <v>69.996947295196435</v>
      </c>
      <c r="S51" s="58">
        <f t="shared" si="11"/>
        <v>29.96620755745565</v>
      </c>
      <c r="T51" s="58">
        <f t="shared" si="12"/>
        <v>49.859532488101216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11348.959428287893</v>
      </c>
      <c r="F52" s="56">
        <v>4972.0426015921175</v>
      </c>
      <c r="G52" s="57">
        <f t="shared" si="4"/>
        <v>16321.002029880012</v>
      </c>
      <c r="H52" s="56">
        <v>0</v>
      </c>
      <c r="I52" s="56">
        <v>0</v>
      </c>
      <c r="J52" s="57">
        <f t="shared" si="14"/>
        <v>0</v>
      </c>
      <c r="K52" s="56">
        <v>163</v>
      </c>
      <c r="L52" s="56">
        <v>165</v>
      </c>
      <c r="M52" s="57">
        <f t="shared" si="15"/>
        <v>328</v>
      </c>
      <c r="N52" s="32">
        <f t="shared" si="13"/>
        <v>0.28074805631030808</v>
      </c>
      <c r="O52" s="32">
        <f t="shared" si="0"/>
        <v>0.12150641743871254</v>
      </c>
      <c r="P52" s="33">
        <f t="shared" si="1"/>
        <v>0.20064174407307253</v>
      </c>
      <c r="Q52" s="41"/>
      <c r="R52" s="58">
        <f t="shared" si="10"/>
        <v>69.625517964956401</v>
      </c>
      <c r="S52" s="58">
        <f t="shared" si="11"/>
        <v>30.133591524800714</v>
      </c>
      <c r="T52" s="58">
        <f t="shared" si="12"/>
        <v>49.759152530121987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11188.610971521199</v>
      </c>
      <c r="F53" s="56">
        <v>4994.3052772723695</v>
      </c>
      <c r="G53" s="57">
        <f t="shared" si="4"/>
        <v>16182.916248793568</v>
      </c>
      <c r="H53" s="56">
        <v>0</v>
      </c>
      <c r="I53" s="56">
        <v>0</v>
      </c>
      <c r="J53" s="57">
        <f t="shared" si="14"/>
        <v>0</v>
      </c>
      <c r="K53" s="56">
        <v>163</v>
      </c>
      <c r="L53" s="56">
        <v>163</v>
      </c>
      <c r="M53" s="57">
        <f t="shared" si="15"/>
        <v>326</v>
      </c>
      <c r="N53" s="32">
        <f t="shared" si="13"/>
        <v>0.27678139153773001</v>
      </c>
      <c r="O53" s="32">
        <f t="shared" si="0"/>
        <v>0.12354802288918389</v>
      </c>
      <c r="P53" s="33">
        <f t="shared" si="1"/>
        <v>0.20016470721345697</v>
      </c>
      <c r="Q53" s="41"/>
      <c r="R53" s="58">
        <f t="shared" si="10"/>
        <v>68.641785101357044</v>
      </c>
      <c r="S53" s="58">
        <f t="shared" si="11"/>
        <v>30.639909676517604</v>
      </c>
      <c r="T53" s="58">
        <f t="shared" si="12"/>
        <v>49.640847388937324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11380.331794774645</v>
      </c>
      <c r="F54" s="56">
        <v>4486.3107340654988</v>
      </c>
      <c r="G54" s="57">
        <f t="shared" si="4"/>
        <v>15866.642528840144</v>
      </c>
      <c r="H54" s="56">
        <v>0</v>
      </c>
      <c r="I54" s="56">
        <v>0</v>
      </c>
      <c r="J54" s="57">
        <f t="shared" si="14"/>
        <v>0</v>
      </c>
      <c r="K54" s="56">
        <v>161</v>
      </c>
      <c r="L54" s="56">
        <v>163</v>
      </c>
      <c r="M54" s="57">
        <f t="shared" si="15"/>
        <v>324</v>
      </c>
      <c r="N54" s="32">
        <f t="shared" si="13"/>
        <v>0.28502133326925078</v>
      </c>
      <c r="O54" s="32">
        <f t="shared" si="0"/>
        <v>0.11098136587337964</v>
      </c>
      <c r="P54" s="33">
        <f t="shared" si="1"/>
        <v>0.19746418917811809</v>
      </c>
      <c r="Q54" s="41"/>
      <c r="R54" s="58">
        <f t="shared" si="10"/>
        <v>70.685290650774192</v>
      </c>
      <c r="S54" s="58">
        <f t="shared" si="11"/>
        <v>27.523378736598151</v>
      </c>
      <c r="T54" s="58">
        <f t="shared" si="12"/>
        <v>48.971118916173282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8485.2013343663093</v>
      </c>
      <c r="F55" s="56">
        <v>2794.6321624625139</v>
      </c>
      <c r="G55" s="57">
        <f t="shared" si="4"/>
        <v>11279.833496828824</v>
      </c>
      <c r="H55" s="56">
        <v>0</v>
      </c>
      <c r="I55" s="56">
        <v>0</v>
      </c>
      <c r="J55" s="57">
        <f t="shared" si="14"/>
        <v>0</v>
      </c>
      <c r="K55" s="56">
        <v>179</v>
      </c>
      <c r="L55" s="56">
        <v>167</v>
      </c>
      <c r="M55" s="57">
        <f t="shared" si="15"/>
        <v>346</v>
      </c>
      <c r="N55" s="32">
        <f t="shared" si="13"/>
        <v>0.19114257826559536</v>
      </c>
      <c r="O55" s="32">
        <f t="shared" si="0"/>
        <v>6.7477114218237252E-2</v>
      </c>
      <c r="P55" s="33">
        <f t="shared" si="1"/>
        <v>0.13145433405776646</v>
      </c>
      <c r="Q55" s="41"/>
      <c r="R55" s="58">
        <f t="shared" si="10"/>
        <v>47.403359409867647</v>
      </c>
      <c r="S55" s="58">
        <f t="shared" si="11"/>
        <v>16.734324326122838</v>
      </c>
      <c r="T55" s="58">
        <f t="shared" si="12"/>
        <v>32.600674846326079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8130.5349392591324</v>
      </c>
      <c r="F56" s="56">
        <v>2643.1597178785169</v>
      </c>
      <c r="G56" s="57">
        <f t="shared" si="4"/>
        <v>10773.69465713765</v>
      </c>
      <c r="H56" s="56">
        <v>0</v>
      </c>
      <c r="I56" s="56">
        <v>0</v>
      </c>
      <c r="J56" s="57">
        <f t="shared" si="14"/>
        <v>0</v>
      </c>
      <c r="K56" s="56">
        <v>179</v>
      </c>
      <c r="L56" s="56">
        <v>165</v>
      </c>
      <c r="M56" s="57">
        <f t="shared" si="15"/>
        <v>344</v>
      </c>
      <c r="N56" s="32">
        <f t="shared" si="13"/>
        <v>0.18315315685842343</v>
      </c>
      <c r="O56" s="32">
        <f t="shared" si="0"/>
        <v>6.4593345989211071E-2</v>
      </c>
      <c r="P56" s="33">
        <f t="shared" si="1"/>
        <v>0.12628580571476053</v>
      </c>
      <c r="Q56" s="41"/>
      <c r="R56" s="58">
        <f t="shared" si="10"/>
        <v>45.421982900889006</v>
      </c>
      <c r="S56" s="58">
        <f t="shared" si="11"/>
        <v>16.019149805324343</v>
      </c>
      <c r="T56" s="58">
        <f t="shared" si="12"/>
        <v>31.318879817260612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5735.9573475364232</v>
      </c>
      <c r="F57" s="56">
        <v>2349.7197968572978</v>
      </c>
      <c r="G57" s="57">
        <f t="shared" si="4"/>
        <v>8085.6771443937214</v>
      </c>
      <c r="H57" s="56">
        <v>0</v>
      </c>
      <c r="I57" s="56">
        <v>0</v>
      </c>
      <c r="J57" s="57">
        <f t="shared" si="14"/>
        <v>0</v>
      </c>
      <c r="K57" s="56">
        <v>165</v>
      </c>
      <c r="L57" s="56">
        <v>165</v>
      </c>
      <c r="M57" s="57">
        <f t="shared" si="15"/>
        <v>330</v>
      </c>
      <c r="N57" s="32">
        <f t="shared" si="13"/>
        <v>0.14017491074135932</v>
      </c>
      <c r="O57" s="32">
        <f t="shared" si="0"/>
        <v>5.7422282425642665E-2</v>
      </c>
      <c r="P57" s="33">
        <f t="shared" si="1"/>
        <v>9.8798596583501E-2</v>
      </c>
      <c r="Q57" s="41"/>
      <c r="R57" s="58">
        <f t="shared" si="10"/>
        <v>34.763377863857109</v>
      </c>
      <c r="S57" s="58">
        <f t="shared" si="11"/>
        <v>14.24072604155938</v>
      </c>
      <c r="T57" s="58">
        <f t="shared" si="12"/>
        <v>24.502051952708246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5397.343279321155</v>
      </c>
      <c r="F58" s="61">
        <v>2326</v>
      </c>
      <c r="G58" s="62">
        <f t="shared" si="4"/>
        <v>7723.343279321155</v>
      </c>
      <c r="H58" s="56">
        <v>0</v>
      </c>
      <c r="I58" s="56">
        <v>0</v>
      </c>
      <c r="J58" s="57">
        <f t="shared" si="14"/>
        <v>0</v>
      </c>
      <c r="K58" s="56">
        <v>165</v>
      </c>
      <c r="L58" s="56">
        <v>165</v>
      </c>
      <c r="M58" s="57">
        <f t="shared" si="15"/>
        <v>330</v>
      </c>
      <c r="N58" s="34">
        <f t="shared" si="13"/>
        <v>0.13189988463639185</v>
      </c>
      <c r="O58" s="34">
        <f t="shared" si="0"/>
        <v>5.6842619745845549E-2</v>
      </c>
      <c r="P58" s="35">
        <f t="shared" si="1"/>
        <v>9.4371252191118707E-2</v>
      </c>
      <c r="Q58" s="41"/>
      <c r="R58" s="58">
        <f t="shared" si="10"/>
        <v>32.711171389825182</v>
      </c>
      <c r="S58" s="58">
        <f t="shared" si="11"/>
        <v>14.096969696969698</v>
      </c>
      <c r="T58" s="58">
        <f t="shared" si="12"/>
        <v>23.404070543397438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19763.267957117878</v>
      </c>
      <c r="F59" s="64">
        <v>11120.75900689449</v>
      </c>
      <c r="G59" s="65">
        <f t="shared" si="4"/>
        <v>30884.026964012366</v>
      </c>
      <c r="H59" s="66">
        <v>100</v>
      </c>
      <c r="I59" s="64">
        <v>131</v>
      </c>
      <c r="J59" s="65">
        <f t="shared" si="5"/>
        <v>231</v>
      </c>
      <c r="K59" s="66">
        <v>151</v>
      </c>
      <c r="L59" s="64">
        <v>116</v>
      </c>
      <c r="M59" s="65">
        <f t="shared" si="6"/>
        <v>267</v>
      </c>
      <c r="N59" s="30">
        <f t="shared" si="13"/>
        <v>0.33469834638121321</v>
      </c>
      <c r="O59" s="30">
        <f t="shared" si="0"/>
        <v>0.19488222008437001</v>
      </c>
      <c r="P59" s="31">
        <f t="shared" si="1"/>
        <v>0.26598479884949328</v>
      </c>
      <c r="Q59" s="41"/>
      <c r="R59" s="58">
        <f t="shared" si="10"/>
        <v>78.73811935106724</v>
      </c>
      <c r="S59" s="58">
        <f t="shared" si="11"/>
        <v>45.023315817386603</v>
      </c>
      <c r="T59" s="58">
        <f t="shared" si="12"/>
        <v>62.01611840163126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19026.075580149471</v>
      </c>
      <c r="F60" s="56">
        <v>11302.339769002534</v>
      </c>
      <c r="G60" s="57">
        <f t="shared" si="4"/>
        <v>30328.415349152005</v>
      </c>
      <c r="H60" s="55">
        <v>102</v>
      </c>
      <c r="I60" s="56">
        <v>129</v>
      </c>
      <c r="J60" s="57">
        <f t="shared" ref="J60:J84" si="22">+H60+I60</f>
        <v>231</v>
      </c>
      <c r="K60" s="55">
        <v>145</v>
      </c>
      <c r="L60" s="56">
        <v>118</v>
      </c>
      <c r="M60" s="57">
        <f t="shared" ref="M60:M84" si="23">+K60+L60</f>
        <v>263</v>
      </c>
      <c r="N60" s="32">
        <f t="shared" si="13"/>
        <v>0.32808103842166975</v>
      </c>
      <c r="O60" s="32">
        <f t="shared" si="0"/>
        <v>0.19784238497763854</v>
      </c>
      <c r="P60" s="33">
        <f t="shared" si="1"/>
        <v>0.26345044604892293</v>
      </c>
      <c r="Q60" s="41"/>
      <c r="R60" s="58">
        <f t="shared" si="10"/>
        <v>77.028646073479635</v>
      </c>
      <c r="S60" s="58">
        <f t="shared" si="11"/>
        <v>45.758460603249127</v>
      </c>
      <c r="T60" s="58">
        <f t="shared" si="12"/>
        <v>61.393553338364384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18027.119691937154</v>
      </c>
      <c r="F61" s="56">
        <v>11054.501480149876</v>
      </c>
      <c r="G61" s="57">
        <f t="shared" si="4"/>
        <v>29081.621172087031</v>
      </c>
      <c r="H61" s="55">
        <v>102</v>
      </c>
      <c r="I61" s="56">
        <v>129</v>
      </c>
      <c r="J61" s="57">
        <f t="shared" si="22"/>
        <v>231</v>
      </c>
      <c r="K61" s="55">
        <v>145</v>
      </c>
      <c r="L61" s="56">
        <v>118</v>
      </c>
      <c r="M61" s="57">
        <f t="shared" si="23"/>
        <v>263</v>
      </c>
      <c r="N61" s="32">
        <f t="shared" si="13"/>
        <v>0.31085528507271959</v>
      </c>
      <c r="O61" s="32">
        <f t="shared" si="0"/>
        <v>0.1935040869652338</v>
      </c>
      <c r="P61" s="33">
        <f t="shared" si="1"/>
        <v>0.25262005882632932</v>
      </c>
      <c r="Q61" s="41"/>
      <c r="R61" s="58">
        <f t="shared" si="10"/>
        <v>72.984290250757709</v>
      </c>
      <c r="S61" s="58">
        <f t="shared" si="11"/>
        <v>44.755066721254558</v>
      </c>
      <c r="T61" s="58">
        <f t="shared" si="12"/>
        <v>58.869678486006137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17202.157750329963</v>
      </c>
      <c r="F62" s="56">
        <v>11015.37782994975</v>
      </c>
      <c r="G62" s="57">
        <f t="shared" si="4"/>
        <v>28217.535580279713</v>
      </c>
      <c r="H62" s="55">
        <v>102</v>
      </c>
      <c r="I62" s="56">
        <v>129</v>
      </c>
      <c r="J62" s="57">
        <f t="shared" si="22"/>
        <v>231</v>
      </c>
      <c r="K62" s="55">
        <v>143</v>
      </c>
      <c r="L62" s="56">
        <v>118</v>
      </c>
      <c r="M62" s="57">
        <f t="shared" si="23"/>
        <v>261</v>
      </c>
      <c r="N62" s="32">
        <f t="shared" si="13"/>
        <v>0.29918877400740856</v>
      </c>
      <c r="O62" s="32">
        <f t="shared" si="0"/>
        <v>0.19281924502782785</v>
      </c>
      <c r="P62" s="33">
        <f t="shared" si="1"/>
        <v>0.24617475904068706</v>
      </c>
      <c r="Q62" s="41"/>
      <c r="R62" s="58">
        <f t="shared" si="10"/>
        <v>70.212888776857</v>
      </c>
      <c r="S62" s="58">
        <f t="shared" si="11"/>
        <v>44.596671376314774</v>
      </c>
      <c r="T62" s="58">
        <f t="shared" si="12"/>
        <v>57.352714594064459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16555.82862964119</v>
      </c>
      <c r="F63" s="56">
        <v>10881.060845879136</v>
      </c>
      <c r="G63" s="57">
        <f t="shared" si="4"/>
        <v>27436.889475520326</v>
      </c>
      <c r="H63" s="55">
        <v>114</v>
      </c>
      <c r="I63" s="56">
        <v>129</v>
      </c>
      <c r="J63" s="57">
        <f t="shared" si="22"/>
        <v>243</v>
      </c>
      <c r="K63" s="55">
        <v>141</v>
      </c>
      <c r="L63" s="56">
        <v>118</v>
      </c>
      <c r="M63" s="57">
        <f t="shared" si="23"/>
        <v>259</v>
      </c>
      <c r="N63" s="32">
        <f t="shared" si="13"/>
        <v>0.27781965078603149</v>
      </c>
      <c r="O63" s="32">
        <f t="shared" si="0"/>
        <v>0.19046808650537628</v>
      </c>
      <c r="P63" s="33">
        <f t="shared" si="1"/>
        <v>0.23506587967375192</v>
      </c>
      <c r="Q63" s="41"/>
      <c r="R63" s="58">
        <f t="shared" si="10"/>
        <v>64.92481815545564</v>
      </c>
      <c r="S63" s="58">
        <f t="shared" si="11"/>
        <v>44.052877918539011</v>
      </c>
      <c r="T63" s="58">
        <f t="shared" si="12"/>
        <v>54.655158317769576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15386.332999285081</v>
      </c>
      <c r="F64" s="56">
        <v>10829.266112144158</v>
      </c>
      <c r="G64" s="57">
        <f t="shared" si="4"/>
        <v>26215.599111429241</v>
      </c>
      <c r="H64" s="55">
        <v>124</v>
      </c>
      <c r="I64" s="56">
        <v>171</v>
      </c>
      <c r="J64" s="57">
        <f t="shared" si="22"/>
        <v>295</v>
      </c>
      <c r="K64" s="55">
        <v>129</v>
      </c>
      <c r="L64" s="56">
        <v>76</v>
      </c>
      <c r="M64" s="57">
        <f t="shared" si="23"/>
        <v>205</v>
      </c>
      <c r="N64" s="3">
        <f t="shared" si="13"/>
        <v>0.26177917856412619</v>
      </c>
      <c r="O64" s="3">
        <f t="shared" si="0"/>
        <v>0.19412853348888853</v>
      </c>
      <c r="P64" s="4">
        <f t="shared" si="1"/>
        <v>0.22883728274641446</v>
      </c>
      <c r="Q64" s="41"/>
      <c r="R64" s="58">
        <f t="shared" si="10"/>
        <v>60.815545451719686</v>
      </c>
      <c r="S64" s="58">
        <f t="shared" si="11"/>
        <v>43.843182640259748</v>
      </c>
      <c r="T64" s="58">
        <f t="shared" si="12"/>
        <v>52.431198222858484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11906.629737566165</v>
      </c>
      <c r="F65" s="56">
        <v>9939.9087941748076</v>
      </c>
      <c r="G65" s="57">
        <f t="shared" si="4"/>
        <v>21846.538531740975</v>
      </c>
      <c r="H65" s="55">
        <v>136</v>
      </c>
      <c r="I65" s="56">
        <v>171</v>
      </c>
      <c r="J65" s="57">
        <f t="shared" si="22"/>
        <v>307</v>
      </c>
      <c r="K65" s="55">
        <v>107</v>
      </c>
      <c r="L65" s="56">
        <v>76</v>
      </c>
      <c r="M65" s="57">
        <f t="shared" si="23"/>
        <v>183</v>
      </c>
      <c r="N65" s="3">
        <f t="shared" si="13"/>
        <v>0.21295302864440846</v>
      </c>
      <c r="O65" s="3">
        <f t="shared" si="0"/>
        <v>0.17818565886589</v>
      </c>
      <c r="P65" s="4">
        <f t="shared" si="1"/>
        <v>0.19558926489526013</v>
      </c>
      <c r="Q65" s="41"/>
      <c r="R65" s="58">
        <f t="shared" si="10"/>
        <v>48.998476286280514</v>
      </c>
      <c r="S65" s="58">
        <f t="shared" si="11"/>
        <v>40.242545725404078</v>
      </c>
      <c r="T65" s="58">
        <f t="shared" si="12"/>
        <v>44.584772513757088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5477.1234603837593</v>
      </c>
      <c r="F66" s="56">
        <v>5210.6618207104393</v>
      </c>
      <c r="G66" s="57">
        <f t="shared" si="4"/>
        <v>10687.785281094199</v>
      </c>
      <c r="H66" s="55">
        <v>52</v>
      </c>
      <c r="I66" s="56">
        <v>87</v>
      </c>
      <c r="J66" s="57">
        <f t="shared" si="22"/>
        <v>139</v>
      </c>
      <c r="K66" s="55">
        <v>65</v>
      </c>
      <c r="L66" s="56">
        <v>34</v>
      </c>
      <c r="M66" s="57">
        <f t="shared" si="23"/>
        <v>99</v>
      </c>
      <c r="N66" s="3">
        <f t="shared" si="13"/>
        <v>0.20024581238606901</v>
      </c>
      <c r="O66" s="3">
        <f t="shared" si="0"/>
        <v>0.19139956731966057</v>
      </c>
      <c r="P66" s="4">
        <f t="shared" si="1"/>
        <v>0.19583306363775649</v>
      </c>
      <c r="Q66" s="41"/>
      <c r="R66" s="58">
        <f t="shared" si="10"/>
        <v>46.813021028921021</v>
      </c>
      <c r="S66" s="58">
        <f t="shared" si="11"/>
        <v>43.063320832317679</v>
      </c>
      <c r="T66" s="58">
        <f t="shared" si="12"/>
        <v>44.906660844933604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5387.4181784010761</v>
      </c>
      <c r="F67" s="56">
        <v>4045.9655482613584</v>
      </c>
      <c r="G67" s="57">
        <f t="shared" si="4"/>
        <v>9433.3837266624341</v>
      </c>
      <c r="H67" s="55">
        <v>56</v>
      </c>
      <c r="I67" s="56">
        <v>87</v>
      </c>
      <c r="J67" s="57">
        <f t="shared" si="22"/>
        <v>143</v>
      </c>
      <c r="K67" s="55">
        <v>65</v>
      </c>
      <c r="L67" s="56">
        <v>34</v>
      </c>
      <c r="M67" s="57">
        <f t="shared" si="23"/>
        <v>99</v>
      </c>
      <c r="N67" s="3">
        <f t="shared" si="13"/>
        <v>0.19093486597678891</v>
      </c>
      <c r="O67" s="3">
        <f t="shared" si="0"/>
        <v>0.14861760021530115</v>
      </c>
      <c r="P67" s="4">
        <f t="shared" si="1"/>
        <v>0.17015482912450278</v>
      </c>
      <c r="Q67" s="41"/>
      <c r="R67" s="58">
        <f t="shared" si="10"/>
        <v>44.524117176868401</v>
      </c>
      <c r="S67" s="58">
        <f t="shared" si="11"/>
        <v>33.437731803812881</v>
      </c>
      <c r="T67" s="58">
        <f t="shared" si="12"/>
        <v>38.980924490340634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5354.0801678277994</v>
      </c>
      <c r="F68" s="56">
        <v>2992.2719254275517</v>
      </c>
      <c r="G68" s="57">
        <f t="shared" si="4"/>
        <v>8346.3520932553511</v>
      </c>
      <c r="H68" s="55">
        <v>54</v>
      </c>
      <c r="I68" s="56">
        <v>52</v>
      </c>
      <c r="J68" s="57">
        <f t="shared" si="22"/>
        <v>106</v>
      </c>
      <c r="K68" s="55">
        <v>65</v>
      </c>
      <c r="L68" s="56">
        <v>68</v>
      </c>
      <c r="M68" s="57">
        <f t="shared" si="23"/>
        <v>133</v>
      </c>
      <c r="N68" s="3">
        <f t="shared" si="13"/>
        <v>0.19270372040842929</v>
      </c>
      <c r="O68" s="3">
        <f t="shared" si="0"/>
        <v>0.1065017057740444</v>
      </c>
      <c r="P68" s="4">
        <f t="shared" si="1"/>
        <v>0.14936206322933698</v>
      </c>
      <c r="Q68" s="41"/>
      <c r="R68" s="58">
        <f t="shared" si="10"/>
        <v>44.992270317880667</v>
      </c>
      <c r="S68" s="58">
        <f t="shared" si="11"/>
        <v>24.93559937856293</v>
      </c>
      <c r="T68" s="58">
        <f t="shared" si="12"/>
        <v>34.921975285587244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2898.3301950436271</v>
      </c>
      <c r="F69" s="61">
        <v>2415.0000000000023</v>
      </c>
      <c r="G69" s="62">
        <f t="shared" si="4"/>
        <v>5313.3301950436289</v>
      </c>
      <c r="H69" s="67">
        <v>44</v>
      </c>
      <c r="I69" s="61">
        <v>52</v>
      </c>
      <c r="J69" s="62">
        <f t="shared" si="22"/>
        <v>96</v>
      </c>
      <c r="K69" s="67">
        <v>65</v>
      </c>
      <c r="L69" s="61">
        <v>68</v>
      </c>
      <c r="M69" s="62">
        <f t="shared" si="23"/>
        <v>133</v>
      </c>
      <c r="N69" s="6">
        <f t="shared" si="13"/>
        <v>0.11310998263517121</v>
      </c>
      <c r="O69" s="6">
        <f t="shared" si="0"/>
        <v>8.5955296127562725E-2</v>
      </c>
      <c r="P69" s="7">
        <f t="shared" si="1"/>
        <v>9.8907859178027344E-2</v>
      </c>
      <c r="Q69" s="41"/>
      <c r="R69" s="58">
        <f t="shared" si="10"/>
        <v>26.590185275629608</v>
      </c>
      <c r="S69" s="58">
        <f t="shared" si="11"/>
        <v>20.125000000000018</v>
      </c>
      <c r="T69" s="58">
        <f t="shared" si="12"/>
        <v>23.202315262199253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6153</v>
      </c>
      <c r="F70" s="64">
        <v>20406.445832694204</v>
      </c>
      <c r="G70" s="65">
        <f t="shared" si="4"/>
        <v>26559.445832694204</v>
      </c>
      <c r="H70" s="66">
        <v>380</v>
      </c>
      <c r="I70" s="64">
        <v>386</v>
      </c>
      <c r="J70" s="65">
        <f t="shared" si="22"/>
        <v>766</v>
      </c>
      <c r="K70" s="66">
        <v>0</v>
      </c>
      <c r="L70" s="64">
        <v>0</v>
      </c>
      <c r="M70" s="65">
        <f t="shared" si="23"/>
        <v>0</v>
      </c>
      <c r="N70" s="15">
        <f t="shared" si="13"/>
        <v>7.4963450292397663E-2</v>
      </c>
      <c r="O70" s="15">
        <f t="shared" si="0"/>
        <v>0.24475203694941236</v>
      </c>
      <c r="P70" s="16">
        <f t="shared" si="1"/>
        <v>0.16052271197595858</v>
      </c>
      <c r="Q70" s="41"/>
      <c r="R70" s="58">
        <f t="shared" si="10"/>
        <v>16.192105263157895</v>
      </c>
      <c r="S70" s="58">
        <f t="shared" si="11"/>
        <v>52.866439981073064</v>
      </c>
      <c r="T70" s="58">
        <f t="shared" si="12"/>
        <v>34.672905786807057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9313.876870037926</v>
      </c>
      <c r="F71" s="56">
        <v>29933.358746457081</v>
      </c>
      <c r="G71" s="57">
        <f t="shared" ref="G71:G84" si="24">+E71+F71</f>
        <v>39247.235616495003</v>
      </c>
      <c r="H71" s="55">
        <v>376</v>
      </c>
      <c r="I71" s="56">
        <v>388</v>
      </c>
      <c r="J71" s="57">
        <f t="shared" si="22"/>
        <v>764</v>
      </c>
      <c r="K71" s="55">
        <v>0</v>
      </c>
      <c r="L71" s="56">
        <v>0</v>
      </c>
      <c r="M71" s="57">
        <f t="shared" si="23"/>
        <v>0</v>
      </c>
      <c r="N71" s="3">
        <f t="shared" si="13"/>
        <v>0.11468032001130228</v>
      </c>
      <c r="O71" s="3">
        <f t="shared" si="0"/>
        <v>0.35716588805910032</v>
      </c>
      <c r="P71" s="4">
        <f t="shared" si="1"/>
        <v>0.23782744095704264</v>
      </c>
      <c r="Q71" s="41"/>
      <c r="R71" s="58">
        <f t="shared" ref="R71:R86" si="25">+E71/(H71+K71)</f>
        <v>24.770949122441291</v>
      </c>
      <c r="S71" s="58">
        <f t="shared" ref="S71:S86" si="26">+F71/(I71+L71)</f>
        <v>77.147831820765674</v>
      </c>
      <c r="T71" s="58">
        <f t="shared" ref="T71:T86" si="27">+G71/(J71+M71)</f>
        <v>51.370727246721209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17411.4485787753</v>
      </c>
      <c r="F72" s="56">
        <v>44134.638991416432</v>
      </c>
      <c r="G72" s="57">
        <f t="shared" si="24"/>
        <v>61546.087570191732</v>
      </c>
      <c r="H72" s="55">
        <v>398</v>
      </c>
      <c r="I72" s="56">
        <v>402</v>
      </c>
      <c r="J72" s="57">
        <f t="shared" si="22"/>
        <v>800</v>
      </c>
      <c r="K72" s="55">
        <v>0</v>
      </c>
      <c r="L72" s="56">
        <v>0</v>
      </c>
      <c r="M72" s="57">
        <f t="shared" si="23"/>
        <v>0</v>
      </c>
      <c r="N72" s="3">
        <f t="shared" si="13"/>
        <v>0.20253406591726339</v>
      </c>
      <c r="O72" s="3">
        <f t="shared" si="0"/>
        <v>0.50827619991957385</v>
      </c>
      <c r="P72" s="4">
        <f t="shared" si="1"/>
        <v>0.35616948825342437</v>
      </c>
      <c r="Q72" s="41"/>
      <c r="R72" s="58">
        <f t="shared" si="25"/>
        <v>43.747358238128896</v>
      </c>
      <c r="S72" s="58">
        <f t="shared" si="26"/>
        <v>109.78765918262793</v>
      </c>
      <c r="T72" s="58">
        <f t="shared" si="27"/>
        <v>76.932609462739663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20106.353361807418</v>
      </c>
      <c r="F73" s="56">
        <v>49818.04895960186</v>
      </c>
      <c r="G73" s="57">
        <f t="shared" si="24"/>
        <v>69924.402321409274</v>
      </c>
      <c r="H73" s="55">
        <v>378</v>
      </c>
      <c r="I73" s="56">
        <v>400</v>
      </c>
      <c r="J73" s="57">
        <f t="shared" si="22"/>
        <v>778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0.2462565324540395</v>
      </c>
      <c r="O73" s="3">
        <f t="shared" ref="O73" si="29">+F73/(I73*216+L73*248)</f>
        <v>0.57659778888428082</v>
      </c>
      <c r="P73" s="4">
        <f t="shared" ref="P73" si="30">+G73/(J73*216+M73*248)</f>
        <v>0.41609779540017894</v>
      </c>
      <c r="Q73" s="41"/>
      <c r="R73" s="58">
        <f t="shared" si="25"/>
        <v>53.191411010072535</v>
      </c>
      <c r="S73" s="58">
        <f t="shared" si="26"/>
        <v>124.54512239900465</v>
      </c>
      <c r="T73" s="58">
        <f t="shared" si="27"/>
        <v>89.877123806438661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21594.051177126374</v>
      </c>
      <c r="F74" s="56">
        <v>57078.630977795081</v>
      </c>
      <c r="G74" s="57">
        <f t="shared" si="24"/>
        <v>78672.682154921451</v>
      </c>
      <c r="H74" s="55">
        <v>376</v>
      </c>
      <c r="I74" s="56">
        <v>388</v>
      </c>
      <c r="J74" s="57">
        <f t="shared" si="22"/>
        <v>764</v>
      </c>
      <c r="K74" s="55">
        <v>0</v>
      </c>
      <c r="L74" s="56">
        <v>0</v>
      </c>
      <c r="M74" s="57">
        <f t="shared" si="23"/>
        <v>0</v>
      </c>
      <c r="N74" s="3">
        <f t="shared" si="13"/>
        <v>0.26588419987596501</v>
      </c>
      <c r="O74" s="3">
        <f t="shared" si="0"/>
        <v>0.6810642298801437</v>
      </c>
      <c r="P74" s="4">
        <f t="shared" si="1"/>
        <v>0.47673479102991961</v>
      </c>
      <c r="Q74" s="41"/>
      <c r="R74" s="58">
        <f t="shared" si="25"/>
        <v>57.430987173208443</v>
      </c>
      <c r="S74" s="58">
        <f t="shared" si="26"/>
        <v>147.10987365411103</v>
      </c>
      <c r="T74" s="58">
        <f t="shared" si="27"/>
        <v>102.97471486246263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22925.255156006828</v>
      </c>
      <c r="F75" s="56">
        <v>59293.599283967247</v>
      </c>
      <c r="G75" s="57">
        <f t="shared" si="24"/>
        <v>82218.854439974079</v>
      </c>
      <c r="H75" s="55">
        <v>374</v>
      </c>
      <c r="I75" s="56">
        <v>386</v>
      </c>
      <c r="J75" s="57">
        <f t="shared" si="22"/>
        <v>760</v>
      </c>
      <c r="K75" s="55">
        <v>0</v>
      </c>
      <c r="L75" s="56">
        <v>0</v>
      </c>
      <c r="M75" s="57">
        <f t="shared" si="23"/>
        <v>0</v>
      </c>
      <c r="N75" s="3">
        <f t="shared" si="13"/>
        <v>0.28378460036649372</v>
      </c>
      <c r="O75" s="3">
        <f t="shared" si="0"/>
        <v>0.71115907795969158</v>
      </c>
      <c r="P75" s="4">
        <f t="shared" si="1"/>
        <v>0.50084584819672318</v>
      </c>
      <c r="Q75" s="41"/>
      <c r="R75" s="58">
        <f t="shared" si="25"/>
        <v>61.297473679162643</v>
      </c>
      <c r="S75" s="58">
        <f t="shared" si="26"/>
        <v>153.61036083929338</v>
      </c>
      <c r="T75" s="58">
        <f t="shared" si="27"/>
        <v>108.18270321049221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31599.35029461874</v>
      </c>
      <c r="F76" s="56">
        <v>64380.696038730472</v>
      </c>
      <c r="G76" s="57">
        <f t="shared" si="24"/>
        <v>95980.046333349208</v>
      </c>
      <c r="H76" s="55">
        <v>400</v>
      </c>
      <c r="I76" s="56">
        <v>408</v>
      </c>
      <c r="J76" s="57">
        <f t="shared" si="22"/>
        <v>808</v>
      </c>
      <c r="K76" s="55">
        <v>0</v>
      </c>
      <c r="L76" s="56">
        <v>0</v>
      </c>
      <c r="M76" s="57">
        <f t="shared" si="23"/>
        <v>0</v>
      </c>
      <c r="N76" s="3">
        <f t="shared" si="13"/>
        <v>0.36573322100253169</v>
      </c>
      <c r="O76" s="3">
        <f t="shared" si="0"/>
        <v>0.73053622048305278</v>
      </c>
      <c r="P76" s="4">
        <f t="shared" si="1"/>
        <v>0.54994067618576503</v>
      </c>
      <c r="Q76" s="41"/>
      <c r="R76" s="58">
        <f t="shared" si="25"/>
        <v>78.998375736546848</v>
      </c>
      <c r="S76" s="58">
        <f t="shared" si="26"/>
        <v>157.79582362433939</v>
      </c>
      <c r="T76" s="58">
        <f t="shared" si="27"/>
        <v>118.78718605612525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37644.634924545877</v>
      </c>
      <c r="F77" s="56">
        <v>63371.243314534775</v>
      </c>
      <c r="G77" s="57">
        <f t="shared" si="24"/>
        <v>101015.87823908066</v>
      </c>
      <c r="H77" s="55">
        <v>384</v>
      </c>
      <c r="I77" s="56">
        <v>396</v>
      </c>
      <c r="J77" s="57">
        <f t="shared" si="22"/>
        <v>780</v>
      </c>
      <c r="K77" s="55">
        <v>0</v>
      </c>
      <c r="L77" s="56">
        <v>0</v>
      </c>
      <c r="M77" s="57">
        <f t="shared" si="23"/>
        <v>0</v>
      </c>
      <c r="N77" s="3">
        <f t="shared" si="13"/>
        <v>0.45385603448767697</v>
      </c>
      <c r="O77" s="3">
        <f t="shared" si="0"/>
        <v>0.74087218615009787</v>
      </c>
      <c r="P77" s="4">
        <f t="shared" si="1"/>
        <v>0.59957192687013683</v>
      </c>
      <c r="Q77" s="41"/>
      <c r="R77" s="58">
        <f t="shared" si="25"/>
        <v>98.032903449338221</v>
      </c>
      <c r="S77" s="58">
        <f t="shared" si="26"/>
        <v>160.02839220842114</v>
      </c>
      <c r="T77" s="58">
        <f t="shared" si="27"/>
        <v>129.50753620394957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39657.329160325033</v>
      </c>
      <c r="F78" s="56">
        <v>50499.686566871045</v>
      </c>
      <c r="G78" s="57">
        <f t="shared" si="24"/>
        <v>90157.015727196078</v>
      </c>
      <c r="H78" s="55">
        <v>386</v>
      </c>
      <c r="I78" s="56">
        <v>390</v>
      </c>
      <c r="J78" s="57">
        <f t="shared" si="22"/>
        <v>776</v>
      </c>
      <c r="K78" s="55">
        <v>0</v>
      </c>
      <c r="L78" s="56">
        <v>0</v>
      </c>
      <c r="M78" s="57">
        <f t="shared" si="23"/>
        <v>0</v>
      </c>
      <c r="N78" s="3">
        <f t="shared" si="13"/>
        <v>0.4756444199808702</v>
      </c>
      <c r="O78" s="3">
        <f t="shared" si="0"/>
        <v>0.59947396209486048</v>
      </c>
      <c r="P78" s="4">
        <f t="shared" si="1"/>
        <v>0.5378783393422828</v>
      </c>
      <c r="Q78" s="41"/>
      <c r="R78" s="58">
        <f t="shared" si="25"/>
        <v>102.73919471586797</v>
      </c>
      <c r="S78" s="58">
        <f t="shared" si="26"/>
        <v>129.48637581248985</v>
      </c>
      <c r="T78" s="58">
        <f t="shared" si="27"/>
        <v>116.18172129793309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37944.455421776147</v>
      </c>
      <c r="F79" s="56">
        <v>48380.119466489705</v>
      </c>
      <c r="G79" s="57">
        <f t="shared" si="24"/>
        <v>86324.574888265852</v>
      </c>
      <c r="H79" s="55">
        <v>392</v>
      </c>
      <c r="I79" s="56">
        <v>394</v>
      </c>
      <c r="J79" s="57">
        <f t="shared" si="22"/>
        <v>786</v>
      </c>
      <c r="K79" s="55">
        <v>0</v>
      </c>
      <c r="L79" s="56">
        <v>0</v>
      </c>
      <c r="M79" s="57">
        <f t="shared" si="23"/>
        <v>0</v>
      </c>
      <c r="N79" s="3">
        <f t="shared" si="13"/>
        <v>0.44813463035922319</v>
      </c>
      <c r="O79" s="3">
        <f t="shared" si="0"/>
        <v>0.56848232123624864</v>
      </c>
      <c r="P79" s="4">
        <f t="shared" si="1"/>
        <v>0.50846158990826651</v>
      </c>
      <c r="Q79" s="41"/>
      <c r="R79" s="58">
        <f t="shared" si="25"/>
        <v>96.797080157592205</v>
      </c>
      <c r="S79" s="58">
        <f t="shared" si="26"/>
        <v>122.79218138702971</v>
      </c>
      <c r="T79" s="58">
        <f t="shared" si="27"/>
        <v>109.82770342018556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31011.218058956954</v>
      </c>
      <c r="F80" s="56">
        <v>38128.322417471391</v>
      </c>
      <c r="G80" s="57">
        <f t="shared" si="24"/>
        <v>69139.540476428345</v>
      </c>
      <c r="H80" s="55">
        <v>402</v>
      </c>
      <c r="I80" s="56">
        <v>412</v>
      </c>
      <c r="J80" s="57">
        <f t="shared" si="22"/>
        <v>814</v>
      </c>
      <c r="K80" s="55">
        <v>0</v>
      </c>
      <c r="L80" s="56">
        <v>0</v>
      </c>
      <c r="M80" s="57">
        <f t="shared" si="23"/>
        <v>0</v>
      </c>
      <c r="N80" s="3">
        <f t="shared" si="13"/>
        <v>0.35714043277774271</v>
      </c>
      <c r="O80" s="3">
        <f t="shared" si="0"/>
        <v>0.42844662910678927</v>
      </c>
      <c r="P80" s="4">
        <f t="shared" si="1"/>
        <v>0.39323152969121589</v>
      </c>
      <c r="Q80" s="41"/>
      <c r="R80" s="58">
        <f t="shared" si="25"/>
        <v>77.142333479992431</v>
      </c>
      <c r="S80" s="58">
        <f t="shared" si="26"/>
        <v>92.544471887066479</v>
      </c>
      <c r="T80" s="58">
        <f t="shared" si="27"/>
        <v>84.938010413302635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25923.785240779816</v>
      </c>
      <c r="F81" s="56">
        <v>34280.312238088336</v>
      </c>
      <c r="G81" s="57">
        <f t="shared" si="24"/>
        <v>60204.097478868149</v>
      </c>
      <c r="H81" s="55">
        <v>386</v>
      </c>
      <c r="I81" s="56">
        <v>392</v>
      </c>
      <c r="J81" s="57">
        <f t="shared" si="22"/>
        <v>778</v>
      </c>
      <c r="K81" s="55">
        <v>0</v>
      </c>
      <c r="L81" s="56">
        <v>0</v>
      </c>
      <c r="M81" s="57">
        <f t="shared" si="23"/>
        <v>0</v>
      </c>
      <c r="N81" s="3">
        <f t="shared" si="13"/>
        <v>0.31092622866028374</v>
      </c>
      <c r="O81" s="3">
        <f t="shared" ref="O81:O86" si="31">+F81/(I81*216+L81*248)</f>
        <v>0.40486007461839019</v>
      </c>
      <c r="P81" s="4">
        <f t="shared" ref="P81:P86" si="32">+G81/(J81*216+M81*248)</f>
        <v>0.3582553644129543</v>
      </c>
      <c r="Q81" s="41"/>
      <c r="R81" s="58">
        <f t="shared" si="25"/>
        <v>67.160065390621284</v>
      </c>
      <c r="S81" s="58">
        <f t="shared" si="26"/>
        <v>87.449776117572284</v>
      </c>
      <c r="T81" s="58">
        <f t="shared" si="27"/>
        <v>77.383158713198128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22183.887715017467</v>
      </c>
      <c r="F82" s="56">
        <v>32851.726225918857</v>
      </c>
      <c r="G82" s="57">
        <f t="shared" si="24"/>
        <v>55035.613940936324</v>
      </c>
      <c r="H82" s="55">
        <v>386</v>
      </c>
      <c r="I82" s="56">
        <v>390</v>
      </c>
      <c r="J82" s="57">
        <f t="shared" si="22"/>
        <v>776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0.2660704245228539</v>
      </c>
      <c r="O82" s="3">
        <f t="shared" si="31"/>
        <v>0.38997775671793516</v>
      </c>
      <c r="P82" s="4">
        <f t="shared" si="32"/>
        <v>0.32834343941471172</v>
      </c>
      <c r="Q82" s="41"/>
      <c r="R82" s="58">
        <f t="shared" si="25"/>
        <v>57.471211696936443</v>
      </c>
      <c r="S82" s="58">
        <f t="shared" si="26"/>
        <v>84.235195451073992</v>
      </c>
      <c r="T82" s="58">
        <f t="shared" si="27"/>
        <v>70.922182913577743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17104.294774406455</v>
      </c>
      <c r="F83" s="56">
        <v>22809.021710563567</v>
      </c>
      <c r="G83" s="57">
        <f t="shared" si="24"/>
        <v>39913.316484970026</v>
      </c>
      <c r="H83" s="55">
        <v>388</v>
      </c>
      <c r="I83" s="56">
        <v>404</v>
      </c>
      <c r="J83" s="57">
        <f t="shared" si="22"/>
        <v>792</v>
      </c>
      <c r="K83" s="55">
        <v>0</v>
      </c>
      <c r="L83" s="56">
        <v>0</v>
      </c>
      <c r="M83" s="57">
        <f t="shared" si="23"/>
        <v>0</v>
      </c>
      <c r="N83" s="3">
        <f t="shared" si="33"/>
        <v>0.20408904608636949</v>
      </c>
      <c r="O83" s="3">
        <f t="shared" si="31"/>
        <v>0.26137951171804602</v>
      </c>
      <c r="P83" s="4">
        <f t="shared" si="32"/>
        <v>0.2333129704742449</v>
      </c>
      <c r="Q83" s="41"/>
      <c r="R83" s="58">
        <f t="shared" si="25"/>
        <v>44.08323395465581</v>
      </c>
      <c r="S83" s="58">
        <f t="shared" si="26"/>
        <v>56.457974531097939</v>
      </c>
      <c r="T83" s="58">
        <f t="shared" si="27"/>
        <v>50.395601622436899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10158.537933768832</v>
      </c>
      <c r="F84" s="61">
        <v>9211</v>
      </c>
      <c r="G84" s="62">
        <f t="shared" si="24"/>
        <v>19369.537933768832</v>
      </c>
      <c r="H84" s="67">
        <v>398</v>
      </c>
      <c r="I84" s="61">
        <v>386</v>
      </c>
      <c r="J84" s="62">
        <f t="shared" si="22"/>
        <v>784</v>
      </c>
      <c r="K84" s="67">
        <v>0</v>
      </c>
      <c r="L84" s="61">
        <v>0</v>
      </c>
      <c r="M84" s="62">
        <f t="shared" si="23"/>
        <v>0</v>
      </c>
      <c r="N84" s="6">
        <f t="shared" si="33"/>
        <v>0.11816650304495663</v>
      </c>
      <c r="O84" s="6">
        <f t="shared" si="31"/>
        <v>0.11047543657647285</v>
      </c>
      <c r="P84" s="7">
        <f t="shared" si="32"/>
        <v>0.11437983001327967</v>
      </c>
      <c r="Q84" s="41"/>
      <c r="R84" s="58">
        <f t="shared" si="25"/>
        <v>25.523964657710632</v>
      </c>
      <c r="S84" s="58">
        <f t="shared" si="26"/>
        <v>23.862694300518136</v>
      </c>
      <c r="T84" s="58">
        <f t="shared" si="27"/>
        <v>24.706043282868407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2303.6525509814796</v>
      </c>
      <c r="F85" s="64">
        <v>3937.6084066735802</v>
      </c>
      <c r="G85" s="65">
        <f t="shared" ref="G85:G86" si="34">+E85+F85</f>
        <v>6241.2609576550603</v>
      </c>
      <c r="H85" s="71">
        <v>106</v>
      </c>
      <c r="I85" s="64">
        <v>84</v>
      </c>
      <c r="J85" s="65">
        <f t="shared" ref="J85:J86" si="35">+H85+I85</f>
        <v>190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0.10061375572071452</v>
      </c>
      <c r="O85" s="3">
        <f t="shared" si="31"/>
        <v>0.21701986368350862</v>
      </c>
      <c r="P85" s="4">
        <f t="shared" si="32"/>
        <v>0.15207750871479192</v>
      </c>
      <c r="Q85" s="41"/>
      <c r="R85" s="58">
        <f t="shared" si="25"/>
        <v>21.732571235674335</v>
      </c>
      <c r="S85" s="58">
        <f t="shared" si="26"/>
        <v>46.876290555637858</v>
      </c>
      <c r="T85" s="58">
        <f t="shared" si="27"/>
        <v>32.848741882395053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1898.3014281862945</v>
      </c>
      <c r="F86" s="61">
        <v>3225.0000000000005</v>
      </c>
      <c r="G86" s="62">
        <f t="shared" si="34"/>
        <v>5123.3014281862952</v>
      </c>
      <c r="H86" s="72">
        <v>103</v>
      </c>
      <c r="I86" s="61">
        <v>84</v>
      </c>
      <c r="J86" s="62">
        <f t="shared" si="35"/>
        <v>187</v>
      </c>
      <c r="K86" s="72">
        <v>0</v>
      </c>
      <c r="L86" s="61">
        <v>0</v>
      </c>
      <c r="M86" s="62">
        <f t="shared" si="36"/>
        <v>0</v>
      </c>
      <c r="N86" s="6">
        <f t="shared" si="33"/>
        <v>8.5324587746597194E-2</v>
      </c>
      <c r="O86" s="6">
        <f t="shared" si="31"/>
        <v>0.17774470899470901</v>
      </c>
      <c r="P86" s="7">
        <f t="shared" si="32"/>
        <v>0.12683950852115011</v>
      </c>
      <c r="Q86" s="41"/>
      <c r="R86" s="58">
        <f t="shared" si="25"/>
        <v>18.430110953264997</v>
      </c>
      <c r="S86" s="58">
        <f t="shared" si="26"/>
        <v>38.392857142857146</v>
      </c>
      <c r="T86" s="58">
        <f t="shared" si="27"/>
        <v>27.397333840568425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2574794.0169259463</v>
      </c>
    </row>
    <row r="91" spans="2:20" x14ac:dyDescent="0.25">
      <c r="C91" t="s">
        <v>112</v>
      </c>
      <c r="D91" s="78">
        <f>SUMPRODUCT(((((J5:J86)*216)+((M5:M86)*248))*((D5:D86))/1000))</f>
        <v>8864907.4443199988</v>
      </c>
    </row>
    <row r="92" spans="2:20" x14ac:dyDescent="0.25">
      <c r="C92" t="s">
        <v>111</v>
      </c>
      <c r="D92" s="39">
        <f>+D90/D91</f>
        <v>0.29044793000920621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0" zoomScale="78" zoomScaleNormal="78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0.17150230936389282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281.99999999999989</v>
      </c>
      <c r="F5" s="56">
        <v>1597.0505928928126</v>
      </c>
      <c r="G5" s="57">
        <f>+E5+F5</f>
        <v>1879.0505928928123</v>
      </c>
      <c r="H5" s="56">
        <v>181</v>
      </c>
      <c r="I5" s="56">
        <v>190</v>
      </c>
      <c r="J5" s="57">
        <f>+H5+I5</f>
        <v>371</v>
      </c>
      <c r="K5" s="56">
        <v>0</v>
      </c>
      <c r="L5" s="56">
        <v>0</v>
      </c>
      <c r="M5" s="57">
        <f>+K5+L5</f>
        <v>0</v>
      </c>
      <c r="N5" s="32">
        <f>+E5/(H5*216+K5*248)</f>
        <v>7.2130141190914644E-3</v>
      </c>
      <c r="O5" s="32">
        <f t="shared" ref="O5:O80" si="0">+F5/(I5*216+L5*248)</f>
        <v>3.8914488130916483E-2</v>
      </c>
      <c r="P5" s="33">
        <f>+G5/(J5*216+M5*248)</f>
        <v>2.3448270351562498E-2</v>
      </c>
      <c r="Q5" s="41"/>
      <c r="R5" s="58">
        <f>+E5/(H5+K5)</f>
        <v>1.5580110497237563</v>
      </c>
      <c r="S5" s="58">
        <f t="shared" ref="S5" si="1">+F5/(I5+L5)</f>
        <v>8.4055294362779609</v>
      </c>
      <c r="T5" s="58">
        <f t="shared" ref="T5" si="2">+G5/(J5+M5)</f>
        <v>5.0648263959374997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536.58011691991771</v>
      </c>
      <c r="F6" s="56">
        <v>3032.0619670756191</v>
      </c>
      <c r="G6" s="57">
        <f t="shared" ref="G6:G70" si="3">+E6+F6</f>
        <v>3568.6420839955367</v>
      </c>
      <c r="H6" s="56">
        <v>184</v>
      </c>
      <c r="I6" s="56">
        <v>193</v>
      </c>
      <c r="J6" s="57">
        <f t="shared" ref="J6:J59" si="4">+H6+I6</f>
        <v>377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1.3500908738927076E-2</v>
      </c>
      <c r="O6" s="32">
        <f t="shared" ref="O6:O16" si="7">+F6/(I6*216+L6*248)</f>
        <v>7.2732248298685936E-2</v>
      </c>
      <c r="P6" s="33">
        <f t="shared" ref="P6:P16" si="8">+G6/(J6*216+M6*248)</f>
        <v>4.3823583898167019E-2</v>
      </c>
      <c r="Q6" s="41"/>
      <c r="R6" s="58">
        <f t="shared" ref="R6:R70" si="9">+E6/(H6+K6)</f>
        <v>2.9161962876082486</v>
      </c>
      <c r="S6" s="58">
        <f t="shared" ref="S6:S70" si="10">+F6/(I6+L6)</f>
        <v>15.710165632516162</v>
      </c>
      <c r="T6" s="58">
        <f t="shared" ref="T6:T70" si="11">+G6/(J6+M6)</f>
        <v>9.4658941220040766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739.30955079772934</v>
      </c>
      <c r="F7" s="56">
        <v>4369.1834183147266</v>
      </c>
      <c r="G7" s="57">
        <f t="shared" si="3"/>
        <v>5108.4929691124562</v>
      </c>
      <c r="H7" s="56">
        <v>186</v>
      </c>
      <c r="I7" s="56">
        <v>200</v>
      </c>
      <c r="J7" s="57">
        <f t="shared" si="4"/>
        <v>386</v>
      </c>
      <c r="K7" s="56">
        <v>0</v>
      </c>
      <c r="L7" s="56">
        <v>0</v>
      </c>
      <c r="M7" s="57">
        <f t="shared" si="5"/>
        <v>0</v>
      </c>
      <c r="N7" s="32">
        <f t="shared" si="6"/>
        <v>1.8401770977641611E-2</v>
      </c>
      <c r="O7" s="32">
        <f t="shared" si="7"/>
        <v>0.10113850505358163</v>
      </c>
      <c r="P7" s="33">
        <f t="shared" si="8"/>
        <v>6.1270545110253025E-2</v>
      </c>
      <c r="Q7" s="41"/>
      <c r="R7" s="58">
        <f t="shared" si="9"/>
        <v>3.9747825311705878</v>
      </c>
      <c r="S7" s="58">
        <f t="shared" si="10"/>
        <v>21.845917091573632</v>
      </c>
      <c r="T7" s="58">
        <f t="shared" si="11"/>
        <v>13.234437743814654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898.52868509621601</v>
      </c>
      <c r="F8" s="56">
        <v>5171.5923310308945</v>
      </c>
      <c r="G8" s="57">
        <f t="shared" si="3"/>
        <v>6070.1210161271101</v>
      </c>
      <c r="H8" s="56">
        <v>190</v>
      </c>
      <c r="I8" s="56">
        <v>190</v>
      </c>
      <c r="J8" s="57">
        <f t="shared" si="4"/>
        <v>380</v>
      </c>
      <c r="K8" s="56">
        <v>0</v>
      </c>
      <c r="L8" s="56">
        <v>0</v>
      </c>
      <c r="M8" s="57">
        <f t="shared" si="5"/>
        <v>0</v>
      </c>
      <c r="N8" s="32">
        <f t="shared" si="6"/>
        <v>2.189397380838733E-2</v>
      </c>
      <c r="O8" s="32">
        <f t="shared" si="7"/>
        <v>0.1260134583584526</v>
      </c>
      <c r="P8" s="33">
        <f t="shared" si="8"/>
        <v>7.3953716083419954E-2</v>
      </c>
      <c r="Q8" s="41"/>
      <c r="R8" s="58">
        <f t="shared" si="9"/>
        <v>4.7290983426116631</v>
      </c>
      <c r="S8" s="58">
        <f t="shared" si="10"/>
        <v>27.218907005425759</v>
      </c>
      <c r="T8" s="58">
        <f t="shared" si="11"/>
        <v>15.974002674018712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1266.5419613591082</v>
      </c>
      <c r="F9" s="56">
        <v>6507.8122968024927</v>
      </c>
      <c r="G9" s="57">
        <f t="shared" si="3"/>
        <v>7774.3542581616011</v>
      </c>
      <c r="H9" s="56">
        <v>216</v>
      </c>
      <c r="I9" s="56">
        <v>189</v>
      </c>
      <c r="J9" s="57">
        <f t="shared" si="4"/>
        <v>405</v>
      </c>
      <c r="K9" s="56">
        <v>0</v>
      </c>
      <c r="L9" s="56">
        <v>0</v>
      </c>
      <c r="M9" s="57">
        <f t="shared" si="5"/>
        <v>0</v>
      </c>
      <c r="N9" s="32">
        <f t="shared" si="6"/>
        <v>2.7146389775358114E-2</v>
      </c>
      <c r="O9" s="32">
        <f t="shared" si="7"/>
        <v>0.15941143192245966</v>
      </c>
      <c r="P9" s="33">
        <f t="shared" si="8"/>
        <v>8.8870076110672172E-2</v>
      </c>
      <c r="Q9" s="41"/>
      <c r="R9" s="58">
        <f t="shared" si="9"/>
        <v>5.8636201914773531</v>
      </c>
      <c r="S9" s="58">
        <f t="shared" si="10"/>
        <v>34.432869295251287</v>
      </c>
      <c r="T9" s="58">
        <f t="shared" si="11"/>
        <v>19.195936439905189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1456.875944575833</v>
      </c>
      <c r="F10" s="56">
        <v>7616.2553187276762</v>
      </c>
      <c r="G10" s="57">
        <f t="shared" si="3"/>
        <v>9073.1312633035086</v>
      </c>
      <c r="H10" s="56">
        <v>197</v>
      </c>
      <c r="I10" s="56">
        <v>189</v>
      </c>
      <c r="J10" s="57">
        <f t="shared" si="4"/>
        <v>386</v>
      </c>
      <c r="K10" s="56">
        <v>0</v>
      </c>
      <c r="L10" s="56">
        <v>0</v>
      </c>
      <c r="M10" s="57">
        <f t="shared" si="5"/>
        <v>0</v>
      </c>
      <c r="N10" s="32">
        <f t="shared" si="6"/>
        <v>3.423754334874584E-2</v>
      </c>
      <c r="O10" s="32">
        <f t="shared" si="7"/>
        <v>0.18656318143071909</v>
      </c>
      <c r="P10" s="33">
        <f t="shared" si="8"/>
        <v>0.10882185836815761</v>
      </c>
      <c r="Q10" s="41"/>
      <c r="R10" s="58">
        <f t="shared" si="9"/>
        <v>7.395309363329102</v>
      </c>
      <c r="S10" s="58">
        <f t="shared" si="10"/>
        <v>40.297647189035324</v>
      </c>
      <c r="T10" s="58">
        <f t="shared" si="11"/>
        <v>23.505521407522043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2199.0404003976778</v>
      </c>
      <c r="F11" s="56">
        <v>9406.5163266533946</v>
      </c>
      <c r="G11" s="57">
        <f t="shared" si="3"/>
        <v>11605.556727051073</v>
      </c>
      <c r="H11" s="56">
        <v>197</v>
      </c>
      <c r="I11" s="56">
        <v>189</v>
      </c>
      <c r="J11" s="57">
        <f t="shared" si="4"/>
        <v>386</v>
      </c>
      <c r="K11" s="56">
        <v>0</v>
      </c>
      <c r="L11" s="56">
        <v>0</v>
      </c>
      <c r="M11" s="57">
        <f t="shared" si="5"/>
        <v>0</v>
      </c>
      <c r="N11" s="32">
        <f t="shared" si="6"/>
        <v>5.1678896418445142E-2</v>
      </c>
      <c r="O11" s="32">
        <f t="shared" si="7"/>
        <v>0.23041633173264242</v>
      </c>
      <c r="P11" s="33">
        <f t="shared" si="8"/>
        <v>0.13919541267332414</v>
      </c>
      <c r="Q11" s="41"/>
      <c r="R11" s="58">
        <f t="shared" si="9"/>
        <v>11.162641626384151</v>
      </c>
      <c r="S11" s="58">
        <f t="shared" si="10"/>
        <v>49.769927654250765</v>
      </c>
      <c r="T11" s="58">
        <f t="shared" si="11"/>
        <v>30.066209137438012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2280.3629674028152</v>
      </c>
      <c r="F12" s="56">
        <v>9535.7826164275593</v>
      </c>
      <c r="G12" s="57">
        <f t="shared" si="3"/>
        <v>11816.145583830374</v>
      </c>
      <c r="H12" s="56">
        <v>198</v>
      </c>
      <c r="I12" s="56">
        <v>190</v>
      </c>
      <c r="J12" s="57">
        <f t="shared" si="4"/>
        <v>388</v>
      </c>
      <c r="K12" s="56">
        <v>0</v>
      </c>
      <c r="L12" s="56">
        <v>0</v>
      </c>
      <c r="M12" s="57">
        <f t="shared" si="5"/>
        <v>0</v>
      </c>
      <c r="N12" s="32">
        <f t="shared" si="6"/>
        <v>5.3319373536354638E-2</v>
      </c>
      <c r="O12" s="32">
        <f t="shared" si="7"/>
        <v>0.2323533775932641</v>
      </c>
      <c r="P12" s="33">
        <f t="shared" si="8"/>
        <v>0.14099066418277936</v>
      </c>
      <c r="Q12" s="41"/>
      <c r="R12" s="58">
        <f t="shared" si="9"/>
        <v>11.516984683852602</v>
      </c>
      <c r="S12" s="58">
        <f t="shared" si="10"/>
        <v>50.18832956014505</v>
      </c>
      <c r="T12" s="58">
        <f t="shared" si="11"/>
        <v>30.453983463480345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2358.9353193374955</v>
      </c>
      <c r="F13" s="56">
        <v>9757.4132552347255</v>
      </c>
      <c r="G13" s="57">
        <f t="shared" si="3"/>
        <v>12116.348574572221</v>
      </c>
      <c r="H13" s="56">
        <v>220</v>
      </c>
      <c r="I13" s="56">
        <v>200</v>
      </c>
      <c r="J13" s="57">
        <f t="shared" si="4"/>
        <v>420</v>
      </c>
      <c r="K13" s="56">
        <v>0</v>
      </c>
      <c r="L13" s="56">
        <v>0</v>
      </c>
      <c r="M13" s="57">
        <f t="shared" si="5"/>
        <v>0</v>
      </c>
      <c r="N13" s="32">
        <f t="shared" si="6"/>
        <v>4.9640894767203188E-2</v>
      </c>
      <c r="O13" s="32">
        <f t="shared" si="7"/>
        <v>0.22586604757487791</v>
      </c>
      <c r="P13" s="33">
        <f t="shared" si="8"/>
        <v>0.13355763419942923</v>
      </c>
      <c r="Q13" s="41"/>
      <c r="R13" s="58">
        <f t="shared" si="9"/>
        <v>10.722433269715889</v>
      </c>
      <c r="S13" s="58">
        <f t="shared" si="10"/>
        <v>48.787066276173626</v>
      </c>
      <c r="T13" s="58">
        <f t="shared" si="11"/>
        <v>28.848448987076715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2710.7595844649472</v>
      </c>
      <c r="F14" s="56">
        <v>10896.471821607756</v>
      </c>
      <c r="G14" s="57">
        <f t="shared" si="3"/>
        <v>13607.231406072704</v>
      </c>
      <c r="H14" s="56">
        <v>236</v>
      </c>
      <c r="I14" s="56">
        <v>196</v>
      </c>
      <c r="J14" s="57">
        <f t="shared" si="4"/>
        <v>432</v>
      </c>
      <c r="K14" s="56">
        <v>0</v>
      </c>
      <c r="L14" s="56">
        <v>0</v>
      </c>
      <c r="M14" s="57">
        <f t="shared" si="5"/>
        <v>0</v>
      </c>
      <c r="N14" s="32">
        <f t="shared" si="6"/>
        <v>5.3177173267124671E-2</v>
      </c>
      <c r="O14" s="32">
        <f t="shared" si="7"/>
        <v>0.25738075920275311</v>
      </c>
      <c r="P14" s="33">
        <f t="shared" si="8"/>
        <v>0.14582509651569683</v>
      </c>
      <c r="Q14" s="41"/>
      <c r="R14" s="58">
        <f t="shared" si="9"/>
        <v>11.486269425698929</v>
      </c>
      <c r="S14" s="58">
        <f t="shared" si="10"/>
        <v>55.594243987794677</v>
      </c>
      <c r="T14" s="58">
        <f t="shared" si="11"/>
        <v>31.498220847390517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5586.9092710720179</v>
      </c>
      <c r="F15" s="56">
        <v>19604.568068910692</v>
      </c>
      <c r="G15" s="57">
        <f t="shared" si="3"/>
        <v>25191.47733998271</v>
      </c>
      <c r="H15" s="56">
        <v>323</v>
      </c>
      <c r="I15" s="56">
        <v>302</v>
      </c>
      <c r="J15" s="57">
        <f t="shared" si="4"/>
        <v>625</v>
      </c>
      <c r="K15" s="56">
        <v>182</v>
      </c>
      <c r="L15" s="56">
        <v>181</v>
      </c>
      <c r="M15" s="57">
        <f t="shared" si="5"/>
        <v>363</v>
      </c>
      <c r="N15" s="32">
        <f t="shared" si="6"/>
        <v>4.862240888978641E-2</v>
      </c>
      <c r="O15" s="32">
        <f t="shared" si="7"/>
        <v>0.17802913248193508</v>
      </c>
      <c r="P15" s="33">
        <f t="shared" si="8"/>
        <v>0.11195018015848403</v>
      </c>
      <c r="Q15" s="41"/>
      <c r="R15" s="58">
        <f t="shared" si="9"/>
        <v>11.063186675390135</v>
      </c>
      <c r="S15" s="58">
        <f t="shared" si="10"/>
        <v>40.589167844535595</v>
      </c>
      <c r="T15" s="58">
        <f t="shared" si="11"/>
        <v>25.497446700387357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12074.405819319494</v>
      </c>
      <c r="F16" s="56">
        <v>31455.505953958091</v>
      </c>
      <c r="G16" s="57">
        <f t="shared" si="3"/>
        <v>43529.911773277585</v>
      </c>
      <c r="H16" s="56">
        <v>392</v>
      </c>
      <c r="I16" s="56">
        <v>388</v>
      </c>
      <c r="J16" s="57">
        <f t="shared" si="4"/>
        <v>780</v>
      </c>
      <c r="K16" s="56">
        <v>315</v>
      </c>
      <c r="L16" s="56">
        <v>313</v>
      </c>
      <c r="M16" s="57">
        <f t="shared" si="5"/>
        <v>628</v>
      </c>
      <c r="N16" s="32">
        <f t="shared" si="6"/>
        <v>7.4170756666909268E-2</v>
      </c>
      <c r="O16" s="32">
        <f t="shared" si="7"/>
        <v>0.19485297805861349</v>
      </c>
      <c r="P16" s="33">
        <f t="shared" si="8"/>
        <v>0.13425875867695664</v>
      </c>
      <c r="Q16" s="41"/>
      <c r="R16" s="58">
        <f t="shared" si="9"/>
        <v>17.078367495501407</v>
      </c>
      <c r="S16" s="58">
        <f t="shared" si="10"/>
        <v>44.872333743164184</v>
      </c>
      <c r="T16" s="58">
        <f t="shared" si="11"/>
        <v>30.91613052079374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13364.864801461057</v>
      </c>
      <c r="F17" s="56">
        <v>32794.984977383014</v>
      </c>
      <c r="G17" s="57">
        <f t="shared" si="3"/>
        <v>46159.849778844073</v>
      </c>
      <c r="H17" s="56">
        <v>400</v>
      </c>
      <c r="I17" s="56">
        <v>392</v>
      </c>
      <c r="J17" s="57">
        <f t="shared" si="4"/>
        <v>792</v>
      </c>
      <c r="K17" s="56">
        <v>277</v>
      </c>
      <c r="L17" s="56">
        <v>313</v>
      </c>
      <c r="M17" s="57">
        <f t="shared" si="5"/>
        <v>590</v>
      </c>
      <c r="N17" s="32">
        <f t="shared" ref="N17:N81" si="12">+E17/(H17*216+K17*248)</f>
        <v>8.617156342820613E-2</v>
      </c>
      <c r="O17" s="32">
        <f t="shared" si="0"/>
        <v>0.20206896644022659</v>
      </c>
      <c r="P17" s="33">
        <f t="shared" ref="P17:P80" si="13">+G17/(J17*216+M17*248)</f>
        <v>0.14543482437756489</v>
      </c>
      <c r="Q17" s="41"/>
      <c r="R17" s="58">
        <f t="shared" si="9"/>
        <v>19.741306944551045</v>
      </c>
      <c r="S17" s="58">
        <f t="shared" si="10"/>
        <v>46.517709187777328</v>
      </c>
      <c r="T17" s="58">
        <f t="shared" si="11"/>
        <v>33.400759608425524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19010.830764165978</v>
      </c>
      <c r="F18" s="56">
        <v>37043.493376638595</v>
      </c>
      <c r="G18" s="57">
        <f t="shared" si="3"/>
        <v>56054.324140804572</v>
      </c>
      <c r="H18" s="56">
        <v>426</v>
      </c>
      <c r="I18" s="56">
        <v>394</v>
      </c>
      <c r="J18" s="57">
        <f t="shared" si="4"/>
        <v>820</v>
      </c>
      <c r="K18" s="56">
        <v>275</v>
      </c>
      <c r="L18" s="56">
        <v>313</v>
      </c>
      <c r="M18" s="57">
        <f t="shared" si="5"/>
        <v>588</v>
      </c>
      <c r="N18" s="32">
        <f t="shared" si="12"/>
        <v>0.11865750464476693</v>
      </c>
      <c r="O18" s="32">
        <f t="shared" si="0"/>
        <v>0.22764056202152422</v>
      </c>
      <c r="P18" s="33">
        <f t="shared" si="13"/>
        <v>0.17357289233057302</v>
      </c>
      <c r="Q18" s="41"/>
      <c r="R18" s="58">
        <f t="shared" si="9"/>
        <v>27.11958739538656</v>
      </c>
      <c r="S18" s="58">
        <f t="shared" si="10"/>
        <v>52.395323022119655</v>
      </c>
      <c r="T18" s="58">
        <f t="shared" si="11"/>
        <v>39.811309759094158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30031.688274420158</v>
      </c>
      <c r="F19" s="56">
        <v>38678.479455820503</v>
      </c>
      <c r="G19" s="57">
        <f t="shared" si="3"/>
        <v>68710.167730240661</v>
      </c>
      <c r="H19" s="56">
        <v>416</v>
      </c>
      <c r="I19" s="56">
        <v>391</v>
      </c>
      <c r="J19" s="57">
        <f t="shared" si="4"/>
        <v>807</v>
      </c>
      <c r="K19" s="56">
        <v>275</v>
      </c>
      <c r="L19" s="56">
        <v>313</v>
      </c>
      <c r="M19" s="57">
        <f t="shared" si="5"/>
        <v>588</v>
      </c>
      <c r="N19" s="32">
        <f t="shared" si="12"/>
        <v>0.19000663229754111</v>
      </c>
      <c r="O19" s="32">
        <f t="shared" si="0"/>
        <v>0.23863819999889255</v>
      </c>
      <c r="P19" s="33">
        <f t="shared" si="13"/>
        <v>0.21462805723267817</v>
      </c>
      <c r="Q19" s="41"/>
      <c r="R19" s="58">
        <f t="shared" si="9"/>
        <v>43.461198660521212</v>
      </c>
      <c r="S19" s="58">
        <f t="shared" si="10"/>
        <v>54.941021954290484</v>
      </c>
      <c r="T19" s="58">
        <f t="shared" si="11"/>
        <v>49.25460052347001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41144.653356848765</v>
      </c>
      <c r="F20" s="56">
        <v>49929.277109585171</v>
      </c>
      <c r="G20" s="57">
        <f t="shared" si="3"/>
        <v>91073.930466433929</v>
      </c>
      <c r="H20" s="56">
        <v>426</v>
      </c>
      <c r="I20" s="56">
        <v>393</v>
      </c>
      <c r="J20" s="57">
        <f t="shared" si="4"/>
        <v>819</v>
      </c>
      <c r="K20" s="56">
        <v>275</v>
      </c>
      <c r="L20" s="56">
        <v>306</v>
      </c>
      <c r="M20" s="57">
        <f t="shared" si="5"/>
        <v>581</v>
      </c>
      <c r="N20" s="32">
        <f t="shared" si="12"/>
        <v>0.25680739349908099</v>
      </c>
      <c r="O20" s="32">
        <f t="shared" si="0"/>
        <v>0.31055180567737206</v>
      </c>
      <c r="P20" s="33">
        <f t="shared" si="13"/>
        <v>0.28372648061769118</v>
      </c>
      <c r="Q20" s="41"/>
      <c r="R20" s="58">
        <f t="shared" si="9"/>
        <v>58.694227327886971</v>
      </c>
      <c r="S20" s="58">
        <f t="shared" si="10"/>
        <v>71.429580986531008</v>
      </c>
      <c r="T20" s="58">
        <f t="shared" si="11"/>
        <v>65.052807476024242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40869.47625392722</v>
      </c>
      <c r="F21" s="56">
        <v>49150.804531173751</v>
      </c>
      <c r="G21" s="57">
        <f t="shared" si="3"/>
        <v>90020.280785100971</v>
      </c>
      <c r="H21" s="56">
        <v>430</v>
      </c>
      <c r="I21" s="56">
        <v>395</v>
      </c>
      <c r="J21" s="57">
        <f t="shared" si="4"/>
        <v>825</v>
      </c>
      <c r="K21" s="56">
        <v>277</v>
      </c>
      <c r="L21" s="56">
        <v>298</v>
      </c>
      <c r="M21" s="57">
        <f t="shared" si="5"/>
        <v>575</v>
      </c>
      <c r="N21" s="32">
        <f t="shared" si="12"/>
        <v>0.25294274059221183</v>
      </c>
      <c r="O21" s="32">
        <f t="shared" si="0"/>
        <v>0.30868967323502583</v>
      </c>
      <c r="P21" s="33">
        <f t="shared" si="13"/>
        <v>0.2806118478338559</v>
      </c>
      <c r="Q21" s="41"/>
      <c r="R21" s="58">
        <f t="shared" si="9"/>
        <v>57.806897105979097</v>
      </c>
      <c r="S21" s="58">
        <f t="shared" si="10"/>
        <v>70.924681863165588</v>
      </c>
      <c r="T21" s="58">
        <f t="shared" si="11"/>
        <v>64.300200560786408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39605.237752701541</v>
      </c>
      <c r="F22" s="56">
        <v>46142.150034602513</v>
      </c>
      <c r="G22" s="57">
        <f t="shared" si="3"/>
        <v>85747.387787304062</v>
      </c>
      <c r="H22" s="56">
        <v>432</v>
      </c>
      <c r="I22" s="56">
        <v>420</v>
      </c>
      <c r="J22" s="57">
        <f t="shared" si="4"/>
        <v>852</v>
      </c>
      <c r="K22" s="56">
        <v>275</v>
      </c>
      <c r="L22" s="56">
        <v>281</v>
      </c>
      <c r="M22" s="57">
        <f t="shared" si="5"/>
        <v>556</v>
      </c>
      <c r="N22" s="32">
        <f t="shared" si="12"/>
        <v>0.24521544995233507</v>
      </c>
      <c r="O22" s="32">
        <f t="shared" si="0"/>
        <v>0.28765491767619145</v>
      </c>
      <c r="P22" s="33">
        <f t="shared" si="13"/>
        <v>0.26636241236115826</v>
      </c>
      <c r="Q22" s="41"/>
      <c r="R22" s="58">
        <f t="shared" si="9"/>
        <v>56.018723836918731</v>
      </c>
      <c r="S22" s="58">
        <f t="shared" si="10"/>
        <v>65.823323872471491</v>
      </c>
      <c r="T22" s="58">
        <f t="shared" si="11"/>
        <v>60.900133371664815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41414.81243950934</v>
      </c>
      <c r="F23" s="56">
        <v>31195.790267360338</v>
      </c>
      <c r="G23" s="57">
        <f t="shared" si="3"/>
        <v>72610.602706869686</v>
      </c>
      <c r="H23" s="56">
        <v>450</v>
      </c>
      <c r="I23" s="56">
        <v>432</v>
      </c>
      <c r="J23" s="57">
        <f t="shared" si="4"/>
        <v>882</v>
      </c>
      <c r="K23" s="56">
        <v>271</v>
      </c>
      <c r="L23" s="56">
        <v>255</v>
      </c>
      <c r="M23" s="57">
        <f t="shared" si="5"/>
        <v>526</v>
      </c>
      <c r="N23" s="32">
        <f t="shared" si="12"/>
        <v>0.25190265947830603</v>
      </c>
      <c r="O23" s="32">
        <f t="shared" si="0"/>
        <v>0.19926791268945998</v>
      </c>
      <c r="P23" s="33">
        <f t="shared" si="13"/>
        <v>0.22622944512359697</v>
      </c>
      <c r="Q23" s="41"/>
      <c r="R23" s="58">
        <f t="shared" si="9"/>
        <v>57.44079395216275</v>
      </c>
      <c r="S23" s="58">
        <f t="shared" si="10"/>
        <v>45.408719457584191</v>
      </c>
      <c r="T23" s="58">
        <f t="shared" si="11"/>
        <v>51.570030331583581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39027.514016000765</v>
      </c>
      <c r="F24" s="56">
        <v>27425.156085092716</v>
      </c>
      <c r="G24" s="57">
        <f t="shared" si="3"/>
        <v>66452.670101093478</v>
      </c>
      <c r="H24" s="56">
        <v>462</v>
      </c>
      <c r="I24" s="56">
        <v>420</v>
      </c>
      <c r="J24" s="57">
        <f t="shared" si="4"/>
        <v>882</v>
      </c>
      <c r="K24" s="56">
        <v>245</v>
      </c>
      <c r="L24" s="56">
        <v>253</v>
      </c>
      <c r="M24" s="57">
        <f t="shared" si="5"/>
        <v>498</v>
      </c>
      <c r="N24" s="32">
        <f t="shared" si="12"/>
        <v>0.2430833251283121</v>
      </c>
      <c r="O24" s="32">
        <f t="shared" si="0"/>
        <v>0.17870742379380647</v>
      </c>
      <c r="P24" s="33">
        <f t="shared" si="13"/>
        <v>0.21162192404556926</v>
      </c>
      <c r="Q24" s="41"/>
      <c r="R24" s="58">
        <f t="shared" si="9"/>
        <v>55.201575694484816</v>
      </c>
      <c r="S24" s="58">
        <f t="shared" si="10"/>
        <v>40.750603395382939</v>
      </c>
      <c r="T24" s="58">
        <f t="shared" si="11"/>
        <v>48.154108768908316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36434.085966228209</v>
      </c>
      <c r="F25" s="56">
        <v>26386.050562246113</v>
      </c>
      <c r="G25" s="57">
        <f t="shared" si="3"/>
        <v>62820.136528474322</v>
      </c>
      <c r="H25" s="56">
        <v>464</v>
      </c>
      <c r="I25" s="56">
        <v>413</v>
      </c>
      <c r="J25" s="57">
        <f t="shared" si="4"/>
        <v>877</v>
      </c>
      <c r="K25" s="56">
        <v>245</v>
      </c>
      <c r="L25" s="56">
        <v>251</v>
      </c>
      <c r="M25" s="57">
        <f t="shared" si="5"/>
        <v>496</v>
      </c>
      <c r="N25" s="32">
        <f t="shared" si="12"/>
        <v>0.22632116214175452</v>
      </c>
      <c r="O25" s="32">
        <f t="shared" si="0"/>
        <v>0.17421594761677395</v>
      </c>
      <c r="P25" s="33">
        <f t="shared" si="13"/>
        <v>0.20106304099498887</v>
      </c>
      <c r="Q25" s="41"/>
      <c r="R25" s="58">
        <f t="shared" si="9"/>
        <v>51.387991489743598</v>
      </c>
      <c r="S25" s="58">
        <f t="shared" si="10"/>
        <v>39.738027955189928</v>
      </c>
      <c r="T25" s="58">
        <f t="shared" si="11"/>
        <v>45.753923181700159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35193.761144200565</v>
      </c>
      <c r="F26" s="56">
        <v>24032.031693197328</v>
      </c>
      <c r="G26" s="57">
        <f t="shared" si="3"/>
        <v>59225.792837397894</v>
      </c>
      <c r="H26" s="56">
        <v>472</v>
      </c>
      <c r="I26" s="56">
        <v>415</v>
      </c>
      <c r="J26" s="57">
        <f t="shared" si="4"/>
        <v>887</v>
      </c>
      <c r="K26" s="56">
        <v>247</v>
      </c>
      <c r="L26" s="56">
        <v>249</v>
      </c>
      <c r="M26" s="57">
        <f t="shared" si="5"/>
        <v>496</v>
      </c>
      <c r="N26" s="32">
        <f t="shared" si="12"/>
        <v>0.215637475762221</v>
      </c>
      <c r="O26" s="32">
        <f t="shared" si="0"/>
        <v>0.15874043339936939</v>
      </c>
      <c r="P26" s="33">
        <f t="shared" si="13"/>
        <v>0.18825744703559408</v>
      </c>
      <c r="Q26" s="41"/>
      <c r="R26" s="58">
        <f t="shared" si="9"/>
        <v>48.948207432824155</v>
      </c>
      <c r="S26" s="58">
        <f t="shared" si="10"/>
        <v>36.192818815056221</v>
      </c>
      <c r="T26" s="58">
        <f t="shared" si="11"/>
        <v>42.824145218653577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32374.044423623225</v>
      </c>
      <c r="F27" s="56">
        <v>18398.937663593344</v>
      </c>
      <c r="G27" s="57">
        <f t="shared" si="3"/>
        <v>50772.982087216573</v>
      </c>
      <c r="H27" s="56">
        <v>481</v>
      </c>
      <c r="I27" s="56">
        <v>411</v>
      </c>
      <c r="J27" s="57">
        <f t="shared" si="4"/>
        <v>892</v>
      </c>
      <c r="K27" s="56">
        <v>251</v>
      </c>
      <c r="L27" s="56">
        <v>246</v>
      </c>
      <c r="M27" s="57">
        <f t="shared" si="5"/>
        <v>497</v>
      </c>
      <c r="N27" s="32">
        <f t="shared" si="12"/>
        <v>0.19485533286560588</v>
      </c>
      <c r="O27" s="32">
        <f t="shared" si="0"/>
        <v>0.12283646893922812</v>
      </c>
      <c r="P27" s="33">
        <f t="shared" si="13"/>
        <v>0.16071061155458388</v>
      </c>
      <c r="Q27" s="41"/>
      <c r="R27" s="58">
        <f t="shared" si="9"/>
        <v>44.226836644294025</v>
      </c>
      <c r="S27" s="58">
        <f t="shared" si="10"/>
        <v>28.004471329670235</v>
      </c>
      <c r="T27" s="58">
        <f t="shared" si="11"/>
        <v>36.553622812970893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8107.3650627778015</v>
      </c>
      <c r="F28" s="56">
        <v>7963.1904775513121</v>
      </c>
      <c r="G28" s="57">
        <f t="shared" si="3"/>
        <v>16070.555540329115</v>
      </c>
      <c r="H28" s="56">
        <v>206</v>
      </c>
      <c r="I28" s="56">
        <v>168</v>
      </c>
      <c r="J28" s="57">
        <f t="shared" si="4"/>
        <v>374</v>
      </c>
      <c r="K28" s="56">
        <v>0</v>
      </c>
      <c r="L28" s="56">
        <v>0</v>
      </c>
      <c r="M28" s="57">
        <f t="shared" si="5"/>
        <v>0</v>
      </c>
      <c r="N28" s="32">
        <f t="shared" si="12"/>
        <v>0.18220435685854464</v>
      </c>
      <c r="O28" s="32">
        <f t="shared" si="0"/>
        <v>0.21944418203128616</v>
      </c>
      <c r="P28" s="33">
        <f t="shared" si="13"/>
        <v>0.19893240666876008</v>
      </c>
      <c r="Q28" s="41"/>
      <c r="R28" s="58">
        <f t="shared" si="9"/>
        <v>39.356141081445635</v>
      </c>
      <c r="S28" s="58">
        <f t="shared" si="10"/>
        <v>47.399943318757813</v>
      </c>
      <c r="T28" s="58">
        <f t="shared" si="11"/>
        <v>42.969399840452176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6986.6905043853039</v>
      </c>
      <c r="F29" s="56">
        <v>8185.3517912731613</v>
      </c>
      <c r="G29" s="57">
        <f t="shared" si="3"/>
        <v>15172.042295658466</v>
      </c>
      <c r="H29" s="56">
        <v>200</v>
      </c>
      <c r="I29" s="56">
        <v>155</v>
      </c>
      <c r="J29" s="57">
        <f t="shared" si="4"/>
        <v>355</v>
      </c>
      <c r="K29" s="56">
        <v>0</v>
      </c>
      <c r="L29" s="56">
        <v>0</v>
      </c>
      <c r="M29" s="57">
        <f t="shared" si="5"/>
        <v>0</v>
      </c>
      <c r="N29" s="32">
        <f t="shared" si="12"/>
        <v>0.16172894686077091</v>
      </c>
      <c r="O29" s="32">
        <f t="shared" si="0"/>
        <v>0.24448482052787221</v>
      </c>
      <c r="P29" s="33">
        <f t="shared" si="13"/>
        <v>0.19786179310978699</v>
      </c>
      <c r="Q29" s="41"/>
      <c r="R29" s="58">
        <f t="shared" si="9"/>
        <v>34.933452521926519</v>
      </c>
      <c r="S29" s="58">
        <f t="shared" si="10"/>
        <v>52.808721234020396</v>
      </c>
      <c r="T29" s="58">
        <f t="shared" si="11"/>
        <v>42.738147311713988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6627.3375212346491</v>
      </c>
      <c r="F30" s="56">
        <v>7897.0658054557298</v>
      </c>
      <c r="G30" s="57">
        <f t="shared" si="3"/>
        <v>14524.403326690379</v>
      </c>
      <c r="H30" s="56">
        <v>208</v>
      </c>
      <c r="I30" s="56">
        <v>167</v>
      </c>
      <c r="J30" s="57">
        <f t="shared" si="4"/>
        <v>375</v>
      </c>
      <c r="K30" s="56">
        <v>0</v>
      </c>
      <c r="L30" s="56">
        <v>0</v>
      </c>
      <c r="M30" s="57">
        <f t="shared" si="5"/>
        <v>0</v>
      </c>
      <c r="N30" s="32">
        <f t="shared" si="12"/>
        <v>0.14751018343203903</v>
      </c>
      <c r="O30" s="32">
        <f t="shared" si="0"/>
        <v>0.2189250888627115</v>
      </c>
      <c r="P30" s="33">
        <f t="shared" si="13"/>
        <v>0.17931362131716516</v>
      </c>
      <c r="Q30" s="41"/>
      <c r="R30" s="58">
        <f t="shared" si="9"/>
        <v>31.862199621320428</v>
      </c>
      <c r="S30" s="58">
        <f t="shared" si="10"/>
        <v>47.287819194345687</v>
      </c>
      <c r="T30" s="58">
        <f t="shared" si="11"/>
        <v>38.731742204507675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5948.9132348374533</v>
      </c>
      <c r="F31" s="56">
        <v>7536.2804350382921</v>
      </c>
      <c r="G31" s="57">
        <f t="shared" si="3"/>
        <v>13485.193669875745</v>
      </c>
      <c r="H31" s="56">
        <v>203</v>
      </c>
      <c r="I31" s="56">
        <v>167</v>
      </c>
      <c r="J31" s="57">
        <f t="shared" si="4"/>
        <v>370</v>
      </c>
      <c r="K31" s="56">
        <v>0</v>
      </c>
      <c r="L31" s="56">
        <v>0</v>
      </c>
      <c r="M31" s="57">
        <f t="shared" si="5"/>
        <v>0</v>
      </c>
      <c r="N31" s="32">
        <f t="shared" si="12"/>
        <v>0.13567125603989813</v>
      </c>
      <c r="O31" s="32">
        <f t="shared" si="0"/>
        <v>0.20892327664222365</v>
      </c>
      <c r="P31" s="33">
        <f t="shared" si="13"/>
        <v>0.16873365452797479</v>
      </c>
      <c r="Q31" s="41"/>
      <c r="R31" s="58">
        <f t="shared" si="9"/>
        <v>29.304991304617996</v>
      </c>
      <c r="S31" s="58">
        <f t="shared" si="10"/>
        <v>45.127427754720316</v>
      </c>
      <c r="T31" s="58">
        <f t="shared" si="11"/>
        <v>36.446469378042558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5236.2871580811825</v>
      </c>
      <c r="F32" s="56">
        <v>7317.6411901268784</v>
      </c>
      <c r="G32" s="57">
        <f t="shared" si="3"/>
        <v>12553.928348208061</v>
      </c>
      <c r="H32" s="56">
        <v>205</v>
      </c>
      <c r="I32" s="56">
        <v>167</v>
      </c>
      <c r="J32" s="57">
        <f t="shared" si="4"/>
        <v>372</v>
      </c>
      <c r="K32" s="56">
        <v>0</v>
      </c>
      <c r="L32" s="56">
        <v>0</v>
      </c>
      <c r="M32" s="57">
        <f t="shared" si="5"/>
        <v>0</v>
      </c>
      <c r="N32" s="32">
        <f t="shared" si="12"/>
        <v>0.11825400086000863</v>
      </c>
      <c r="O32" s="32">
        <f t="shared" si="0"/>
        <v>0.20286208666353067</v>
      </c>
      <c r="P32" s="33">
        <f t="shared" si="13"/>
        <v>0.15623666303524569</v>
      </c>
      <c r="Q32" s="41"/>
      <c r="R32" s="58">
        <f t="shared" si="9"/>
        <v>25.542864185761864</v>
      </c>
      <c r="S32" s="58">
        <f t="shared" si="10"/>
        <v>43.818210719322629</v>
      </c>
      <c r="T32" s="58">
        <f t="shared" si="11"/>
        <v>33.747119215613068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3788.790946956065</v>
      </c>
      <c r="F33" s="56">
        <v>5259.182487490647</v>
      </c>
      <c r="G33" s="57">
        <f t="shared" si="3"/>
        <v>9047.9734344467124</v>
      </c>
      <c r="H33" s="56">
        <v>230</v>
      </c>
      <c r="I33" s="56">
        <v>165</v>
      </c>
      <c r="J33" s="57">
        <f t="shared" si="4"/>
        <v>395</v>
      </c>
      <c r="K33" s="56">
        <v>0</v>
      </c>
      <c r="L33" s="56">
        <v>0</v>
      </c>
      <c r="M33" s="57">
        <f t="shared" si="5"/>
        <v>0</v>
      </c>
      <c r="N33" s="32">
        <f t="shared" si="12"/>
        <v>7.6263907950001306E-2</v>
      </c>
      <c r="O33" s="32">
        <f t="shared" si="0"/>
        <v>0.14756404285888461</v>
      </c>
      <c r="P33" s="33">
        <f t="shared" si="13"/>
        <v>0.10604750860814244</v>
      </c>
      <c r="Q33" s="41"/>
      <c r="R33" s="58">
        <f t="shared" si="9"/>
        <v>16.473004117200283</v>
      </c>
      <c r="S33" s="58">
        <f t="shared" si="10"/>
        <v>31.873833257519074</v>
      </c>
      <c r="T33" s="58">
        <f t="shared" si="11"/>
        <v>22.906261859358764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1995.5941815226686</v>
      </c>
      <c r="F34" s="56">
        <v>2556.0610948593762</v>
      </c>
      <c r="G34" s="57">
        <f t="shared" si="3"/>
        <v>4551.6552763820446</v>
      </c>
      <c r="H34" s="56">
        <v>216</v>
      </c>
      <c r="I34" s="56">
        <v>129</v>
      </c>
      <c r="J34" s="57">
        <f t="shared" si="4"/>
        <v>345</v>
      </c>
      <c r="K34" s="56">
        <v>0</v>
      </c>
      <c r="L34" s="56">
        <v>0</v>
      </c>
      <c r="M34" s="57">
        <f t="shared" si="5"/>
        <v>0</v>
      </c>
      <c r="N34" s="32">
        <f t="shared" si="12"/>
        <v>4.2772509034693686E-2</v>
      </c>
      <c r="O34" s="32">
        <f t="shared" si="0"/>
        <v>9.1733458758949768E-2</v>
      </c>
      <c r="P34" s="33">
        <f t="shared" si="13"/>
        <v>6.1079646757676388E-2</v>
      </c>
      <c r="Q34" s="41"/>
      <c r="R34" s="58">
        <f t="shared" si="9"/>
        <v>9.2388619514938366</v>
      </c>
      <c r="S34" s="58">
        <f t="shared" si="10"/>
        <v>19.814427091933148</v>
      </c>
      <c r="T34" s="58">
        <f t="shared" si="11"/>
        <v>13.193203699658101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1158.1035576304587</v>
      </c>
      <c r="F35" s="56">
        <v>1264.0672737760121</v>
      </c>
      <c r="G35" s="57">
        <f t="shared" si="3"/>
        <v>2422.1708314064708</v>
      </c>
      <c r="H35" s="56">
        <v>205</v>
      </c>
      <c r="I35" s="56">
        <v>124</v>
      </c>
      <c r="J35" s="57">
        <f t="shared" si="4"/>
        <v>329</v>
      </c>
      <c r="K35" s="56">
        <v>0</v>
      </c>
      <c r="L35" s="56">
        <v>0</v>
      </c>
      <c r="M35" s="57">
        <f t="shared" si="5"/>
        <v>0</v>
      </c>
      <c r="N35" s="32">
        <f t="shared" si="12"/>
        <v>2.6154100217490032E-2</v>
      </c>
      <c r="O35" s="32">
        <f t="shared" si="0"/>
        <v>4.7194865359020767E-2</v>
      </c>
      <c r="P35" s="33">
        <f t="shared" si="13"/>
        <v>3.4084358203963619E-2</v>
      </c>
      <c r="Q35" s="41"/>
      <c r="R35" s="58">
        <f t="shared" si="9"/>
        <v>5.6492856469778472</v>
      </c>
      <c r="S35" s="58">
        <f t="shared" si="10"/>
        <v>10.194090917548484</v>
      </c>
      <c r="T35" s="58">
        <f t="shared" si="11"/>
        <v>7.3622213720561422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279.60437068989927</v>
      </c>
      <c r="F36" s="61">
        <v>181</v>
      </c>
      <c r="G36" s="62">
        <f t="shared" si="3"/>
        <v>460.60437068989927</v>
      </c>
      <c r="H36" s="61">
        <v>202</v>
      </c>
      <c r="I36" s="61">
        <v>126</v>
      </c>
      <c r="J36" s="62">
        <f t="shared" si="4"/>
        <v>328</v>
      </c>
      <c r="K36" s="61">
        <v>0</v>
      </c>
      <c r="L36" s="61">
        <v>0</v>
      </c>
      <c r="M36" s="62">
        <f t="shared" si="5"/>
        <v>0</v>
      </c>
      <c r="N36" s="34">
        <f t="shared" si="12"/>
        <v>6.408240985742099E-3</v>
      </c>
      <c r="O36" s="34">
        <f t="shared" si="0"/>
        <v>6.6504997060552618E-3</v>
      </c>
      <c r="P36" s="35">
        <f t="shared" si="13"/>
        <v>6.5013037868380088E-3</v>
      </c>
      <c r="Q36" s="41"/>
      <c r="R36" s="58">
        <f t="shared" si="9"/>
        <v>1.3841800529202934</v>
      </c>
      <c r="S36" s="58">
        <f t="shared" si="10"/>
        <v>1.4365079365079365</v>
      </c>
      <c r="T36" s="58">
        <f t="shared" si="11"/>
        <v>1.4042816179570099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11582.403862343988</v>
      </c>
      <c r="F37" s="64">
        <v>7115.3067434059831</v>
      </c>
      <c r="G37" s="65">
        <f t="shared" si="3"/>
        <v>18697.71060574997</v>
      </c>
      <c r="H37" s="64">
        <v>105</v>
      </c>
      <c r="I37" s="64">
        <v>105</v>
      </c>
      <c r="J37" s="65">
        <f t="shared" si="4"/>
        <v>210</v>
      </c>
      <c r="K37" s="64">
        <v>167</v>
      </c>
      <c r="L37" s="64">
        <v>132</v>
      </c>
      <c r="M37" s="65">
        <f t="shared" si="5"/>
        <v>299</v>
      </c>
      <c r="N37" s="30">
        <f t="shared" si="12"/>
        <v>0.18070400434261091</v>
      </c>
      <c r="O37" s="30">
        <f t="shared" si="0"/>
        <v>0.12839805730124842</v>
      </c>
      <c r="P37" s="31">
        <f t="shared" si="13"/>
        <v>0.15645048702849898</v>
      </c>
      <c r="Q37" s="41"/>
      <c r="R37" s="58">
        <f t="shared" si="9"/>
        <v>42.582367140970547</v>
      </c>
      <c r="S37" s="58">
        <f t="shared" si="10"/>
        <v>30.022391322388113</v>
      </c>
      <c r="T37" s="58">
        <f t="shared" si="11"/>
        <v>36.734205512278919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11055.501855143566</v>
      </c>
      <c r="F38" s="56">
        <v>7114.9230617867743</v>
      </c>
      <c r="G38" s="57">
        <f t="shared" si="3"/>
        <v>18170.42491693034</v>
      </c>
      <c r="H38" s="56">
        <v>105</v>
      </c>
      <c r="I38" s="56">
        <v>105</v>
      </c>
      <c r="J38" s="57">
        <f t="shared" si="4"/>
        <v>210</v>
      </c>
      <c r="K38" s="56">
        <v>169</v>
      </c>
      <c r="L38" s="56">
        <v>127</v>
      </c>
      <c r="M38" s="57">
        <f t="shared" si="5"/>
        <v>296</v>
      </c>
      <c r="N38" s="32">
        <f t="shared" si="12"/>
        <v>0.17115899577569305</v>
      </c>
      <c r="O38" s="32">
        <f t="shared" si="0"/>
        <v>0.13132979662187638</v>
      </c>
      <c r="P38" s="33">
        <f t="shared" si="13"/>
        <v>0.15299091436186801</v>
      </c>
      <c r="Q38" s="41"/>
      <c r="R38" s="58">
        <f t="shared" si="9"/>
        <v>40.348546916582357</v>
      </c>
      <c r="S38" s="58">
        <f t="shared" si="10"/>
        <v>30.66777181804644</v>
      </c>
      <c r="T38" s="58">
        <f t="shared" si="11"/>
        <v>35.909930665870235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10830.424455864069</v>
      </c>
      <c r="F39" s="56">
        <v>6994.6562439478475</v>
      </c>
      <c r="G39" s="57">
        <f t="shared" si="3"/>
        <v>17825.080699811915</v>
      </c>
      <c r="H39" s="56">
        <v>105</v>
      </c>
      <c r="I39" s="56">
        <v>105</v>
      </c>
      <c r="J39" s="57">
        <f t="shared" si="4"/>
        <v>210</v>
      </c>
      <c r="K39" s="56">
        <v>169</v>
      </c>
      <c r="L39" s="56">
        <v>123</v>
      </c>
      <c r="M39" s="57">
        <f t="shared" si="5"/>
        <v>292</v>
      </c>
      <c r="N39" s="32">
        <f t="shared" si="12"/>
        <v>0.16767439397857428</v>
      </c>
      <c r="O39" s="32">
        <f t="shared" si="0"/>
        <v>0.13151805512838161</v>
      </c>
      <c r="P39" s="33">
        <f t="shared" si="13"/>
        <v>0.1513473092974113</v>
      </c>
      <c r="Q39" s="41"/>
      <c r="R39" s="58">
        <f t="shared" si="9"/>
        <v>39.52709655424843</v>
      </c>
      <c r="S39" s="58">
        <f t="shared" si="10"/>
        <v>30.678316859420384</v>
      </c>
      <c r="T39" s="58">
        <f t="shared" si="11"/>
        <v>35.508128884087483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10631.473332369804</v>
      </c>
      <c r="F40" s="56">
        <v>6934.8118473426457</v>
      </c>
      <c r="G40" s="57">
        <f t="shared" si="3"/>
        <v>17566.285179712449</v>
      </c>
      <c r="H40" s="56">
        <v>105</v>
      </c>
      <c r="I40" s="56">
        <v>102</v>
      </c>
      <c r="J40" s="57">
        <f t="shared" si="4"/>
        <v>207</v>
      </c>
      <c r="K40" s="56">
        <v>163</v>
      </c>
      <c r="L40" s="56">
        <v>123</v>
      </c>
      <c r="M40" s="57">
        <f t="shared" si="5"/>
        <v>286</v>
      </c>
      <c r="N40" s="32">
        <f t="shared" si="12"/>
        <v>0.16847542679338559</v>
      </c>
      <c r="O40" s="32">
        <f t="shared" si="0"/>
        <v>0.1320011391682398</v>
      </c>
      <c r="P40" s="33">
        <f t="shared" si="13"/>
        <v>0.1519049219968216</v>
      </c>
      <c r="Q40" s="41"/>
      <c r="R40" s="58">
        <f t="shared" si="9"/>
        <v>39.669676613320163</v>
      </c>
      <c r="S40" s="58">
        <f t="shared" si="10"/>
        <v>30.821385988189537</v>
      </c>
      <c r="T40" s="58">
        <f t="shared" si="11"/>
        <v>35.631410100836611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10490.608662615821</v>
      </c>
      <c r="F41" s="56">
        <v>6860.834376309409</v>
      </c>
      <c r="G41" s="57">
        <f t="shared" si="3"/>
        <v>17351.44303892523</v>
      </c>
      <c r="H41" s="56">
        <v>105</v>
      </c>
      <c r="I41" s="56">
        <v>105</v>
      </c>
      <c r="J41" s="57">
        <f t="shared" si="4"/>
        <v>210</v>
      </c>
      <c r="K41" s="56">
        <v>168</v>
      </c>
      <c r="L41" s="56">
        <v>123</v>
      </c>
      <c r="M41" s="57">
        <f t="shared" si="5"/>
        <v>291</v>
      </c>
      <c r="N41" s="32">
        <f t="shared" si="12"/>
        <v>0.16303942345231601</v>
      </c>
      <c r="O41" s="32">
        <f t="shared" si="0"/>
        <v>0.1290018497350596</v>
      </c>
      <c r="P41" s="33">
        <f t="shared" si="13"/>
        <v>0.14763667414509929</v>
      </c>
      <c r="Q41" s="41"/>
      <c r="R41" s="58">
        <f t="shared" si="9"/>
        <v>38.42713795829971</v>
      </c>
      <c r="S41" s="58">
        <f t="shared" si="10"/>
        <v>30.091378843462319</v>
      </c>
      <c r="T41" s="58">
        <f t="shared" si="11"/>
        <v>34.633618840170122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9084.2292933880944</v>
      </c>
      <c r="F42" s="56">
        <v>3877.6133645134773</v>
      </c>
      <c r="G42" s="57">
        <f t="shared" si="3"/>
        <v>12961.842657901572</v>
      </c>
      <c r="H42" s="56">
        <v>0</v>
      </c>
      <c r="I42" s="56">
        <v>0</v>
      </c>
      <c r="J42" s="57">
        <f t="shared" si="4"/>
        <v>0</v>
      </c>
      <c r="K42" s="56">
        <v>168</v>
      </c>
      <c r="L42" s="56">
        <v>124</v>
      </c>
      <c r="M42" s="57">
        <f t="shared" si="5"/>
        <v>292</v>
      </c>
      <c r="N42" s="32">
        <f t="shared" si="12"/>
        <v>0.21803545731058213</v>
      </c>
      <c r="O42" s="32">
        <f t="shared" si="0"/>
        <v>0.12609304645270153</v>
      </c>
      <c r="P42" s="33">
        <f t="shared" si="13"/>
        <v>0.17899141982298902</v>
      </c>
      <c r="Q42" s="41"/>
      <c r="R42" s="58">
        <f t="shared" si="9"/>
        <v>54.072793413024371</v>
      </c>
      <c r="S42" s="58">
        <f t="shared" si="10"/>
        <v>31.271075520269978</v>
      </c>
      <c r="T42" s="58">
        <f t="shared" si="11"/>
        <v>44.389872116101273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8040.6467919609122</v>
      </c>
      <c r="F43" s="56">
        <v>3575.0783950282225</v>
      </c>
      <c r="G43" s="57">
        <f t="shared" si="3"/>
        <v>11615.725186989135</v>
      </c>
      <c r="H43" s="56">
        <v>0</v>
      </c>
      <c r="I43" s="56">
        <v>0</v>
      </c>
      <c r="J43" s="57">
        <f t="shared" si="4"/>
        <v>0</v>
      </c>
      <c r="K43" s="56">
        <v>168</v>
      </c>
      <c r="L43" s="56">
        <v>124</v>
      </c>
      <c r="M43" s="57">
        <f t="shared" si="5"/>
        <v>292</v>
      </c>
      <c r="N43" s="32">
        <f t="shared" si="12"/>
        <v>0.19298787423101268</v>
      </c>
      <c r="O43" s="32">
        <f t="shared" si="0"/>
        <v>0.11625515072282201</v>
      </c>
      <c r="P43" s="33">
        <f t="shared" si="13"/>
        <v>0.16040274507000021</v>
      </c>
      <c r="Q43" s="41"/>
      <c r="R43" s="58">
        <f t="shared" si="9"/>
        <v>47.860992809291147</v>
      </c>
      <c r="S43" s="58">
        <f t="shared" si="10"/>
        <v>28.831277379259859</v>
      </c>
      <c r="T43" s="58">
        <f t="shared" si="11"/>
        <v>39.779880777360049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7673.8315215213988</v>
      </c>
      <c r="F44" s="56">
        <v>3486.2410545635362</v>
      </c>
      <c r="G44" s="57">
        <f t="shared" si="3"/>
        <v>11160.072576084935</v>
      </c>
      <c r="H44" s="56">
        <v>0</v>
      </c>
      <c r="I44" s="56">
        <v>0</v>
      </c>
      <c r="J44" s="57">
        <f t="shared" si="4"/>
        <v>0</v>
      </c>
      <c r="K44" s="56">
        <v>166</v>
      </c>
      <c r="L44" s="56">
        <v>124</v>
      </c>
      <c r="M44" s="57">
        <f t="shared" si="5"/>
        <v>290</v>
      </c>
      <c r="N44" s="32">
        <f t="shared" si="12"/>
        <v>0.18640282553248638</v>
      </c>
      <c r="O44" s="32">
        <f t="shared" si="0"/>
        <v>0.11336631941218575</v>
      </c>
      <c r="P44" s="33">
        <f t="shared" si="13"/>
        <v>0.15517342291553024</v>
      </c>
      <c r="Q44" s="41"/>
      <c r="R44" s="58">
        <f t="shared" si="9"/>
        <v>46.227900732056618</v>
      </c>
      <c r="S44" s="58">
        <f t="shared" si="10"/>
        <v>28.114847214222067</v>
      </c>
      <c r="T44" s="58">
        <f t="shared" si="11"/>
        <v>38.483008883051497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7408.7899359247895</v>
      </c>
      <c r="F45" s="56">
        <v>3418.4861000709939</v>
      </c>
      <c r="G45" s="57">
        <f t="shared" si="3"/>
        <v>10827.276035995783</v>
      </c>
      <c r="H45" s="56">
        <v>0</v>
      </c>
      <c r="I45" s="56">
        <v>0</v>
      </c>
      <c r="J45" s="57">
        <f t="shared" si="4"/>
        <v>0</v>
      </c>
      <c r="K45" s="56">
        <v>166</v>
      </c>
      <c r="L45" s="56">
        <v>124</v>
      </c>
      <c r="M45" s="57">
        <f t="shared" si="5"/>
        <v>290</v>
      </c>
      <c r="N45" s="32">
        <f t="shared" si="12"/>
        <v>0.17996477691228113</v>
      </c>
      <c r="O45" s="32">
        <f t="shared" si="0"/>
        <v>0.11116304956006093</v>
      </c>
      <c r="P45" s="33">
        <f t="shared" si="13"/>
        <v>0.15054610728581455</v>
      </c>
      <c r="Q45" s="41"/>
      <c r="R45" s="58">
        <f t="shared" si="9"/>
        <v>44.63126467424572</v>
      </c>
      <c r="S45" s="58">
        <f t="shared" si="10"/>
        <v>27.568436290895111</v>
      </c>
      <c r="T45" s="58">
        <f t="shared" si="11"/>
        <v>37.335434606882011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7366.8701954759208</v>
      </c>
      <c r="F46" s="56">
        <v>3429.8649623810156</v>
      </c>
      <c r="G46" s="57">
        <f t="shared" si="3"/>
        <v>10796.735157856936</v>
      </c>
      <c r="H46" s="56">
        <v>0</v>
      </c>
      <c r="I46" s="56">
        <v>0</v>
      </c>
      <c r="J46" s="57">
        <f t="shared" si="4"/>
        <v>0</v>
      </c>
      <c r="K46" s="56">
        <v>168</v>
      </c>
      <c r="L46" s="56">
        <v>136</v>
      </c>
      <c r="M46" s="57">
        <f t="shared" si="5"/>
        <v>304</v>
      </c>
      <c r="N46" s="32">
        <f t="shared" si="12"/>
        <v>0.17681620092828151</v>
      </c>
      <c r="O46" s="32">
        <f t="shared" si="0"/>
        <v>0.10169191657913353</v>
      </c>
      <c r="P46" s="33">
        <f t="shared" si="13"/>
        <v>0.14320796845629424</v>
      </c>
      <c r="Q46" s="41"/>
      <c r="R46" s="58">
        <f t="shared" si="9"/>
        <v>43.850417830213814</v>
      </c>
      <c r="S46" s="58">
        <f t="shared" si="10"/>
        <v>25.219595311625113</v>
      </c>
      <c r="T46" s="58">
        <f t="shared" si="11"/>
        <v>35.515576177160973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7277.5809609815815</v>
      </c>
      <c r="F47" s="56">
        <v>3431.3988317571034</v>
      </c>
      <c r="G47" s="57">
        <f t="shared" si="3"/>
        <v>10708.979792738684</v>
      </c>
      <c r="H47" s="56">
        <v>0</v>
      </c>
      <c r="I47" s="56">
        <v>0</v>
      </c>
      <c r="J47" s="57">
        <f t="shared" si="4"/>
        <v>0</v>
      </c>
      <c r="K47" s="56">
        <v>168</v>
      </c>
      <c r="L47" s="56">
        <v>135</v>
      </c>
      <c r="M47" s="57">
        <f t="shared" si="5"/>
        <v>303</v>
      </c>
      <c r="N47" s="32">
        <f t="shared" si="12"/>
        <v>0.17467312214337513</v>
      </c>
      <c r="O47" s="32">
        <f t="shared" si="0"/>
        <v>0.10249100453276892</v>
      </c>
      <c r="P47" s="33">
        <f t="shared" si="13"/>
        <v>0.14251277271290702</v>
      </c>
      <c r="Q47" s="41"/>
      <c r="R47" s="58">
        <f t="shared" si="9"/>
        <v>43.318934291557035</v>
      </c>
      <c r="S47" s="58">
        <f t="shared" si="10"/>
        <v>25.417769124126693</v>
      </c>
      <c r="T47" s="58">
        <f t="shared" si="11"/>
        <v>35.343167632800942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6705.0913949331552</v>
      </c>
      <c r="F48" s="56">
        <v>2764.8197714967332</v>
      </c>
      <c r="G48" s="57">
        <f t="shared" si="3"/>
        <v>9469.9111664298889</v>
      </c>
      <c r="H48" s="56">
        <v>0</v>
      </c>
      <c r="I48" s="56">
        <v>0</v>
      </c>
      <c r="J48" s="57">
        <f t="shared" ref="J48:J58" si="14">+H48+I48</f>
        <v>0</v>
      </c>
      <c r="K48" s="56">
        <v>174</v>
      </c>
      <c r="L48" s="56">
        <v>106</v>
      </c>
      <c r="M48" s="57">
        <f t="shared" ref="M48:M58" si="15">+K48+L48</f>
        <v>280</v>
      </c>
      <c r="N48" s="32">
        <f t="shared" ref="N48" si="16">+E48/(H48*216+K48*248)</f>
        <v>0.1553830968421662</v>
      </c>
      <c r="O48" s="32">
        <f t="shared" ref="O48" si="17">+F48/(I48*216+L48*248)</f>
        <v>0.10517421528822023</v>
      </c>
      <c r="P48" s="33">
        <f t="shared" ref="P48" si="18">+G48/(J48*216+M48*248)</f>
        <v>0.13637544882531522</v>
      </c>
      <c r="Q48" s="41"/>
      <c r="R48" s="58">
        <f t="shared" ref="R48" si="19">+E48/(H48+K48)</f>
        <v>38.535008016857212</v>
      </c>
      <c r="S48" s="58">
        <f t="shared" ref="S48" si="20">+F48/(I48+L48)</f>
        <v>26.083205391478614</v>
      </c>
      <c r="T48" s="58">
        <f t="shared" ref="T48" si="21">+G48/(J48+M48)</f>
        <v>33.821111308678176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6301.3943812604512</v>
      </c>
      <c r="F49" s="56">
        <v>2755.2560501255739</v>
      </c>
      <c r="G49" s="57">
        <f t="shared" si="3"/>
        <v>9056.6504313860241</v>
      </c>
      <c r="H49" s="56">
        <v>0</v>
      </c>
      <c r="I49" s="56">
        <v>0</v>
      </c>
      <c r="J49" s="57">
        <f t="shared" si="14"/>
        <v>0</v>
      </c>
      <c r="K49" s="56">
        <v>176</v>
      </c>
      <c r="L49" s="56">
        <v>104</v>
      </c>
      <c r="M49" s="57">
        <f t="shared" si="15"/>
        <v>280</v>
      </c>
      <c r="N49" s="32">
        <f t="shared" si="12"/>
        <v>0.14436845631553452</v>
      </c>
      <c r="O49" s="32">
        <f t="shared" si="0"/>
        <v>0.10682599449928559</v>
      </c>
      <c r="P49" s="33">
        <f t="shared" si="13"/>
        <v>0.13042411335521348</v>
      </c>
      <c r="Q49" s="41"/>
      <c r="R49" s="58">
        <f t="shared" si="9"/>
        <v>35.803377166252567</v>
      </c>
      <c r="S49" s="58">
        <f t="shared" si="10"/>
        <v>26.492846635822826</v>
      </c>
      <c r="T49" s="58">
        <f t="shared" si="11"/>
        <v>32.34518011209294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6429.0572704233246</v>
      </c>
      <c r="F50" s="56">
        <v>2541.7865378281003</v>
      </c>
      <c r="G50" s="57">
        <f t="shared" si="3"/>
        <v>8970.8438082514258</v>
      </c>
      <c r="H50" s="56">
        <v>0</v>
      </c>
      <c r="I50" s="56">
        <v>0</v>
      </c>
      <c r="J50" s="57">
        <f t="shared" si="14"/>
        <v>0</v>
      </c>
      <c r="K50" s="56">
        <v>168</v>
      </c>
      <c r="L50" s="56">
        <v>104</v>
      </c>
      <c r="M50" s="57">
        <f t="shared" si="15"/>
        <v>272</v>
      </c>
      <c r="N50" s="32">
        <f t="shared" si="12"/>
        <v>0.15430725015416966</v>
      </c>
      <c r="O50" s="32">
        <f t="shared" si="0"/>
        <v>9.8549416013806623E-2</v>
      </c>
      <c r="P50" s="33">
        <f t="shared" si="13"/>
        <v>0.13298807827697204</v>
      </c>
      <c r="Q50" s="41"/>
      <c r="R50" s="58">
        <f t="shared" si="9"/>
        <v>38.268198038234075</v>
      </c>
      <c r="S50" s="58">
        <f t="shared" si="10"/>
        <v>24.440255171424042</v>
      </c>
      <c r="T50" s="58">
        <f t="shared" si="11"/>
        <v>32.981043412689068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5880.221897931383</v>
      </c>
      <c r="F51" s="56">
        <v>2296.3281780400985</v>
      </c>
      <c r="G51" s="57">
        <f t="shared" si="3"/>
        <v>8176.5500759714814</v>
      </c>
      <c r="H51" s="56">
        <v>0</v>
      </c>
      <c r="I51" s="56">
        <v>0</v>
      </c>
      <c r="J51" s="57">
        <f t="shared" si="14"/>
        <v>0</v>
      </c>
      <c r="K51" s="56">
        <v>168</v>
      </c>
      <c r="L51" s="56">
        <v>105</v>
      </c>
      <c r="M51" s="57">
        <f t="shared" si="15"/>
        <v>273</v>
      </c>
      <c r="N51" s="32">
        <f t="shared" si="12"/>
        <v>0.14113435814927475</v>
      </c>
      <c r="O51" s="32">
        <f t="shared" si="0"/>
        <v>8.8184645854074442E-2</v>
      </c>
      <c r="P51" s="33">
        <f t="shared" si="13"/>
        <v>0.12076908418958232</v>
      </c>
      <c r="Q51" s="41"/>
      <c r="R51" s="58">
        <f t="shared" si="9"/>
        <v>35.001320821020137</v>
      </c>
      <c r="S51" s="58">
        <f t="shared" si="10"/>
        <v>21.869792171810463</v>
      </c>
      <c r="T51" s="58">
        <f t="shared" si="11"/>
        <v>29.950732879016414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5813.333608238393</v>
      </c>
      <c r="F52" s="56">
        <v>2297.3835301178669</v>
      </c>
      <c r="G52" s="57">
        <f t="shared" si="3"/>
        <v>8110.71713835626</v>
      </c>
      <c r="H52" s="56">
        <v>0</v>
      </c>
      <c r="I52" s="56">
        <v>0</v>
      </c>
      <c r="J52" s="57">
        <f t="shared" si="14"/>
        <v>0</v>
      </c>
      <c r="K52" s="56">
        <v>168</v>
      </c>
      <c r="L52" s="56">
        <v>105</v>
      </c>
      <c r="M52" s="57">
        <f t="shared" si="15"/>
        <v>273</v>
      </c>
      <c r="N52" s="32">
        <f t="shared" si="12"/>
        <v>0.13952893644965422</v>
      </c>
      <c r="O52" s="32">
        <f t="shared" si="0"/>
        <v>8.8225173967660026E-2</v>
      </c>
      <c r="P52" s="33">
        <f t="shared" si="13"/>
        <v>0.11979672011042568</v>
      </c>
      <c r="Q52" s="41"/>
      <c r="R52" s="58">
        <f t="shared" si="9"/>
        <v>34.603176239514241</v>
      </c>
      <c r="S52" s="58">
        <f t="shared" si="10"/>
        <v>21.879843143979684</v>
      </c>
      <c r="T52" s="58">
        <f t="shared" si="11"/>
        <v>29.709586587385569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5734.7552568856972</v>
      </c>
      <c r="F53" s="56">
        <v>2282.8355909990132</v>
      </c>
      <c r="G53" s="57">
        <f t="shared" si="3"/>
        <v>8017.5908478847105</v>
      </c>
      <c r="H53" s="56">
        <v>0</v>
      </c>
      <c r="I53" s="56">
        <v>0</v>
      </c>
      <c r="J53" s="57">
        <f t="shared" si="14"/>
        <v>0</v>
      </c>
      <c r="K53" s="56">
        <v>168</v>
      </c>
      <c r="L53" s="56">
        <v>92</v>
      </c>
      <c r="M53" s="57">
        <f t="shared" si="15"/>
        <v>260</v>
      </c>
      <c r="N53" s="32">
        <f t="shared" si="12"/>
        <v>0.13764293531311678</v>
      </c>
      <c r="O53" s="32">
        <f t="shared" si="0"/>
        <v>0.10005415458445885</v>
      </c>
      <c r="P53" s="33">
        <f t="shared" si="13"/>
        <v>0.12434228982451474</v>
      </c>
      <c r="Q53" s="41"/>
      <c r="R53" s="58">
        <f t="shared" si="9"/>
        <v>34.135447957652957</v>
      </c>
      <c r="S53" s="58">
        <f t="shared" si="10"/>
        <v>24.813430336945796</v>
      </c>
      <c r="T53" s="58">
        <f t="shared" si="11"/>
        <v>30.836887876479654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5550.1867993761362</v>
      </c>
      <c r="F54" s="56">
        <v>2158.3587252595471</v>
      </c>
      <c r="G54" s="57">
        <f t="shared" si="3"/>
        <v>7708.5455246356833</v>
      </c>
      <c r="H54" s="56">
        <v>0</v>
      </c>
      <c r="I54" s="56">
        <v>0</v>
      </c>
      <c r="J54" s="57">
        <f t="shared" si="14"/>
        <v>0</v>
      </c>
      <c r="K54" s="56">
        <v>174</v>
      </c>
      <c r="L54" s="56">
        <v>88</v>
      </c>
      <c r="M54" s="57">
        <f t="shared" si="15"/>
        <v>262</v>
      </c>
      <c r="N54" s="32">
        <f t="shared" si="12"/>
        <v>0.12861945678939879</v>
      </c>
      <c r="O54" s="32">
        <f t="shared" si="0"/>
        <v>9.8898402000529101E-2</v>
      </c>
      <c r="P54" s="33">
        <f t="shared" si="13"/>
        <v>0.11863681243283186</v>
      </c>
      <c r="Q54" s="41"/>
      <c r="R54" s="58">
        <f t="shared" si="9"/>
        <v>31.897625283770896</v>
      </c>
      <c r="S54" s="58">
        <f t="shared" si="10"/>
        <v>24.526803696131218</v>
      </c>
      <c r="T54" s="58">
        <f t="shared" si="11"/>
        <v>29.421929483342304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4114.0568539632786</v>
      </c>
      <c r="F55" s="56">
        <v>1460.6659867089743</v>
      </c>
      <c r="G55" s="57">
        <f t="shared" si="3"/>
        <v>5574.7228406722534</v>
      </c>
      <c r="H55" s="56">
        <v>0</v>
      </c>
      <c r="I55" s="56">
        <v>0</v>
      </c>
      <c r="J55" s="57">
        <f t="shared" si="14"/>
        <v>0</v>
      </c>
      <c r="K55" s="56">
        <v>176</v>
      </c>
      <c r="L55" s="56">
        <v>84</v>
      </c>
      <c r="M55" s="57">
        <f t="shared" si="15"/>
        <v>260</v>
      </c>
      <c r="N55" s="32">
        <f t="shared" si="12"/>
        <v>9.4255334814041386E-2</v>
      </c>
      <c r="O55" s="32">
        <f t="shared" si="0"/>
        <v>7.0116454815138937E-2</v>
      </c>
      <c r="P55" s="33">
        <f t="shared" si="13"/>
        <v>8.6456619737472915E-2</v>
      </c>
      <c r="Q55" s="41"/>
      <c r="R55" s="58">
        <f t="shared" si="9"/>
        <v>23.375323033882264</v>
      </c>
      <c r="S55" s="58">
        <f t="shared" si="10"/>
        <v>17.388880794154456</v>
      </c>
      <c r="T55" s="58">
        <f t="shared" si="11"/>
        <v>21.441241694893282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3968.1939402431713</v>
      </c>
      <c r="F56" s="56">
        <v>1389.0739717425433</v>
      </c>
      <c r="G56" s="57">
        <f t="shared" si="3"/>
        <v>5357.2679119857148</v>
      </c>
      <c r="H56" s="56">
        <v>0</v>
      </c>
      <c r="I56" s="56">
        <v>0</v>
      </c>
      <c r="J56" s="57">
        <f t="shared" si="14"/>
        <v>0</v>
      </c>
      <c r="K56" s="56">
        <v>172</v>
      </c>
      <c r="L56" s="56">
        <v>84</v>
      </c>
      <c r="M56" s="57">
        <f t="shared" si="15"/>
        <v>256</v>
      </c>
      <c r="N56" s="32">
        <f t="shared" si="12"/>
        <v>9.3027802425055595E-2</v>
      </c>
      <c r="O56" s="32">
        <f t="shared" si="0"/>
        <v>6.6679818152003814E-2</v>
      </c>
      <c r="P56" s="33">
        <f t="shared" si="13"/>
        <v>8.4382370085460484E-2</v>
      </c>
      <c r="Q56" s="41"/>
      <c r="R56" s="58">
        <f t="shared" si="9"/>
        <v>23.070895001413785</v>
      </c>
      <c r="S56" s="58">
        <f t="shared" si="10"/>
        <v>16.536594901696944</v>
      </c>
      <c r="T56" s="58">
        <f t="shared" si="11"/>
        <v>20.926827781194199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2802.2406184223237</v>
      </c>
      <c r="F57" s="56">
        <v>1190.1472676982883</v>
      </c>
      <c r="G57" s="57">
        <f t="shared" si="3"/>
        <v>3992.3878861206122</v>
      </c>
      <c r="H57" s="56">
        <v>0</v>
      </c>
      <c r="I57" s="56">
        <v>0</v>
      </c>
      <c r="J57" s="57">
        <f t="shared" si="14"/>
        <v>0</v>
      </c>
      <c r="K57" s="56">
        <v>173</v>
      </c>
      <c r="L57" s="56">
        <v>85</v>
      </c>
      <c r="M57" s="57">
        <f t="shared" si="15"/>
        <v>258</v>
      </c>
      <c r="N57" s="32">
        <f t="shared" si="12"/>
        <v>6.5314204233225898E-2</v>
      </c>
      <c r="O57" s="32">
        <f t="shared" si="0"/>
        <v>5.6458599036920694E-2</v>
      </c>
      <c r="P57" s="33">
        <f t="shared" si="13"/>
        <v>6.2396659885605964E-2</v>
      </c>
      <c r="Q57" s="41"/>
      <c r="R57" s="58">
        <f t="shared" si="9"/>
        <v>16.19792264984002</v>
      </c>
      <c r="S57" s="58">
        <f t="shared" si="10"/>
        <v>14.001732561156333</v>
      </c>
      <c r="T57" s="58">
        <f t="shared" si="11"/>
        <v>15.47437165163028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2633.815917770597</v>
      </c>
      <c r="F58" s="61">
        <v>1157.0000000000002</v>
      </c>
      <c r="G58" s="62">
        <f t="shared" si="3"/>
        <v>3790.8159177705975</v>
      </c>
      <c r="H58" s="56">
        <v>0</v>
      </c>
      <c r="I58" s="56">
        <v>0</v>
      </c>
      <c r="J58" s="57">
        <f t="shared" si="14"/>
        <v>0</v>
      </c>
      <c r="K58" s="56">
        <v>167</v>
      </c>
      <c r="L58" s="56">
        <v>85</v>
      </c>
      <c r="M58" s="57">
        <f t="shared" si="15"/>
        <v>252</v>
      </c>
      <c r="N58" s="34">
        <f t="shared" si="12"/>
        <v>6.3594164520248145E-2</v>
      </c>
      <c r="O58" s="34">
        <f t="shared" si="0"/>
        <v>5.4886148007590146E-2</v>
      </c>
      <c r="P58" s="35">
        <f t="shared" si="13"/>
        <v>6.0656936728280167E-2</v>
      </c>
      <c r="Q58" s="41"/>
      <c r="R58" s="58">
        <f t="shared" si="9"/>
        <v>15.771352801021539</v>
      </c>
      <c r="S58" s="58">
        <f t="shared" si="10"/>
        <v>13.611764705882356</v>
      </c>
      <c r="T58" s="58">
        <f t="shared" si="11"/>
        <v>15.042920308613482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10253.982423952835</v>
      </c>
      <c r="F59" s="64">
        <v>4516.7702799569461</v>
      </c>
      <c r="G59" s="65">
        <f t="shared" si="3"/>
        <v>14770.75270390978</v>
      </c>
      <c r="H59" s="66">
        <v>159</v>
      </c>
      <c r="I59" s="64">
        <v>133</v>
      </c>
      <c r="J59" s="65">
        <f t="shared" si="4"/>
        <v>292</v>
      </c>
      <c r="K59" s="66">
        <v>102</v>
      </c>
      <c r="L59" s="64">
        <v>96</v>
      </c>
      <c r="M59" s="65">
        <f t="shared" si="5"/>
        <v>198</v>
      </c>
      <c r="N59" s="30">
        <f t="shared" si="12"/>
        <v>0.17193129483488992</v>
      </c>
      <c r="O59" s="30">
        <f t="shared" si="0"/>
        <v>8.597476549331784E-2</v>
      </c>
      <c r="P59" s="31">
        <f t="shared" si="13"/>
        <v>0.13167480302301543</v>
      </c>
      <c r="Q59" s="41"/>
      <c r="R59" s="58">
        <f t="shared" si="9"/>
        <v>39.287288980662204</v>
      </c>
      <c r="S59" s="58">
        <f t="shared" si="10"/>
        <v>19.723887685401511</v>
      </c>
      <c r="T59" s="58">
        <f t="shared" si="11"/>
        <v>30.144393273285267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9982.697911766254</v>
      </c>
      <c r="F60" s="56">
        <v>4587.4026971453604</v>
      </c>
      <c r="G60" s="57">
        <f t="shared" si="3"/>
        <v>14570.100608911614</v>
      </c>
      <c r="H60" s="55">
        <v>127</v>
      </c>
      <c r="I60" s="56">
        <v>133</v>
      </c>
      <c r="J60" s="57">
        <f t="shared" ref="J60:J84" si="22">+H60+I60</f>
        <v>260</v>
      </c>
      <c r="K60" s="55">
        <v>118</v>
      </c>
      <c r="L60" s="56">
        <v>94</v>
      </c>
      <c r="M60" s="57">
        <f t="shared" ref="M60:M84" si="23">+K60+L60</f>
        <v>212</v>
      </c>
      <c r="N60" s="32">
        <f t="shared" si="12"/>
        <v>0.17607411301972367</v>
      </c>
      <c r="O60" s="32">
        <f t="shared" si="0"/>
        <v>8.8151473811402009E-2</v>
      </c>
      <c r="P60" s="33">
        <f t="shared" si="13"/>
        <v>0.13399518658872511</v>
      </c>
      <c r="Q60" s="41"/>
      <c r="R60" s="58">
        <f t="shared" si="9"/>
        <v>40.745705762311239</v>
      </c>
      <c r="S60" s="58">
        <f t="shared" si="10"/>
        <v>20.208822454384848</v>
      </c>
      <c r="T60" s="58">
        <f t="shared" si="11"/>
        <v>30.868857222270371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9464.0075649521805</v>
      </c>
      <c r="F61" s="56">
        <v>4497.962413962774</v>
      </c>
      <c r="G61" s="57">
        <f t="shared" si="3"/>
        <v>13961.969978914954</v>
      </c>
      <c r="H61" s="55">
        <v>127</v>
      </c>
      <c r="I61" s="56">
        <v>133</v>
      </c>
      <c r="J61" s="57">
        <f t="shared" si="22"/>
        <v>260</v>
      </c>
      <c r="K61" s="55">
        <v>118</v>
      </c>
      <c r="L61" s="56">
        <v>95</v>
      </c>
      <c r="M61" s="57">
        <f t="shared" si="23"/>
        <v>213</v>
      </c>
      <c r="N61" s="32">
        <f t="shared" si="12"/>
        <v>0.16692548971624419</v>
      </c>
      <c r="O61" s="32">
        <f t="shared" si="0"/>
        <v>8.6022842984294176E-2</v>
      </c>
      <c r="P61" s="33">
        <f t="shared" si="13"/>
        <v>0.12811027287413707</v>
      </c>
      <c r="Q61" s="41"/>
      <c r="R61" s="58">
        <f t="shared" si="9"/>
        <v>38.628602305927267</v>
      </c>
      <c r="S61" s="58">
        <f t="shared" si="10"/>
        <v>19.727905324398133</v>
      </c>
      <c r="T61" s="58">
        <f t="shared" si="11"/>
        <v>29.517906932166923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8996.0567636499509</v>
      </c>
      <c r="F62" s="56">
        <v>4486.7344435334462</v>
      </c>
      <c r="G62" s="57">
        <f t="shared" si="3"/>
        <v>13482.791207183396</v>
      </c>
      <c r="H62" s="55">
        <v>127</v>
      </c>
      <c r="I62" s="56">
        <v>133</v>
      </c>
      <c r="J62" s="57">
        <f t="shared" si="22"/>
        <v>260</v>
      </c>
      <c r="K62" s="55">
        <v>118</v>
      </c>
      <c r="L62" s="56">
        <v>95</v>
      </c>
      <c r="M62" s="57">
        <f t="shared" si="23"/>
        <v>213</v>
      </c>
      <c r="N62" s="32">
        <f t="shared" si="12"/>
        <v>0.15867180689378352</v>
      </c>
      <c r="O62" s="32">
        <f t="shared" si="0"/>
        <v>8.5808109767699023E-2</v>
      </c>
      <c r="P62" s="33">
        <f t="shared" si="13"/>
        <v>0.12371349195463001</v>
      </c>
      <c r="Q62" s="41"/>
      <c r="R62" s="58">
        <f t="shared" si="9"/>
        <v>36.718599035305921</v>
      </c>
      <c r="S62" s="58">
        <f t="shared" si="10"/>
        <v>19.678659840058973</v>
      </c>
      <c r="T62" s="58">
        <f t="shared" si="11"/>
        <v>28.504843989816905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8706.6764296361198</v>
      </c>
      <c r="F63" s="56">
        <v>4410.7487634491526</v>
      </c>
      <c r="G63" s="57">
        <f t="shared" si="3"/>
        <v>13117.425193085273</v>
      </c>
      <c r="H63" s="55">
        <v>127</v>
      </c>
      <c r="I63" s="56">
        <v>133</v>
      </c>
      <c r="J63" s="57">
        <f t="shared" si="22"/>
        <v>260</v>
      </c>
      <c r="K63" s="55">
        <v>118</v>
      </c>
      <c r="L63" s="56">
        <v>95</v>
      </c>
      <c r="M63" s="57">
        <f t="shared" si="23"/>
        <v>213</v>
      </c>
      <c r="N63" s="32">
        <f t="shared" si="12"/>
        <v>0.15356773722372161</v>
      </c>
      <c r="O63" s="32">
        <f t="shared" si="0"/>
        <v>8.4354895261802953E-2</v>
      </c>
      <c r="P63" s="33">
        <f t="shared" si="13"/>
        <v>0.12036101806765465</v>
      </c>
      <c r="Q63" s="41"/>
      <c r="R63" s="58">
        <f t="shared" si="9"/>
        <v>35.537454814841304</v>
      </c>
      <c r="S63" s="58">
        <f t="shared" si="10"/>
        <v>19.345389313373477</v>
      </c>
      <c r="T63" s="58">
        <f t="shared" si="11"/>
        <v>27.732399985381129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8060.1819073581783</v>
      </c>
      <c r="F64" s="56">
        <v>4336.183686136812</v>
      </c>
      <c r="G64" s="57">
        <f t="shared" si="3"/>
        <v>12396.365593494989</v>
      </c>
      <c r="H64" s="55">
        <v>129</v>
      </c>
      <c r="I64" s="56">
        <v>125</v>
      </c>
      <c r="J64" s="57">
        <f t="shared" si="22"/>
        <v>254</v>
      </c>
      <c r="K64" s="55">
        <v>126</v>
      </c>
      <c r="L64" s="56">
        <v>95</v>
      </c>
      <c r="M64" s="57">
        <f t="shared" si="23"/>
        <v>221</v>
      </c>
      <c r="N64" s="3">
        <f t="shared" si="12"/>
        <v>0.13635441039650456</v>
      </c>
      <c r="O64" s="3">
        <f t="shared" si="0"/>
        <v>8.5763126703655296E-2</v>
      </c>
      <c r="P64" s="4">
        <f t="shared" si="13"/>
        <v>0.11303127136821604</v>
      </c>
      <c r="Q64" s="41"/>
      <c r="R64" s="58">
        <f t="shared" si="9"/>
        <v>31.608556499443836</v>
      </c>
      <c r="S64" s="58">
        <f t="shared" si="10"/>
        <v>19.70992584607642</v>
      </c>
      <c r="T64" s="58">
        <f t="shared" si="11"/>
        <v>26.097611775778926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6379.1906707914231</v>
      </c>
      <c r="F65" s="56">
        <v>3934.0317971543323</v>
      </c>
      <c r="G65" s="57">
        <f t="shared" si="3"/>
        <v>10313.222467945756</v>
      </c>
      <c r="H65" s="55">
        <v>129</v>
      </c>
      <c r="I65" s="56">
        <v>131</v>
      </c>
      <c r="J65" s="57">
        <f t="shared" si="22"/>
        <v>260</v>
      </c>
      <c r="K65" s="55">
        <v>122</v>
      </c>
      <c r="L65" s="56">
        <v>95</v>
      </c>
      <c r="M65" s="57">
        <f t="shared" si="23"/>
        <v>217</v>
      </c>
      <c r="N65" s="3">
        <f t="shared" si="12"/>
        <v>0.1097589585476845</v>
      </c>
      <c r="O65" s="3">
        <f t="shared" si="0"/>
        <v>7.5864544067308165E-2</v>
      </c>
      <c r="P65" s="4">
        <f t="shared" si="13"/>
        <v>9.3777028332961337E-2</v>
      </c>
      <c r="Q65" s="41"/>
      <c r="R65" s="58">
        <f t="shared" si="9"/>
        <v>25.415102274069415</v>
      </c>
      <c r="S65" s="58">
        <f t="shared" si="10"/>
        <v>17.40722034139085</v>
      </c>
      <c r="T65" s="58">
        <f t="shared" si="11"/>
        <v>21.621011463198649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2861.6675911515617</v>
      </c>
      <c r="F66" s="56">
        <v>1748.2333424016877</v>
      </c>
      <c r="G66" s="57">
        <f t="shared" si="3"/>
        <v>4609.9009335532492</v>
      </c>
      <c r="H66" s="55">
        <v>44</v>
      </c>
      <c r="I66" s="56">
        <v>48</v>
      </c>
      <c r="J66" s="57">
        <f t="shared" si="22"/>
        <v>92</v>
      </c>
      <c r="K66" s="55">
        <v>80</v>
      </c>
      <c r="L66" s="56">
        <v>55</v>
      </c>
      <c r="M66" s="57">
        <f t="shared" si="23"/>
        <v>135</v>
      </c>
      <c r="N66" s="3">
        <f t="shared" si="12"/>
        <v>9.7521387375666638E-2</v>
      </c>
      <c r="O66" s="3">
        <f t="shared" si="0"/>
        <v>7.2818783005735077E-2</v>
      </c>
      <c r="P66" s="4">
        <f t="shared" si="13"/>
        <v>8.6405400613908556E-2</v>
      </c>
      <c r="Q66" s="41"/>
      <c r="R66" s="58">
        <f t="shared" si="9"/>
        <v>23.077964444770661</v>
      </c>
      <c r="S66" s="58">
        <f t="shared" si="10"/>
        <v>16.973139246618327</v>
      </c>
      <c r="T66" s="58">
        <f t="shared" si="11"/>
        <v>20.307933627987882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2803.8162524943914</v>
      </c>
      <c r="F67" s="56">
        <v>1541.119042040227</v>
      </c>
      <c r="G67" s="57">
        <f t="shared" si="3"/>
        <v>4344.9352945346182</v>
      </c>
      <c r="H67" s="55">
        <v>44</v>
      </c>
      <c r="I67" s="56">
        <v>48</v>
      </c>
      <c r="J67" s="57">
        <f t="shared" si="22"/>
        <v>92</v>
      </c>
      <c r="K67" s="55">
        <v>80</v>
      </c>
      <c r="L67" s="56">
        <v>55</v>
      </c>
      <c r="M67" s="57">
        <f t="shared" si="23"/>
        <v>135</v>
      </c>
      <c r="N67" s="3">
        <f t="shared" si="12"/>
        <v>9.5549899553380294E-2</v>
      </c>
      <c r="O67" s="3">
        <f t="shared" si="0"/>
        <v>6.4191896119636244E-2</v>
      </c>
      <c r="P67" s="4">
        <f t="shared" si="13"/>
        <v>8.1439033110935269E-2</v>
      </c>
      <c r="Q67" s="41"/>
      <c r="R67" s="58">
        <f t="shared" si="9"/>
        <v>22.611421391083802</v>
      </c>
      <c r="S67" s="58">
        <f t="shared" si="10"/>
        <v>14.962320796507058</v>
      </c>
      <c r="T67" s="58">
        <f t="shared" si="11"/>
        <v>19.14068411689259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2741.1585119094302</v>
      </c>
      <c r="F68" s="56">
        <v>1399.6594214409017</v>
      </c>
      <c r="G68" s="57">
        <f t="shared" si="3"/>
        <v>4140.8179333503322</v>
      </c>
      <c r="H68" s="55">
        <v>54</v>
      </c>
      <c r="I68" s="56">
        <v>42</v>
      </c>
      <c r="J68" s="57">
        <f t="shared" si="22"/>
        <v>96</v>
      </c>
      <c r="K68" s="55">
        <v>74</v>
      </c>
      <c r="L68" s="56">
        <v>21</v>
      </c>
      <c r="M68" s="57">
        <f t="shared" si="23"/>
        <v>95</v>
      </c>
      <c r="N68" s="3">
        <f t="shared" si="12"/>
        <v>9.1323244666492207E-2</v>
      </c>
      <c r="O68" s="3">
        <f t="shared" si="0"/>
        <v>9.8015365647121974E-2</v>
      </c>
      <c r="P68" s="4">
        <f t="shared" si="13"/>
        <v>9.3480628800576393E-2</v>
      </c>
      <c r="Q68" s="41"/>
      <c r="R68" s="58">
        <f t="shared" si="9"/>
        <v>21.415300874292424</v>
      </c>
      <c r="S68" s="58">
        <f t="shared" si="10"/>
        <v>22.216816213347645</v>
      </c>
      <c r="T68" s="58">
        <f t="shared" si="11"/>
        <v>21.679675043719016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1474.7104993597191</v>
      </c>
      <c r="F69" s="61">
        <v>1142.0000000000002</v>
      </c>
      <c r="G69" s="62">
        <f t="shared" si="3"/>
        <v>2616.7104993597195</v>
      </c>
      <c r="H69" s="67">
        <v>82</v>
      </c>
      <c r="I69" s="61">
        <v>42</v>
      </c>
      <c r="J69" s="62">
        <f t="shared" si="22"/>
        <v>124</v>
      </c>
      <c r="K69" s="67">
        <v>60</v>
      </c>
      <c r="L69" s="61">
        <v>21</v>
      </c>
      <c r="M69" s="62">
        <f t="shared" si="23"/>
        <v>81</v>
      </c>
      <c r="N69" s="6">
        <f t="shared" si="12"/>
        <v>4.5247622096211311E-2</v>
      </c>
      <c r="O69" s="6">
        <f t="shared" si="0"/>
        <v>7.9971988795518228E-2</v>
      </c>
      <c r="P69" s="7">
        <f t="shared" si="13"/>
        <v>5.582673023040876E-2</v>
      </c>
      <c r="Q69" s="41"/>
      <c r="R69" s="58">
        <f t="shared" si="9"/>
        <v>10.385285206758585</v>
      </c>
      <c r="S69" s="58">
        <f t="shared" si="10"/>
        <v>18.12698412698413</v>
      </c>
      <c r="T69" s="58">
        <f t="shared" si="11"/>
        <v>12.764441460291314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3278.0000000000009</v>
      </c>
      <c r="F70" s="64">
        <v>12176.980471421684</v>
      </c>
      <c r="G70" s="65">
        <f t="shared" si="3"/>
        <v>15454.980471421684</v>
      </c>
      <c r="H70" s="66">
        <v>294</v>
      </c>
      <c r="I70" s="64">
        <v>388</v>
      </c>
      <c r="J70" s="65">
        <f t="shared" si="22"/>
        <v>682</v>
      </c>
      <c r="K70" s="66">
        <v>0</v>
      </c>
      <c r="L70" s="64">
        <v>0</v>
      </c>
      <c r="M70" s="65">
        <f t="shared" si="23"/>
        <v>0</v>
      </c>
      <c r="N70" s="15">
        <f t="shared" si="12"/>
        <v>5.1618795666414731E-2</v>
      </c>
      <c r="O70" s="15">
        <f t="shared" si="0"/>
        <v>0.14529615873689486</v>
      </c>
      <c r="P70" s="16">
        <f t="shared" si="13"/>
        <v>0.1049132485569518</v>
      </c>
      <c r="Q70" s="41"/>
      <c r="R70" s="58">
        <f t="shared" si="9"/>
        <v>11.149659863945582</v>
      </c>
      <c r="S70" s="58">
        <f t="shared" si="10"/>
        <v>31.383970287169291</v>
      </c>
      <c r="T70" s="58">
        <f t="shared" si="11"/>
        <v>22.66126168830159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4884.1568060652426</v>
      </c>
      <c r="F71" s="56">
        <v>17754.517187537938</v>
      </c>
      <c r="G71" s="57">
        <f t="shared" ref="G71:G84" si="24">+E71+F71</f>
        <v>22638.673993603181</v>
      </c>
      <c r="H71" s="55">
        <v>298</v>
      </c>
      <c r="I71" s="56">
        <v>382</v>
      </c>
      <c r="J71" s="57">
        <f t="shared" si="22"/>
        <v>680</v>
      </c>
      <c r="K71" s="55">
        <v>0</v>
      </c>
      <c r="L71" s="56">
        <v>0</v>
      </c>
      <c r="M71" s="57">
        <f t="shared" si="23"/>
        <v>0</v>
      </c>
      <c r="N71" s="3">
        <f t="shared" si="12"/>
        <v>7.5878647869519672E-2</v>
      </c>
      <c r="O71" s="3">
        <f t="shared" si="0"/>
        <v>0.21517497076228836</v>
      </c>
      <c r="P71" s="4">
        <f t="shared" si="13"/>
        <v>0.15413040572986916</v>
      </c>
      <c r="Q71" s="41"/>
      <c r="R71" s="58">
        <f t="shared" ref="R71:R86" si="25">+E71/(H71+K71)</f>
        <v>16.389787939816252</v>
      </c>
      <c r="S71" s="58">
        <f t="shared" ref="S71:S86" si="26">+F71/(I71+L71)</f>
        <v>46.477793684654287</v>
      </c>
      <c r="T71" s="58">
        <f t="shared" ref="T71:T86" si="27">+G71/(J71+M71)</f>
        <v>33.292167637651737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10619.007585672933</v>
      </c>
      <c r="F72" s="56">
        <v>26203.704436858101</v>
      </c>
      <c r="G72" s="57">
        <f t="shared" si="24"/>
        <v>36822.712022531035</v>
      </c>
      <c r="H72" s="55">
        <v>312</v>
      </c>
      <c r="I72" s="56">
        <v>362</v>
      </c>
      <c r="J72" s="57">
        <f t="shared" si="22"/>
        <v>674</v>
      </c>
      <c r="K72" s="55">
        <v>0</v>
      </c>
      <c r="L72" s="56">
        <v>0</v>
      </c>
      <c r="M72" s="57">
        <f t="shared" si="23"/>
        <v>0</v>
      </c>
      <c r="N72" s="3">
        <f t="shared" si="12"/>
        <v>0.1575707440894013</v>
      </c>
      <c r="O72" s="3">
        <f t="shared" si="0"/>
        <v>0.3351200178644631</v>
      </c>
      <c r="P72" s="4">
        <f t="shared" si="13"/>
        <v>0.25293103653238702</v>
      </c>
      <c r="Q72" s="41"/>
      <c r="R72" s="58">
        <f t="shared" si="25"/>
        <v>34.035280723310684</v>
      </c>
      <c r="S72" s="58">
        <f t="shared" si="26"/>
        <v>72.385923858724041</v>
      </c>
      <c r="T72" s="58">
        <f t="shared" si="27"/>
        <v>54.633103890995599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12312.413966968712</v>
      </c>
      <c r="F73" s="56">
        <v>29773.955278709029</v>
      </c>
      <c r="G73" s="57">
        <f t="shared" si="24"/>
        <v>42086.369245677743</v>
      </c>
      <c r="H73" s="55">
        <v>338</v>
      </c>
      <c r="I73" s="56">
        <v>362</v>
      </c>
      <c r="J73" s="57">
        <f t="shared" si="22"/>
        <v>700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0.16864472341344389</v>
      </c>
      <c r="O73" s="3">
        <f t="shared" ref="O73" si="29">+F73/(I73*216+L73*248)</f>
        <v>0.38078007057894708</v>
      </c>
      <c r="P73" s="4">
        <f t="shared" ref="P73" si="30">+G73/(J73*216+M73*248)</f>
        <v>0.27834900294760412</v>
      </c>
      <c r="Q73" s="41"/>
      <c r="R73" s="58">
        <f t="shared" si="25"/>
        <v>36.427260257303878</v>
      </c>
      <c r="S73" s="58">
        <f t="shared" si="26"/>
        <v>82.248495245052567</v>
      </c>
      <c r="T73" s="58">
        <f t="shared" si="27"/>
        <v>60.123384636682488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12879.013904038811</v>
      </c>
      <c r="F74" s="56">
        <v>33996.991977506477</v>
      </c>
      <c r="G74" s="57">
        <f t="shared" si="24"/>
        <v>46876.005881545287</v>
      </c>
      <c r="H74" s="55">
        <v>342</v>
      </c>
      <c r="I74" s="56">
        <v>382</v>
      </c>
      <c r="J74" s="57">
        <f t="shared" si="22"/>
        <v>724</v>
      </c>
      <c r="K74" s="55">
        <v>0</v>
      </c>
      <c r="L74" s="56">
        <v>0</v>
      </c>
      <c r="M74" s="57">
        <f t="shared" si="23"/>
        <v>0</v>
      </c>
      <c r="N74" s="3">
        <f t="shared" si="12"/>
        <v>0.1743422934811405</v>
      </c>
      <c r="O74" s="3">
        <f t="shared" si="0"/>
        <v>0.41202482035954135</v>
      </c>
      <c r="P74" s="4">
        <f t="shared" si="13"/>
        <v>0.29974937257996526</v>
      </c>
      <c r="Q74" s="41"/>
      <c r="R74" s="58">
        <f t="shared" si="25"/>
        <v>37.657935391926351</v>
      </c>
      <c r="S74" s="58">
        <f t="shared" si="26"/>
        <v>88.997361197660936</v>
      </c>
      <c r="T74" s="58">
        <f t="shared" si="27"/>
        <v>64.745864477272491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13509.889238966151</v>
      </c>
      <c r="F75" s="56">
        <v>35278.94572609663</v>
      </c>
      <c r="G75" s="57">
        <f t="shared" si="24"/>
        <v>48788.834965062779</v>
      </c>
      <c r="H75" s="55">
        <v>338</v>
      </c>
      <c r="I75" s="56">
        <v>376</v>
      </c>
      <c r="J75" s="57">
        <f t="shared" si="22"/>
        <v>714</v>
      </c>
      <c r="K75" s="55">
        <v>0</v>
      </c>
      <c r="L75" s="56">
        <v>0</v>
      </c>
      <c r="M75" s="57">
        <f t="shared" si="23"/>
        <v>0</v>
      </c>
      <c r="N75" s="3">
        <f t="shared" si="12"/>
        <v>0.18504669678618987</v>
      </c>
      <c r="O75" s="3">
        <f t="shared" si="0"/>
        <v>0.434384182009661</v>
      </c>
      <c r="P75" s="4">
        <f t="shared" si="13"/>
        <v>0.31635047051731752</v>
      </c>
      <c r="Q75" s="41"/>
      <c r="R75" s="58">
        <f t="shared" si="25"/>
        <v>39.970086505817015</v>
      </c>
      <c r="S75" s="58">
        <f t="shared" si="26"/>
        <v>93.826983314086789</v>
      </c>
      <c r="T75" s="58">
        <f t="shared" si="27"/>
        <v>68.331701631740586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18709.251693201859</v>
      </c>
      <c r="F76" s="56">
        <v>37121.48483215132</v>
      </c>
      <c r="G76" s="57">
        <f t="shared" si="24"/>
        <v>55830.736525353175</v>
      </c>
      <c r="H76" s="55">
        <v>318</v>
      </c>
      <c r="I76" s="56">
        <v>352</v>
      </c>
      <c r="J76" s="57">
        <f t="shared" si="22"/>
        <v>670</v>
      </c>
      <c r="K76" s="55">
        <v>0</v>
      </c>
      <c r="L76" s="56">
        <v>0</v>
      </c>
      <c r="M76" s="57">
        <f t="shared" si="23"/>
        <v>0</v>
      </c>
      <c r="N76" s="3">
        <f t="shared" si="12"/>
        <v>0.27238020750643283</v>
      </c>
      <c r="O76" s="3">
        <f t="shared" si="0"/>
        <v>0.48823501725788249</v>
      </c>
      <c r="P76" s="4">
        <f t="shared" si="13"/>
        <v>0.38578452546540337</v>
      </c>
      <c r="Q76" s="41"/>
      <c r="R76" s="58">
        <f t="shared" si="25"/>
        <v>58.834124821389494</v>
      </c>
      <c r="S76" s="58">
        <f t="shared" si="26"/>
        <v>105.45876372770262</v>
      </c>
      <c r="T76" s="58">
        <f t="shared" si="27"/>
        <v>83.329457500527127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22707.033405914917</v>
      </c>
      <c r="F77" s="56">
        <v>36599.179593116474</v>
      </c>
      <c r="G77" s="57">
        <f t="shared" si="24"/>
        <v>59306.212999031392</v>
      </c>
      <c r="H77" s="55">
        <v>336</v>
      </c>
      <c r="I77" s="56">
        <v>344</v>
      </c>
      <c r="J77" s="57">
        <f t="shared" si="22"/>
        <v>680</v>
      </c>
      <c r="K77" s="55">
        <v>0</v>
      </c>
      <c r="L77" s="56">
        <v>0</v>
      </c>
      <c r="M77" s="57">
        <f t="shared" si="23"/>
        <v>0</v>
      </c>
      <c r="N77" s="3">
        <f t="shared" si="12"/>
        <v>0.31287248409825447</v>
      </c>
      <c r="O77" s="3">
        <f t="shared" si="0"/>
        <v>0.49256001821054685</v>
      </c>
      <c r="P77" s="4">
        <f t="shared" si="13"/>
        <v>0.40377323664917886</v>
      </c>
      <c r="Q77" s="41"/>
      <c r="R77" s="58">
        <f t="shared" si="25"/>
        <v>67.580456565222974</v>
      </c>
      <c r="S77" s="58">
        <f t="shared" si="26"/>
        <v>106.39296393347813</v>
      </c>
      <c r="T77" s="58">
        <f t="shared" si="27"/>
        <v>87.215019116222635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24136.83163336126</v>
      </c>
      <c r="F78" s="56">
        <v>28448.985720096778</v>
      </c>
      <c r="G78" s="57">
        <f t="shared" si="24"/>
        <v>52585.817353458042</v>
      </c>
      <c r="H78" s="55">
        <v>338</v>
      </c>
      <c r="I78" s="56">
        <v>334</v>
      </c>
      <c r="J78" s="57">
        <f t="shared" si="22"/>
        <v>672</v>
      </c>
      <c r="K78" s="55">
        <v>0</v>
      </c>
      <c r="L78" s="56">
        <v>0</v>
      </c>
      <c r="M78" s="57">
        <f t="shared" si="23"/>
        <v>0</v>
      </c>
      <c r="N78" s="3">
        <f t="shared" si="12"/>
        <v>0.33060529850648229</v>
      </c>
      <c r="O78" s="3">
        <f t="shared" si="0"/>
        <v>0.39433612940919244</v>
      </c>
      <c r="P78" s="4">
        <f t="shared" si="13"/>
        <v>0.36228103886586505</v>
      </c>
      <c r="Q78" s="41"/>
      <c r="R78" s="58">
        <f t="shared" si="25"/>
        <v>71.410744477400172</v>
      </c>
      <c r="S78" s="58">
        <f t="shared" si="26"/>
        <v>85.176603952385562</v>
      </c>
      <c r="T78" s="58">
        <f t="shared" si="27"/>
        <v>78.252704395026853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22962.816000732579</v>
      </c>
      <c r="F79" s="56">
        <v>27346.527985624067</v>
      </c>
      <c r="G79" s="57">
        <f t="shared" si="24"/>
        <v>50309.343986356645</v>
      </c>
      <c r="H79" s="55">
        <v>350</v>
      </c>
      <c r="I79" s="56">
        <v>364</v>
      </c>
      <c r="J79" s="57">
        <f t="shared" si="22"/>
        <v>714</v>
      </c>
      <c r="K79" s="55">
        <v>0</v>
      </c>
      <c r="L79" s="56">
        <v>0</v>
      </c>
      <c r="M79" s="57">
        <f t="shared" si="23"/>
        <v>0</v>
      </c>
      <c r="N79" s="3">
        <f t="shared" si="12"/>
        <v>0.30374095239064258</v>
      </c>
      <c r="O79" s="3">
        <f t="shared" si="0"/>
        <v>0.34781400063115675</v>
      </c>
      <c r="P79" s="4">
        <f t="shared" si="13"/>
        <v>0.32620956521913996</v>
      </c>
      <c r="Q79" s="41"/>
      <c r="R79" s="58">
        <f t="shared" si="25"/>
        <v>65.608045716378797</v>
      </c>
      <c r="S79" s="58">
        <f t="shared" si="26"/>
        <v>75.127824136329849</v>
      </c>
      <c r="T79" s="58">
        <f t="shared" si="27"/>
        <v>70.461266087334238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18397.323074171465</v>
      </c>
      <c r="F80" s="56">
        <v>22523.070858705403</v>
      </c>
      <c r="G80" s="57">
        <f t="shared" si="24"/>
        <v>40920.393932876868</v>
      </c>
      <c r="H80" s="55">
        <v>358</v>
      </c>
      <c r="I80" s="56">
        <v>346</v>
      </c>
      <c r="J80" s="57">
        <f t="shared" si="22"/>
        <v>704</v>
      </c>
      <c r="K80" s="55">
        <v>0</v>
      </c>
      <c r="L80" s="56">
        <v>0</v>
      </c>
      <c r="M80" s="57">
        <f t="shared" si="23"/>
        <v>0</v>
      </c>
      <c r="N80" s="3">
        <f t="shared" si="12"/>
        <v>0.2379128268437237</v>
      </c>
      <c r="O80" s="3">
        <f t="shared" si="0"/>
        <v>0.30136842831708149</v>
      </c>
      <c r="P80" s="4">
        <f t="shared" si="13"/>
        <v>0.2690998127951183</v>
      </c>
      <c r="Q80" s="41"/>
      <c r="R80" s="58">
        <f t="shared" si="25"/>
        <v>51.389170598244313</v>
      </c>
      <c r="S80" s="58">
        <f t="shared" si="26"/>
        <v>65.095580516489605</v>
      </c>
      <c r="T80" s="58">
        <f t="shared" si="27"/>
        <v>58.125559563745554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15553.216930698612</v>
      </c>
      <c r="F81" s="56">
        <v>20526.878143423772</v>
      </c>
      <c r="G81" s="57">
        <f t="shared" si="24"/>
        <v>36080.095074122386</v>
      </c>
      <c r="H81" s="55">
        <v>374</v>
      </c>
      <c r="I81" s="56">
        <v>342</v>
      </c>
      <c r="J81" s="57">
        <f t="shared" si="22"/>
        <v>716</v>
      </c>
      <c r="K81" s="55">
        <v>0</v>
      </c>
      <c r="L81" s="56">
        <v>0</v>
      </c>
      <c r="M81" s="57">
        <f t="shared" si="23"/>
        <v>0</v>
      </c>
      <c r="N81" s="3">
        <f t="shared" si="12"/>
        <v>0.19252843299042649</v>
      </c>
      <c r="O81" s="3">
        <f t="shared" ref="O81:O85" si="31">+F81/(I81*216+L81*248)</f>
        <v>0.27787088671517995</v>
      </c>
      <c r="P81" s="4">
        <f t="shared" ref="P81:P86" si="32">+G81/(J81*216+M81*248)</f>
        <v>0.23329256591481989</v>
      </c>
      <c r="Q81" s="41"/>
      <c r="R81" s="58">
        <f t="shared" si="25"/>
        <v>41.586141525932121</v>
      </c>
      <c r="S81" s="58">
        <f t="shared" si="26"/>
        <v>60.020111530478864</v>
      </c>
      <c r="T81" s="58">
        <f t="shared" si="27"/>
        <v>50.391194237601098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13156.285280826958</v>
      </c>
      <c r="F82" s="56">
        <v>19689.299179363523</v>
      </c>
      <c r="G82" s="57">
        <f t="shared" si="24"/>
        <v>32845.584460190483</v>
      </c>
      <c r="H82" s="55">
        <v>376</v>
      </c>
      <c r="I82" s="56">
        <v>340</v>
      </c>
      <c r="J82" s="57">
        <f t="shared" si="22"/>
        <v>716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0.16199129827653366</v>
      </c>
      <c r="O82" s="3">
        <f t="shared" si="31"/>
        <v>0.26810047902183448</v>
      </c>
      <c r="P82" s="4">
        <f t="shared" si="32"/>
        <v>0.21237833941257037</v>
      </c>
      <c r="Q82" s="41"/>
      <c r="R82" s="58">
        <f t="shared" si="25"/>
        <v>34.99012042773127</v>
      </c>
      <c r="S82" s="58">
        <f t="shared" si="26"/>
        <v>57.909703468716245</v>
      </c>
      <c r="T82" s="58">
        <f t="shared" si="27"/>
        <v>45.873721313115198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10158.779322139224</v>
      </c>
      <c r="F83" s="56">
        <v>13824.201943430948</v>
      </c>
      <c r="G83" s="57">
        <f t="shared" si="24"/>
        <v>23982.981265570172</v>
      </c>
      <c r="H83" s="55">
        <v>346</v>
      </c>
      <c r="I83" s="56">
        <v>316</v>
      </c>
      <c r="J83" s="57">
        <f t="shared" si="22"/>
        <v>662</v>
      </c>
      <c r="K83" s="55">
        <v>0</v>
      </c>
      <c r="L83" s="56">
        <v>0</v>
      </c>
      <c r="M83" s="57">
        <f t="shared" si="23"/>
        <v>0</v>
      </c>
      <c r="N83" s="3">
        <f t="shared" si="33"/>
        <v>0.13592886055099582</v>
      </c>
      <c r="O83" s="3">
        <f t="shared" si="31"/>
        <v>0.20253460418763108</v>
      </c>
      <c r="P83" s="4">
        <f t="shared" si="32"/>
        <v>0.16772253878238064</v>
      </c>
      <c r="Q83" s="41"/>
      <c r="R83" s="58">
        <f t="shared" si="25"/>
        <v>29.360633879015097</v>
      </c>
      <c r="S83" s="58">
        <f t="shared" si="26"/>
        <v>43.747474504528313</v>
      </c>
      <c r="T83" s="58">
        <f t="shared" si="27"/>
        <v>36.228068376994216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6009.6219430298333</v>
      </c>
      <c r="F84" s="61">
        <v>5207.0000000000009</v>
      </c>
      <c r="G84" s="62">
        <f t="shared" si="24"/>
        <v>11216.621943029833</v>
      </c>
      <c r="H84" s="67">
        <v>362</v>
      </c>
      <c r="I84" s="61">
        <v>306</v>
      </c>
      <c r="J84" s="62">
        <f t="shared" si="22"/>
        <v>668</v>
      </c>
      <c r="K84" s="67">
        <v>0</v>
      </c>
      <c r="L84" s="61">
        <v>0</v>
      </c>
      <c r="M84" s="62">
        <f t="shared" si="23"/>
        <v>0</v>
      </c>
      <c r="N84" s="6">
        <f t="shared" si="33"/>
        <v>7.6857248094815755E-2</v>
      </c>
      <c r="O84" s="6">
        <f t="shared" si="31"/>
        <v>7.8779351246671528E-2</v>
      </c>
      <c r="P84" s="7">
        <f t="shared" si="32"/>
        <v>7.7737732472761653E-2</v>
      </c>
      <c r="Q84" s="41"/>
      <c r="R84" s="58">
        <f t="shared" si="25"/>
        <v>16.601165588480203</v>
      </c>
      <c r="S84" s="58">
        <f t="shared" si="26"/>
        <v>17.016339869281047</v>
      </c>
      <c r="T84" s="58">
        <f t="shared" si="27"/>
        <v>16.791350214116516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1415.7157738691126</v>
      </c>
      <c r="F85" s="64">
        <v>3039.242945841248</v>
      </c>
      <c r="G85" s="65">
        <f t="shared" ref="G85:G86" si="34">+E85+F85</f>
        <v>4454.958719710361</v>
      </c>
      <c r="H85" s="71">
        <v>103</v>
      </c>
      <c r="I85" s="64">
        <v>105</v>
      </c>
      <c r="J85" s="65">
        <f t="shared" ref="J85:J86" si="35">+H85+I85</f>
        <v>208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6.3633395085810521E-2</v>
      </c>
      <c r="O85" s="3">
        <f t="shared" si="31"/>
        <v>0.13400542089247125</v>
      </c>
      <c r="P85" s="4">
        <f t="shared" si="32"/>
        <v>9.9157735036288303E-2</v>
      </c>
      <c r="Q85" s="41"/>
      <c r="R85" s="58">
        <f t="shared" si="25"/>
        <v>13.744813338535074</v>
      </c>
      <c r="S85" s="58">
        <f t="shared" si="26"/>
        <v>28.94517091277379</v>
      </c>
      <c r="T85" s="58">
        <f t="shared" si="27"/>
        <v>21.418070767838273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1192.2212670539457</v>
      </c>
      <c r="F86" s="61">
        <v>2804.9999999999991</v>
      </c>
      <c r="G86" s="62">
        <f t="shared" si="34"/>
        <v>3997.2212670539448</v>
      </c>
      <c r="H86" s="72">
        <v>105</v>
      </c>
      <c r="I86" s="61">
        <v>105</v>
      </c>
      <c r="J86" s="62">
        <f t="shared" si="35"/>
        <v>210</v>
      </c>
      <c r="K86" s="72">
        <v>0</v>
      </c>
      <c r="L86" s="61">
        <v>0</v>
      </c>
      <c r="M86" s="62">
        <f t="shared" si="36"/>
        <v>0</v>
      </c>
      <c r="N86" s="6">
        <f t="shared" si="33"/>
        <v>5.2567075266928824E-2</v>
      </c>
      <c r="O86" s="6">
        <f>+F86/(I86*216+L86*248)</f>
        <v>0.12367724867724864</v>
      </c>
      <c r="P86" s="7">
        <f t="shared" si="32"/>
        <v>8.8122161972088733E-2</v>
      </c>
      <c r="Q86" s="41"/>
      <c r="R86" s="58">
        <f t="shared" si="25"/>
        <v>11.354488257656625</v>
      </c>
      <c r="S86" s="58">
        <f t="shared" si="26"/>
        <v>26.714285714285705</v>
      </c>
      <c r="T86" s="58">
        <f t="shared" si="27"/>
        <v>19.034386985971164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1411548.6208863785</v>
      </c>
    </row>
    <row r="91" spans="2:20" x14ac:dyDescent="0.25">
      <c r="C91" t="s">
        <v>112</v>
      </c>
      <c r="D91" s="78">
        <f>SUMPRODUCT(((((J5:J86)*216)+((M5:M86)*248))*((D5:D86))/1000))</f>
        <v>8230493.3742399998</v>
      </c>
    </row>
    <row r="92" spans="2:20" x14ac:dyDescent="0.25">
      <c r="C92" t="s">
        <v>111</v>
      </c>
      <c r="D92" s="39">
        <f>+D90/D91</f>
        <v>0.17150230936389282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93" zoomScaleNormal="93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0.13429760887196246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130.99999999999997</v>
      </c>
      <c r="F5" s="56">
        <v>672.73051659510099</v>
      </c>
      <c r="G5" s="57">
        <f>+E5+F5</f>
        <v>803.73051659510099</v>
      </c>
      <c r="H5" s="56">
        <v>84</v>
      </c>
      <c r="I5" s="56">
        <v>137</v>
      </c>
      <c r="J5" s="57">
        <f>+H5+I5</f>
        <v>221</v>
      </c>
      <c r="K5" s="56">
        <v>0</v>
      </c>
      <c r="L5" s="56">
        <v>0</v>
      </c>
      <c r="M5" s="57">
        <f>+K5+L5</f>
        <v>0</v>
      </c>
      <c r="N5" s="32">
        <f>+E5/(H5*216+K5*248)</f>
        <v>7.2200176366843021E-3</v>
      </c>
      <c r="O5" s="32">
        <f t="shared" ref="O5:O80" si="0">+F5/(I5*216+L5*248)</f>
        <v>2.2733526513757131E-2</v>
      </c>
      <c r="P5" s="33">
        <f t="shared" ref="P5:P80" si="1">+G5/(J5*216+M5*248)</f>
        <v>1.6836989203014519E-2</v>
      </c>
      <c r="Q5" s="41"/>
      <c r="R5" s="58">
        <f>+E5/(H5+K5)</f>
        <v>1.5595238095238091</v>
      </c>
      <c r="S5" s="58">
        <f t="shared" ref="S5" si="2">+F5/(I5+L5)</f>
        <v>4.9104417269715404</v>
      </c>
      <c r="T5" s="58">
        <f t="shared" ref="T5" si="3">+G5/(J5+M5)</f>
        <v>3.6367896678511356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210.19369036526319</v>
      </c>
      <c r="F6" s="56">
        <v>1253.106225464765</v>
      </c>
      <c r="G6" s="57">
        <f t="shared" ref="G6:G70" si="4">+E6+F6</f>
        <v>1463.2999158300281</v>
      </c>
      <c r="H6" s="56">
        <v>85</v>
      </c>
      <c r="I6" s="56">
        <v>140</v>
      </c>
      <c r="J6" s="57">
        <f t="shared" ref="J6:J59" si="5">+H6+I6</f>
        <v>225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1.1448458080896689E-2</v>
      </c>
      <c r="O6" s="32">
        <f t="shared" ref="O6:O16" si="8">+F6/(I6*216+L6*248)</f>
        <v>4.1438697932035876E-2</v>
      </c>
      <c r="P6" s="33">
        <f t="shared" ref="P6:P16" si="9">+G6/(J6*216+M6*248)</f>
        <v>3.0109051766049961E-2</v>
      </c>
      <c r="Q6" s="41"/>
      <c r="R6" s="58">
        <f t="shared" ref="R6:R70" si="10">+E6/(H6+K6)</f>
        <v>2.4728669454736845</v>
      </c>
      <c r="S6" s="58">
        <f t="shared" ref="S6:S70" si="11">+F6/(I6+L6)</f>
        <v>8.9507587533197501</v>
      </c>
      <c r="T6" s="58">
        <f t="shared" ref="T6:T70" si="12">+G6/(J6+M6)</f>
        <v>6.5035551814667913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265.42867595083322</v>
      </c>
      <c r="F7" s="56">
        <v>1710.3725366768085</v>
      </c>
      <c r="G7" s="57">
        <f t="shared" si="4"/>
        <v>1975.8012126276417</v>
      </c>
      <c r="H7" s="56">
        <v>85</v>
      </c>
      <c r="I7" s="56">
        <v>129</v>
      </c>
      <c r="J7" s="57">
        <f t="shared" si="5"/>
        <v>214</v>
      </c>
      <c r="K7" s="56">
        <v>0</v>
      </c>
      <c r="L7" s="56">
        <v>0</v>
      </c>
      <c r="M7" s="57">
        <f t="shared" si="6"/>
        <v>0</v>
      </c>
      <c r="N7" s="32">
        <f t="shared" si="7"/>
        <v>1.4456899561592223E-2</v>
      </c>
      <c r="O7" s="32">
        <f t="shared" si="8"/>
        <v>6.1382878864370105E-2</v>
      </c>
      <c r="P7" s="33">
        <f t="shared" si="9"/>
        <v>4.274405530952842E-2</v>
      </c>
      <c r="Q7" s="41"/>
      <c r="R7" s="58">
        <f t="shared" si="10"/>
        <v>3.1226903053039203</v>
      </c>
      <c r="S7" s="58">
        <f t="shared" si="11"/>
        <v>13.258701834703942</v>
      </c>
      <c r="T7" s="58">
        <f t="shared" si="12"/>
        <v>9.2327159468581392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316.5480868926258</v>
      </c>
      <c r="F8" s="56">
        <v>1948.952418562948</v>
      </c>
      <c r="G8" s="57">
        <f t="shared" si="4"/>
        <v>2265.5005054555736</v>
      </c>
      <c r="H8" s="56">
        <v>66</v>
      </c>
      <c r="I8" s="56">
        <v>125</v>
      </c>
      <c r="J8" s="57">
        <f t="shared" si="5"/>
        <v>191</v>
      </c>
      <c r="K8" s="56">
        <v>0</v>
      </c>
      <c r="L8" s="56">
        <v>0</v>
      </c>
      <c r="M8" s="57">
        <f t="shared" si="6"/>
        <v>0</v>
      </c>
      <c r="N8" s="32">
        <f t="shared" si="7"/>
        <v>2.2204551549707196E-2</v>
      </c>
      <c r="O8" s="32">
        <f t="shared" si="8"/>
        <v>7.2183422909738809E-2</v>
      </c>
      <c r="P8" s="33">
        <f t="shared" si="9"/>
        <v>5.4913236994754061E-2</v>
      </c>
      <c r="Q8" s="41"/>
      <c r="R8" s="58">
        <f t="shared" si="10"/>
        <v>4.7961831347367543</v>
      </c>
      <c r="S8" s="58">
        <f t="shared" si="11"/>
        <v>15.591619348503583</v>
      </c>
      <c r="T8" s="58">
        <f t="shared" si="12"/>
        <v>11.861259190866878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434.34192793258586</v>
      </c>
      <c r="F9" s="56">
        <v>2569.1390232235244</v>
      </c>
      <c r="G9" s="57">
        <f t="shared" si="4"/>
        <v>3003.4809511561102</v>
      </c>
      <c r="H9" s="56">
        <v>67</v>
      </c>
      <c r="I9" s="56">
        <v>123</v>
      </c>
      <c r="J9" s="57">
        <f t="shared" si="5"/>
        <v>190</v>
      </c>
      <c r="K9" s="56">
        <v>0</v>
      </c>
      <c r="L9" s="56">
        <v>0</v>
      </c>
      <c r="M9" s="57">
        <f t="shared" si="6"/>
        <v>0</v>
      </c>
      <c r="N9" s="32">
        <f t="shared" si="7"/>
        <v>3.0012571029062043E-2</v>
      </c>
      <c r="O9" s="32">
        <f t="shared" si="8"/>
        <v>9.670050524027117E-2</v>
      </c>
      <c r="P9" s="33">
        <f t="shared" si="9"/>
        <v>7.3184233702634272E-2</v>
      </c>
      <c r="Q9" s="41"/>
      <c r="R9" s="58">
        <f t="shared" si="10"/>
        <v>6.4827153422774009</v>
      </c>
      <c r="S9" s="58">
        <f t="shared" si="11"/>
        <v>20.887309131898572</v>
      </c>
      <c r="T9" s="58">
        <f t="shared" si="12"/>
        <v>15.807794479769001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497.76635359176123</v>
      </c>
      <c r="F10" s="56">
        <v>3022.034240483235</v>
      </c>
      <c r="G10" s="57">
        <f t="shared" si="4"/>
        <v>3519.8005940749963</v>
      </c>
      <c r="H10" s="56">
        <v>86</v>
      </c>
      <c r="I10" s="56">
        <v>123</v>
      </c>
      <c r="J10" s="57">
        <f t="shared" si="5"/>
        <v>209</v>
      </c>
      <c r="K10" s="56">
        <v>0</v>
      </c>
      <c r="L10" s="56">
        <v>0</v>
      </c>
      <c r="M10" s="57">
        <f t="shared" si="6"/>
        <v>0</v>
      </c>
      <c r="N10" s="32">
        <f t="shared" si="7"/>
        <v>2.6796207665361824E-2</v>
      </c>
      <c r="O10" s="32">
        <f t="shared" si="8"/>
        <v>0.11374714846745088</v>
      </c>
      <c r="P10" s="33">
        <f t="shared" si="9"/>
        <v>7.7968292443624757E-2</v>
      </c>
      <c r="Q10" s="41"/>
      <c r="R10" s="58">
        <f t="shared" si="10"/>
        <v>5.7879808557181542</v>
      </c>
      <c r="S10" s="58">
        <f t="shared" si="11"/>
        <v>24.569384068969391</v>
      </c>
      <c r="T10" s="58">
        <f t="shared" si="12"/>
        <v>16.84115116782295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976.58380106722927</v>
      </c>
      <c r="F11" s="56">
        <v>3609.9188999880353</v>
      </c>
      <c r="G11" s="57">
        <f t="shared" si="4"/>
        <v>4586.5027010552649</v>
      </c>
      <c r="H11" s="56">
        <v>86</v>
      </c>
      <c r="I11" s="56">
        <v>123</v>
      </c>
      <c r="J11" s="57">
        <f t="shared" si="5"/>
        <v>209</v>
      </c>
      <c r="K11" s="56">
        <v>0</v>
      </c>
      <c r="L11" s="56">
        <v>0</v>
      </c>
      <c r="M11" s="57">
        <f t="shared" si="6"/>
        <v>0</v>
      </c>
      <c r="N11" s="32">
        <f t="shared" si="7"/>
        <v>5.2572340712060149E-2</v>
      </c>
      <c r="O11" s="32">
        <f t="shared" si="8"/>
        <v>0.13587469512150088</v>
      </c>
      <c r="P11" s="33">
        <f t="shared" si="9"/>
        <v>0.10159717129752048</v>
      </c>
      <c r="Q11" s="41"/>
      <c r="R11" s="58">
        <f t="shared" si="10"/>
        <v>11.355625593804991</v>
      </c>
      <c r="S11" s="58">
        <f t="shared" si="11"/>
        <v>29.34893414624419</v>
      </c>
      <c r="T11" s="58">
        <f t="shared" si="12"/>
        <v>21.944989000264425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1007.4821332724561</v>
      </c>
      <c r="F12" s="56">
        <v>3694.6440452705006</v>
      </c>
      <c r="G12" s="57">
        <f t="shared" si="4"/>
        <v>4702.1261785429569</v>
      </c>
      <c r="H12" s="56">
        <v>87</v>
      </c>
      <c r="I12" s="56">
        <v>121</v>
      </c>
      <c r="J12" s="57">
        <f t="shared" si="5"/>
        <v>208</v>
      </c>
      <c r="K12" s="56">
        <v>0</v>
      </c>
      <c r="L12" s="56">
        <v>0</v>
      </c>
      <c r="M12" s="57">
        <f t="shared" si="6"/>
        <v>0</v>
      </c>
      <c r="N12" s="32">
        <f t="shared" si="7"/>
        <v>5.3612288914030228E-2</v>
      </c>
      <c r="O12" s="32">
        <f t="shared" si="8"/>
        <v>0.14136226068528085</v>
      </c>
      <c r="P12" s="33">
        <f t="shared" si="9"/>
        <v>0.10465914749249815</v>
      </c>
      <c r="Q12" s="41"/>
      <c r="R12" s="58">
        <f t="shared" si="10"/>
        <v>11.58025440543053</v>
      </c>
      <c r="S12" s="58">
        <f t="shared" si="11"/>
        <v>30.534248308020665</v>
      </c>
      <c r="T12" s="58">
        <f t="shared" si="12"/>
        <v>22.6063758583796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1064.8536621005408</v>
      </c>
      <c r="F13" s="56">
        <v>3799.107802232666</v>
      </c>
      <c r="G13" s="57">
        <f t="shared" si="4"/>
        <v>4863.961464333207</v>
      </c>
      <c r="H13" s="56">
        <v>87</v>
      </c>
      <c r="I13" s="56">
        <v>113</v>
      </c>
      <c r="J13" s="57">
        <f t="shared" si="5"/>
        <v>200</v>
      </c>
      <c r="K13" s="56">
        <v>0</v>
      </c>
      <c r="L13" s="56">
        <v>0</v>
      </c>
      <c r="M13" s="57">
        <f t="shared" si="6"/>
        <v>0</v>
      </c>
      <c r="N13" s="32">
        <f t="shared" si="7"/>
        <v>5.6665265118164151E-2</v>
      </c>
      <c r="O13" s="32">
        <f t="shared" si="8"/>
        <v>0.15565010661392437</v>
      </c>
      <c r="P13" s="33">
        <f t="shared" si="9"/>
        <v>0.11259170056326868</v>
      </c>
      <c r="Q13" s="41"/>
      <c r="R13" s="58">
        <f t="shared" si="10"/>
        <v>12.239697265523457</v>
      </c>
      <c r="S13" s="58">
        <f t="shared" si="11"/>
        <v>33.620423028607661</v>
      </c>
      <c r="T13" s="58">
        <f t="shared" si="12"/>
        <v>24.319807321666033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1318.3518573908416</v>
      </c>
      <c r="F14" s="56">
        <v>4370.2985849977067</v>
      </c>
      <c r="G14" s="57">
        <f t="shared" si="4"/>
        <v>5688.6504423885481</v>
      </c>
      <c r="H14" s="56">
        <v>91</v>
      </c>
      <c r="I14" s="56">
        <v>105</v>
      </c>
      <c r="J14" s="57">
        <f t="shared" si="5"/>
        <v>196</v>
      </c>
      <c r="K14" s="56">
        <v>0</v>
      </c>
      <c r="L14" s="56">
        <v>0</v>
      </c>
      <c r="M14" s="57">
        <f t="shared" si="6"/>
        <v>0</v>
      </c>
      <c r="N14" s="32">
        <f t="shared" si="7"/>
        <v>6.7071217815976886E-2</v>
      </c>
      <c r="O14" s="32">
        <f t="shared" si="8"/>
        <v>0.19269394113746502</v>
      </c>
      <c r="P14" s="33">
        <f t="shared" si="9"/>
        <v>0.13436910530963123</v>
      </c>
      <c r="Q14" s="41"/>
      <c r="R14" s="58">
        <f t="shared" si="10"/>
        <v>14.487383048251006</v>
      </c>
      <c r="S14" s="58">
        <f t="shared" si="11"/>
        <v>41.621891285692442</v>
      </c>
      <c r="T14" s="58">
        <f t="shared" si="12"/>
        <v>29.023726746880346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3303.4435458437524</v>
      </c>
      <c r="F15" s="56">
        <v>6858.4548070675364</v>
      </c>
      <c r="G15" s="57">
        <f t="shared" si="4"/>
        <v>10161.898352911288</v>
      </c>
      <c r="H15" s="56">
        <v>201</v>
      </c>
      <c r="I15" s="56">
        <v>212</v>
      </c>
      <c r="J15" s="57">
        <f t="shared" si="5"/>
        <v>413</v>
      </c>
      <c r="K15" s="56">
        <v>86</v>
      </c>
      <c r="L15" s="56">
        <v>84</v>
      </c>
      <c r="M15" s="57">
        <f t="shared" si="6"/>
        <v>170</v>
      </c>
      <c r="N15" s="32">
        <f t="shared" si="7"/>
        <v>5.1023161155377368E-2</v>
      </c>
      <c r="O15" s="32">
        <f t="shared" si="8"/>
        <v>0.10294270543749304</v>
      </c>
      <c r="P15" s="33">
        <f t="shared" si="9"/>
        <v>7.735444212373857E-2</v>
      </c>
      <c r="Q15" s="41"/>
      <c r="R15" s="58">
        <f t="shared" si="10"/>
        <v>11.510256257295305</v>
      </c>
      <c r="S15" s="58">
        <f t="shared" si="11"/>
        <v>23.170455429282217</v>
      </c>
      <c r="T15" s="58">
        <f t="shared" si="12"/>
        <v>17.43035738063686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6832.6520834173407</v>
      </c>
      <c r="F16" s="56">
        <v>12311.217782198513</v>
      </c>
      <c r="G16" s="57">
        <f t="shared" si="4"/>
        <v>19143.869865615852</v>
      </c>
      <c r="H16" s="56">
        <v>230</v>
      </c>
      <c r="I16" s="56">
        <v>289</v>
      </c>
      <c r="J16" s="57">
        <f t="shared" si="5"/>
        <v>519</v>
      </c>
      <c r="K16" s="56">
        <v>145</v>
      </c>
      <c r="L16" s="56">
        <v>126</v>
      </c>
      <c r="M16" s="57">
        <f t="shared" si="6"/>
        <v>271</v>
      </c>
      <c r="N16" s="32">
        <f t="shared" si="7"/>
        <v>7.978341993714784E-2</v>
      </c>
      <c r="O16" s="32">
        <f t="shared" si="8"/>
        <v>0.13142900527584031</v>
      </c>
      <c r="P16" s="33">
        <f t="shared" si="9"/>
        <v>0.10676290413143488</v>
      </c>
      <c r="Q16" s="41"/>
      <c r="R16" s="58">
        <f t="shared" si="10"/>
        <v>18.220405555779575</v>
      </c>
      <c r="S16" s="58">
        <f t="shared" si="11"/>
        <v>29.665585017345816</v>
      </c>
      <c r="T16" s="58">
        <f t="shared" si="12"/>
        <v>24.232746665336521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7509.9227870668183</v>
      </c>
      <c r="F17" s="56">
        <v>13220.101350665713</v>
      </c>
      <c r="G17" s="57">
        <f t="shared" si="4"/>
        <v>20730.024137732529</v>
      </c>
      <c r="H17" s="56">
        <v>230</v>
      </c>
      <c r="I17" s="56">
        <v>275</v>
      </c>
      <c r="J17" s="57">
        <f t="shared" si="5"/>
        <v>505</v>
      </c>
      <c r="K17" s="56">
        <v>180</v>
      </c>
      <c r="L17" s="56">
        <v>128</v>
      </c>
      <c r="M17" s="57">
        <f t="shared" si="6"/>
        <v>308</v>
      </c>
      <c r="N17" s="32">
        <f t="shared" ref="N17:N81" si="13">+E17/(H17*216+K17*248)</f>
        <v>7.9621742865424283E-2</v>
      </c>
      <c r="O17" s="32">
        <f t="shared" si="0"/>
        <v>0.14504631517890057</v>
      </c>
      <c r="P17" s="33">
        <f t="shared" si="1"/>
        <v>0.1117738436447641</v>
      </c>
      <c r="Q17" s="41"/>
      <c r="R17" s="58">
        <f t="shared" si="10"/>
        <v>18.316884846504436</v>
      </c>
      <c r="S17" s="58">
        <f t="shared" si="11"/>
        <v>32.804221713810705</v>
      </c>
      <c r="T17" s="58">
        <f t="shared" si="12"/>
        <v>25.498184671257725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10779.45872534883</v>
      </c>
      <c r="F18" s="56">
        <v>16014.755729383476</v>
      </c>
      <c r="G18" s="57">
        <f t="shared" si="4"/>
        <v>26794.214454732304</v>
      </c>
      <c r="H18" s="56">
        <v>233</v>
      </c>
      <c r="I18" s="56">
        <v>261</v>
      </c>
      <c r="J18" s="57">
        <f t="shared" si="5"/>
        <v>494</v>
      </c>
      <c r="K18" s="56">
        <v>165</v>
      </c>
      <c r="L18" s="56">
        <v>152</v>
      </c>
      <c r="M18" s="57">
        <f t="shared" si="6"/>
        <v>317</v>
      </c>
      <c r="N18" s="32">
        <f t="shared" si="13"/>
        <v>0.11813364375491879</v>
      </c>
      <c r="O18" s="32">
        <f t="shared" si="0"/>
        <v>0.17023934570736751</v>
      </c>
      <c r="P18" s="33">
        <f t="shared" si="1"/>
        <v>0.14458350126663233</v>
      </c>
      <c r="Q18" s="41"/>
      <c r="R18" s="58">
        <f t="shared" si="10"/>
        <v>27.084067149117661</v>
      </c>
      <c r="S18" s="58">
        <f t="shared" si="11"/>
        <v>38.776648255165803</v>
      </c>
      <c r="T18" s="58">
        <f t="shared" si="12"/>
        <v>33.03848884677226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15260.364622510164</v>
      </c>
      <c r="F19" s="56">
        <v>17847.160894346485</v>
      </c>
      <c r="G19" s="57">
        <f t="shared" si="4"/>
        <v>33107.525516856651</v>
      </c>
      <c r="H19" s="56">
        <v>234</v>
      </c>
      <c r="I19" s="56">
        <v>246</v>
      </c>
      <c r="J19" s="57">
        <f t="shared" si="5"/>
        <v>480</v>
      </c>
      <c r="K19" s="56">
        <v>165</v>
      </c>
      <c r="L19" s="56">
        <v>166</v>
      </c>
      <c r="M19" s="57">
        <f t="shared" si="6"/>
        <v>331</v>
      </c>
      <c r="N19" s="32">
        <f t="shared" si="13"/>
        <v>0.16684558539436459</v>
      </c>
      <c r="O19" s="32">
        <f t="shared" si="0"/>
        <v>0.18925136679617499</v>
      </c>
      <c r="P19" s="33">
        <f t="shared" si="1"/>
        <v>0.17821974461078685</v>
      </c>
      <c r="Q19" s="41"/>
      <c r="R19" s="58">
        <f t="shared" si="10"/>
        <v>38.24652787596532</v>
      </c>
      <c r="S19" s="58">
        <f t="shared" si="11"/>
        <v>43.318351685307</v>
      </c>
      <c r="T19" s="58">
        <f t="shared" si="12"/>
        <v>40.823089416592666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20649.734973129354</v>
      </c>
      <c r="F20" s="56">
        <v>24188.503281942583</v>
      </c>
      <c r="G20" s="57">
        <f t="shared" si="4"/>
        <v>44838.238255071934</v>
      </c>
      <c r="H20" s="56">
        <v>211</v>
      </c>
      <c r="I20" s="56">
        <v>236</v>
      </c>
      <c r="J20" s="57">
        <f t="shared" si="5"/>
        <v>447</v>
      </c>
      <c r="K20" s="56">
        <v>164</v>
      </c>
      <c r="L20" s="56">
        <v>164</v>
      </c>
      <c r="M20" s="57">
        <f t="shared" si="6"/>
        <v>328</v>
      </c>
      <c r="N20" s="32">
        <f t="shared" si="13"/>
        <v>0.23942276891208322</v>
      </c>
      <c r="O20" s="32">
        <f t="shared" si="0"/>
        <v>0.26392832666225757</v>
      </c>
      <c r="P20" s="33">
        <f t="shared" si="1"/>
        <v>0.25204747861150301</v>
      </c>
      <c r="Q20" s="41"/>
      <c r="R20" s="58">
        <f t="shared" si="10"/>
        <v>55.065959928344945</v>
      </c>
      <c r="S20" s="58">
        <f t="shared" si="11"/>
        <v>60.471258204856461</v>
      </c>
      <c r="T20" s="58">
        <f t="shared" si="12"/>
        <v>57.855791296867011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20316.238073608329</v>
      </c>
      <c r="F21" s="56">
        <v>24159.214983373095</v>
      </c>
      <c r="G21" s="57">
        <f t="shared" si="4"/>
        <v>44475.453056981423</v>
      </c>
      <c r="H21" s="56">
        <v>211</v>
      </c>
      <c r="I21" s="56">
        <v>231</v>
      </c>
      <c r="J21" s="57">
        <f t="shared" si="5"/>
        <v>442</v>
      </c>
      <c r="K21" s="56">
        <v>178</v>
      </c>
      <c r="L21" s="56">
        <v>162</v>
      </c>
      <c r="M21" s="57">
        <f t="shared" si="6"/>
        <v>340</v>
      </c>
      <c r="N21" s="32">
        <f t="shared" si="13"/>
        <v>0.2264404600268427</v>
      </c>
      <c r="O21" s="32">
        <f t="shared" si="0"/>
        <v>0.26822114512138173</v>
      </c>
      <c r="P21" s="33">
        <f t="shared" si="1"/>
        <v>0.24737170206116749</v>
      </c>
      <c r="Q21" s="41"/>
      <c r="R21" s="58">
        <f t="shared" si="10"/>
        <v>52.226833094108812</v>
      </c>
      <c r="S21" s="58">
        <f t="shared" si="11"/>
        <v>61.473829474231792</v>
      </c>
      <c r="T21" s="58">
        <f t="shared" si="12"/>
        <v>56.873980891280596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19501.965520068239</v>
      </c>
      <c r="F22" s="56">
        <v>22444.988833496438</v>
      </c>
      <c r="G22" s="57">
        <f t="shared" si="4"/>
        <v>41946.954353564681</v>
      </c>
      <c r="H22" s="56">
        <v>213</v>
      </c>
      <c r="I22" s="56">
        <v>214</v>
      </c>
      <c r="J22" s="57">
        <f t="shared" si="5"/>
        <v>427</v>
      </c>
      <c r="K22" s="56">
        <v>204</v>
      </c>
      <c r="L22" s="56">
        <v>161</v>
      </c>
      <c r="M22" s="57">
        <f t="shared" si="6"/>
        <v>365</v>
      </c>
      <c r="N22" s="32">
        <f t="shared" si="13"/>
        <v>0.20188370103590308</v>
      </c>
      <c r="O22" s="32">
        <f t="shared" si="0"/>
        <v>0.26052777455539555</v>
      </c>
      <c r="P22" s="33">
        <f t="shared" si="1"/>
        <v>0.2295293860180172</v>
      </c>
      <c r="Q22" s="41"/>
      <c r="R22" s="58">
        <f t="shared" si="10"/>
        <v>46.767303405439421</v>
      </c>
      <c r="S22" s="58">
        <f t="shared" si="11"/>
        <v>59.8533035559905</v>
      </c>
      <c r="T22" s="58">
        <f t="shared" si="12"/>
        <v>52.963326203995813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19649.766154048637</v>
      </c>
      <c r="F23" s="56">
        <v>16508.744426547484</v>
      </c>
      <c r="G23" s="57">
        <f t="shared" si="4"/>
        <v>36158.510580596121</v>
      </c>
      <c r="H23" s="56">
        <v>217</v>
      </c>
      <c r="I23" s="56">
        <v>209</v>
      </c>
      <c r="J23" s="57">
        <f t="shared" si="5"/>
        <v>426</v>
      </c>
      <c r="K23" s="56">
        <v>207</v>
      </c>
      <c r="L23" s="56">
        <v>161</v>
      </c>
      <c r="M23" s="57">
        <f t="shared" si="6"/>
        <v>368</v>
      </c>
      <c r="N23" s="32">
        <f t="shared" si="13"/>
        <v>0.20008315161747145</v>
      </c>
      <c r="O23" s="32">
        <f t="shared" si="0"/>
        <v>0.19405614569479362</v>
      </c>
      <c r="P23" s="33">
        <f t="shared" si="1"/>
        <v>0.19728563171429572</v>
      </c>
      <c r="Q23" s="41"/>
      <c r="R23" s="58">
        <f t="shared" si="10"/>
        <v>46.343788099171313</v>
      </c>
      <c r="S23" s="58">
        <f t="shared" si="11"/>
        <v>44.618228179858065</v>
      </c>
      <c r="T23" s="58">
        <f t="shared" si="12"/>
        <v>45.539685869768412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18375.326994518236</v>
      </c>
      <c r="F24" s="56">
        <v>15006.643443712182</v>
      </c>
      <c r="G24" s="57">
        <f t="shared" si="4"/>
        <v>33381.970438230419</v>
      </c>
      <c r="H24" s="56">
        <v>225</v>
      </c>
      <c r="I24" s="56">
        <v>209</v>
      </c>
      <c r="J24" s="57">
        <f t="shared" si="5"/>
        <v>434</v>
      </c>
      <c r="K24" s="56">
        <v>216</v>
      </c>
      <c r="L24" s="56">
        <v>161</v>
      </c>
      <c r="M24" s="57">
        <f t="shared" si="6"/>
        <v>377</v>
      </c>
      <c r="N24" s="32">
        <f t="shared" si="13"/>
        <v>0.1798540344777057</v>
      </c>
      <c r="O24" s="32">
        <f t="shared" si="0"/>
        <v>0.17639932579123779</v>
      </c>
      <c r="P24" s="33">
        <f t="shared" si="1"/>
        <v>0.1782843967006538</v>
      </c>
      <c r="Q24" s="41"/>
      <c r="R24" s="58">
        <f t="shared" si="10"/>
        <v>41.667408150835001</v>
      </c>
      <c r="S24" s="58">
        <f t="shared" si="11"/>
        <v>40.558495793816711</v>
      </c>
      <c r="T24" s="58">
        <f t="shared" si="12"/>
        <v>41.161492525561549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17116.868435010329</v>
      </c>
      <c r="F25" s="56">
        <v>14778.319484452066</v>
      </c>
      <c r="G25" s="57">
        <f t="shared" si="4"/>
        <v>31895.187919462394</v>
      </c>
      <c r="H25" s="56">
        <v>249</v>
      </c>
      <c r="I25" s="56">
        <v>215</v>
      </c>
      <c r="J25" s="57">
        <f t="shared" si="5"/>
        <v>464</v>
      </c>
      <c r="K25" s="56">
        <v>216</v>
      </c>
      <c r="L25" s="56">
        <v>161</v>
      </c>
      <c r="M25" s="57">
        <f t="shared" si="6"/>
        <v>377</v>
      </c>
      <c r="N25" s="32">
        <f t="shared" si="13"/>
        <v>0.1594461997448611</v>
      </c>
      <c r="O25" s="32">
        <f t="shared" si="0"/>
        <v>0.17110873801005078</v>
      </c>
      <c r="P25" s="33">
        <f t="shared" si="1"/>
        <v>0.16464581829167041</v>
      </c>
      <c r="Q25" s="41"/>
      <c r="R25" s="58">
        <f t="shared" si="10"/>
        <v>36.810469752710382</v>
      </c>
      <c r="S25" s="58">
        <f t="shared" si="11"/>
        <v>39.304041182053368</v>
      </c>
      <c r="T25" s="58">
        <f t="shared" si="12"/>
        <v>37.925312627184773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16500.799104544818</v>
      </c>
      <c r="F26" s="56">
        <v>13573.621554280731</v>
      </c>
      <c r="G26" s="57">
        <f t="shared" si="4"/>
        <v>30074.420658825547</v>
      </c>
      <c r="H26" s="56">
        <v>241</v>
      </c>
      <c r="I26" s="56">
        <v>214</v>
      </c>
      <c r="J26" s="57">
        <f t="shared" si="5"/>
        <v>455</v>
      </c>
      <c r="K26" s="56">
        <v>216</v>
      </c>
      <c r="L26" s="56">
        <v>172</v>
      </c>
      <c r="M26" s="57">
        <f t="shared" si="6"/>
        <v>388</v>
      </c>
      <c r="N26" s="32">
        <f t="shared" si="13"/>
        <v>0.15622206226373569</v>
      </c>
      <c r="O26" s="32">
        <f t="shared" si="0"/>
        <v>0.15271851433709194</v>
      </c>
      <c r="P26" s="33">
        <f t="shared" si="1"/>
        <v>0.15462109087127024</v>
      </c>
      <c r="Q26" s="41"/>
      <c r="R26" s="58">
        <f t="shared" si="10"/>
        <v>36.106781410382531</v>
      </c>
      <c r="S26" s="58">
        <f t="shared" si="11"/>
        <v>35.164822679483763</v>
      </c>
      <c r="T26" s="58">
        <f t="shared" si="12"/>
        <v>35.675469346175028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15175.853616183973</v>
      </c>
      <c r="F27" s="56">
        <v>9748.2531078625907</v>
      </c>
      <c r="G27" s="57">
        <f t="shared" si="4"/>
        <v>24924.106724046564</v>
      </c>
      <c r="H27" s="56">
        <v>254</v>
      </c>
      <c r="I27" s="56">
        <v>214</v>
      </c>
      <c r="J27" s="57">
        <f t="shared" si="5"/>
        <v>468</v>
      </c>
      <c r="K27" s="56">
        <v>218</v>
      </c>
      <c r="L27" s="56">
        <v>163</v>
      </c>
      <c r="M27" s="57">
        <f t="shared" si="6"/>
        <v>381</v>
      </c>
      <c r="N27" s="32">
        <f t="shared" si="13"/>
        <v>0.13932004274551973</v>
      </c>
      <c r="O27" s="32">
        <f t="shared" si="0"/>
        <v>0.11250407519922664</v>
      </c>
      <c r="P27" s="33">
        <f t="shared" si="1"/>
        <v>0.12743949525527962</v>
      </c>
      <c r="Q27" s="41"/>
      <c r="R27" s="58">
        <f t="shared" si="10"/>
        <v>32.152232237677907</v>
      </c>
      <c r="S27" s="58">
        <f t="shared" si="11"/>
        <v>25.857435299370266</v>
      </c>
      <c r="T27" s="58">
        <f t="shared" si="12"/>
        <v>29.357016164954729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3921.1654866023578</v>
      </c>
      <c r="F28" s="56">
        <v>3562.1261993258167</v>
      </c>
      <c r="G28" s="57">
        <f t="shared" si="4"/>
        <v>7483.291685928174</v>
      </c>
      <c r="H28" s="56">
        <v>107</v>
      </c>
      <c r="I28" s="56">
        <v>84</v>
      </c>
      <c r="J28" s="57">
        <f t="shared" si="5"/>
        <v>191</v>
      </c>
      <c r="K28" s="56">
        <v>0</v>
      </c>
      <c r="L28" s="56">
        <v>0</v>
      </c>
      <c r="M28" s="57">
        <f t="shared" si="6"/>
        <v>0</v>
      </c>
      <c r="N28" s="32">
        <f t="shared" si="13"/>
        <v>0.16965928896687252</v>
      </c>
      <c r="O28" s="32">
        <f t="shared" si="0"/>
        <v>0.19632529758189024</v>
      </c>
      <c r="P28" s="33">
        <f t="shared" si="1"/>
        <v>0.18138674825305831</v>
      </c>
      <c r="Q28" s="41"/>
      <c r="R28" s="58">
        <f t="shared" si="10"/>
        <v>36.646406416844464</v>
      </c>
      <c r="S28" s="58">
        <f t="shared" si="11"/>
        <v>42.406264277688294</v>
      </c>
      <c r="T28" s="58">
        <f t="shared" si="12"/>
        <v>39.179537622660597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3405.2052733560758</v>
      </c>
      <c r="F29" s="56">
        <v>3722.1184821739816</v>
      </c>
      <c r="G29" s="57">
        <f t="shared" si="4"/>
        <v>7127.3237555300575</v>
      </c>
      <c r="H29" s="56">
        <v>121</v>
      </c>
      <c r="I29" s="56">
        <v>79</v>
      </c>
      <c r="J29" s="57">
        <f t="shared" si="5"/>
        <v>200</v>
      </c>
      <c r="K29" s="56">
        <v>0</v>
      </c>
      <c r="L29" s="56">
        <v>0</v>
      </c>
      <c r="M29" s="57">
        <f t="shared" si="6"/>
        <v>0</v>
      </c>
      <c r="N29" s="32">
        <f t="shared" si="13"/>
        <v>0.13028792750826737</v>
      </c>
      <c r="O29" s="32">
        <f t="shared" si="0"/>
        <v>0.2181269621527181</v>
      </c>
      <c r="P29" s="33">
        <f t="shared" si="1"/>
        <v>0.1649843461928254</v>
      </c>
      <c r="Q29" s="41"/>
      <c r="R29" s="58">
        <f t="shared" si="10"/>
        <v>28.142192341785751</v>
      </c>
      <c r="S29" s="58">
        <f t="shared" si="11"/>
        <v>47.115423824987111</v>
      </c>
      <c r="T29" s="58">
        <f t="shared" si="12"/>
        <v>35.636618777650284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3288.8816981446334</v>
      </c>
      <c r="F30" s="56">
        <v>3690.841021593737</v>
      </c>
      <c r="G30" s="57">
        <f t="shared" si="4"/>
        <v>6979.7227197383709</v>
      </c>
      <c r="H30" s="56">
        <v>126</v>
      </c>
      <c r="I30" s="56">
        <v>83</v>
      </c>
      <c r="J30" s="57">
        <f t="shared" si="5"/>
        <v>209</v>
      </c>
      <c r="K30" s="56">
        <v>0</v>
      </c>
      <c r="L30" s="56">
        <v>0</v>
      </c>
      <c r="M30" s="57">
        <f t="shared" si="6"/>
        <v>0</v>
      </c>
      <c r="N30" s="32">
        <f t="shared" si="13"/>
        <v>0.12084368379426196</v>
      </c>
      <c r="O30" s="32">
        <f t="shared" si="0"/>
        <v>0.2058702042388296</v>
      </c>
      <c r="P30" s="33">
        <f t="shared" si="1"/>
        <v>0.15461019669808548</v>
      </c>
      <c r="Q30" s="41"/>
      <c r="R30" s="58">
        <f t="shared" si="10"/>
        <v>26.102235699560584</v>
      </c>
      <c r="S30" s="58">
        <f t="shared" si="11"/>
        <v>44.467964115587193</v>
      </c>
      <c r="T30" s="58">
        <f t="shared" si="12"/>
        <v>33.395802486786465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2998.2088828460742</v>
      </c>
      <c r="F31" s="56">
        <v>3327.2355368312055</v>
      </c>
      <c r="G31" s="57">
        <f t="shared" si="4"/>
        <v>6325.4444196772802</v>
      </c>
      <c r="H31" s="56">
        <v>131</v>
      </c>
      <c r="I31" s="56">
        <v>85</v>
      </c>
      <c r="J31" s="57">
        <f t="shared" si="5"/>
        <v>216</v>
      </c>
      <c r="K31" s="56">
        <v>0</v>
      </c>
      <c r="L31" s="56">
        <v>0</v>
      </c>
      <c r="M31" s="57">
        <f t="shared" si="6"/>
        <v>0</v>
      </c>
      <c r="N31" s="32">
        <f t="shared" si="13"/>
        <v>0.10595875328124378</v>
      </c>
      <c r="O31" s="32">
        <f t="shared" si="0"/>
        <v>0.18122197913023996</v>
      </c>
      <c r="P31" s="33">
        <f t="shared" si="1"/>
        <v>0.13557622641626543</v>
      </c>
      <c r="Q31" s="41"/>
      <c r="R31" s="58">
        <f t="shared" si="10"/>
        <v>22.887090708748659</v>
      </c>
      <c r="S31" s="58">
        <f t="shared" si="11"/>
        <v>39.143947492131829</v>
      </c>
      <c r="T31" s="58">
        <f t="shared" si="12"/>
        <v>29.284464905913335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2681.9536525320445</v>
      </c>
      <c r="F32" s="56">
        <v>3134.8506243301867</v>
      </c>
      <c r="G32" s="57">
        <f t="shared" si="4"/>
        <v>5816.8042768622308</v>
      </c>
      <c r="H32" s="56">
        <v>131</v>
      </c>
      <c r="I32" s="56">
        <v>85</v>
      </c>
      <c r="J32" s="57">
        <f t="shared" si="5"/>
        <v>216</v>
      </c>
      <c r="K32" s="56">
        <v>0</v>
      </c>
      <c r="L32" s="56">
        <v>0</v>
      </c>
      <c r="M32" s="57">
        <f t="shared" si="6"/>
        <v>0</v>
      </c>
      <c r="N32" s="32">
        <f t="shared" si="13"/>
        <v>9.4782077061494371E-2</v>
      </c>
      <c r="O32" s="32">
        <f t="shared" si="0"/>
        <v>0.17074349805719971</v>
      </c>
      <c r="P32" s="33">
        <f t="shared" si="1"/>
        <v>0.12467430291628581</v>
      </c>
      <c r="Q32" s="41"/>
      <c r="R32" s="58">
        <f t="shared" si="10"/>
        <v>20.472928645282781</v>
      </c>
      <c r="S32" s="58">
        <f t="shared" si="11"/>
        <v>36.880595580355141</v>
      </c>
      <c r="T32" s="58">
        <f t="shared" si="12"/>
        <v>26.929649429917735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1871.2025978352021</v>
      </c>
      <c r="F33" s="56">
        <v>2185.7523870151444</v>
      </c>
      <c r="G33" s="57">
        <f t="shared" si="4"/>
        <v>4056.9549848503466</v>
      </c>
      <c r="H33" s="56">
        <v>128</v>
      </c>
      <c r="I33" s="56">
        <v>85</v>
      </c>
      <c r="J33" s="57">
        <f t="shared" si="5"/>
        <v>213</v>
      </c>
      <c r="K33" s="56">
        <v>0</v>
      </c>
      <c r="L33" s="56">
        <v>0</v>
      </c>
      <c r="M33" s="57">
        <f t="shared" si="6"/>
        <v>0</v>
      </c>
      <c r="N33" s="32">
        <f t="shared" si="13"/>
        <v>6.7679492109201461E-2</v>
      </c>
      <c r="O33" s="32">
        <f t="shared" si="0"/>
        <v>0.11904969428187061</v>
      </c>
      <c r="P33" s="33">
        <f t="shared" si="1"/>
        <v>8.8179338046651595E-2</v>
      </c>
      <c r="Q33" s="41"/>
      <c r="R33" s="58">
        <f t="shared" si="10"/>
        <v>14.618770295587517</v>
      </c>
      <c r="S33" s="58">
        <f t="shared" si="11"/>
        <v>25.714733964884051</v>
      </c>
      <c r="T33" s="58">
        <f t="shared" si="12"/>
        <v>19.046737018076744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952.83202724867624</v>
      </c>
      <c r="F34" s="56">
        <v>896.89814993864456</v>
      </c>
      <c r="G34" s="57">
        <f t="shared" si="4"/>
        <v>1849.7301771873208</v>
      </c>
      <c r="H34" s="56">
        <v>137</v>
      </c>
      <c r="I34" s="56">
        <v>85</v>
      </c>
      <c r="J34" s="57">
        <f t="shared" si="5"/>
        <v>222</v>
      </c>
      <c r="K34" s="56">
        <v>0</v>
      </c>
      <c r="L34" s="56">
        <v>0</v>
      </c>
      <c r="M34" s="57">
        <f t="shared" si="6"/>
        <v>0</v>
      </c>
      <c r="N34" s="32">
        <f t="shared" si="13"/>
        <v>3.2198973616135315E-2</v>
      </c>
      <c r="O34" s="32">
        <f t="shared" si="0"/>
        <v>4.8850661761364086E-2</v>
      </c>
      <c r="P34" s="33">
        <f t="shared" si="1"/>
        <v>3.8574619978047231E-2</v>
      </c>
      <c r="Q34" s="41"/>
      <c r="R34" s="58">
        <f t="shared" si="10"/>
        <v>6.9549783010852284</v>
      </c>
      <c r="S34" s="58">
        <f t="shared" si="11"/>
        <v>10.551742940454641</v>
      </c>
      <c r="T34" s="58">
        <f t="shared" si="12"/>
        <v>8.3321179152582019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567.15195294773673</v>
      </c>
      <c r="F35" s="56">
        <v>497.28656034172616</v>
      </c>
      <c r="G35" s="57">
        <f t="shared" si="4"/>
        <v>1064.4385132894629</v>
      </c>
      <c r="H35" s="56">
        <v>149</v>
      </c>
      <c r="I35" s="56">
        <v>86</v>
      </c>
      <c r="J35" s="57">
        <f t="shared" si="5"/>
        <v>235</v>
      </c>
      <c r="K35" s="56">
        <v>0</v>
      </c>
      <c r="L35" s="56">
        <v>0</v>
      </c>
      <c r="M35" s="57">
        <f t="shared" si="6"/>
        <v>0</v>
      </c>
      <c r="N35" s="32">
        <f t="shared" si="13"/>
        <v>1.7622171046101687E-2</v>
      </c>
      <c r="O35" s="32">
        <f t="shared" si="0"/>
        <v>2.6770379002030907E-2</v>
      </c>
      <c r="P35" s="33">
        <f t="shared" si="1"/>
        <v>2.0970025872526849E-2</v>
      </c>
      <c r="Q35" s="41"/>
      <c r="R35" s="58">
        <f t="shared" si="10"/>
        <v>3.8063889459579645</v>
      </c>
      <c r="S35" s="58">
        <f t="shared" si="11"/>
        <v>5.7824018644386763</v>
      </c>
      <c r="T35" s="58">
        <f t="shared" si="12"/>
        <v>4.5295255884657992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113.59225801957615</v>
      </c>
      <c r="F36" s="61">
        <v>86</v>
      </c>
      <c r="G36" s="62">
        <f t="shared" si="4"/>
        <v>199.59225801957615</v>
      </c>
      <c r="H36" s="61">
        <v>152</v>
      </c>
      <c r="I36" s="61">
        <v>84</v>
      </c>
      <c r="J36" s="62">
        <f t="shared" si="5"/>
        <v>236</v>
      </c>
      <c r="K36" s="61">
        <v>0</v>
      </c>
      <c r="L36" s="61">
        <v>0</v>
      </c>
      <c r="M36" s="62">
        <f t="shared" si="6"/>
        <v>0</v>
      </c>
      <c r="N36" s="34">
        <f t="shared" si="13"/>
        <v>3.4598031804208137E-3</v>
      </c>
      <c r="O36" s="34">
        <f t="shared" si="0"/>
        <v>4.7398589065255729E-3</v>
      </c>
      <c r="P36" s="35">
        <f t="shared" si="1"/>
        <v>3.9154162354750497E-3</v>
      </c>
      <c r="Q36" s="41"/>
      <c r="R36" s="58">
        <f t="shared" si="10"/>
        <v>0.74731748697089573</v>
      </c>
      <c r="S36" s="58">
        <f t="shared" si="11"/>
        <v>1.0238095238095237</v>
      </c>
      <c r="T36" s="58">
        <f t="shared" si="12"/>
        <v>0.84572990686261085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5708.9973549522556</v>
      </c>
      <c r="F37" s="64">
        <v>4342.4725344342987</v>
      </c>
      <c r="G37" s="65">
        <f t="shared" si="4"/>
        <v>10051.469889386553</v>
      </c>
      <c r="H37" s="64">
        <v>105</v>
      </c>
      <c r="I37" s="64">
        <v>84</v>
      </c>
      <c r="J37" s="65">
        <f t="shared" si="5"/>
        <v>189</v>
      </c>
      <c r="K37" s="64">
        <v>106</v>
      </c>
      <c r="L37" s="64">
        <v>84</v>
      </c>
      <c r="M37" s="65">
        <f t="shared" si="6"/>
        <v>190</v>
      </c>
      <c r="N37" s="30">
        <f t="shared" si="13"/>
        <v>0.11658628808512203</v>
      </c>
      <c r="O37" s="30">
        <f t="shared" si="0"/>
        <v>0.11141401206984551</v>
      </c>
      <c r="P37" s="31">
        <f t="shared" si="1"/>
        <v>0.11429398127656865</v>
      </c>
      <c r="Q37" s="41"/>
      <c r="R37" s="58">
        <f t="shared" si="10"/>
        <v>27.056859502143393</v>
      </c>
      <c r="S37" s="58">
        <f t="shared" si="11"/>
        <v>25.84805080020416</v>
      </c>
      <c r="T37" s="58">
        <f t="shared" si="12"/>
        <v>26.521028731890642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5469.7767774601571</v>
      </c>
      <c r="F38" s="56">
        <v>4308.6096869098637</v>
      </c>
      <c r="G38" s="57">
        <f t="shared" si="4"/>
        <v>9778.3864643700217</v>
      </c>
      <c r="H38" s="56">
        <v>105</v>
      </c>
      <c r="I38" s="56">
        <v>84</v>
      </c>
      <c r="J38" s="57">
        <f t="shared" si="5"/>
        <v>189</v>
      </c>
      <c r="K38" s="56">
        <v>101</v>
      </c>
      <c r="L38" s="56">
        <v>84</v>
      </c>
      <c r="M38" s="57">
        <f t="shared" si="6"/>
        <v>185</v>
      </c>
      <c r="N38" s="32">
        <f t="shared" si="13"/>
        <v>0.11460310043287289</v>
      </c>
      <c r="O38" s="32">
        <f t="shared" si="0"/>
        <v>0.11054519927416523</v>
      </c>
      <c r="P38" s="33">
        <f t="shared" si="1"/>
        <v>0.11277895442390226</v>
      </c>
      <c r="Q38" s="41"/>
      <c r="R38" s="58">
        <f t="shared" si="10"/>
        <v>26.552314453690084</v>
      </c>
      <c r="S38" s="58">
        <f t="shared" si="11"/>
        <v>25.646486231606332</v>
      </c>
      <c r="T38" s="58">
        <f t="shared" si="12"/>
        <v>26.145418353930538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5356.487320363799</v>
      </c>
      <c r="F39" s="56">
        <v>4242.6452324990532</v>
      </c>
      <c r="G39" s="57">
        <f t="shared" si="4"/>
        <v>9599.1325528628513</v>
      </c>
      <c r="H39" s="56">
        <v>105</v>
      </c>
      <c r="I39" s="56">
        <v>84</v>
      </c>
      <c r="J39" s="57">
        <f t="shared" si="5"/>
        <v>189</v>
      </c>
      <c r="K39" s="56">
        <v>102</v>
      </c>
      <c r="L39" s="56">
        <v>85</v>
      </c>
      <c r="M39" s="57">
        <f t="shared" si="6"/>
        <v>187</v>
      </c>
      <c r="N39" s="32">
        <f t="shared" si="13"/>
        <v>0.11164931049616056</v>
      </c>
      <c r="O39" s="32">
        <f t="shared" si="0"/>
        <v>0.10816452254994527</v>
      </c>
      <c r="P39" s="33">
        <f t="shared" si="1"/>
        <v>0.110081795330996</v>
      </c>
      <c r="Q39" s="41"/>
      <c r="R39" s="58">
        <f t="shared" si="10"/>
        <v>25.876750339921735</v>
      </c>
      <c r="S39" s="58">
        <f t="shared" si="11"/>
        <v>25.10440965975771</v>
      </c>
      <c r="T39" s="58">
        <f t="shared" si="12"/>
        <v>25.529607853358648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5268.2952447754233</v>
      </c>
      <c r="F40" s="56">
        <v>4213.7269444572757</v>
      </c>
      <c r="G40" s="57">
        <f t="shared" si="4"/>
        <v>9482.022189232699</v>
      </c>
      <c r="H40" s="56">
        <v>105</v>
      </c>
      <c r="I40" s="56">
        <v>66</v>
      </c>
      <c r="J40" s="57">
        <f t="shared" si="5"/>
        <v>171</v>
      </c>
      <c r="K40" s="56">
        <v>102</v>
      </c>
      <c r="L40" s="56">
        <v>85</v>
      </c>
      <c r="M40" s="57">
        <f t="shared" si="6"/>
        <v>187</v>
      </c>
      <c r="N40" s="32">
        <f t="shared" si="13"/>
        <v>0.10981105646105184</v>
      </c>
      <c r="O40" s="32">
        <f t="shared" si="0"/>
        <v>0.11924742315081718</v>
      </c>
      <c r="P40" s="33">
        <f t="shared" si="1"/>
        <v>0.11381340250183286</v>
      </c>
      <c r="Q40" s="41"/>
      <c r="R40" s="58">
        <f t="shared" si="10"/>
        <v>25.450701665581754</v>
      </c>
      <c r="S40" s="58">
        <f t="shared" si="11"/>
        <v>27.905476453359441</v>
      </c>
      <c r="T40" s="58">
        <f t="shared" si="12"/>
        <v>26.486095500649999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5193.4075789118633</v>
      </c>
      <c r="F41" s="56">
        <v>4170.2022624029905</v>
      </c>
      <c r="G41" s="57">
        <f t="shared" si="4"/>
        <v>9363.6098413148538</v>
      </c>
      <c r="H41" s="56">
        <v>105</v>
      </c>
      <c r="I41" s="56">
        <v>63</v>
      </c>
      <c r="J41" s="57">
        <f t="shared" si="5"/>
        <v>168</v>
      </c>
      <c r="K41" s="56">
        <v>125</v>
      </c>
      <c r="L41" s="56">
        <v>85</v>
      </c>
      <c r="M41" s="57">
        <f t="shared" si="6"/>
        <v>210</v>
      </c>
      <c r="N41" s="32">
        <f t="shared" si="13"/>
        <v>9.6747533139192682E-2</v>
      </c>
      <c r="O41" s="32">
        <f t="shared" si="0"/>
        <v>0.1202203142989792</v>
      </c>
      <c r="P41" s="33">
        <f t="shared" si="1"/>
        <v>0.1059615453706642</v>
      </c>
      <c r="Q41" s="41"/>
      <c r="R41" s="58">
        <f t="shared" si="10"/>
        <v>22.580032951790709</v>
      </c>
      <c r="S41" s="58">
        <f t="shared" si="11"/>
        <v>28.177042313533718</v>
      </c>
      <c r="T41" s="58">
        <f t="shared" si="12"/>
        <v>24.771454606653052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4441.3944286696096</v>
      </c>
      <c r="F42" s="56">
        <v>1960.6874161529961</v>
      </c>
      <c r="G42" s="57">
        <f t="shared" si="4"/>
        <v>6402.0818448226055</v>
      </c>
      <c r="H42" s="56">
        <v>0</v>
      </c>
      <c r="I42" s="56">
        <v>0</v>
      </c>
      <c r="J42" s="57">
        <f t="shared" si="5"/>
        <v>0</v>
      </c>
      <c r="K42" s="56">
        <v>125</v>
      </c>
      <c r="L42" s="56">
        <v>84</v>
      </c>
      <c r="M42" s="57">
        <f t="shared" si="6"/>
        <v>209</v>
      </c>
      <c r="N42" s="32">
        <f t="shared" si="13"/>
        <v>0.14327078802160031</v>
      </c>
      <c r="O42" s="32">
        <f t="shared" si="0"/>
        <v>9.4119019592597733E-2</v>
      </c>
      <c r="P42" s="33">
        <f t="shared" si="1"/>
        <v>0.12351601027980023</v>
      </c>
      <c r="Q42" s="41"/>
      <c r="R42" s="58">
        <f t="shared" si="10"/>
        <v>35.531155429356879</v>
      </c>
      <c r="S42" s="58">
        <f t="shared" si="11"/>
        <v>23.341516858964241</v>
      </c>
      <c r="T42" s="58">
        <f t="shared" si="12"/>
        <v>30.631970549390456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4116.9956776721592</v>
      </c>
      <c r="F43" s="56">
        <v>1788.9671833995649</v>
      </c>
      <c r="G43" s="57">
        <f t="shared" si="4"/>
        <v>5905.9628610717245</v>
      </c>
      <c r="H43" s="56">
        <v>0</v>
      </c>
      <c r="I43" s="56">
        <v>0</v>
      </c>
      <c r="J43" s="57">
        <f t="shared" si="5"/>
        <v>0</v>
      </c>
      <c r="K43" s="56">
        <v>125</v>
      </c>
      <c r="L43" s="56">
        <v>84</v>
      </c>
      <c r="M43" s="57">
        <f t="shared" si="6"/>
        <v>209</v>
      </c>
      <c r="N43" s="32">
        <f t="shared" si="13"/>
        <v>0.13280631218297287</v>
      </c>
      <c r="O43" s="32">
        <f t="shared" si="0"/>
        <v>8.5875920862114291E-2</v>
      </c>
      <c r="P43" s="33">
        <f t="shared" si="1"/>
        <v>0.11394433672387183</v>
      </c>
      <c r="Q43" s="41"/>
      <c r="R43" s="58">
        <f t="shared" si="10"/>
        <v>32.935965421377276</v>
      </c>
      <c r="S43" s="58">
        <f t="shared" si="11"/>
        <v>21.297228373804344</v>
      </c>
      <c r="T43" s="58">
        <f t="shared" si="12"/>
        <v>28.258195507520213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3968.14300692199</v>
      </c>
      <c r="F44" s="56">
        <v>1722.7334725967837</v>
      </c>
      <c r="G44" s="57">
        <f t="shared" si="4"/>
        <v>5690.8764795187735</v>
      </c>
      <c r="H44" s="56">
        <v>0</v>
      </c>
      <c r="I44" s="56">
        <v>0</v>
      </c>
      <c r="J44" s="57">
        <f t="shared" si="5"/>
        <v>0</v>
      </c>
      <c r="K44" s="56">
        <v>126</v>
      </c>
      <c r="L44" s="56">
        <v>101</v>
      </c>
      <c r="M44" s="57">
        <f t="shared" si="6"/>
        <v>227</v>
      </c>
      <c r="N44" s="32">
        <f t="shared" si="13"/>
        <v>0.12698870349852759</v>
      </c>
      <c r="O44" s="32">
        <f t="shared" si="0"/>
        <v>6.8777286513764926E-2</v>
      </c>
      <c r="P44" s="33">
        <f t="shared" si="1"/>
        <v>0.10108846950971248</v>
      </c>
      <c r="Q44" s="41"/>
      <c r="R44" s="58">
        <f t="shared" si="10"/>
        <v>31.493198467634841</v>
      </c>
      <c r="S44" s="58">
        <f t="shared" si="11"/>
        <v>17.056767055413701</v>
      </c>
      <c r="T44" s="58">
        <f t="shared" si="12"/>
        <v>25.069940438408693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3838.4128813795555</v>
      </c>
      <c r="F45" s="56">
        <v>1731.4642191555367</v>
      </c>
      <c r="G45" s="57">
        <f t="shared" si="4"/>
        <v>5569.8771005350918</v>
      </c>
      <c r="H45" s="56">
        <v>0</v>
      </c>
      <c r="I45" s="56">
        <v>0</v>
      </c>
      <c r="J45" s="57">
        <f t="shared" si="5"/>
        <v>0</v>
      </c>
      <c r="K45" s="56">
        <v>126</v>
      </c>
      <c r="L45" s="56">
        <v>104</v>
      </c>
      <c r="M45" s="57">
        <f t="shared" si="6"/>
        <v>230</v>
      </c>
      <c r="N45" s="32">
        <f t="shared" si="13"/>
        <v>0.12283707377686749</v>
      </c>
      <c r="O45" s="32">
        <f t="shared" si="0"/>
        <v>6.7131832318375342E-2</v>
      </c>
      <c r="P45" s="33">
        <f t="shared" si="1"/>
        <v>9.7648616769549293E-2</v>
      </c>
      <c r="Q45" s="41"/>
      <c r="R45" s="58">
        <f t="shared" si="10"/>
        <v>30.463594296663139</v>
      </c>
      <c r="S45" s="58">
        <f t="shared" si="11"/>
        <v>16.648694414957085</v>
      </c>
      <c r="T45" s="58">
        <f t="shared" si="12"/>
        <v>24.216856958848226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3788.9473355591467</v>
      </c>
      <c r="F46" s="56">
        <v>1757.545073610863</v>
      </c>
      <c r="G46" s="57">
        <f t="shared" si="4"/>
        <v>5546.4924091700095</v>
      </c>
      <c r="H46" s="56">
        <v>0</v>
      </c>
      <c r="I46" s="56">
        <v>0</v>
      </c>
      <c r="J46" s="57">
        <f t="shared" si="5"/>
        <v>0</v>
      </c>
      <c r="K46" s="56">
        <v>128</v>
      </c>
      <c r="L46" s="56">
        <v>92</v>
      </c>
      <c r="M46" s="57">
        <f t="shared" si="6"/>
        <v>220</v>
      </c>
      <c r="N46" s="32">
        <f t="shared" si="13"/>
        <v>0.11935948007683804</v>
      </c>
      <c r="O46" s="32">
        <f t="shared" si="0"/>
        <v>7.703125322628257E-2</v>
      </c>
      <c r="P46" s="33">
        <f t="shared" si="1"/>
        <v>0.1016585852120603</v>
      </c>
      <c r="Q46" s="41"/>
      <c r="R46" s="58">
        <f t="shared" si="10"/>
        <v>29.601151059055834</v>
      </c>
      <c r="S46" s="58">
        <f t="shared" si="11"/>
        <v>19.103750800118075</v>
      </c>
      <c r="T46" s="58">
        <f t="shared" si="12"/>
        <v>25.211329132590951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3720.1938423221404</v>
      </c>
      <c r="F47" s="56">
        <v>1758.9321905576257</v>
      </c>
      <c r="G47" s="57">
        <f t="shared" si="4"/>
        <v>5479.1260328797662</v>
      </c>
      <c r="H47" s="56">
        <v>0</v>
      </c>
      <c r="I47" s="56">
        <v>0</v>
      </c>
      <c r="J47" s="57">
        <f t="shared" si="5"/>
        <v>0</v>
      </c>
      <c r="K47" s="56">
        <v>130</v>
      </c>
      <c r="L47" s="56">
        <v>85</v>
      </c>
      <c r="M47" s="57">
        <f t="shared" si="6"/>
        <v>215</v>
      </c>
      <c r="N47" s="32">
        <f t="shared" si="13"/>
        <v>0.11539062786358996</v>
      </c>
      <c r="O47" s="32">
        <f t="shared" si="0"/>
        <v>8.3440806003682436E-2</v>
      </c>
      <c r="P47" s="33">
        <f t="shared" si="1"/>
        <v>0.10275930294223118</v>
      </c>
      <c r="Q47" s="41"/>
      <c r="R47" s="58">
        <f t="shared" si="10"/>
        <v>28.616875710170312</v>
      </c>
      <c r="S47" s="58">
        <f t="shared" si="11"/>
        <v>20.693319888913244</v>
      </c>
      <c r="T47" s="58">
        <f t="shared" si="12"/>
        <v>25.484307129673333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3437.3336418094536</v>
      </c>
      <c r="F48" s="56">
        <v>1373.7010473338885</v>
      </c>
      <c r="G48" s="57">
        <f t="shared" si="4"/>
        <v>4811.0346891433419</v>
      </c>
      <c r="H48" s="56">
        <v>0</v>
      </c>
      <c r="I48" s="56">
        <v>0</v>
      </c>
      <c r="J48" s="57">
        <f t="shared" ref="J48:J58" si="14">+H48+I48</f>
        <v>0</v>
      </c>
      <c r="K48" s="56">
        <v>138</v>
      </c>
      <c r="L48" s="56">
        <v>85</v>
      </c>
      <c r="M48" s="57">
        <f t="shared" ref="M48:M58" si="15">+K48+L48</f>
        <v>223</v>
      </c>
      <c r="N48" s="32">
        <f t="shared" ref="N48" si="16">+E48/(H48*216+K48*248)</f>
        <v>0.10043634998274467</v>
      </c>
      <c r="O48" s="32">
        <f t="shared" ref="O48" si="17">+F48/(I48*216+L48*248)</f>
        <v>6.5166083839368519E-2</v>
      </c>
      <c r="P48" s="33">
        <f t="shared" ref="P48" si="18">+G48/(J48*216+M48*248)</f>
        <v>8.6992526564865863E-2</v>
      </c>
      <c r="Q48" s="41"/>
      <c r="R48" s="58">
        <f t="shared" ref="R48" si="19">+E48/(H48+K48)</f>
        <v>24.908214795720678</v>
      </c>
      <c r="S48" s="58">
        <f t="shared" ref="S48" si="20">+F48/(I48+L48)</f>
        <v>16.161188792163394</v>
      </c>
      <c r="T48" s="58">
        <f t="shared" ref="T48" si="21">+G48/(J48+M48)</f>
        <v>21.574146588086734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3279.3189006690473</v>
      </c>
      <c r="F49" s="56">
        <v>1381.5706326185848</v>
      </c>
      <c r="G49" s="57">
        <f t="shared" si="4"/>
        <v>4660.8895332876318</v>
      </c>
      <c r="H49" s="56">
        <v>0</v>
      </c>
      <c r="I49" s="56">
        <v>0</v>
      </c>
      <c r="J49" s="57">
        <f t="shared" si="14"/>
        <v>0</v>
      </c>
      <c r="K49" s="56">
        <v>150</v>
      </c>
      <c r="L49" s="56">
        <v>85</v>
      </c>
      <c r="M49" s="57">
        <f t="shared" si="15"/>
        <v>235</v>
      </c>
      <c r="N49" s="32">
        <f t="shared" si="13"/>
        <v>8.8153733888952882E-2</v>
      </c>
      <c r="O49" s="32">
        <f t="shared" si="0"/>
        <v>6.5539403824411049E-2</v>
      </c>
      <c r="P49" s="33">
        <f t="shared" si="1"/>
        <v>7.9974082589012216E-2</v>
      </c>
      <c r="Q49" s="41"/>
      <c r="R49" s="58">
        <f t="shared" si="10"/>
        <v>21.862126004460315</v>
      </c>
      <c r="S49" s="58">
        <f t="shared" si="11"/>
        <v>16.25377214845394</v>
      </c>
      <c r="T49" s="58">
        <f t="shared" si="12"/>
        <v>19.833572482075031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3262.6251405767766</v>
      </c>
      <c r="F50" s="56">
        <v>1352.3633582395198</v>
      </c>
      <c r="G50" s="57">
        <f t="shared" si="4"/>
        <v>4614.9884988162967</v>
      </c>
      <c r="H50" s="56">
        <v>0</v>
      </c>
      <c r="I50" s="56">
        <v>0</v>
      </c>
      <c r="J50" s="57">
        <f t="shared" si="14"/>
        <v>0</v>
      </c>
      <c r="K50" s="56">
        <v>154</v>
      </c>
      <c r="L50" s="56">
        <v>85</v>
      </c>
      <c r="M50" s="57">
        <f t="shared" si="15"/>
        <v>239</v>
      </c>
      <c r="N50" s="32">
        <f t="shared" si="13"/>
        <v>8.5426925549245303E-2</v>
      </c>
      <c r="O50" s="32">
        <f t="shared" si="0"/>
        <v>6.4153859499028451E-2</v>
      </c>
      <c r="P50" s="33">
        <f t="shared" si="1"/>
        <v>7.7861190761511281E-2</v>
      </c>
      <c r="Q50" s="41"/>
      <c r="R50" s="58">
        <f t="shared" si="10"/>
        <v>21.185877536212836</v>
      </c>
      <c r="S50" s="58">
        <f t="shared" si="11"/>
        <v>15.910157155759057</v>
      </c>
      <c r="T50" s="58">
        <f t="shared" si="12"/>
        <v>19.309575308854797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2963.1127283000847</v>
      </c>
      <c r="F51" s="56">
        <v>1310.0146832604287</v>
      </c>
      <c r="G51" s="57">
        <f t="shared" si="4"/>
        <v>4273.1274115605138</v>
      </c>
      <c r="H51" s="56">
        <v>0</v>
      </c>
      <c r="I51" s="56">
        <v>0</v>
      </c>
      <c r="J51" s="57">
        <f t="shared" si="14"/>
        <v>0</v>
      </c>
      <c r="K51" s="56">
        <v>146</v>
      </c>
      <c r="L51" s="56">
        <v>84</v>
      </c>
      <c r="M51" s="57">
        <f t="shared" si="15"/>
        <v>230</v>
      </c>
      <c r="N51" s="32">
        <f t="shared" si="13"/>
        <v>8.1835857498345252E-2</v>
      </c>
      <c r="O51" s="32">
        <f t="shared" si="0"/>
        <v>6.2884729419183411E-2</v>
      </c>
      <c r="P51" s="33">
        <f t="shared" si="1"/>
        <v>7.4914575938999195E-2</v>
      </c>
      <c r="Q51" s="41"/>
      <c r="R51" s="58">
        <f t="shared" si="10"/>
        <v>20.29529265958962</v>
      </c>
      <c r="S51" s="58">
        <f t="shared" si="11"/>
        <v>15.595412895957484</v>
      </c>
      <c r="T51" s="58">
        <f t="shared" si="12"/>
        <v>18.578814832871799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2938.6171728178902</v>
      </c>
      <c r="F52" s="56">
        <v>1320.6478140061931</v>
      </c>
      <c r="G52" s="57">
        <f t="shared" si="4"/>
        <v>4259.2649868240833</v>
      </c>
      <c r="H52" s="56">
        <v>0</v>
      </c>
      <c r="I52" s="56">
        <v>0</v>
      </c>
      <c r="J52" s="57">
        <f t="shared" si="14"/>
        <v>0</v>
      </c>
      <c r="K52" s="56">
        <v>145</v>
      </c>
      <c r="L52" s="56">
        <v>84</v>
      </c>
      <c r="M52" s="57">
        <f t="shared" si="15"/>
        <v>229</v>
      </c>
      <c r="N52" s="32">
        <f t="shared" si="13"/>
        <v>8.1719053749107068E-2</v>
      </c>
      <c r="O52" s="32">
        <f t="shared" si="0"/>
        <v>6.3395152362048443E-2</v>
      </c>
      <c r="P52" s="33">
        <f t="shared" si="1"/>
        <v>7.4997622672631409E-2</v>
      </c>
      <c r="Q52" s="41"/>
      <c r="R52" s="58">
        <f t="shared" si="10"/>
        <v>20.266325329778553</v>
      </c>
      <c r="S52" s="58">
        <f t="shared" si="11"/>
        <v>15.721997785788014</v>
      </c>
      <c r="T52" s="58">
        <f t="shared" si="12"/>
        <v>18.599410422812589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2885.1405767144302</v>
      </c>
      <c r="F53" s="56">
        <v>1319.9303019630649</v>
      </c>
      <c r="G53" s="57">
        <f t="shared" si="4"/>
        <v>4205.0708786774949</v>
      </c>
      <c r="H53" s="56">
        <v>0</v>
      </c>
      <c r="I53" s="56">
        <v>0</v>
      </c>
      <c r="J53" s="57">
        <f t="shared" si="14"/>
        <v>0</v>
      </c>
      <c r="K53" s="56">
        <v>143</v>
      </c>
      <c r="L53" s="56">
        <v>73</v>
      </c>
      <c r="M53" s="57">
        <f t="shared" si="15"/>
        <v>216</v>
      </c>
      <c r="N53" s="32">
        <f t="shared" si="13"/>
        <v>8.1354065438597731E-2</v>
      </c>
      <c r="O53" s="32">
        <f t="shared" si="0"/>
        <v>7.2908213762873667E-2</v>
      </c>
      <c r="P53" s="33">
        <f t="shared" si="1"/>
        <v>7.8499680381524328E-2</v>
      </c>
      <c r="Q53" s="41"/>
      <c r="R53" s="58">
        <f t="shared" si="10"/>
        <v>20.17580822877224</v>
      </c>
      <c r="S53" s="58">
        <f t="shared" si="11"/>
        <v>18.08123701319267</v>
      </c>
      <c r="T53" s="58">
        <f t="shared" si="12"/>
        <v>19.467920734618033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2806.421822797181</v>
      </c>
      <c r="F54" s="56">
        <v>1308.2237801500307</v>
      </c>
      <c r="G54" s="57">
        <f t="shared" si="4"/>
        <v>4114.645602947212</v>
      </c>
      <c r="H54" s="56">
        <v>0</v>
      </c>
      <c r="I54" s="56">
        <v>0</v>
      </c>
      <c r="J54" s="57">
        <f t="shared" si="14"/>
        <v>0</v>
      </c>
      <c r="K54" s="56">
        <v>130</v>
      </c>
      <c r="L54" s="56">
        <v>86</v>
      </c>
      <c r="M54" s="57">
        <f t="shared" si="15"/>
        <v>216</v>
      </c>
      <c r="N54" s="32">
        <f t="shared" si="13"/>
        <v>8.7047823287753748E-2</v>
      </c>
      <c r="O54" s="32">
        <f t="shared" si="0"/>
        <v>6.133832427560159E-2</v>
      </c>
      <c r="P54" s="33">
        <f t="shared" si="1"/>
        <v>7.681163386624873E-2</v>
      </c>
      <c r="Q54" s="41"/>
      <c r="R54" s="58">
        <f t="shared" si="10"/>
        <v>21.58786017536293</v>
      </c>
      <c r="S54" s="58">
        <f t="shared" si="11"/>
        <v>15.211904420349194</v>
      </c>
      <c r="T54" s="58">
        <f t="shared" si="12"/>
        <v>19.049285198829686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2095.2670509680283</v>
      </c>
      <c r="F55" s="56">
        <v>749.38282486804053</v>
      </c>
      <c r="G55" s="57">
        <f t="shared" si="4"/>
        <v>2844.649875836069</v>
      </c>
      <c r="H55" s="56">
        <v>0</v>
      </c>
      <c r="I55" s="56">
        <v>0</v>
      </c>
      <c r="J55" s="57">
        <f t="shared" si="14"/>
        <v>0</v>
      </c>
      <c r="K55" s="56">
        <v>127</v>
      </c>
      <c r="L55" s="56">
        <v>86</v>
      </c>
      <c r="M55" s="57">
        <f t="shared" si="15"/>
        <v>213</v>
      </c>
      <c r="N55" s="32">
        <f t="shared" si="13"/>
        <v>6.6524861917958741E-2</v>
      </c>
      <c r="O55" s="32">
        <f t="shared" si="0"/>
        <v>3.5136103941674816E-2</v>
      </c>
      <c r="P55" s="33">
        <f t="shared" si="1"/>
        <v>5.3851466678707952E-2</v>
      </c>
      <c r="Q55" s="41"/>
      <c r="R55" s="58">
        <f t="shared" si="10"/>
        <v>16.498165755653766</v>
      </c>
      <c r="S55" s="58">
        <f t="shared" si="11"/>
        <v>8.7137537775353557</v>
      </c>
      <c r="T55" s="58">
        <f t="shared" si="12"/>
        <v>13.355163736319573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2056.5771858675798</v>
      </c>
      <c r="F56" s="56">
        <v>706.4047947757108</v>
      </c>
      <c r="G56" s="57">
        <f t="shared" si="4"/>
        <v>2762.9819806432906</v>
      </c>
      <c r="H56" s="56">
        <v>0</v>
      </c>
      <c r="I56" s="56">
        <v>0</v>
      </c>
      <c r="J56" s="57">
        <f t="shared" si="14"/>
        <v>0</v>
      </c>
      <c r="K56" s="56">
        <v>144</v>
      </c>
      <c r="L56" s="56">
        <v>87</v>
      </c>
      <c r="M56" s="57">
        <f t="shared" si="15"/>
        <v>231</v>
      </c>
      <c r="N56" s="32">
        <f t="shared" si="13"/>
        <v>5.7587846826489132E-2</v>
      </c>
      <c r="O56" s="32">
        <f t="shared" si="0"/>
        <v>3.2740303799393342E-2</v>
      </c>
      <c r="P56" s="33">
        <f t="shared" si="1"/>
        <v>4.8229681270829682E-2</v>
      </c>
      <c r="Q56" s="41"/>
      <c r="R56" s="58">
        <f t="shared" si="10"/>
        <v>14.281786012969304</v>
      </c>
      <c r="S56" s="58">
        <f t="shared" si="11"/>
        <v>8.1195953422495499</v>
      </c>
      <c r="T56" s="58">
        <f t="shared" si="12"/>
        <v>11.96096095516576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1554.3195402827498</v>
      </c>
      <c r="F57" s="56">
        <v>599.98328840970362</v>
      </c>
      <c r="G57" s="57">
        <f t="shared" si="4"/>
        <v>2154.3028286924537</v>
      </c>
      <c r="H57" s="56">
        <v>0</v>
      </c>
      <c r="I57" s="56">
        <v>0</v>
      </c>
      <c r="J57" s="57">
        <f t="shared" si="14"/>
        <v>0</v>
      </c>
      <c r="K57" s="56">
        <v>160</v>
      </c>
      <c r="L57" s="56">
        <v>87</v>
      </c>
      <c r="M57" s="57">
        <f t="shared" si="15"/>
        <v>247</v>
      </c>
      <c r="N57" s="32">
        <f t="shared" si="13"/>
        <v>3.9171359382125751E-2</v>
      </c>
      <c r="O57" s="32">
        <f t="shared" si="0"/>
        <v>2.7807901761665907E-2</v>
      </c>
      <c r="P57" s="33">
        <f t="shared" si="1"/>
        <v>3.5168845969251232E-2</v>
      </c>
      <c r="Q57" s="41"/>
      <c r="R57" s="58">
        <f t="shared" si="10"/>
        <v>9.7144971267671867</v>
      </c>
      <c r="S57" s="58">
        <f t="shared" si="11"/>
        <v>6.8963596368931448</v>
      </c>
      <c r="T57" s="58">
        <f t="shared" si="12"/>
        <v>8.7218738003743059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1501.9954228142431</v>
      </c>
      <c r="F58" s="61">
        <v>589.00000000000011</v>
      </c>
      <c r="G58" s="62">
        <f t="shared" si="4"/>
        <v>2090.9954228142433</v>
      </c>
      <c r="H58" s="56">
        <v>0</v>
      </c>
      <c r="I58" s="56">
        <v>0</v>
      </c>
      <c r="J58" s="57">
        <f t="shared" si="14"/>
        <v>0</v>
      </c>
      <c r="K58" s="56">
        <v>166</v>
      </c>
      <c r="L58" s="56">
        <v>87</v>
      </c>
      <c r="M58" s="57">
        <f t="shared" si="15"/>
        <v>253</v>
      </c>
      <c r="N58" s="34">
        <f t="shared" si="13"/>
        <v>3.648453708740388E-2</v>
      </c>
      <c r="O58" s="34">
        <f t="shared" si="0"/>
        <v>2.7298850574712649E-2</v>
      </c>
      <c r="P58" s="35">
        <f t="shared" si="1"/>
        <v>3.3325822753000181E-2</v>
      </c>
      <c r="Q58" s="41"/>
      <c r="R58" s="58">
        <f t="shared" si="10"/>
        <v>9.0481651976761626</v>
      </c>
      <c r="S58" s="58">
        <f t="shared" si="11"/>
        <v>6.7701149425287372</v>
      </c>
      <c r="T58" s="58">
        <f t="shared" si="12"/>
        <v>8.2648040427440446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4242.1361550067131</v>
      </c>
      <c r="F59" s="64">
        <v>2099.0320421177116</v>
      </c>
      <c r="G59" s="65">
        <f t="shared" si="4"/>
        <v>6341.1681971244252</v>
      </c>
      <c r="H59" s="66">
        <v>24</v>
      </c>
      <c r="I59" s="64">
        <v>46</v>
      </c>
      <c r="J59" s="65">
        <f t="shared" si="5"/>
        <v>70</v>
      </c>
      <c r="K59" s="66">
        <v>111</v>
      </c>
      <c r="L59" s="64">
        <v>76</v>
      </c>
      <c r="M59" s="65">
        <f t="shared" si="6"/>
        <v>187</v>
      </c>
      <c r="N59" s="30">
        <f t="shared" si="13"/>
        <v>0.1296813449195009</v>
      </c>
      <c r="O59" s="30">
        <f t="shared" si="0"/>
        <v>7.292357011248303E-2</v>
      </c>
      <c r="P59" s="31">
        <f t="shared" si="1"/>
        <v>0.10311513264479683</v>
      </c>
      <c r="Q59" s="41"/>
      <c r="R59" s="58">
        <f t="shared" si="10"/>
        <v>31.423230777827506</v>
      </c>
      <c r="S59" s="58">
        <f t="shared" si="11"/>
        <v>17.205180673095995</v>
      </c>
      <c r="T59" s="58">
        <f t="shared" si="12"/>
        <v>24.673806214491925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4136.3493536043698</v>
      </c>
      <c r="F60" s="56">
        <v>2130.2386085138864</v>
      </c>
      <c r="G60" s="57">
        <f t="shared" si="4"/>
        <v>6266.5879621182557</v>
      </c>
      <c r="H60" s="55">
        <v>56</v>
      </c>
      <c r="I60" s="56">
        <v>46</v>
      </c>
      <c r="J60" s="57">
        <f t="shared" ref="J60:J84" si="22">+H60+I60</f>
        <v>102</v>
      </c>
      <c r="K60" s="55">
        <v>111</v>
      </c>
      <c r="L60" s="56">
        <v>76</v>
      </c>
      <c r="M60" s="57">
        <f t="shared" ref="M60:M84" si="23">+K60+L60</f>
        <v>187</v>
      </c>
      <c r="N60" s="32">
        <f t="shared" si="13"/>
        <v>0.10438999983859201</v>
      </c>
      <c r="O60" s="32">
        <f t="shared" si="0"/>
        <v>7.4007733758820402E-2</v>
      </c>
      <c r="P60" s="33">
        <f t="shared" si="1"/>
        <v>9.1606068911797678E-2</v>
      </c>
      <c r="Q60" s="41"/>
      <c r="R60" s="58">
        <f t="shared" si="10"/>
        <v>24.768559003618982</v>
      </c>
      <c r="S60" s="58">
        <f t="shared" si="11"/>
        <v>17.460972200933494</v>
      </c>
      <c r="T60" s="58">
        <f t="shared" si="12"/>
        <v>21.683695370651403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3925.0335086067357</v>
      </c>
      <c r="F61" s="56">
        <v>2077.0338263952453</v>
      </c>
      <c r="G61" s="57">
        <f t="shared" si="4"/>
        <v>6002.0673350019806</v>
      </c>
      <c r="H61" s="55">
        <v>56</v>
      </c>
      <c r="I61" s="56">
        <v>46</v>
      </c>
      <c r="J61" s="57">
        <f t="shared" si="22"/>
        <v>102</v>
      </c>
      <c r="K61" s="55">
        <v>111</v>
      </c>
      <c r="L61" s="56">
        <v>75</v>
      </c>
      <c r="M61" s="57">
        <f t="shared" si="23"/>
        <v>186</v>
      </c>
      <c r="N61" s="32">
        <f t="shared" si="13"/>
        <v>9.9056973263848574E-2</v>
      </c>
      <c r="O61" s="32">
        <f t="shared" si="0"/>
        <v>7.2786439108327911E-2</v>
      </c>
      <c r="P61" s="33">
        <f t="shared" si="1"/>
        <v>8.8058499633245024E-2</v>
      </c>
      <c r="Q61" s="41"/>
      <c r="R61" s="58">
        <f t="shared" si="10"/>
        <v>23.503194662315781</v>
      </c>
      <c r="S61" s="58">
        <f t="shared" si="11"/>
        <v>17.165568813183846</v>
      </c>
      <c r="T61" s="58">
        <f t="shared" si="12"/>
        <v>20.840511579867989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3796.7846060612387</v>
      </c>
      <c r="F62" s="56">
        <v>2031.7565125606184</v>
      </c>
      <c r="G62" s="57">
        <f t="shared" si="4"/>
        <v>5828.5411186218571</v>
      </c>
      <c r="H62" s="55">
        <v>56</v>
      </c>
      <c r="I62" s="56">
        <v>46</v>
      </c>
      <c r="J62" s="57">
        <f t="shared" si="22"/>
        <v>102</v>
      </c>
      <c r="K62" s="55">
        <v>113</v>
      </c>
      <c r="L62" s="56">
        <v>75</v>
      </c>
      <c r="M62" s="57">
        <f t="shared" si="23"/>
        <v>188</v>
      </c>
      <c r="N62" s="32">
        <f t="shared" si="13"/>
        <v>9.4635708027448626E-2</v>
      </c>
      <c r="O62" s="32">
        <f t="shared" si="0"/>
        <v>7.1199765649026442E-2</v>
      </c>
      <c r="P62" s="33">
        <f t="shared" si="1"/>
        <v>8.489485432623306E-2</v>
      </c>
      <c r="Q62" s="41"/>
      <c r="R62" s="58">
        <f t="shared" si="10"/>
        <v>22.466181100954074</v>
      </c>
      <c r="S62" s="58">
        <f t="shared" si="11"/>
        <v>16.791376136864613</v>
      </c>
      <c r="T62" s="58">
        <f t="shared" si="12"/>
        <v>20.098417650420195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3670.3929083890698</v>
      </c>
      <c r="F63" s="56">
        <v>2000.917765795584</v>
      </c>
      <c r="G63" s="57">
        <f t="shared" si="4"/>
        <v>5671.3106741846541</v>
      </c>
      <c r="H63" s="55">
        <v>56</v>
      </c>
      <c r="I63" s="56">
        <v>46</v>
      </c>
      <c r="J63" s="57">
        <f t="shared" si="22"/>
        <v>102</v>
      </c>
      <c r="K63" s="55">
        <v>113</v>
      </c>
      <c r="L63" s="56">
        <v>75</v>
      </c>
      <c r="M63" s="57">
        <f t="shared" si="23"/>
        <v>188</v>
      </c>
      <c r="N63" s="32">
        <f t="shared" si="13"/>
        <v>9.1485366609897048E-2</v>
      </c>
      <c r="O63" s="32">
        <f t="shared" si="0"/>
        <v>7.0119069448962151E-2</v>
      </c>
      <c r="P63" s="33">
        <f t="shared" si="1"/>
        <v>8.2604734825574663E-2</v>
      </c>
      <c r="Q63" s="41"/>
      <c r="R63" s="58">
        <f t="shared" si="10"/>
        <v>21.718301233071418</v>
      </c>
      <c r="S63" s="58">
        <f t="shared" si="11"/>
        <v>16.536510461120528</v>
      </c>
      <c r="T63" s="58">
        <f t="shared" si="12"/>
        <v>19.556243704085013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3354.8112030795392</v>
      </c>
      <c r="F64" s="56">
        <v>1945.2762683192523</v>
      </c>
      <c r="G64" s="57">
        <f t="shared" si="4"/>
        <v>5300.0874713987914</v>
      </c>
      <c r="H64" s="55">
        <v>60</v>
      </c>
      <c r="I64" s="56">
        <v>12</v>
      </c>
      <c r="J64" s="57">
        <f t="shared" si="22"/>
        <v>72</v>
      </c>
      <c r="K64" s="55">
        <v>112</v>
      </c>
      <c r="L64" s="56">
        <v>75</v>
      </c>
      <c r="M64" s="57">
        <f t="shared" si="23"/>
        <v>187</v>
      </c>
      <c r="N64" s="3">
        <f t="shared" si="13"/>
        <v>8.2354949015110451E-2</v>
      </c>
      <c r="O64" s="3">
        <f t="shared" si="0"/>
        <v>9.1792953393698196E-2</v>
      </c>
      <c r="P64" s="4">
        <f t="shared" si="1"/>
        <v>8.5584670446305244E-2</v>
      </c>
      <c r="Q64" s="41"/>
      <c r="R64" s="58">
        <f t="shared" si="10"/>
        <v>19.504716296974063</v>
      </c>
      <c r="S64" s="58">
        <f t="shared" si="11"/>
        <v>22.3594973370029</v>
      </c>
      <c r="T64" s="58">
        <f t="shared" si="12"/>
        <v>20.463658190728925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2830.6821403650306</v>
      </c>
      <c r="F65" s="56">
        <v>1824.4777821606313</v>
      </c>
      <c r="G65" s="57">
        <f t="shared" si="4"/>
        <v>4655.1599225256614</v>
      </c>
      <c r="H65" s="55">
        <v>60</v>
      </c>
      <c r="I65" s="56">
        <v>6</v>
      </c>
      <c r="J65" s="57">
        <f t="shared" si="22"/>
        <v>66</v>
      </c>
      <c r="K65" s="55">
        <v>124</v>
      </c>
      <c r="L65" s="56">
        <v>75</v>
      </c>
      <c r="M65" s="57">
        <f t="shared" si="23"/>
        <v>199</v>
      </c>
      <c r="N65" s="3">
        <f t="shared" si="13"/>
        <v>6.4757552625481121E-2</v>
      </c>
      <c r="O65" s="3">
        <f t="shared" si="0"/>
        <v>9.1700732919211464E-2</v>
      </c>
      <c r="P65" s="4">
        <f t="shared" si="1"/>
        <v>7.3185132727418903E-2</v>
      </c>
      <c r="Q65" s="41"/>
      <c r="R65" s="58">
        <f t="shared" si="10"/>
        <v>15.384142067201253</v>
      </c>
      <c r="S65" s="58">
        <f t="shared" si="11"/>
        <v>22.524417063711496</v>
      </c>
      <c r="T65" s="58">
        <f t="shared" si="12"/>
        <v>17.566641217077969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1265.8415411878018</v>
      </c>
      <c r="F66" s="56">
        <v>932.98112124237832</v>
      </c>
      <c r="G66" s="57">
        <f t="shared" si="4"/>
        <v>2198.8226624301801</v>
      </c>
      <c r="H66" s="55">
        <v>44</v>
      </c>
      <c r="I66" s="56">
        <v>0</v>
      </c>
      <c r="J66" s="57">
        <f t="shared" si="22"/>
        <v>44</v>
      </c>
      <c r="K66" s="55">
        <v>44</v>
      </c>
      <c r="L66" s="56">
        <v>41</v>
      </c>
      <c r="M66" s="57">
        <f t="shared" si="23"/>
        <v>85</v>
      </c>
      <c r="N66" s="3">
        <f t="shared" si="13"/>
        <v>6.2002426586393114E-2</v>
      </c>
      <c r="O66" s="3">
        <f t="shared" si="0"/>
        <v>9.1756601223680012E-2</v>
      </c>
      <c r="P66" s="4">
        <f t="shared" si="1"/>
        <v>7.1894541669833251E-2</v>
      </c>
      <c r="Q66" s="41"/>
      <c r="R66" s="58">
        <f t="shared" si="10"/>
        <v>14.384562968043202</v>
      </c>
      <c r="S66" s="58">
        <f t="shared" si="11"/>
        <v>22.75563710347264</v>
      </c>
      <c r="T66" s="58">
        <f t="shared" si="12"/>
        <v>17.045136918063413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1230.1039198625635</v>
      </c>
      <c r="F67" s="56">
        <v>784.55649948903749</v>
      </c>
      <c r="G67" s="57">
        <f t="shared" si="4"/>
        <v>2014.6604193516009</v>
      </c>
      <c r="H67" s="55">
        <v>44</v>
      </c>
      <c r="I67" s="56">
        <v>0</v>
      </c>
      <c r="J67" s="57">
        <f t="shared" si="22"/>
        <v>44</v>
      </c>
      <c r="K67" s="55">
        <v>44</v>
      </c>
      <c r="L67" s="56">
        <v>41</v>
      </c>
      <c r="M67" s="57">
        <f t="shared" si="23"/>
        <v>85</v>
      </c>
      <c r="N67" s="3">
        <f t="shared" si="13"/>
        <v>6.02519553224218E-2</v>
      </c>
      <c r="O67" s="3">
        <f t="shared" si="0"/>
        <v>7.7159372491054035E-2</v>
      </c>
      <c r="P67" s="4">
        <f t="shared" si="1"/>
        <v>6.5873019204538349E-2</v>
      </c>
      <c r="Q67" s="41"/>
      <c r="R67" s="58">
        <f t="shared" si="10"/>
        <v>13.978453634801859</v>
      </c>
      <c r="S67" s="58">
        <f t="shared" si="11"/>
        <v>19.135524377781401</v>
      </c>
      <c r="T67" s="58">
        <f t="shared" si="12"/>
        <v>15.617522630632566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1184.7438567512079</v>
      </c>
      <c r="F68" s="56">
        <v>739.694902499666</v>
      </c>
      <c r="G68" s="57">
        <f t="shared" si="4"/>
        <v>1924.4387592508738</v>
      </c>
      <c r="H68" s="55">
        <v>44</v>
      </c>
      <c r="I68" s="56">
        <v>0</v>
      </c>
      <c r="J68" s="57">
        <f t="shared" si="22"/>
        <v>44</v>
      </c>
      <c r="K68" s="55">
        <v>50</v>
      </c>
      <c r="L68" s="56">
        <v>41</v>
      </c>
      <c r="M68" s="57">
        <f t="shared" si="23"/>
        <v>91</v>
      </c>
      <c r="N68" s="3">
        <f t="shared" si="13"/>
        <v>5.4088013913039072E-2</v>
      </c>
      <c r="O68" s="3">
        <f t="shared" si="0"/>
        <v>7.274733502160366E-2</v>
      </c>
      <c r="P68" s="4">
        <f t="shared" si="1"/>
        <v>6.0003702895075887E-2</v>
      </c>
      <c r="Q68" s="41"/>
      <c r="R68" s="58">
        <f t="shared" si="10"/>
        <v>12.603658050544764</v>
      </c>
      <c r="S68" s="58">
        <f t="shared" si="11"/>
        <v>18.041339085357706</v>
      </c>
      <c r="T68" s="58">
        <f t="shared" si="12"/>
        <v>14.255101920376843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589.44850897547383</v>
      </c>
      <c r="F69" s="61">
        <v>573.99999999999989</v>
      </c>
      <c r="G69" s="62">
        <f t="shared" si="4"/>
        <v>1163.4485089754737</v>
      </c>
      <c r="H69" s="67">
        <v>44</v>
      </c>
      <c r="I69" s="61">
        <v>0</v>
      </c>
      <c r="J69" s="62">
        <f t="shared" si="22"/>
        <v>44</v>
      </c>
      <c r="K69" s="67">
        <v>64</v>
      </c>
      <c r="L69" s="61">
        <v>42</v>
      </c>
      <c r="M69" s="62">
        <f t="shared" si="23"/>
        <v>106</v>
      </c>
      <c r="N69" s="6">
        <f t="shared" si="13"/>
        <v>2.3228582478541687E-2</v>
      </c>
      <c r="O69" s="6">
        <f t="shared" si="0"/>
        <v>5.5107526881720416E-2</v>
      </c>
      <c r="P69" s="7">
        <f t="shared" si="1"/>
        <v>3.2505825574862361E-2</v>
      </c>
      <c r="Q69" s="41"/>
      <c r="R69" s="58">
        <f t="shared" si="10"/>
        <v>5.4578565645877211</v>
      </c>
      <c r="S69" s="58">
        <f t="shared" si="11"/>
        <v>13.666666666666664</v>
      </c>
      <c r="T69" s="58">
        <f t="shared" si="12"/>
        <v>7.7563233931698248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1738.0000000000005</v>
      </c>
      <c r="F70" s="64">
        <v>5221.3631342585795</v>
      </c>
      <c r="G70" s="65">
        <f t="shared" si="4"/>
        <v>6959.3631342585795</v>
      </c>
      <c r="H70" s="66">
        <v>147</v>
      </c>
      <c r="I70" s="64">
        <v>252</v>
      </c>
      <c r="J70" s="65">
        <f t="shared" si="22"/>
        <v>399</v>
      </c>
      <c r="K70" s="66">
        <v>0</v>
      </c>
      <c r="L70" s="64">
        <v>0</v>
      </c>
      <c r="M70" s="65">
        <f t="shared" si="23"/>
        <v>0</v>
      </c>
      <c r="N70" s="15">
        <f t="shared" si="13"/>
        <v>5.4736709498614276E-2</v>
      </c>
      <c r="O70" s="15">
        <f t="shared" si="0"/>
        <v>9.5924513783410117E-2</v>
      </c>
      <c r="P70" s="16">
        <f t="shared" si="1"/>
        <v>8.0750059573222177E-2</v>
      </c>
      <c r="Q70" s="41"/>
      <c r="R70" s="58">
        <f t="shared" si="10"/>
        <v>11.823129251700683</v>
      </c>
      <c r="S70" s="58">
        <f t="shared" si="11"/>
        <v>20.719694977216584</v>
      </c>
      <c r="T70" s="58">
        <f t="shared" si="12"/>
        <v>17.44201286781599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2572.5853412451211</v>
      </c>
      <c r="F71" s="56">
        <v>7746.0731198106887</v>
      </c>
      <c r="G71" s="57">
        <f t="shared" ref="G71:G84" si="24">+E71+F71</f>
        <v>10318.658461055809</v>
      </c>
      <c r="H71" s="55">
        <v>147</v>
      </c>
      <c r="I71" s="56">
        <v>252</v>
      </c>
      <c r="J71" s="57">
        <f t="shared" si="22"/>
        <v>399</v>
      </c>
      <c r="K71" s="55">
        <v>0</v>
      </c>
      <c r="L71" s="56">
        <v>0</v>
      </c>
      <c r="M71" s="57">
        <f t="shared" si="23"/>
        <v>0</v>
      </c>
      <c r="N71" s="3">
        <f t="shared" si="13"/>
        <v>8.1021206262443968E-2</v>
      </c>
      <c r="O71" s="3">
        <f t="shared" si="0"/>
        <v>0.14230733979663965</v>
      </c>
      <c r="P71" s="4">
        <f t="shared" si="1"/>
        <v>0.11972823796825176</v>
      </c>
      <c r="Q71" s="41"/>
      <c r="R71" s="58">
        <f t="shared" ref="R71:R86" si="25">+E71/(H71+K71)</f>
        <v>17.5005805526879</v>
      </c>
      <c r="S71" s="58">
        <f t="shared" ref="S71:S86" si="26">+F71/(I71+L71)</f>
        <v>30.738385396074161</v>
      </c>
      <c r="T71" s="58">
        <f t="shared" ref="T71:T86" si="27">+G71/(J71+M71)</f>
        <v>25.861299401142379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5267.8785825596869</v>
      </c>
      <c r="F72" s="56">
        <v>11725.707170240943</v>
      </c>
      <c r="G72" s="57">
        <f t="shared" si="24"/>
        <v>16993.585752800631</v>
      </c>
      <c r="H72" s="55">
        <v>147</v>
      </c>
      <c r="I72" s="56">
        <v>252</v>
      </c>
      <c r="J72" s="57">
        <f t="shared" si="22"/>
        <v>399</v>
      </c>
      <c r="K72" s="55">
        <v>0</v>
      </c>
      <c r="L72" s="56">
        <v>0</v>
      </c>
      <c r="M72" s="57">
        <f t="shared" si="23"/>
        <v>0</v>
      </c>
      <c r="N72" s="3">
        <f t="shared" si="13"/>
        <v>0.1659069848374807</v>
      </c>
      <c r="O72" s="3">
        <f t="shared" si="0"/>
        <v>0.21541937041153997</v>
      </c>
      <c r="P72" s="4">
        <f t="shared" si="1"/>
        <v>0.19717796520004444</v>
      </c>
      <c r="Q72" s="41"/>
      <c r="R72" s="58">
        <f t="shared" si="25"/>
        <v>35.83590872489583</v>
      </c>
      <c r="S72" s="58">
        <f t="shared" si="26"/>
        <v>46.530584008892632</v>
      </c>
      <c r="T72" s="58">
        <f t="shared" si="27"/>
        <v>42.590440483209598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6009.0300735327673</v>
      </c>
      <c r="F73" s="56">
        <v>13303.331246541571</v>
      </c>
      <c r="G73" s="57">
        <f t="shared" si="24"/>
        <v>19312.361320074338</v>
      </c>
      <c r="H73" s="55">
        <v>147</v>
      </c>
      <c r="I73" s="56">
        <v>234</v>
      </c>
      <c r="J73" s="57">
        <f t="shared" si="22"/>
        <v>381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0.18924886852899872</v>
      </c>
      <c r="O73" s="3">
        <f t="shared" ref="O73" si="29">+F73/(I73*216+L73*248)</f>
        <v>0.26320297654601083</v>
      </c>
      <c r="P73" s="4">
        <f t="shared" ref="P73" si="30">+G73/(J73*216+M73*248)</f>
        <v>0.23466950179928961</v>
      </c>
      <c r="Q73" s="41"/>
      <c r="R73" s="58">
        <f t="shared" si="25"/>
        <v>40.877755602263726</v>
      </c>
      <c r="S73" s="58">
        <f t="shared" si="26"/>
        <v>56.851842933938336</v>
      </c>
      <c r="T73" s="58">
        <f t="shared" si="27"/>
        <v>50.688612388646554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6389.5841076409124</v>
      </c>
      <c r="F74" s="56">
        <v>15066.357514704334</v>
      </c>
      <c r="G74" s="57">
        <f t="shared" si="24"/>
        <v>21455.941622345246</v>
      </c>
      <c r="H74" s="55">
        <v>147</v>
      </c>
      <c r="I74" s="56">
        <v>212</v>
      </c>
      <c r="J74" s="57">
        <f t="shared" si="22"/>
        <v>359</v>
      </c>
      <c r="K74" s="55">
        <v>0</v>
      </c>
      <c r="L74" s="56">
        <v>0</v>
      </c>
      <c r="M74" s="57">
        <f t="shared" si="23"/>
        <v>0</v>
      </c>
      <c r="N74" s="3">
        <f t="shared" si="13"/>
        <v>0.20123406738602018</v>
      </c>
      <c r="O74" s="3">
        <f t="shared" si="0"/>
        <v>0.32901724132390664</v>
      </c>
      <c r="P74" s="4">
        <f t="shared" si="1"/>
        <v>0.27669376898722331</v>
      </c>
      <c r="Q74" s="41"/>
      <c r="R74" s="58">
        <f t="shared" si="25"/>
        <v>43.46655855538036</v>
      </c>
      <c r="S74" s="58">
        <f t="shared" si="26"/>
        <v>71.067724125963835</v>
      </c>
      <c r="T74" s="58">
        <f t="shared" si="27"/>
        <v>59.765854101240244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6824.4794299627883</v>
      </c>
      <c r="F75" s="56">
        <v>15773.882828074013</v>
      </c>
      <c r="G75" s="57">
        <f t="shared" si="24"/>
        <v>22598.362258036803</v>
      </c>
      <c r="H75" s="55">
        <v>157</v>
      </c>
      <c r="I75" s="56">
        <v>210</v>
      </c>
      <c r="J75" s="57">
        <f t="shared" si="22"/>
        <v>367</v>
      </c>
      <c r="K75" s="55">
        <v>0</v>
      </c>
      <c r="L75" s="56">
        <v>0</v>
      </c>
      <c r="M75" s="57">
        <f t="shared" si="23"/>
        <v>0</v>
      </c>
      <c r="N75" s="3">
        <f t="shared" si="13"/>
        <v>0.20124084188378122</v>
      </c>
      <c r="O75" s="3">
        <f t="shared" si="0"/>
        <v>0.34774873959598795</v>
      </c>
      <c r="P75" s="4">
        <f t="shared" si="1"/>
        <v>0.28507369888531642</v>
      </c>
      <c r="Q75" s="41"/>
      <c r="R75" s="58">
        <f t="shared" si="25"/>
        <v>43.46802184689674</v>
      </c>
      <c r="S75" s="58">
        <f t="shared" si="26"/>
        <v>75.113727752733396</v>
      </c>
      <c r="T75" s="58">
        <f t="shared" si="27"/>
        <v>61.575918959228346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9231.9112167361691</v>
      </c>
      <c r="F76" s="56">
        <v>17697.577525444969</v>
      </c>
      <c r="G76" s="57">
        <f t="shared" si="24"/>
        <v>26929.488742181136</v>
      </c>
      <c r="H76" s="55">
        <v>189</v>
      </c>
      <c r="I76" s="56">
        <v>229</v>
      </c>
      <c r="J76" s="57">
        <f t="shared" si="22"/>
        <v>418</v>
      </c>
      <c r="K76" s="55">
        <v>0</v>
      </c>
      <c r="L76" s="56">
        <v>0</v>
      </c>
      <c r="M76" s="57">
        <f t="shared" si="23"/>
        <v>0</v>
      </c>
      <c r="N76" s="3">
        <f t="shared" si="13"/>
        <v>0.22613931061963966</v>
      </c>
      <c r="O76" s="3">
        <f t="shared" si="0"/>
        <v>0.35778702744308932</v>
      </c>
      <c r="P76" s="4">
        <f t="shared" si="1"/>
        <v>0.29826210285066829</v>
      </c>
      <c r="Q76" s="41"/>
      <c r="R76" s="58">
        <f t="shared" si="25"/>
        <v>48.846091093842162</v>
      </c>
      <c r="S76" s="58">
        <f t="shared" si="26"/>
        <v>77.281997927707295</v>
      </c>
      <c r="T76" s="58">
        <f t="shared" si="27"/>
        <v>64.424614215744342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11253.492750990106</v>
      </c>
      <c r="F77" s="56">
        <v>18360.272253777021</v>
      </c>
      <c r="G77" s="57">
        <f t="shared" si="24"/>
        <v>29613.765004767127</v>
      </c>
      <c r="H77" s="55">
        <v>187</v>
      </c>
      <c r="I77" s="56">
        <v>231</v>
      </c>
      <c r="J77" s="57">
        <f t="shared" si="22"/>
        <v>418</v>
      </c>
      <c r="K77" s="55">
        <v>0</v>
      </c>
      <c r="L77" s="56">
        <v>0</v>
      </c>
      <c r="M77" s="57">
        <f t="shared" si="23"/>
        <v>0</v>
      </c>
      <c r="N77" s="3">
        <f t="shared" si="13"/>
        <v>0.27860697046420346</v>
      </c>
      <c r="O77" s="3">
        <f t="shared" si="0"/>
        <v>0.36797082439027218</v>
      </c>
      <c r="P77" s="4">
        <f t="shared" si="1"/>
        <v>0.32799225816018879</v>
      </c>
      <c r="Q77" s="41"/>
      <c r="R77" s="58">
        <f t="shared" si="25"/>
        <v>60.179105620267947</v>
      </c>
      <c r="S77" s="58">
        <f t="shared" si="26"/>
        <v>79.481698068298783</v>
      </c>
      <c r="T77" s="58">
        <f t="shared" si="27"/>
        <v>70.846327762600779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12597.791339231053</v>
      </c>
      <c r="F78" s="56">
        <v>15490.295043912867</v>
      </c>
      <c r="G78" s="57">
        <f t="shared" si="24"/>
        <v>28088.08638314392</v>
      </c>
      <c r="H78" s="55">
        <v>168</v>
      </c>
      <c r="I78" s="56">
        <v>231</v>
      </c>
      <c r="J78" s="57">
        <f t="shared" si="22"/>
        <v>399</v>
      </c>
      <c r="K78" s="55">
        <v>0</v>
      </c>
      <c r="L78" s="56">
        <v>0</v>
      </c>
      <c r="M78" s="57">
        <f t="shared" si="23"/>
        <v>0</v>
      </c>
      <c r="N78" s="3">
        <f t="shared" si="13"/>
        <v>0.34716135745235488</v>
      </c>
      <c r="O78" s="3">
        <f t="shared" si="0"/>
        <v>0.31045164029006067</v>
      </c>
      <c r="P78" s="4">
        <f t="shared" si="1"/>
        <v>0.3259083633057635</v>
      </c>
      <c r="Q78" s="41"/>
      <c r="R78" s="58">
        <f t="shared" si="25"/>
        <v>74.986853209708642</v>
      </c>
      <c r="S78" s="58">
        <f t="shared" si="26"/>
        <v>67.057554302653102</v>
      </c>
      <c r="T78" s="58">
        <f t="shared" si="27"/>
        <v>70.396206474044916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11864.213068145764</v>
      </c>
      <c r="F79" s="56">
        <v>15095.737064596755</v>
      </c>
      <c r="G79" s="57">
        <f t="shared" si="24"/>
        <v>26959.950132742517</v>
      </c>
      <c r="H79" s="55">
        <v>168</v>
      </c>
      <c r="I79" s="56">
        <v>191</v>
      </c>
      <c r="J79" s="57">
        <f t="shared" si="22"/>
        <v>359</v>
      </c>
      <c r="K79" s="55">
        <v>0</v>
      </c>
      <c r="L79" s="56">
        <v>0</v>
      </c>
      <c r="M79" s="57">
        <f t="shared" si="23"/>
        <v>0</v>
      </c>
      <c r="N79" s="3">
        <f t="shared" si="13"/>
        <v>0.32694590686027786</v>
      </c>
      <c r="O79" s="3">
        <f t="shared" si="0"/>
        <v>0.36590403976625835</v>
      </c>
      <c r="P79" s="4">
        <f t="shared" si="1"/>
        <v>0.3476729357879722</v>
      </c>
      <c r="Q79" s="41"/>
      <c r="R79" s="58">
        <f t="shared" si="25"/>
        <v>70.620315881820019</v>
      </c>
      <c r="S79" s="58">
        <f t="shared" si="26"/>
        <v>79.035272589511806</v>
      </c>
      <c r="T79" s="58">
        <f t="shared" si="27"/>
        <v>75.097354130201992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9356.4388972801225</v>
      </c>
      <c r="F80" s="56">
        <v>12867.268409699529</v>
      </c>
      <c r="G80" s="57">
        <f t="shared" si="24"/>
        <v>22223.707306979653</v>
      </c>
      <c r="H80" s="55">
        <v>170</v>
      </c>
      <c r="I80" s="56">
        <v>189</v>
      </c>
      <c r="J80" s="57">
        <f t="shared" si="22"/>
        <v>359</v>
      </c>
      <c r="K80" s="55">
        <v>0</v>
      </c>
      <c r="L80" s="56">
        <v>0</v>
      </c>
      <c r="M80" s="57">
        <f t="shared" si="23"/>
        <v>0</v>
      </c>
      <c r="N80" s="3">
        <f t="shared" si="13"/>
        <v>0.25480498086274844</v>
      </c>
      <c r="O80" s="3">
        <f t="shared" si="0"/>
        <v>0.31518882053937708</v>
      </c>
      <c r="P80" s="4">
        <f t="shared" si="1"/>
        <v>0.28659480175100144</v>
      </c>
      <c r="Q80" s="41"/>
      <c r="R80" s="58">
        <f t="shared" si="25"/>
        <v>55.037875866353659</v>
      </c>
      <c r="S80" s="58">
        <f t="shared" si="26"/>
        <v>68.080785236505449</v>
      </c>
      <c r="T80" s="58">
        <f t="shared" si="27"/>
        <v>61.904477178216304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7930.9355343045572</v>
      </c>
      <c r="F81" s="56">
        <v>11980.749559202532</v>
      </c>
      <c r="G81" s="57">
        <f t="shared" si="24"/>
        <v>19911.685093507091</v>
      </c>
      <c r="H81" s="55">
        <v>170</v>
      </c>
      <c r="I81" s="56">
        <v>189</v>
      </c>
      <c r="J81" s="57">
        <f t="shared" si="22"/>
        <v>359</v>
      </c>
      <c r="K81" s="55">
        <v>0</v>
      </c>
      <c r="L81" s="56">
        <v>0</v>
      </c>
      <c r="M81" s="57">
        <f t="shared" si="23"/>
        <v>0</v>
      </c>
      <c r="N81" s="3">
        <f t="shared" si="13"/>
        <v>0.21598408317822868</v>
      </c>
      <c r="O81" s="3">
        <f t="shared" ref="O81:O86" si="31">+F81/(I81*216+L81*248)</f>
        <v>0.2934731912405088</v>
      </c>
      <c r="P81" s="4">
        <f t="shared" ref="P81:P86" si="32">+G81/(J81*216+M81*248)</f>
        <v>0.25677918463720067</v>
      </c>
      <c r="Q81" s="41"/>
      <c r="R81" s="58">
        <f t="shared" si="25"/>
        <v>46.652561966497395</v>
      </c>
      <c r="S81" s="58">
        <f t="shared" si="26"/>
        <v>63.390209307949902</v>
      </c>
      <c r="T81" s="58">
        <f t="shared" si="27"/>
        <v>55.464303881635352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6726.3245369496235</v>
      </c>
      <c r="F82" s="56">
        <v>11592.448469123006</v>
      </c>
      <c r="G82" s="57">
        <f t="shared" si="24"/>
        <v>18318.773006072632</v>
      </c>
      <c r="H82" s="55">
        <v>172</v>
      </c>
      <c r="I82" s="56">
        <v>189</v>
      </c>
      <c r="J82" s="57">
        <f t="shared" si="22"/>
        <v>361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0.18104878706259753</v>
      </c>
      <c r="O82" s="3">
        <f t="shared" si="31"/>
        <v>0.28396160271220378</v>
      </c>
      <c r="P82" s="4">
        <f t="shared" si="32"/>
        <v>0.23492834982651883</v>
      </c>
      <c r="Q82" s="41"/>
      <c r="R82" s="58">
        <f t="shared" si="25"/>
        <v>39.106538005521067</v>
      </c>
      <c r="S82" s="58">
        <f t="shared" si="26"/>
        <v>61.33570618583601</v>
      </c>
      <c r="T82" s="58">
        <f t="shared" si="27"/>
        <v>50.744523562528066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5456.3498629973592</v>
      </c>
      <c r="F83" s="56">
        <v>8197.6716826310112</v>
      </c>
      <c r="G83" s="57">
        <f t="shared" si="24"/>
        <v>13654.021545628369</v>
      </c>
      <c r="H83" s="55">
        <v>210</v>
      </c>
      <c r="I83" s="56">
        <v>189</v>
      </c>
      <c r="J83" s="57">
        <f t="shared" si="22"/>
        <v>399</v>
      </c>
      <c r="K83" s="55">
        <v>0</v>
      </c>
      <c r="L83" s="56">
        <v>0</v>
      </c>
      <c r="M83" s="57">
        <f t="shared" si="23"/>
        <v>0</v>
      </c>
      <c r="N83" s="3">
        <f t="shared" si="33"/>
        <v>0.12028989997789592</v>
      </c>
      <c r="O83" s="3">
        <f t="shared" si="31"/>
        <v>0.20080520484594874</v>
      </c>
      <c r="P83" s="4">
        <f t="shared" si="32"/>
        <v>0.15842872859960513</v>
      </c>
      <c r="Q83" s="41"/>
      <c r="R83" s="58">
        <f t="shared" si="25"/>
        <v>25.982618395225519</v>
      </c>
      <c r="S83" s="58">
        <f t="shared" si="26"/>
        <v>43.373924246724926</v>
      </c>
      <c r="T83" s="58">
        <f t="shared" si="27"/>
        <v>34.220605377514708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3143.4912302531029</v>
      </c>
      <c r="F84" s="61">
        <v>3998.0000000000005</v>
      </c>
      <c r="G84" s="62">
        <f t="shared" si="24"/>
        <v>7141.4912302531029</v>
      </c>
      <c r="H84" s="67">
        <v>204</v>
      </c>
      <c r="I84" s="61">
        <v>187</v>
      </c>
      <c r="J84" s="62">
        <f t="shared" si="22"/>
        <v>391</v>
      </c>
      <c r="K84" s="67">
        <v>0</v>
      </c>
      <c r="L84" s="61">
        <v>0</v>
      </c>
      <c r="M84" s="62">
        <f t="shared" si="23"/>
        <v>0</v>
      </c>
      <c r="N84" s="6">
        <f t="shared" si="33"/>
        <v>7.1339216372846376E-2</v>
      </c>
      <c r="O84" s="6">
        <f t="shared" si="31"/>
        <v>9.8979996038819573E-2</v>
      </c>
      <c r="P84" s="7">
        <f t="shared" si="32"/>
        <v>8.4558719691355297E-2</v>
      </c>
      <c r="Q84" s="41"/>
      <c r="R84" s="58">
        <f t="shared" si="25"/>
        <v>15.409270736534818</v>
      </c>
      <c r="S84" s="58">
        <f t="shared" si="26"/>
        <v>21.37967914438503</v>
      </c>
      <c r="T84" s="58">
        <f t="shared" si="27"/>
        <v>18.264683453332744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763.73593603454697</v>
      </c>
      <c r="F85" s="64">
        <v>2264.5365247440932</v>
      </c>
      <c r="G85" s="65">
        <f t="shared" ref="G85:G86" si="34">+E85+F85</f>
        <v>3028.2724607786404</v>
      </c>
      <c r="H85" s="71">
        <v>107</v>
      </c>
      <c r="I85" s="64">
        <v>63</v>
      </c>
      <c r="J85" s="65">
        <f t="shared" ref="J85:J86" si="35">+H85+I85</f>
        <v>170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3.3044995501667833E-2</v>
      </c>
      <c r="O85" s="3">
        <f t="shared" si="31"/>
        <v>0.16641214908466292</v>
      </c>
      <c r="P85" s="4">
        <f t="shared" si="32"/>
        <v>8.2469293594189558E-2</v>
      </c>
      <c r="Q85" s="41"/>
      <c r="R85" s="58">
        <f t="shared" si="25"/>
        <v>7.1377190283602516</v>
      </c>
      <c r="S85" s="58">
        <f t="shared" si="26"/>
        <v>35.945024202287193</v>
      </c>
      <c r="T85" s="58">
        <f t="shared" si="27"/>
        <v>17.813367416344942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650.29741105498749</v>
      </c>
      <c r="F86" s="61">
        <v>2120.9999999999995</v>
      </c>
      <c r="G86" s="62">
        <f t="shared" si="34"/>
        <v>2771.2974110549872</v>
      </c>
      <c r="H86" s="72">
        <v>109</v>
      </c>
      <c r="I86" s="61">
        <v>63</v>
      </c>
      <c r="J86" s="62">
        <f t="shared" si="35"/>
        <v>172</v>
      </c>
      <c r="K86" s="72">
        <v>0</v>
      </c>
      <c r="L86" s="61">
        <v>0</v>
      </c>
      <c r="M86" s="62">
        <f t="shared" si="36"/>
        <v>0</v>
      </c>
      <c r="N86" s="6">
        <f t="shared" si="33"/>
        <v>2.7620515250381731E-2</v>
      </c>
      <c r="O86" s="6">
        <f t="shared" si="31"/>
        <v>0.15586419753086417</v>
      </c>
      <c r="P86" s="7">
        <f t="shared" si="32"/>
        <v>7.4593491899628203E-2</v>
      </c>
      <c r="Q86" s="41"/>
      <c r="R86" s="58">
        <f t="shared" si="25"/>
        <v>5.9660312940824545</v>
      </c>
      <c r="S86" s="58">
        <f t="shared" si="26"/>
        <v>33.666666666666657</v>
      </c>
      <c r="T86" s="58">
        <f t="shared" si="27"/>
        <v>16.112194250319693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691698.97600026405</v>
      </c>
    </row>
    <row r="91" spans="2:20" x14ac:dyDescent="0.25">
      <c r="C91" t="s">
        <v>112</v>
      </c>
      <c r="D91" s="78">
        <f>SUMPRODUCT(((((J5:J86)*216)+((M5:M86)*248))*((D5:D86))/1000))</f>
        <v>5150493.6075200029</v>
      </c>
    </row>
    <row r="92" spans="2:20" x14ac:dyDescent="0.25">
      <c r="C92" t="s">
        <v>111</v>
      </c>
      <c r="D92" s="39">
        <f>+D90/D91</f>
        <v>0.1342976088719624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9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0.14329329862080914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67.000000000000028</v>
      </c>
      <c r="F5" s="56">
        <v>404.88088707964283</v>
      </c>
      <c r="G5" s="57">
        <f>+E5+F5</f>
        <v>471.88088707964289</v>
      </c>
      <c r="H5" s="56">
        <v>43</v>
      </c>
      <c r="I5" s="56">
        <v>72</v>
      </c>
      <c r="J5" s="57">
        <f>+H5+I5</f>
        <v>115</v>
      </c>
      <c r="K5" s="56">
        <v>0</v>
      </c>
      <c r="L5" s="56">
        <v>0</v>
      </c>
      <c r="M5" s="57">
        <f>+K5+L5</f>
        <v>0</v>
      </c>
      <c r="N5" s="32">
        <f>+E5/(H5*216+K5*248)</f>
        <v>7.2136089577950072E-3</v>
      </c>
      <c r="O5" s="32">
        <f t="shared" ref="O5:O80" si="0">+F5/(I5*216+L5*248)</f>
        <v>2.6034007656870039E-2</v>
      </c>
      <c r="P5" s="33">
        <f t="shared" ref="P5:P80" si="1">+G5/(J5*216+M5*248)</f>
        <v>1.8996815099824593E-2</v>
      </c>
      <c r="Q5" s="41"/>
      <c r="R5" s="58">
        <f>+E5/(H5+K5)</f>
        <v>1.5581395348837217</v>
      </c>
      <c r="S5" s="58">
        <f t="shared" ref="S5" si="2">+F5/(I5+L5)</f>
        <v>5.6233456538839279</v>
      </c>
      <c r="T5" s="58">
        <f t="shared" ref="T5" si="3">+G5/(J5+M5)</f>
        <v>4.1033120615621117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94.05729115373731</v>
      </c>
      <c r="F6" s="56">
        <v>781.67361104906979</v>
      </c>
      <c r="G6" s="57">
        <f t="shared" ref="G6:G70" si="4">+E6+F6</f>
        <v>875.7309022028071</v>
      </c>
      <c r="H6" s="56">
        <v>43</v>
      </c>
      <c r="I6" s="56">
        <v>66</v>
      </c>
      <c r="J6" s="57">
        <f t="shared" ref="J6:J59" si="5">+H6+I6</f>
        <v>109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1.0126754000187048E-2</v>
      </c>
      <c r="O6" s="32">
        <f t="shared" ref="O6:O16" si="8">+F6/(I6*216+L6*248)</f>
        <v>5.4831201672914547E-2</v>
      </c>
      <c r="P6" s="33">
        <f t="shared" ref="P6:P16" si="9">+G6/(J6*216+M6*248)</f>
        <v>3.7195502132297276E-2</v>
      </c>
      <c r="Q6" s="41"/>
      <c r="R6" s="58">
        <f t="shared" ref="R6:R70" si="10">+E6/(H6+K6)</f>
        <v>2.1873788640404026</v>
      </c>
      <c r="S6" s="58">
        <f t="shared" ref="S6:S70" si="11">+F6/(I6+L6)</f>
        <v>11.843539561349543</v>
      </c>
      <c r="T6" s="58">
        <f t="shared" ref="T6:T70" si="12">+G6/(J6+M6)</f>
        <v>8.0342284605762124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167.37420913179119</v>
      </c>
      <c r="F7" s="56">
        <v>1108.1882844779193</v>
      </c>
      <c r="G7" s="57">
        <f t="shared" si="4"/>
        <v>1275.5624936097106</v>
      </c>
      <c r="H7" s="56">
        <v>43</v>
      </c>
      <c r="I7" s="56">
        <v>65</v>
      </c>
      <c r="J7" s="57">
        <f t="shared" si="5"/>
        <v>108</v>
      </c>
      <c r="K7" s="56">
        <v>0</v>
      </c>
      <c r="L7" s="56">
        <v>0</v>
      </c>
      <c r="M7" s="57">
        <f t="shared" si="6"/>
        <v>0</v>
      </c>
      <c r="N7" s="32">
        <f t="shared" si="7"/>
        <v>1.8020479019357362E-2</v>
      </c>
      <c r="O7" s="32">
        <f t="shared" si="8"/>
        <v>7.8930789492729289E-2</v>
      </c>
      <c r="P7" s="33">
        <f t="shared" si="9"/>
        <v>5.4679462174627512E-2</v>
      </c>
      <c r="Q7" s="41"/>
      <c r="R7" s="58">
        <f t="shared" si="10"/>
        <v>3.8924234681811907</v>
      </c>
      <c r="S7" s="58">
        <f t="shared" si="11"/>
        <v>17.049050530429529</v>
      </c>
      <c r="T7" s="58">
        <f t="shared" si="12"/>
        <v>11.810763829719543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202.36870059810755</v>
      </c>
      <c r="F8" s="56">
        <v>1285.5233137245305</v>
      </c>
      <c r="G8" s="57">
        <f t="shared" si="4"/>
        <v>1487.892014322638</v>
      </c>
      <c r="H8" s="56">
        <v>63</v>
      </c>
      <c r="I8" s="56">
        <v>65</v>
      </c>
      <c r="J8" s="57">
        <f t="shared" si="5"/>
        <v>128</v>
      </c>
      <c r="K8" s="56">
        <v>0</v>
      </c>
      <c r="L8" s="56">
        <v>0</v>
      </c>
      <c r="M8" s="57">
        <f t="shared" si="6"/>
        <v>0</v>
      </c>
      <c r="N8" s="32">
        <f t="shared" si="7"/>
        <v>1.4871303688867398E-2</v>
      </c>
      <c r="O8" s="32">
        <f t="shared" si="8"/>
        <v>9.1561489581519259E-2</v>
      </c>
      <c r="P8" s="33">
        <f t="shared" si="9"/>
        <v>5.3815538712479676E-2</v>
      </c>
      <c r="Q8" s="41"/>
      <c r="R8" s="58">
        <f t="shared" si="10"/>
        <v>3.2122015967953579</v>
      </c>
      <c r="S8" s="58">
        <f t="shared" si="11"/>
        <v>19.777281749608161</v>
      </c>
      <c r="T8" s="58">
        <f t="shared" si="12"/>
        <v>11.62415636189561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256.76942516224983</v>
      </c>
      <c r="F9" s="56">
        <v>1657.8487208025178</v>
      </c>
      <c r="G9" s="57">
        <f t="shared" si="4"/>
        <v>1914.6181459647678</v>
      </c>
      <c r="H9" s="56">
        <v>63</v>
      </c>
      <c r="I9" s="56">
        <v>65</v>
      </c>
      <c r="J9" s="57">
        <f t="shared" si="5"/>
        <v>128</v>
      </c>
      <c r="K9" s="56">
        <v>0</v>
      </c>
      <c r="L9" s="56">
        <v>0</v>
      </c>
      <c r="M9" s="57">
        <f t="shared" si="6"/>
        <v>0</v>
      </c>
      <c r="N9" s="32">
        <f t="shared" si="7"/>
        <v>1.8869005376414595E-2</v>
      </c>
      <c r="O9" s="32">
        <f t="shared" si="8"/>
        <v>0.11808039321955255</v>
      </c>
      <c r="P9" s="33">
        <f t="shared" si="9"/>
        <v>6.9249788265508094E-2</v>
      </c>
      <c r="Q9" s="41"/>
      <c r="R9" s="58">
        <f t="shared" si="10"/>
        <v>4.075705161305553</v>
      </c>
      <c r="S9" s="58">
        <f t="shared" si="11"/>
        <v>25.505364935423351</v>
      </c>
      <c r="T9" s="58">
        <f t="shared" si="12"/>
        <v>14.957954265349748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295.07381894709442</v>
      </c>
      <c r="F10" s="56">
        <v>1924.1223992242606</v>
      </c>
      <c r="G10" s="57">
        <f t="shared" si="4"/>
        <v>2219.1962181713552</v>
      </c>
      <c r="H10" s="56">
        <v>63</v>
      </c>
      <c r="I10" s="56">
        <v>65</v>
      </c>
      <c r="J10" s="57">
        <f t="shared" si="5"/>
        <v>128</v>
      </c>
      <c r="K10" s="56">
        <v>0</v>
      </c>
      <c r="L10" s="56">
        <v>0</v>
      </c>
      <c r="M10" s="57">
        <f t="shared" si="6"/>
        <v>0</v>
      </c>
      <c r="N10" s="32">
        <f t="shared" si="7"/>
        <v>2.1683849128975193E-2</v>
      </c>
      <c r="O10" s="32">
        <f t="shared" si="8"/>
        <v>0.13704575493050289</v>
      </c>
      <c r="P10" s="33">
        <f t="shared" si="9"/>
        <v>8.0266066918813481E-2</v>
      </c>
      <c r="Q10" s="41"/>
      <c r="R10" s="58">
        <f t="shared" si="10"/>
        <v>4.683711411858642</v>
      </c>
      <c r="S10" s="58">
        <f t="shared" si="11"/>
        <v>29.601883064988623</v>
      </c>
      <c r="T10" s="58">
        <f t="shared" si="12"/>
        <v>17.337470454463713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589.2986109256484</v>
      </c>
      <c r="F11" s="56">
        <v>2381.1903209972425</v>
      </c>
      <c r="G11" s="57">
        <f t="shared" si="4"/>
        <v>2970.488931922891</v>
      </c>
      <c r="H11" s="56">
        <v>63</v>
      </c>
      <c r="I11" s="56">
        <v>65</v>
      </c>
      <c r="J11" s="57">
        <f t="shared" si="5"/>
        <v>128</v>
      </c>
      <c r="K11" s="56">
        <v>0</v>
      </c>
      <c r="L11" s="56">
        <v>0</v>
      </c>
      <c r="M11" s="57">
        <f t="shared" si="6"/>
        <v>0</v>
      </c>
      <c r="N11" s="32">
        <f t="shared" si="7"/>
        <v>4.3305306505412137E-2</v>
      </c>
      <c r="O11" s="32">
        <f t="shared" si="8"/>
        <v>0.1696004502134788</v>
      </c>
      <c r="P11" s="33">
        <f t="shared" si="9"/>
        <v>0.10743955916966474</v>
      </c>
      <c r="Q11" s="41"/>
      <c r="R11" s="58">
        <f t="shared" si="10"/>
        <v>9.3539462051690219</v>
      </c>
      <c r="S11" s="58">
        <f t="shared" si="11"/>
        <v>36.633697246111424</v>
      </c>
      <c r="T11" s="58">
        <f t="shared" si="12"/>
        <v>23.206944780647586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610.59214025869937</v>
      </c>
      <c r="F12" s="56">
        <v>2441.8128157680003</v>
      </c>
      <c r="G12" s="57">
        <f t="shared" si="4"/>
        <v>3052.4049560266994</v>
      </c>
      <c r="H12" s="56">
        <v>63</v>
      </c>
      <c r="I12" s="56">
        <v>65</v>
      </c>
      <c r="J12" s="57">
        <f t="shared" si="5"/>
        <v>128</v>
      </c>
      <c r="K12" s="56">
        <v>0</v>
      </c>
      <c r="L12" s="56">
        <v>0</v>
      </c>
      <c r="M12" s="57">
        <f t="shared" si="6"/>
        <v>0</v>
      </c>
      <c r="N12" s="32">
        <f t="shared" si="7"/>
        <v>4.4870086732708654E-2</v>
      </c>
      <c r="O12" s="32">
        <f t="shared" si="8"/>
        <v>0.17391829172136755</v>
      </c>
      <c r="P12" s="33">
        <f t="shared" si="9"/>
        <v>0.11040237832851199</v>
      </c>
      <c r="Q12" s="41"/>
      <c r="R12" s="58">
        <f t="shared" si="10"/>
        <v>9.6919387342650687</v>
      </c>
      <c r="S12" s="58">
        <f t="shared" si="11"/>
        <v>37.566351011815392</v>
      </c>
      <c r="T12" s="58">
        <f t="shared" si="12"/>
        <v>23.846913718958589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655.26210865115104</v>
      </c>
      <c r="F13" s="56">
        <v>2497.7231618694091</v>
      </c>
      <c r="G13" s="57">
        <f t="shared" si="4"/>
        <v>3152.9852705205603</v>
      </c>
      <c r="H13" s="56">
        <v>63</v>
      </c>
      <c r="I13" s="56">
        <v>57</v>
      </c>
      <c r="J13" s="57">
        <f t="shared" si="5"/>
        <v>120</v>
      </c>
      <c r="K13" s="56">
        <v>0</v>
      </c>
      <c r="L13" s="56">
        <v>0</v>
      </c>
      <c r="M13" s="57">
        <f t="shared" si="6"/>
        <v>0</v>
      </c>
      <c r="N13" s="32">
        <f t="shared" si="7"/>
        <v>4.815271227595172E-2</v>
      </c>
      <c r="O13" s="32">
        <f t="shared" si="8"/>
        <v>0.20286900275092667</v>
      </c>
      <c r="P13" s="33">
        <f t="shared" si="9"/>
        <v>0.12164295025156482</v>
      </c>
      <c r="Q13" s="41"/>
      <c r="R13" s="58">
        <f t="shared" si="10"/>
        <v>10.400985851605572</v>
      </c>
      <c r="S13" s="58">
        <f t="shared" si="11"/>
        <v>43.819704594200161</v>
      </c>
      <c r="T13" s="58">
        <f t="shared" si="12"/>
        <v>26.274877254338001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747.50819644983369</v>
      </c>
      <c r="F14" s="56">
        <v>2813.4755027165174</v>
      </c>
      <c r="G14" s="57">
        <f t="shared" si="4"/>
        <v>3560.983699166351</v>
      </c>
      <c r="H14" s="56">
        <v>63</v>
      </c>
      <c r="I14" s="56">
        <v>47</v>
      </c>
      <c r="J14" s="57">
        <f t="shared" si="5"/>
        <v>110</v>
      </c>
      <c r="K14" s="56">
        <v>0</v>
      </c>
      <c r="L14" s="56">
        <v>0</v>
      </c>
      <c r="M14" s="57">
        <f t="shared" si="6"/>
        <v>0</v>
      </c>
      <c r="N14" s="32">
        <f t="shared" si="7"/>
        <v>5.4931525312304066E-2</v>
      </c>
      <c r="O14" s="32">
        <f t="shared" si="8"/>
        <v>0.27713509680028736</v>
      </c>
      <c r="P14" s="33">
        <f t="shared" si="9"/>
        <v>0.14987305131171511</v>
      </c>
      <c r="Q14" s="41"/>
      <c r="R14" s="58">
        <f t="shared" si="10"/>
        <v>11.865209467457678</v>
      </c>
      <c r="S14" s="58">
        <f t="shared" si="11"/>
        <v>59.861180908862075</v>
      </c>
      <c r="T14" s="58">
        <f t="shared" si="12"/>
        <v>32.372579083330464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6072.4442278734359</v>
      </c>
      <c r="F15" s="56">
        <v>3747.5159250363845</v>
      </c>
      <c r="G15" s="57">
        <f t="shared" si="4"/>
        <v>9819.96015290982</v>
      </c>
      <c r="H15" s="56">
        <v>89</v>
      </c>
      <c r="I15" s="56">
        <v>117</v>
      </c>
      <c r="J15" s="57">
        <f t="shared" si="5"/>
        <v>206</v>
      </c>
      <c r="K15" s="56">
        <v>42</v>
      </c>
      <c r="L15" s="56">
        <v>90</v>
      </c>
      <c r="M15" s="57">
        <f t="shared" si="6"/>
        <v>132</v>
      </c>
      <c r="N15" s="32">
        <f t="shared" si="7"/>
        <v>0.20487328704026436</v>
      </c>
      <c r="O15" s="32">
        <f t="shared" si="8"/>
        <v>7.8742560199957651E-2</v>
      </c>
      <c r="P15" s="33">
        <f t="shared" si="9"/>
        <v>0.12714885219740288</v>
      </c>
      <c r="Q15" s="41"/>
      <c r="R15" s="58">
        <f t="shared" si="10"/>
        <v>46.354536090636913</v>
      </c>
      <c r="S15" s="58">
        <f t="shared" si="11"/>
        <v>18.103941666842438</v>
      </c>
      <c r="T15" s="58">
        <f t="shared" si="12"/>
        <v>29.053136547070473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8136.0501780482527</v>
      </c>
      <c r="F16" s="56">
        <v>6530.7928527207168</v>
      </c>
      <c r="G16" s="57">
        <f t="shared" si="4"/>
        <v>14666.84303076897</v>
      </c>
      <c r="H16" s="56">
        <v>105</v>
      </c>
      <c r="I16" s="56">
        <v>123</v>
      </c>
      <c r="J16" s="57">
        <f t="shared" si="5"/>
        <v>228</v>
      </c>
      <c r="K16" s="56">
        <v>83</v>
      </c>
      <c r="L16" s="56">
        <v>160</v>
      </c>
      <c r="M16" s="57">
        <f t="shared" si="6"/>
        <v>243</v>
      </c>
      <c r="N16" s="32">
        <f t="shared" si="7"/>
        <v>0.18805589353846738</v>
      </c>
      <c r="O16" s="32">
        <f t="shared" si="8"/>
        <v>9.8580981353712058E-2</v>
      </c>
      <c r="P16" s="33">
        <f t="shared" si="9"/>
        <v>0.13392909480941786</v>
      </c>
      <c r="Q16" s="41"/>
      <c r="R16" s="58">
        <f t="shared" si="10"/>
        <v>43.276862649192836</v>
      </c>
      <c r="S16" s="58">
        <f t="shared" si="11"/>
        <v>23.077006546716316</v>
      </c>
      <c r="T16" s="58">
        <f t="shared" si="12"/>
        <v>31.139794120528599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8407.4049462761268</v>
      </c>
      <c r="F17" s="56">
        <v>6960.0661771919476</v>
      </c>
      <c r="G17" s="57">
        <f t="shared" si="4"/>
        <v>15367.471123468074</v>
      </c>
      <c r="H17" s="56">
        <v>107</v>
      </c>
      <c r="I17" s="56">
        <v>123</v>
      </c>
      <c r="J17" s="57">
        <f t="shared" si="5"/>
        <v>230</v>
      </c>
      <c r="K17" s="56">
        <v>67</v>
      </c>
      <c r="L17" s="56">
        <v>158</v>
      </c>
      <c r="M17" s="57">
        <f t="shared" si="6"/>
        <v>225</v>
      </c>
      <c r="N17" s="32">
        <f t="shared" ref="N17:N81" si="13">+E17/(H17*216+K17*248)</f>
        <v>0.2116241679992984</v>
      </c>
      <c r="O17" s="32">
        <f t="shared" si="0"/>
        <v>0.10585329993295942</v>
      </c>
      <c r="P17" s="33">
        <f t="shared" si="1"/>
        <v>0.14569085251676217</v>
      </c>
      <c r="Q17" s="41"/>
      <c r="R17" s="58">
        <f t="shared" si="10"/>
        <v>48.318419231471992</v>
      </c>
      <c r="S17" s="58">
        <f t="shared" si="11"/>
        <v>24.768918780042519</v>
      </c>
      <c r="T17" s="58">
        <f t="shared" si="12"/>
        <v>33.774661809819946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10088.073771746169</v>
      </c>
      <c r="F18" s="56">
        <v>8487.6875472227093</v>
      </c>
      <c r="G18" s="57">
        <f t="shared" si="4"/>
        <v>18575.761318968878</v>
      </c>
      <c r="H18" s="56">
        <v>106</v>
      </c>
      <c r="I18" s="56">
        <v>117</v>
      </c>
      <c r="J18" s="57">
        <f t="shared" si="5"/>
        <v>223</v>
      </c>
      <c r="K18" s="56">
        <v>84</v>
      </c>
      <c r="L18" s="56">
        <v>134</v>
      </c>
      <c r="M18" s="57">
        <f t="shared" si="6"/>
        <v>218</v>
      </c>
      <c r="N18" s="32">
        <f t="shared" si="13"/>
        <v>0.23070055277502216</v>
      </c>
      <c r="O18" s="32">
        <f t="shared" si="0"/>
        <v>0.14507875610595361</v>
      </c>
      <c r="P18" s="33">
        <f t="shared" si="1"/>
        <v>0.18170202401370295</v>
      </c>
      <c r="Q18" s="41"/>
      <c r="R18" s="58">
        <f t="shared" si="10"/>
        <v>53.095125114453523</v>
      </c>
      <c r="S18" s="58">
        <f t="shared" si="11"/>
        <v>33.815488235947051</v>
      </c>
      <c r="T18" s="58">
        <f t="shared" si="12"/>
        <v>42.121907752763896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12655.067496182115</v>
      </c>
      <c r="F19" s="56">
        <v>9517.9272463576344</v>
      </c>
      <c r="G19" s="57">
        <f t="shared" si="4"/>
        <v>22172.994742539748</v>
      </c>
      <c r="H19" s="56">
        <v>119</v>
      </c>
      <c r="I19" s="56">
        <v>124</v>
      </c>
      <c r="J19" s="57">
        <f t="shared" si="5"/>
        <v>243</v>
      </c>
      <c r="K19" s="56">
        <v>84</v>
      </c>
      <c r="L19" s="56">
        <v>120</v>
      </c>
      <c r="M19" s="57">
        <f t="shared" si="6"/>
        <v>204</v>
      </c>
      <c r="N19" s="32">
        <f t="shared" si="13"/>
        <v>0.27194145384610013</v>
      </c>
      <c r="O19" s="32">
        <f t="shared" si="0"/>
        <v>0.16832780217808493</v>
      </c>
      <c r="P19" s="33">
        <f t="shared" si="1"/>
        <v>0.21510472198816208</v>
      </c>
      <c r="Q19" s="41"/>
      <c r="R19" s="58">
        <f t="shared" si="10"/>
        <v>62.340233971340467</v>
      </c>
      <c r="S19" s="58">
        <f t="shared" si="11"/>
        <v>39.00789855064604</v>
      </c>
      <c r="T19" s="58">
        <f t="shared" si="12"/>
        <v>49.604015083981537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14432.105919503938</v>
      </c>
      <c r="F20" s="56">
        <v>13065.409908563104</v>
      </c>
      <c r="G20" s="57">
        <f t="shared" si="4"/>
        <v>27497.515828067044</v>
      </c>
      <c r="H20" s="56">
        <v>158</v>
      </c>
      <c r="I20" s="56">
        <v>160</v>
      </c>
      <c r="J20" s="57">
        <f t="shared" si="5"/>
        <v>318</v>
      </c>
      <c r="K20" s="56">
        <v>85</v>
      </c>
      <c r="L20" s="56">
        <v>105</v>
      </c>
      <c r="M20" s="57">
        <f t="shared" si="6"/>
        <v>190</v>
      </c>
      <c r="N20" s="32">
        <f t="shared" si="13"/>
        <v>0.2614133082072152</v>
      </c>
      <c r="O20" s="32">
        <f t="shared" si="0"/>
        <v>0.21560082357364857</v>
      </c>
      <c r="P20" s="33">
        <f t="shared" si="1"/>
        <v>0.2374405552990039</v>
      </c>
      <c r="Q20" s="41"/>
      <c r="R20" s="58">
        <f t="shared" si="10"/>
        <v>59.391382384789871</v>
      </c>
      <c r="S20" s="58">
        <f t="shared" si="11"/>
        <v>49.303433617219262</v>
      </c>
      <c r="T20" s="58">
        <f t="shared" si="12"/>
        <v>54.128968165486306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14115.306730155788</v>
      </c>
      <c r="F21" s="56">
        <v>12942.082861992874</v>
      </c>
      <c r="G21" s="57">
        <f t="shared" si="4"/>
        <v>27057.389592148662</v>
      </c>
      <c r="H21" s="56">
        <v>147</v>
      </c>
      <c r="I21" s="56">
        <v>160</v>
      </c>
      <c r="J21" s="57">
        <f t="shared" si="5"/>
        <v>307</v>
      </c>
      <c r="K21" s="56">
        <v>85</v>
      </c>
      <c r="L21" s="56">
        <v>105</v>
      </c>
      <c r="M21" s="57">
        <f t="shared" si="6"/>
        <v>190</v>
      </c>
      <c r="N21" s="32">
        <f t="shared" si="13"/>
        <v>0.26717343144601352</v>
      </c>
      <c r="O21" s="32">
        <f t="shared" si="0"/>
        <v>0.21356572379526195</v>
      </c>
      <c r="P21" s="33">
        <f t="shared" si="1"/>
        <v>0.23853400797084298</v>
      </c>
      <c r="Q21" s="41"/>
      <c r="R21" s="58">
        <f t="shared" si="10"/>
        <v>60.841839354119777</v>
      </c>
      <c r="S21" s="58">
        <f t="shared" si="11"/>
        <v>48.838048535822168</v>
      </c>
      <c r="T21" s="58">
        <f t="shared" si="12"/>
        <v>54.441427750802134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13615.589735219854</v>
      </c>
      <c r="F22" s="56">
        <v>11974.011640176926</v>
      </c>
      <c r="G22" s="57">
        <f t="shared" si="4"/>
        <v>25589.601375396778</v>
      </c>
      <c r="H22" s="56">
        <v>147</v>
      </c>
      <c r="I22" s="56">
        <v>166</v>
      </c>
      <c r="J22" s="57">
        <f t="shared" si="5"/>
        <v>313</v>
      </c>
      <c r="K22" s="56">
        <v>85</v>
      </c>
      <c r="L22" s="56">
        <v>105</v>
      </c>
      <c r="M22" s="57">
        <f t="shared" si="6"/>
        <v>190</v>
      </c>
      <c r="N22" s="32">
        <f t="shared" si="13"/>
        <v>0.25771482690831038</v>
      </c>
      <c r="O22" s="32">
        <f t="shared" si="0"/>
        <v>0.19345372302211655</v>
      </c>
      <c r="P22" s="33">
        <f t="shared" si="1"/>
        <v>0.22304582469315928</v>
      </c>
      <c r="Q22" s="41"/>
      <c r="R22" s="58">
        <f t="shared" si="10"/>
        <v>58.687886789740745</v>
      </c>
      <c r="S22" s="58">
        <f t="shared" si="11"/>
        <v>44.184544797700838</v>
      </c>
      <c r="T22" s="58">
        <f t="shared" si="12"/>
        <v>50.873958996812682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12956.588945182</v>
      </c>
      <c r="F23" s="56">
        <v>8985.0696909390372</v>
      </c>
      <c r="G23" s="57">
        <f t="shared" si="4"/>
        <v>21941.658636121036</v>
      </c>
      <c r="H23" s="56">
        <v>147</v>
      </c>
      <c r="I23" s="56">
        <v>165</v>
      </c>
      <c r="J23" s="57">
        <f t="shared" si="5"/>
        <v>312</v>
      </c>
      <c r="K23" s="56">
        <v>88</v>
      </c>
      <c r="L23" s="56">
        <v>105</v>
      </c>
      <c r="M23" s="57">
        <f t="shared" si="6"/>
        <v>193</v>
      </c>
      <c r="N23" s="32">
        <f t="shared" si="13"/>
        <v>0.24183569033115573</v>
      </c>
      <c r="O23" s="32">
        <f t="shared" si="0"/>
        <v>0.1456723361047185</v>
      </c>
      <c r="P23" s="33">
        <f t="shared" si="1"/>
        <v>0.19037324422260912</v>
      </c>
      <c r="Q23" s="41"/>
      <c r="R23" s="58">
        <f t="shared" si="10"/>
        <v>55.134421043327663</v>
      </c>
      <c r="S23" s="58">
        <f t="shared" si="11"/>
        <v>33.278035892366802</v>
      </c>
      <c r="T23" s="58">
        <f t="shared" si="12"/>
        <v>43.448828982417893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11884.591512977198</v>
      </c>
      <c r="F24" s="56">
        <v>8222.7770172702312</v>
      </c>
      <c r="G24" s="57">
        <f t="shared" si="4"/>
        <v>20107.36853024743</v>
      </c>
      <c r="H24" s="56">
        <v>127</v>
      </c>
      <c r="I24" s="56">
        <v>150</v>
      </c>
      <c r="J24" s="57">
        <f t="shared" si="5"/>
        <v>277</v>
      </c>
      <c r="K24" s="56">
        <v>105</v>
      </c>
      <c r="L24" s="56">
        <v>105</v>
      </c>
      <c r="M24" s="57">
        <f t="shared" si="6"/>
        <v>210</v>
      </c>
      <c r="N24" s="32">
        <f t="shared" si="13"/>
        <v>0.22225821949762864</v>
      </c>
      <c r="O24" s="32">
        <f t="shared" si="0"/>
        <v>0.14070460330715659</v>
      </c>
      <c r="P24" s="33">
        <f t="shared" si="1"/>
        <v>0.17967124642797402</v>
      </c>
      <c r="Q24" s="41"/>
      <c r="R24" s="58">
        <f t="shared" si="10"/>
        <v>51.226687555936202</v>
      </c>
      <c r="S24" s="58">
        <f t="shared" si="11"/>
        <v>32.24618438145189</v>
      </c>
      <c r="T24" s="58">
        <f t="shared" si="12"/>
        <v>41.288231068269873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10949.347230987954</v>
      </c>
      <c r="F25" s="56">
        <v>8122.472721376651</v>
      </c>
      <c r="G25" s="57">
        <f t="shared" si="4"/>
        <v>19071.819952364604</v>
      </c>
      <c r="H25" s="56">
        <v>131</v>
      </c>
      <c r="I25" s="56">
        <v>143</v>
      </c>
      <c r="J25" s="57">
        <f t="shared" si="5"/>
        <v>274</v>
      </c>
      <c r="K25" s="56">
        <v>105</v>
      </c>
      <c r="L25" s="56">
        <v>105</v>
      </c>
      <c r="M25" s="57">
        <f t="shared" si="6"/>
        <v>210</v>
      </c>
      <c r="N25" s="32">
        <f t="shared" si="13"/>
        <v>0.20151183802613284</v>
      </c>
      <c r="O25" s="32">
        <f t="shared" si="0"/>
        <v>0.14267974847837006</v>
      </c>
      <c r="P25" s="33">
        <f t="shared" si="1"/>
        <v>0.17141051869755361</v>
      </c>
      <c r="Q25" s="41"/>
      <c r="R25" s="58">
        <f t="shared" si="10"/>
        <v>46.395539114355742</v>
      </c>
      <c r="S25" s="58">
        <f t="shared" si="11"/>
        <v>32.751906134583272</v>
      </c>
      <c r="T25" s="58">
        <f t="shared" si="12"/>
        <v>39.404586678439266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10534.624429947613</v>
      </c>
      <c r="F26" s="56">
        <v>7771.7943816491788</v>
      </c>
      <c r="G26" s="57">
        <f t="shared" si="4"/>
        <v>18306.418811596792</v>
      </c>
      <c r="H26" s="56">
        <v>147</v>
      </c>
      <c r="I26" s="56">
        <v>142</v>
      </c>
      <c r="J26" s="57">
        <f t="shared" si="5"/>
        <v>289</v>
      </c>
      <c r="K26" s="56">
        <v>105</v>
      </c>
      <c r="L26" s="56">
        <v>94</v>
      </c>
      <c r="M26" s="57">
        <f t="shared" si="6"/>
        <v>199</v>
      </c>
      <c r="N26" s="32">
        <f t="shared" si="13"/>
        <v>0.18228516801542796</v>
      </c>
      <c r="O26" s="32">
        <f t="shared" si="0"/>
        <v>0.14396477440814276</v>
      </c>
      <c r="P26" s="33">
        <f t="shared" si="1"/>
        <v>0.16377772340750063</v>
      </c>
      <c r="Q26" s="41"/>
      <c r="R26" s="58">
        <f t="shared" si="10"/>
        <v>41.80406519820481</v>
      </c>
      <c r="S26" s="58">
        <f t="shared" si="11"/>
        <v>32.93133212563211</v>
      </c>
      <c r="T26" s="58">
        <f t="shared" si="12"/>
        <v>37.513153302452444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9517.6527354910995</v>
      </c>
      <c r="F27" s="56">
        <v>5504.3147837470942</v>
      </c>
      <c r="G27" s="57">
        <f t="shared" si="4"/>
        <v>15021.967519238195</v>
      </c>
      <c r="H27" s="56">
        <v>147</v>
      </c>
      <c r="I27" s="56">
        <v>142</v>
      </c>
      <c r="J27" s="57">
        <f t="shared" si="5"/>
        <v>289</v>
      </c>
      <c r="K27" s="56">
        <v>105</v>
      </c>
      <c r="L27" s="56">
        <v>109</v>
      </c>
      <c r="M27" s="57">
        <f t="shared" si="6"/>
        <v>214</v>
      </c>
      <c r="N27" s="32">
        <f t="shared" si="13"/>
        <v>0.16468806643637701</v>
      </c>
      <c r="O27" s="32">
        <f t="shared" si="0"/>
        <v>9.5388790790016192E-2</v>
      </c>
      <c r="P27" s="33">
        <f t="shared" si="1"/>
        <v>0.13006482925156018</v>
      </c>
      <c r="Q27" s="41"/>
      <c r="R27" s="58">
        <f t="shared" si="10"/>
        <v>37.768463236075789</v>
      </c>
      <c r="S27" s="58">
        <f t="shared" si="11"/>
        <v>21.929540971103961</v>
      </c>
      <c r="T27" s="58">
        <f t="shared" si="12"/>
        <v>29.864746559121659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2294.3512960048301</v>
      </c>
      <c r="F28" s="56">
        <v>1767.4878249715073</v>
      </c>
      <c r="G28" s="57">
        <f t="shared" si="4"/>
        <v>4061.8391209763377</v>
      </c>
      <c r="H28" s="56">
        <v>85</v>
      </c>
      <c r="I28" s="56">
        <v>92</v>
      </c>
      <c r="J28" s="57">
        <f t="shared" si="5"/>
        <v>177</v>
      </c>
      <c r="K28" s="56">
        <v>0</v>
      </c>
      <c r="L28" s="56">
        <v>0</v>
      </c>
      <c r="M28" s="57">
        <f t="shared" si="6"/>
        <v>0</v>
      </c>
      <c r="N28" s="32">
        <f t="shared" si="13"/>
        <v>0.12496466753838945</v>
      </c>
      <c r="O28" s="32">
        <f t="shared" si="0"/>
        <v>8.8943630483670863E-2</v>
      </c>
      <c r="P28" s="33">
        <f t="shared" si="1"/>
        <v>0.10624186861729278</v>
      </c>
      <c r="Q28" s="41"/>
      <c r="R28" s="58">
        <f t="shared" si="10"/>
        <v>26.992368188292119</v>
      </c>
      <c r="S28" s="58">
        <f t="shared" si="11"/>
        <v>19.211824184472906</v>
      </c>
      <c r="T28" s="58">
        <f t="shared" si="12"/>
        <v>22.948243621335241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2037.5055076880578</v>
      </c>
      <c r="F29" s="56">
        <v>1829.9588655392856</v>
      </c>
      <c r="G29" s="57">
        <f t="shared" si="4"/>
        <v>3867.4643732273435</v>
      </c>
      <c r="H29" s="56">
        <v>84</v>
      </c>
      <c r="I29" s="56">
        <v>93</v>
      </c>
      <c r="J29" s="57">
        <f t="shared" si="5"/>
        <v>177</v>
      </c>
      <c r="K29" s="56">
        <v>0</v>
      </c>
      <c r="L29" s="56">
        <v>0</v>
      </c>
      <c r="M29" s="57">
        <f t="shared" si="6"/>
        <v>0</v>
      </c>
      <c r="N29" s="32">
        <f t="shared" si="13"/>
        <v>0.11229637939197849</v>
      </c>
      <c r="O29" s="32">
        <f t="shared" si="0"/>
        <v>9.1097115966710759E-2</v>
      </c>
      <c r="P29" s="33">
        <f t="shared" si="1"/>
        <v>0.10115778335497341</v>
      </c>
      <c r="Q29" s="41"/>
      <c r="R29" s="58">
        <f t="shared" si="10"/>
        <v>24.256017948667356</v>
      </c>
      <c r="S29" s="58">
        <f t="shared" si="11"/>
        <v>19.676977048809523</v>
      </c>
      <c r="T29" s="58">
        <f t="shared" si="12"/>
        <v>21.850081204674257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1974.8205990187994</v>
      </c>
      <c r="F30" s="56">
        <v>1818.4423693129738</v>
      </c>
      <c r="G30" s="57">
        <f t="shared" si="4"/>
        <v>3793.2629683317732</v>
      </c>
      <c r="H30" s="56">
        <v>84</v>
      </c>
      <c r="I30" s="56">
        <v>92</v>
      </c>
      <c r="J30" s="57">
        <f t="shared" si="5"/>
        <v>176</v>
      </c>
      <c r="K30" s="56">
        <v>0</v>
      </c>
      <c r="L30" s="56">
        <v>0</v>
      </c>
      <c r="M30" s="57">
        <f t="shared" si="6"/>
        <v>0</v>
      </c>
      <c r="N30" s="32">
        <f t="shared" si="13"/>
        <v>0.10884152331452819</v>
      </c>
      <c r="O30" s="32">
        <f t="shared" si="0"/>
        <v>9.1507768182013574E-2</v>
      </c>
      <c r="P30" s="33">
        <f t="shared" si="1"/>
        <v>9.9780696767986454E-2</v>
      </c>
      <c r="Q30" s="41"/>
      <c r="R30" s="58">
        <f t="shared" si="10"/>
        <v>23.509769035938088</v>
      </c>
      <c r="S30" s="58">
        <f t="shared" si="11"/>
        <v>19.765677927314933</v>
      </c>
      <c r="T30" s="58">
        <f t="shared" si="12"/>
        <v>21.552630501885076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1805.5121058889438</v>
      </c>
      <c r="F31" s="56">
        <v>1764.3995972461653</v>
      </c>
      <c r="G31" s="57">
        <f t="shared" si="4"/>
        <v>3569.9117031351088</v>
      </c>
      <c r="H31" s="56">
        <v>83</v>
      </c>
      <c r="I31" s="56">
        <v>92</v>
      </c>
      <c r="J31" s="57">
        <f t="shared" si="5"/>
        <v>175</v>
      </c>
      <c r="K31" s="56">
        <v>0</v>
      </c>
      <c r="L31" s="56">
        <v>0</v>
      </c>
      <c r="M31" s="57">
        <f t="shared" si="6"/>
        <v>0</v>
      </c>
      <c r="N31" s="32">
        <f t="shared" si="13"/>
        <v>0.10070906436239088</v>
      </c>
      <c r="O31" s="32">
        <f t="shared" si="0"/>
        <v>8.8788224499102522E-2</v>
      </c>
      <c r="P31" s="33">
        <f t="shared" si="1"/>
        <v>9.4442108548547857E-2</v>
      </c>
      <c r="Q31" s="41"/>
      <c r="R31" s="58">
        <f t="shared" si="10"/>
        <v>21.753157902276431</v>
      </c>
      <c r="S31" s="58">
        <f t="shared" si="11"/>
        <v>19.178256491806145</v>
      </c>
      <c r="T31" s="58">
        <f t="shared" si="12"/>
        <v>20.399495446486338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1650.6254060957835</v>
      </c>
      <c r="F32" s="56">
        <v>1656.7760953127811</v>
      </c>
      <c r="G32" s="57">
        <f t="shared" si="4"/>
        <v>3307.4015014085644</v>
      </c>
      <c r="H32" s="56">
        <v>67</v>
      </c>
      <c r="I32" s="56">
        <v>92</v>
      </c>
      <c r="J32" s="57">
        <f t="shared" si="5"/>
        <v>159</v>
      </c>
      <c r="K32" s="56">
        <v>0</v>
      </c>
      <c r="L32" s="56">
        <v>0</v>
      </c>
      <c r="M32" s="57">
        <f t="shared" si="6"/>
        <v>0</v>
      </c>
      <c r="N32" s="32">
        <f t="shared" si="13"/>
        <v>0.11405648190269373</v>
      </c>
      <c r="O32" s="32">
        <f t="shared" si="0"/>
        <v>8.3372388049153631E-2</v>
      </c>
      <c r="P32" s="33">
        <f t="shared" si="1"/>
        <v>9.6302163446557315E-2</v>
      </c>
      <c r="Q32" s="41"/>
      <c r="R32" s="58">
        <f t="shared" si="10"/>
        <v>24.636200090981845</v>
      </c>
      <c r="S32" s="58">
        <f t="shared" si="11"/>
        <v>18.008435818617187</v>
      </c>
      <c r="T32" s="58">
        <f t="shared" si="12"/>
        <v>20.801267304456381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1183.1399562712634</v>
      </c>
      <c r="F33" s="56">
        <v>1139.6123667058116</v>
      </c>
      <c r="G33" s="57">
        <f t="shared" si="4"/>
        <v>2322.752322977075</v>
      </c>
      <c r="H33" s="56">
        <v>72</v>
      </c>
      <c r="I33" s="56">
        <v>92</v>
      </c>
      <c r="J33" s="57">
        <f t="shared" si="5"/>
        <v>164</v>
      </c>
      <c r="K33" s="56">
        <v>0</v>
      </c>
      <c r="L33" s="56">
        <v>0</v>
      </c>
      <c r="M33" s="57">
        <f t="shared" si="6"/>
        <v>0</v>
      </c>
      <c r="N33" s="32">
        <f t="shared" si="13"/>
        <v>7.6076386077113131E-2</v>
      </c>
      <c r="O33" s="32">
        <f t="shared" si="0"/>
        <v>5.734764325210405E-2</v>
      </c>
      <c r="P33" s="33">
        <f t="shared" si="1"/>
        <v>6.5570018150888518E-2</v>
      </c>
      <c r="Q33" s="41"/>
      <c r="R33" s="58">
        <f t="shared" si="10"/>
        <v>16.432499392656435</v>
      </c>
      <c r="S33" s="58">
        <f t="shared" si="11"/>
        <v>12.387090942454474</v>
      </c>
      <c r="T33" s="58">
        <f t="shared" si="12"/>
        <v>14.163123920591921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589.45706448937449</v>
      </c>
      <c r="F34" s="56">
        <v>499.51803088514026</v>
      </c>
      <c r="G34" s="57">
        <f t="shared" si="4"/>
        <v>1088.9750953745147</v>
      </c>
      <c r="H34" s="56">
        <v>85</v>
      </c>
      <c r="I34" s="56">
        <v>92</v>
      </c>
      <c r="J34" s="57">
        <f t="shared" si="5"/>
        <v>177</v>
      </c>
      <c r="K34" s="56">
        <v>0</v>
      </c>
      <c r="L34" s="56">
        <v>0</v>
      </c>
      <c r="M34" s="57">
        <f t="shared" si="6"/>
        <v>0</v>
      </c>
      <c r="N34" s="32">
        <f t="shared" si="13"/>
        <v>3.2105504601817783E-2</v>
      </c>
      <c r="O34" s="32">
        <f t="shared" si="0"/>
        <v>2.513677691652276E-2</v>
      </c>
      <c r="P34" s="33">
        <f t="shared" si="1"/>
        <v>2.848334105917856E-2</v>
      </c>
      <c r="Q34" s="41"/>
      <c r="R34" s="58">
        <f t="shared" si="10"/>
        <v>6.9347889939926413</v>
      </c>
      <c r="S34" s="58">
        <f t="shared" si="11"/>
        <v>5.4295438139689161</v>
      </c>
      <c r="T34" s="58">
        <f t="shared" si="12"/>
        <v>6.1524016687825691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336.64854364075114</v>
      </c>
      <c r="F35" s="56">
        <v>283.79462966928412</v>
      </c>
      <c r="G35" s="57">
        <f t="shared" si="4"/>
        <v>620.44317331003526</v>
      </c>
      <c r="H35" s="56">
        <v>85</v>
      </c>
      <c r="I35" s="56">
        <v>92</v>
      </c>
      <c r="J35" s="57">
        <f t="shared" si="5"/>
        <v>177</v>
      </c>
      <c r="K35" s="56">
        <v>0</v>
      </c>
      <c r="L35" s="56">
        <v>0</v>
      </c>
      <c r="M35" s="57">
        <f t="shared" si="6"/>
        <v>0</v>
      </c>
      <c r="N35" s="32">
        <f t="shared" si="13"/>
        <v>1.8335977322481E-2</v>
      </c>
      <c r="O35" s="32">
        <f t="shared" si="0"/>
        <v>1.4281130720072671E-2</v>
      </c>
      <c r="P35" s="33">
        <f t="shared" si="1"/>
        <v>1.6228373438743338E-2</v>
      </c>
      <c r="Q35" s="41"/>
      <c r="R35" s="58">
        <f t="shared" si="10"/>
        <v>3.960571101655896</v>
      </c>
      <c r="S35" s="58">
        <f t="shared" si="11"/>
        <v>3.0847242355356967</v>
      </c>
      <c r="T35" s="58">
        <f t="shared" si="12"/>
        <v>3.5053286627685609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63.239405040788149</v>
      </c>
      <c r="F36" s="61">
        <v>53.999999999999993</v>
      </c>
      <c r="G36" s="62">
        <f t="shared" si="4"/>
        <v>117.23940504078814</v>
      </c>
      <c r="H36" s="61">
        <v>85</v>
      </c>
      <c r="I36" s="61">
        <v>92</v>
      </c>
      <c r="J36" s="62">
        <f t="shared" si="5"/>
        <v>177</v>
      </c>
      <c r="K36" s="61">
        <v>0</v>
      </c>
      <c r="L36" s="61">
        <v>0</v>
      </c>
      <c r="M36" s="62">
        <f t="shared" si="6"/>
        <v>0</v>
      </c>
      <c r="N36" s="34">
        <f t="shared" si="13"/>
        <v>3.4444120392586137E-3</v>
      </c>
      <c r="O36" s="34">
        <f t="shared" si="0"/>
        <v>2.7173913043478256E-3</v>
      </c>
      <c r="P36" s="35">
        <f t="shared" si="1"/>
        <v>3.0665255555761702E-3</v>
      </c>
      <c r="Q36" s="41"/>
      <c r="R36" s="58">
        <f t="shared" si="10"/>
        <v>0.74399300047986061</v>
      </c>
      <c r="S36" s="58">
        <f t="shared" si="11"/>
        <v>0.58695652173913038</v>
      </c>
      <c r="T36" s="58">
        <f t="shared" si="12"/>
        <v>0.66236952000445282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3406.4692520075664</v>
      </c>
      <c r="F37" s="64">
        <v>2731.9300966207238</v>
      </c>
      <c r="G37" s="65">
        <f t="shared" si="4"/>
        <v>6138.3993486282907</v>
      </c>
      <c r="H37" s="64">
        <v>63</v>
      </c>
      <c r="I37" s="64">
        <v>46</v>
      </c>
      <c r="J37" s="65">
        <f t="shared" si="5"/>
        <v>109</v>
      </c>
      <c r="K37" s="64">
        <v>64</v>
      </c>
      <c r="L37" s="64">
        <v>73</v>
      </c>
      <c r="M37" s="65">
        <f t="shared" si="6"/>
        <v>137</v>
      </c>
      <c r="N37" s="30">
        <f t="shared" si="13"/>
        <v>0.1155518742200667</v>
      </c>
      <c r="O37" s="30">
        <f t="shared" si="0"/>
        <v>9.742974666978331E-2</v>
      </c>
      <c r="P37" s="31">
        <f t="shared" si="1"/>
        <v>0.10671765209715386</v>
      </c>
      <c r="Q37" s="41"/>
      <c r="R37" s="58">
        <f t="shared" si="10"/>
        <v>26.82259253549265</v>
      </c>
      <c r="S37" s="58">
        <f t="shared" si="11"/>
        <v>22.957395769922048</v>
      </c>
      <c r="T37" s="58">
        <f t="shared" si="12"/>
        <v>24.952842880602809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3250.16444059078</v>
      </c>
      <c r="F38" s="56">
        <v>2727.5495602313158</v>
      </c>
      <c r="G38" s="57">
        <f t="shared" si="4"/>
        <v>5977.7140008220958</v>
      </c>
      <c r="H38" s="56">
        <v>63</v>
      </c>
      <c r="I38" s="56">
        <v>46</v>
      </c>
      <c r="J38" s="57">
        <f t="shared" si="5"/>
        <v>109</v>
      </c>
      <c r="K38" s="56">
        <v>64</v>
      </c>
      <c r="L38" s="56">
        <v>71</v>
      </c>
      <c r="M38" s="57">
        <f t="shared" si="6"/>
        <v>135</v>
      </c>
      <c r="N38" s="32">
        <f t="shared" si="13"/>
        <v>0.1102498114175977</v>
      </c>
      <c r="O38" s="32">
        <f t="shared" si="0"/>
        <v>9.9025180083913589E-2</v>
      </c>
      <c r="P38" s="33">
        <f t="shared" si="1"/>
        <v>0.10482803733203731</v>
      </c>
      <c r="Q38" s="41"/>
      <c r="R38" s="58">
        <f t="shared" si="10"/>
        <v>25.591845988903781</v>
      </c>
      <c r="S38" s="58">
        <f t="shared" si="11"/>
        <v>23.31238940368646</v>
      </c>
      <c r="T38" s="58">
        <f t="shared" si="12"/>
        <v>24.498827872221703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3155.1004315647506</v>
      </c>
      <c r="F39" s="56">
        <v>2705.0381600028181</v>
      </c>
      <c r="G39" s="57">
        <f t="shared" si="4"/>
        <v>5860.1385915675692</v>
      </c>
      <c r="H39" s="56">
        <v>63</v>
      </c>
      <c r="I39" s="56">
        <v>46</v>
      </c>
      <c r="J39" s="57">
        <f t="shared" si="5"/>
        <v>109</v>
      </c>
      <c r="K39" s="56">
        <v>53</v>
      </c>
      <c r="L39" s="56">
        <v>67</v>
      </c>
      <c r="M39" s="57">
        <f t="shared" si="6"/>
        <v>120</v>
      </c>
      <c r="N39" s="32">
        <f t="shared" si="13"/>
        <v>0.11793886182583548</v>
      </c>
      <c r="O39" s="32">
        <f t="shared" si="0"/>
        <v>0.10187700210917514</v>
      </c>
      <c r="P39" s="33">
        <f t="shared" si="1"/>
        <v>0.10993806452738199</v>
      </c>
      <c r="Q39" s="41"/>
      <c r="R39" s="58">
        <f t="shared" si="10"/>
        <v>27.199141651420263</v>
      </c>
      <c r="S39" s="58">
        <f t="shared" si="11"/>
        <v>23.938390796485116</v>
      </c>
      <c r="T39" s="58">
        <f t="shared" si="12"/>
        <v>25.590124854006852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3117.4074541256759</v>
      </c>
      <c r="F40" s="56">
        <v>2686.1301947487427</v>
      </c>
      <c r="G40" s="57">
        <f t="shared" si="4"/>
        <v>5803.5376488744187</v>
      </c>
      <c r="H40" s="56">
        <v>63</v>
      </c>
      <c r="I40" s="56">
        <v>46</v>
      </c>
      <c r="J40" s="57">
        <f t="shared" si="5"/>
        <v>109</v>
      </c>
      <c r="K40" s="56">
        <v>63</v>
      </c>
      <c r="L40" s="56">
        <v>67</v>
      </c>
      <c r="M40" s="57">
        <f t="shared" si="6"/>
        <v>130</v>
      </c>
      <c r="N40" s="32">
        <f t="shared" si="13"/>
        <v>0.10664365948705788</v>
      </c>
      <c r="O40" s="32">
        <f t="shared" si="0"/>
        <v>0.10116489133582189</v>
      </c>
      <c r="P40" s="33">
        <f t="shared" si="1"/>
        <v>0.10403588213241106</v>
      </c>
      <c r="Q40" s="41"/>
      <c r="R40" s="58">
        <f t="shared" si="10"/>
        <v>24.741329000997428</v>
      </c>
      <c r="S40" s="58">
        <f t="shared" si="11"/>
        <v>23.771063670342855</v>
      </c>
      <c r="T40" s="58">
        <f t="shared" si="12"/>
        <v>24.282584304913886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3067.8504763810897</v>
      </c>
      <c r="F41" s="56">
        <v>2642.8327832291757</v>
      </c>
      <c r="G41" s="57">
        <f t="shared" si="4"/>
        <v>5710.6832596102649</v>
      </c>
      <c r="H41" s="56">
        <v>63</v>
      </c>
      <c r="I41" s="56">
        <v>46</v>
      </c>
      <c r="J41" s="57">
        <f t="shared" si="5"/>
        <v>109</v>
      </c>
      <c r="K41" s="56">
        <v>63</v>
      </c>
      <c r="L41" s="56">
        <v>67</v>
      </c>
      <c r="M41" s="57">
        <f t="shared" si="6"/>
        <v>130</v>
      </c>
      <c r="N41" s="32">
        <f t="shared" si="13"/>
        <v>0.10494836057680247</v>
      </c>
      <c r="O41" s="32">
        <f t="shared" si="0"/>
        <v>9.9534226545238608E-2</v>
      </c>
      <c r="P41" s="33">
        <f t="shared" si="1"/>
        <v>0.10237134769127823</v>
      </c>
      <c r="Q41" s="41"/>
      <c r="R41" s="58">
        <f t="shared" si="10"/>
        <v>24.348019653818174</v>
      </c>
      <c r="S41" s="58">
        <f t="shared" si="11"/>
        <v>23.387900736541379</v>
      </c>
      <c r="T41" s="58">
        <f t="shared" si="12"/>
        <v>23.894072215942533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2491.5152414726708</v>
      </c>
      <c r="F42" s="56">
        <v>924.92131861445296</v>
      </c>
      <c r="G42" s="57">
        <f t="shared" si="4"/>
        <v>3416.4365600871238</v>
      </c>
      <c r="H42" s="56">
        <v>0</v>
      </c>
      <c r="I42" s="56">
        <v>0</v>
      </c>
      <c r="J42" s="57">
        <f t="shared" si="5"/>
        <v>0</v>
      </c>
      <c r="K42" s="56">
        <v>63</v>
      </c>
      <c r="L42" s="56">
        <v>67</v>
      </c>
      <c r="M42" s="57">
        <f t="shared" si="6"/>
        <v>130</v>
      </c>
      <c r="N42" s="32">
        <f t="shared" si="13"/>
        <v>0.15946718135385757</v>
      </c>
      <c r="O42" s="32">
        <f t="shared" si="0"/>
        <v>5.566449919441821E-2</v>
      </c>
      <c r="P42" s="33">
        <f t="shared" si="1"/>
        <v>0.10596887593322345</v>
      </c>
      <c r="Q42" s="41"/>
      <c r="R42" s="58">
        <f t="shared" si="10"/>
        <v>39.547860975756677</v>
      </c>
      <c r="S42" s="58">
        <f t="shared" si="11"/>
        <v>13.804795800215716</v>
      </c>
      <c r="T42" s="58">
        <f t="shared" si="12"/>
        <v>26.280281231439414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2255.3637166093263</v>
      </c>
      <c r="F43" s="56">
        <v>864.00501368878702</v>
      </c>
      <c r="G43" s="57">
        <f t="shared" si="4"/>
        <v>3119.3687302981134</v>
      </c>
      <c r="H43" s="56">
        <v>0</v>
      </c>
      <c r="I43" s="56">
        <v>0</v>
      </c>
      <c r="J43" s="57">
        <f t="shared" si="5"/>
        <v>0</v>
      </c>
      <c r="K43" s="56">
        <v>63</v>
      </c>
      <c r="L43" s="56">
        <v>67</v>
      </c>
      <c r="M43" s="57">
        <f t="shared" si="6"/>
        <v>130</v>
      </c>
      <c r="N43" s="32">
        <f t="shared" si="13"/>
        <v>0.14435251642404803</v>
      </c>
      <c r="O43" s="32">
        <f t="shared" si="0"/>
        <v>5.1998375884014625E-2</v>
      </c>
      <c r="P43" s="33">
        <f t="shared" si="1"/>
        <v>9.6754613222646196E-2</v>
      </c>
      <c r="Q43" s="41"/>
      <c r="R43" s="58">
        <f t="shared" si="10"/>
        <v>35.799424073163912</v>
      </c>
      <c r="S43" s="58">
        <f t="shared" si="11"/>
        <v>12.895597219235627</v>
      </c>
      <c r="T43" s="58">
        <f t="shared" si="12"/>
        <v>23.995144079216256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2180.6666459286598</v>
      </c>
      <c r="F44" s="56">
        <v>821.57336401673342</v>
      </c>
      <c r="G44" s="57">
        <f t="shared" si="4"/>
        <v>3002.2400099453935</v>
      </c>
      <c r="H44" s="56">
        <v>0</v>
      </c>
      <c r="I44" s="56">
        <v>0</v>
      </c>
      <c r="J44" s="57">
        <f t="shared" si="5"/>
        <v>0</v>
      </c>
      <c r="K44" s="56">
        <v>64</v>
      </c>
      <c r="L44" s="56">
        <v>50</v>
      </c>
      <c r="M44" s="57">
        <f t="shared" si="6"/>
        <v>114</v>
      </c>
      <c r="N44" s="32">
        <f t="shared" si="13"/>
        <v>0.13739079170417465</v>
      </c>
      <c r="O44" s="32">
        <f t="shared" si="0"/>
        <v>6.6255916452962374E-2</v>
      </c>
      <c r="P44" s="33">
        <f t="shared" si="1"/>
        <v>0.10619128501504646</v>
      </c>
      <c r="Q44" s="41"/>
      <c r="R44" s="58">
        <f t="shared" si="10"/>
        <v>34.07291634263531</v>
      </c>
      <c r="S44" s="58">
        <f t="shared" si="11"/>
        <v>16.431467280334669</v>
      </c>
      <c r="T44" s="58">
        <f t="shared" si="12"/>
        <v>26.335438683731521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2090.6531585022262</v>
      </c>
      <c r="F45" s="56">
        <v>818.48689915702505</v>
      </c>
      <c r="G45" s="57">
        <f t="shared" si="4"/>
        <v>2909.1400576592514</v>
      </c>
      <c r="H45" s="56">
        <v>0</v>
      </c>
      <c r="I45" s="56">
        <v>0</v>
      </c>
      <c r="J45" s="57">
        <f t="shared" si="5"/>
        <v>0</v>
      </c>
      <c r="K45" s="56">
        <v>64</v>
      </c>
      <c r="L45" s="56">
        <v>47</v>
      </c>
      <c r="M45" s="57">
        <f t="shared" si="6"/>
        <v>111</v>
      </c>
      <c r="N45" s="32">
        <f t="shared" si="13"/>
        <v>0.13171957903869874</v>
      </c>
      <c r="O45" s="32">
        <f t="shared" si="0"/>
        <v>7.0220221272908806E-2</v>
      </c>
      <c r="P45" s="33">
        <f t="shared" si="1"/>
        <v>0.10567931043516607</v>
      </c>
      <c r="Q45" s="41"/>
      <c r="R45" s="58">
        <f t="shared" si="10"/>
        <v>32.666455601597285</v>
      </c>
      <c r="S45" s="58">
        <f t="shared" si="11"/>
        <v>17.414614875681384</v>
      </c>
      <c r="T45" s="58">
        <f t="shared" si="12"/>
        <v>26.208468987921183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2084.3095389785349</v>
      </c>
      <c r="F46" s="56">
        <v>831.74782530890946</v>
      </c>
      <c r="G46" s="57">
        <f t="shared" si="4"/>
        <v>2916.0573642874442</v>
      </c>
      <c r="H46" s="56">
        <v>0</v>
      </c>
      <c r="I46" s="56">
        <v>0</v>
      </c>
      <c r="J46" s="57">
        <f t="shared" si="5"/>
        <v>0</v>
      </c>
      <c r="K46" s="56">
        <v>64</v>
      </c>
      <c r="L46" s="56">
        <v>47</v>
      </c>
      <c r="M46" s="57">
        <f t="shared" si="6"/>
        <v>111</v>
      </c>
      <c r="N46" s="32">
        <f t="shared" si="13"/>
        <v>0.13131990542959518</v>
      </c>
      <c r="O46" s="32">
        <f t="shared" si="0"/>
        <v>7.1357912260544734E-2</v>
      </c>
      <c r="P46" s="33">
        <f t="shared" si="1"/>
        <v>0.10593059300666391</v>
      </c>
      <c r="Q46" s="41"/>
      <c r="R46" s="58">
        <f t="shared" si="10"/>
        <v>32.567336546539607</v>
      </c>
      <c r="S46" s="58">
        <f t="shared" si="11"/>
        <v>17.696762240615094</v>
      </c>
      <c r="T46" s="58">
        <f t="shared" si="12"/>
        <v>26.270787065652652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2036.6107500119754</v>
      </c>
      <c r="F47" s="56">
        <v>827.83048068555058</v>
      </c>
      <c r="G47" s="57">
        <f t="shared" si="4"/>
        <v>2864.441230697526</v>
      </c>
      <c r="H47" s="56">
        <v>0</v>
      </c>
      <c r="I47" s="56">
        <v>0</v>
      </c>
      <c r="J47" s="57">
        <f t="shared" si="5"/>
        <v>0</v>
      </c>
      <c r="K47" s="56">
        <v>64</v>
      </c>
      <c r="L47" s="56">
        <v>47</v>
      </c>
      <c r="M47" s="57">
        <f t="shared" si="6"/>
        <v>111</v>
      </c>
      <c r="N47" s="32">
        <f t="shared" si="13"/>
        <v>0.12831468939087545</v>
      </c>
      <c r="O47" s="32">
        <f t="shared" si="0"/>
        <v>7.1021832591416492E-2</v>
      </c>
      <c r="P47" s="33">
        <f t="shared" si="1"/>
        <v>0.10405555182714059</v>
      </c>
      <c r="Q47" s="41"/>
      <c r="R47" s="58">
        <f t="shared" si="10"/>
        <v>31.822042968937115</v>
      </c>
      <c r="S47" s="58">
        <f t="shared" si="11"/>
        <v>17.613414482671288</v>
      </c>
      <c r="T47" s="58">
        <f t="shared" si="12"/>
        <v>25.805776853130865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1918.8921871031657</v>
      </c>
      <c r="F48" s="56">
        <v>642.68952685258319</v>
      </c>
      <c r="G48" s="57">
        <f t="shared" si="4"/>
        <v>2561.5817139557489</v>
      </c>
      <c r="H48" s="56">
        <v>0</v>
      </c>
      <c r="I48" s="56">
        <v>0</v>
      </c>
      <c r="J48" s="57">
        <f t="shared" ref="J48:J58" si="14">+H48+I48</f>
        <v>0</v>
      </c>
      <c r="K48" s="56">
        <v>64</v>
      </c>
      <c r="L48" s="56">
        <v>46</v>
      </c>
      <c r="M48" s="57">
        <f t="shared" ref="M48:M58" si="15">+K48+L48</f>
        <v>110</v>
      </c>
      <c r="N48" s="32">
        <f t="shared" ref="N48" si="16">+E48/(H48*216+K48*248)</f>
        <v>0.12089794525599583</v>
      </c>
      <c r="O48" s="32">
        <f t="shared" ref="O48" si="17">+F48/(I48*216+L48*248)</f>
        <v>5.6336739731117039E-2</v>
      </c>
      <c r="P48" s="33">
        <f t="shared" ref="P48" si="18">+G48/(J48*216+M48*248)</f>
        <v>9.3899622945591968E-2</v>
      </c>
      <c r="Q48" s="41"/>
      <c r="R48" s="58">
        <f t="shared" ref="R48" si="19">+E48/(H48+K48)</f>
        <v>29.982690423486964</v>
      </c>
      <c r="S48" s="58">
        <f t="shared" ref="S48" si="20">+F48/(I48+L48)</f>
        <v>13.971511453317026</v>
      </c>
      <c r="T48" s="58">
        <f t="shared" ref="T48" si="21">+G48/(J48+M48)</f>
        <v>23.287106490506808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1806.7490898152757</v>
      </c>
      <c r="F49" s="56">
        <v>664.05113846031986</v>
      </c>
      <c r="G49" s="57">
        <f t="shared" si="4"/>
        <v>2470.8002282755956</v>
      </c>
      <c r="H49" s="56">
        <v>0</v>
      </c>
      <c r="I49" s="56">
        <v>0</v>
      </c>
      <c r="J49" s="57">
        <f t="shared" si="14"/>
        <v>0</v>
      </c>
      <c r="K49" s="56">
        <v>70</v>
      </c>
      <c r="L49" s="56">
        <v>46</v>
      </c>
      <c r="M49" s="57">
        <f t="shared" si="15"/>
        <v>116</v>
      </c>
      <c r="N49" s="32">
        <f t="shared" si="13"/>
        <v>0.10407540839949746</v>
      </c>
      <c r="O49" s="32">
        <f t="shared" si="0"/>
        <v>5.8209251267559596E-2</v>
      </c>
      <c r="P49" s="33">
        <f t="shared" si="1"/>
        <v>8.5887104709246237E-2</v>
      </c>
      <c r="Q49" s="41"/>
      <c r="R49" s="58">
        <f t="shared" si="10"/>
        <v>25.810701283075367</v>
      </c>
      <c r="S49" s="58">
        <f t="shared" si="11"/>
        <v>14.43589431435478</v>
      </c>
      <c r="T49" s="58">
        <f t="shared" si="12"/>
        <v>21.300001967893067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1803.1106584026745</v>
      </c>
      <c r="F50" s="56">
        <v>649.13031224655981</v>
      </c>
      <c r="G50" s="57">
        <f t="shared" si="4"/>
        <v>2452.2409706492344</v>
      </c>
      <c r="H50" s="56">
        <v>0</v>
      </c>
      <c r="I50" s="56">
        <v>0</v>
      </c>
      <c r="J50" s="57">
        <f t="shared" si="14"/>
        <v>0</v>
      </c>
      <c r="K50" s="56">
        <v>76</v>
      </c>
      <c r="L50" s="56">
        <v>46</v>
      </c>
      <c r="M50" s="57">
        <f t="shared" si="15"/>
        <v>122</v>
      </c>
      <c r="N50" s="32">
        <f t="shared" si="13"/>
        <v>9.5665888073146993E-2</v>
      </c>
      <c r="O50" s="32">
        <f t="shared" si="0"/>
        <v>5.6901324706044865E-2</v>
      </c>
      <c r="P50" s="33">
        <f t="shared" si="1"/>
        <v>8.1049741229813413E-2</v>
      </c>
      <c r="Q50" s="41"/>
      <c r="R50" s="58">
        <f t="shared" si="10"/>
        <v>23.725140242140455</v>
      </c>
      <c r="S50" s="58">
        <f t="shared" si="11"/>
        <v>14.111528527099127</v>
      </c>
      <c r="T50" s="58">
        <f t="shared" si="12"/>
        <v>20.100335824993724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1638.6516116329674</v>
      </c>
      <c r="F51" s="56">
        <v>637.1324536492541</v>
      </c>
      <c r="G51" s="57">
        <f t="shared" si="4"/>
        <v>2275.7840652822215</v>
      </c>
      <c r="H51" s="56">
        <v>0</v>
      </c>
      <c r="I51" s="56">
        <v>0</v>
      </c>
      <c r="J51" s="57">
        <f t="shared" si="14"/>
        <v>0</v>
      </c>
      <c r="K51" s="56">
        <v>84</v>
      </c>
      <c r="L51" s="56">
        <v>46</v>
      </c>
      <c r="M51" s="57">
        <f t="shared" si="15"/>
        <v>130</v>
      </c>
      <c r="N51" s="32">
        <f t="shared" si="13"/>
        <v>7.8660311618326012E-2</v>
      </c>
      <c r="O51" s="32">
        <f t="shared" si="0"/>
        <v>5.584961900852508E-2</v>
      </c>
      <c r="P51" s="33">
        <f t="shared" si="1"/>
        <v>7.0588835771781058E-2</v>
      </c>
      <c r="Q51" s="41"/>
      <c r="R51" s="58">
        <f t="shared" si="10"/>
        <v>19.507757281344851</v>
      </c>
      <c r="S51" s="58">
        <f t="shared" si="11"/>
        <v>13.850705514114219</v>
      </c>
      <c r="T51" s="58">
        <f t="shared" si="12"/>
        <v>17.506031271401703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1632.3318992957577</v>
      </c>
      <c r="F52" s="56">
        <v>632.29213474126607</v>
      </c>
      <c r="G52" s="57">
        <f t="shared" si="4"/>
        <v>2264.6240340370236</v>
      </c>
      <c r="H52" s="56">
        <v>0</v>
      </c>
      <c r="I52" s="56">
        <v>0</v>
      </c>
      <c r="J52" s="57">
        <f t="shared" si="14"/>
        <v>0</v>
      </c>
      <c r="K52" s="56">
        <v>85</v>
      </c>
      <c r="L52" s="56">
        <v>46</v>
      </c>
      <c r="M52" s="57">
        <f t="shared" si="15"/>
        <v>131</v>
      </c>
      <c r="N52" s="32">
        <f t="shared" si="13"/>
        <v>7.7435099587085277E-2</v>
      </c>
      <c r="O52" s="32">
        <f t="shared" si="0"/>
        <v>5.5425327379143241E-2</v>
      </c>
      <c r="P52" s="33">
        <f t="shared" si="1"/>
        <v>6.9706477285059826E-2</v>
      </c>
      <c r="Q52" s="41"/>
      <c r="R52" s="58">
        <f t="shared" si="10"/>
        <v>19.203904697597149</v>
      </c>
      <c r="S52" s="58">
        <f t="shared" si="11"/>
        <v>13.745481190027522</v>
      </c>
      <c r="T52" s="58">
        <f t="shared" si="12"/>
        <v>17.287206366694836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1599.9171314100806</v>
      </c>
      <c r="F53" s="56">
        <v>627.37114024642062</v>
      </c>
      <c r="G53" s="57">
        <f t="shared" si="4"/>
        <v>2227.2882716565014</v>
      </c>
      <c r="H53" s="56">
        <v>0</v>
      </c>
      <c r="I53" s="56">
        <v>0</v>
      </c>
      <c r="J53" s="57">
        <f t="shared" si="14"/>
        <v>0</v>
      </c>
      <c r="K53" s="56">
        <v>85</v>
      </c>
      <c r="L53" s="56">
        <v>56</v>
      </c>
      <c r="M53" s="57">
        <f t="shared" si="15"/>
        <v>141</v>
      </c>
      <c r="N53" s="32">
        <f t="shared" si="13"/>
        <v>7.5897397125715402E-2</v>
      </c>
      <c r="O53" s="32">
        <f t="shared" si="0"/>
        <v>4.5173613208987662E-2</v>
      </c>
      <c r="P53" s="33">
        <f t="shared" si="1"/>
        <v>6.3695043229710063E-2</v>
      </c>
      <c r="Q53" s="41"/>
      <c r="R53" s="58">
        <f t="shared" si="10"/>
        <v>18.82255448717742</v>
      </c>
      <c r="S53" s="58">
        <f t="shared" si="11"/>
        <v>11.20305607582894</v>
      </c>
      <c r="T53" s="58">
        <f t="shared" si="12"/>
        <v>15.796370720968095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1549.8242540696494</v>
      </c>
      <c r="F54" s="56">
        <v>595.97177058836826</v>
      </c>
      <c r="G54" s="57">
        <f t="shared" si="4"/>
        <v>2145.7960246580178</v>
      </c>
      <c r="H54" s="56">
        <v>0</v>
      </c>
      <c r="I54" s="56">
        <v>0</v>
      </c>
      <c r="J54" s="57">
        <f t="shared" si="14"/>
        <v>0</v>
      </c>
      <c r="K54" s="56">
        <v>93</v>
      </c>
      <c r="L54" s="56">
        <v>43</v>
      </c>
      <c r="M54" s="57">
        <f t="shared" si="15"/>
        <v>136</v>
      </c>
      <c r="N54" s="32">
        <f t="shared" si="13"/>
        <v>6.7196681151129437E-2</v>
      </c>
      <c r="O54" s="32">
        <f t="shared" si="0"/>
        <v>5.5886325073928003E-2</v>
      </c>
      <c r="P54" s="33">
        <f t="shared" si="1"/>
        <v>6.3620612685543698E-2</v>
      </c>
      <c r="Q54" s="41"/>
      <c r="R54" s="58">
        <f t="shared" si="10"/>
        <v>16.664776925480101</v>
      </c>
      <c r="S54" s="58">
        <f t="shared" si="11"/>
        <v>13.859808618334146</v>
      </c>
      <c r="T54" s="58">
        <f t="shared" si="12"/>
        <v>15.777911946014838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1175.9667897418426</v>
      </c>
      <c r="F55" s="56">
        <v>453.40690996609732</v>
      </c>
      <c r="G55" s="57">
        <f t="shared" si="4"/>
        <v>1629.37369970794</v>
      </c>
      <c r="H55" s="56">
        <v>0</v>
      </c>
      <c r="I55" s="56">
        <v>0</v>
      </c>
      <c r="J55" s="57">
        <f t="shared" si="14"/>
        <v>0</v>
      </c>
      <c r="K55" s="56">
        <v>86</v>
      </c>
      <c r="L55" s="56">
        <v>43</v>
      </c>
      <c r="M55" s="57">
        <f t="shared" si="15"/>
        <v>129</v>
      </c>
      <c r="N55" s="32">
        <f t="shared" si="13"/>
        <v>5.5137227576042884E-2</v>
      </c>
      <c r="O55" s="32">
        <f t="shared" si="0"/>
        <v>4.2517527191119404E-2</v>
      </c>
      <c r="P55" s="33">
        <f t="shared" si="1"/>
        <v>5.0930660781068393E-2</v>
      </c>
      <c r="Q55" s="41"/>
      <c r="R55" s="58">
        <f t="shared" si="10"/>
        <v>13.674032438858635</v>
      </c>
      <c r="S55" s="58">
        <f t="shared" si="11"/>
        <v>10.544346743397613</v>
      </c>
      <c r="T55" s="58">
        <f t="shared" si="12"/>
        <v>12.630803873704961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1146.3617272048123</v>
      </c>
      <c r="F56" s="56">
        <v>372.13795268997285</v>
      </c>
      <c r="G56" s="57">
        <f t="shared" si="4"/>
        <v>1518.499679894785</v>
      </c>
      <c r="H56" s="56">
        <v>0</v>
      </c>
      <c r="I56" s="56">
        <v>0</v>
      </c>
      <c r="J56" s="57">
        <f t="shared" si="14"/>
        <v>0</v>
      </c>
      <c r="K56" s="56">
        <v>86</v>
      </c>
      <c r="L56" s="56">
        <v>43</v>
      </c>
      <c r="M56" s="57">
        <f t="shared" si="15"/>
        <v>129</v>
      </c>
      <c r="N56" s="32">
        <f t="shared" si="13"/>
        <v>5.374914324853771E-2</v>
      </c>
      <c r="O56" s="32">
        <f t="shared" si="0"/>
        <v>3.4896657228992205E-2</v>
      </c>
      <c r="P56" s="33">
        <f t="shared" si="1"/>
        <v>4.7464981242022537E-2</v>
      </c>
      <c r="Q56" s="41"/>
      <c r="R56" s="58">
        <f t="shared" si="10"/>
        <v>13.329787525637352</v>
      </c>
      <c r="S56" s="58">
        <f t="shared" si="11"/>
        <v>8.6543709927900654</v>
      </c>
      <c r="T56" s="58">
        <f t="shared" si="12"/>
        <v>11.77131534802159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780.36478091340177</v>
      </c>
      <c r="F57" s="56">
        <v>309.68683274021339</v>
      </c>
      <c r="G57" s="57">
        <f t="shared" si="4"/>
        <v>1090.0516136536153</v>
      </c>
      <c r="H57" s="56">
        <v>0</v>
      </c>
      <c r="I57" s="56">
        <v>0</v>
      </c>
      <c r="J57" s="57">
        <f t="shared" si="14"/>
        <v>0</v>
      </c>
      <c r="K57" s="56">
        <v>86</v>
      </c>
      <c r="L57" s="56">
        <v>44</v>
      </c>
      <c r="M57" s="57">
        <f t="shared" si="15"/>
        <v>130</v>
      </c>
      <c r="N57" s="32">
        <f t="shared" si="13"/>
        <v>3.6588746291888678E-2</v>
      </c>
      <c r="O57" s="32">
        <f t="shared" si="0"/>
        <v>2.8380391563435976E-2</v>
      </c>
      <c r="P57" s="33">
        <f t="shared" si="1"/>
        <v>3.3810533922258537E-2</v>
      </c>
      <c r="Q57" s="41"/>
      <c r="R57" s="58">
        <f t="shared" si="10"/>
        <v>9.074009080388393</v>
      </c>
      <c r="S57" s="58">
        <f t="shared" si="11"/>
        <v>7.0383371077321222</v>
      </c>
      <c r="T57" s="58">
        <f t="shared" si="12"/>
        <v>8.3850124127201173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731.92432270050472</v>
      </c>
      <c r="F58" s="61">
        <v>302.99999999999989</v>
      </c>
      <c r="G58" s="62">
        <f t="shared" si="4"/>
        <v>1034.9243227005045</v>
      </c>
      <c r="H58" s="56">
        <v>0</v>
      </c>
      <c r="I58" s="56">
        <v>0</v>
      </c>
      <c r="J58" s="57">
        <f t="shared" si="14"/>
        <v>0</v>
      </c>
      <c r="K58" s="56">
        <v>86</v>
      </c>
      <c r="L58" s="56">
        <v>44</v>
      </c>
      <c r="M58" s="57">
        <f t="shared" si="15"/>
        <v>130</v>
      </c>
      <c r="N58" s="34">
        <f t="shared" si="13"/>
        <v>3.4317532009588557E-2</v>
      </c>
      <c r="O58" s="34">
        <f t="shared" si="0"/>
        <v>2.7767595307917878E-2</v>
      </c>
      <c r="P58" s="35">
        <f t="shared" si="1"/>
        <v>3.2100630356715398E-2</v>
      </c>
      <c r="Q58" s="41"/>
      <c r="R58" s="58">
        <f t="shared" si="10"/>
        <v>8.5107479383779623</v>
      </c>
      <c r="S58" s="58">
        <f t="shared" si="11"/>
        <v>6.886363636363634</v>
      </c>
      <c r="T58" s="58">
        <f t="shared" si="12"/>
        <v>7.9609563284654188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2430.494843565888</v>
      </c>
      <c r="F59" s="64">
        <v>1143.3606702373427</v>
      </c>
      <c r="G59" s="65">
        <f t="shared" si="4"/>
        <v>3573.8555138032307</v>
      </c>
      <c r="H59" s="66">
        <v>0</v>
      </c>
      <c r="I59" s="64">
        <v>4</v>
      </c>
      <c r="J59" s="65">
        <f t="shared" si="5"/>
        <v>4</v>
      </c>
      <c r="K59" s="66">
        <v>42</v>
      </c>
      <c r="L59" s="64">
        <v>43</v>
      </c>
      <c r="M59" s="65">
        <f t="shared" si="6"/>
        <v>85</v>
      </c>
      <c r="N59" s="30">
        <f t="shared" si="13"/>
        <v>0.23334243889841474</v>
      </c>
      <c r="O59" s="30">
        <f t="shared" si="0"/>
        <v>9.9181182359242073E-2</v>
      </c>
      <c r="P59" s="31">
        <f t="shared" si="1"/>
        <v>0.16286253708545528</v>
      </c>
      <c r="Q59" s="41"/>
      <c r="R59" s="58">
        <f t="shared" si="10"/>
        <v>57.868924846806856</v>
      </c>
      <c r="S59" s="58">
        <f t="shared" si="11"/>
        <v>24.32682277100729</v>
      </c>
      <c r="T59" s="58">
        <f t="shared" si="12"/>
        <v>40.155679930373381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2271.8177038288686</v>
      </c>
      <c r="F60" s="56">
        <v>1146.2755636518707</v>
      </c>
      <c r="G60" s="57">
        <f t="shared" si="4"/>
        <v>3418.0932674807391</v>
      </c>
      <c r="H60" s="55">
        <v>0</v>
      </c>
      <c r="I60" s="56">
        <v>4</v>
      </c>
      <c r="J60" s="57">
        <f t="shared" ref="J60:J84" si="22">+H60+I60</f>
        <v>4</v>
      </c>
      <c r="K60" s="55">
        <v>42</v>
      </c>
      <c r="L60" s="56">
        <v>43</v>
      </c>
      <c r="M60" s="57">
        <f t="shared" ref="M60:M84" si="23">+K60+L60</f>
        <v>85</v>
      </c>
      <c r="N60" s="32">
        <f t="shared" si="13"/>
        <v>0.21810845850891597</v>
      </c>
      <c r="O60" s="32">
        <f t="shared" si="0"/>
        <v>9.9434035708871507E-2</v>
      </c>
      <c r="P60" s="33">
        <f t="shared" si="1"/>
        <v>0.15576436691035084</v>
      </c>
      <c r="Q60" s="41"/>
      <c r="R60" s="58">
        <f t="shared" si="10"/>
        <v>54.090897710211159</v>
      </c>
      <c r="S60" s="58">
        <f t="shared" si="11"/>
        <v>24.388841779827036</v>
      </c>
      <c r="T60" s="58">
        <f t="shared" si="12"/>
        <v>38.405542331244263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2145.3523683348772</v>
      </c>
      <c r="F61" s="56">
        <v>1133.7601757950308</v>
      </c>
      <c r="G61" s="57">
        <f t="shared" si="4"/>
        <v>3279.1125441299082</v>
      </c>
      <c r="H61" s="55">
        <v>0</v>
      </c>
      <c r="I61" s="56">
        <v>4</v>
      </c>
      <c r="J61" s="57">
        <f t="shared" si="22"/>
        <v>4</v>
      </c>
      <c r="K61" s="55">
        <v>42</v>
      </c>
      <c r="L61" s="56">
        <v>43</v>
      </c>
      <c r="M61" s="57">
        <f t="shared" si="23"/>
        <v>85</v>
      </c>
      <c r="N61" s="32">
        <f t="shared" si="13"/>
        <v>0.20596700924874012</v>
      </c>
      <c r="O61" s="32">
        <f t="shared" si="0"/>
        <v>9.8348384437459302E-2</v>
      </c>
      <c r="P61" s="33">
        <f t="shared" si="1"/>
        <v>0.14943093985280295</v>
      </c>
      <c r="Q61" s="41"/>
      <c r="R61" s="58">
        <f t="shared" si="10"/>
        <v>51.079818293687552</v>
      </c>
      <c r="S61" s="58">
        <f t="shared" si="11"/>
        <v>24.122556931809168</v>
      </c>
      <c r="T61" s="58">
        <f t="shared" si="12"/>
        <v>36.84396116999897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2058.3438886174895</v>
      </c>
      <c r="F62" s="56">
        <v>1106.6696071429999</v>
      </c>
      <c r="G62" s="57">
        <f t="shared" si="4"/>
        <v>3165.0134957604896</v>
      </c>
      <c r="H62" s="55">
        <v>0</v>
      </c>
      <c r="I62" s="56">
        <v>4</v>
      </c>
      <c r="J62" s="57">
        <f t="shared" si="22"/>
        <v>4</v>
      </c>
      <c r="K62" s="55">
        <v>42</v>
      </c>
      <c r="L62" s="56">
        <v>43</v>
      </c>
      <c r="M62" s="57">
        <f t="shared" si="23"/>
        <v>85</v>
      </c>
      <c r="N62" s="32">
        <f t="shared" si="13"/>
        <v>0.19761366058155622</v>
      </c>
      <c r="O62" s="32">
        <f t="shared" si="0"/>
        <v>9.599840450581193E-2</v>
      </c>
      <c r="P62" s="33">
        <f t="shared" si="1"/>
        <v>0.14423138423990564</v>
      </c>
      <c r="Q62" s="41"/>
      <c r="R62" s="58">
        <f t="shared" si="10"/>
        <v>49.008187824225942</v>
      </c>
      <c r="S62" s="58">
        <f t="shared" si="11"/>
        <v>23.54616185410638</v>
      </c>
      <c r="T62" s="58">
        <f t="shared" si="12"/>
        <v>35.5619493905673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1965.082158775431</v>
      </c>
      <c r="F63" s="56">
        <v>1087.5959534645287</v>
      </c>
      <c r="G63" s="57">
        <f t="shared" si="4"/>
        <v>3052.6781122399598</v>
      </c>
      <c r="H63" s="55">
        <v>0</v>
      </c>
      <c r="I63" s="56">
        <v>4</v>
      </c>
      <c r="J63" s="57">
        <f t="shared" si="22"/>
        <v>4</v>
      </c>
      <c r="K63" s="55">
        <v>44</v>
      </c>
      <c r="L63" s="56">
        <v>43</v>
      </c>
      <c r="M63" s="57">
        <f t="shared" si="23"/>
        <v>87</v>
      </c>
      <c r="N63" s="32">
        <f t="shared" si="13"/>
        <v>0.18008450868543172</v>
      </c>
      <c r="O63" s="32">
        <f t="shared" si="0"/>
        <v>9.434385439491054E-2</v>
      </c>
      <c r="P63" s="33">
        <f t="shared" si="1"/>
        <v>0.13603734903030124</v>
      </c>
      <c r="Q63" s="41"/>
      <c r="R63" s="58">
        <f t="shared" si="10"/>
        <v>44.660958153987067</v>
      </c>
      <c r="S63" s="58">
        <f t="shared" si="11"/>
        <v>23.140339435415505</v>
      </c>
      <c r="T63" s="58">
        <f t="shared" si="12"/>
        <v>33.545913321318238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1859.4963857848034</v>
      </c>
      <c r="F64" s="56">
        <v>1027.7058613917184</v>
      </c>
      <c r="G64" s="57">
        <f t="shared" si="4"/>
        <v>2887.2022471765217</v>
      </c>
      <c r="H64" s="55">
        <v>0</v>
      </c>
      <c r="I64" s="56">
        <v>4</v>
      </c>
      <c r="J64" s="57">
        <f t="shared" si="22"/>
        <v>4</v>
      </c>
      <c r="K64" s="55">
        <v>49</v>
      </c>
      <c r="L64" s="56">
        <v>43</v>
      </c>
      <c r="M64" s="57">
        <f t="shared" si="23"/>
        <v>92</v>
      </c>
      <c r="N64" s="3">
        <f t="shared" si="13"/>
        <v>0.15301978158202792</v>
      </c>
      <c r="O64" s="3">
        <f t="shared" si="0"/>
        <v>8.9148669447581402E-2</v>
      </c>
      <c r="P64" s="4">
        <f t="shared" si="1"/>
        <v>0.12192577057333284</v>
      </c>
      <c r="Q64" s="41"/>
      <c r="R64" s="58">
        <f t="shared" si="10"/>
        <v>37.948905832342923</v>
      </c>
      <c r="S64" s="58">
        <f t="shared" si="11"/>
        <v>21.866082157270604</v>
      </c>
      <c r="T64" s="58">
        <f t="shared" si="12"/>
        <v>30.075023408088768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1572.8929265685299</v>
      </c>
      <c r="F65" s="56">
        <v>979.51037371151017</v>
      </c>
      <c r="G65" s="57">
        <f t="shared" si="4"/>
        <v>2552.4033002800402</v>
      </c>
      <c r="H65" s="55">
        <v>0</v>
      </c>
      <c r="I65" s="56">
        <v>4</v>
      </c>
      <c r="J65" s="57">
        <f t="shared" si="22"/>
        <v>4</v>
      </c>
      <c r="K65" s="55">
        <v>59</v>
      </c>
      <c r="L65" s="56">
        <v>43</v>
      </c>
      <c r="M65" s="57">
        <f t="shared" si="23"/>
        <v>102</v>
      </c>
      <c r="N65" s="3">
        <f t="shared" si="13"/>
        <v>0.10749678284366661</v>
      </c>
      <c r="O65" s="3">
        <f t="shared" si="0"/>
        <v>8.496793665089436E-2</v>
      </c>
      <c r="P65" s="4">
        <f t="shared" si="1"/>
        <v>9.7568933496943427E-2</v>
      </c>
      <c r="Q65" s="41"/>
      <c r="R65" s="58">
        <f t="shared" si="10"/>
        <v>26.659202145229319</v>
      </c>
      <c r="S65" s="58">
        <f t="shared" si="11"/>
        <v>20.840646249181066</v>
      </c>
      <c r="T65" s="58">
        <f t="shared" si="12"/>
        <v>24.079276417736228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728.2698077772111</v>
      </c>
      <c r="F66" s="56">
        <v>634.4267623276213</v>
      </c>
      <c r="G66" s="57">
        <f t="shared" si="4"/>
        <v>1362.6965701048325</v>
      </c>
      <c r="H66" s="55">
        <v>0</v>
      </c>
      <c r="I66" s="56">
        <v>4</v>
      </c>
      <c r="J66" s="57">
        <f t="shared" si="22"/>
        <v>4</v>
      </c>
      <c r="K66" s="55">
        <v>42</v>
      </c>
      <c r="L66" s="56">
        <v>42</v>
      </c>
      <c r="M66" s="57">
        <f t="shared" si="23"/>
        <v>84</v>
      </c>
      <c r="N66" s="3">
        <f t="shared" si="13"/>
        <v>6.9918376322696915E-2</v>
      </c>
      <c r="O66" s="3">
        <f t="shared" si="0"/>
        <v>5.624350729854799E-2</v>
      </c>
      <c r="P66" s="4">
        <f t="shared" si="1"/>
        <v>6.2808654595539845E-2</v>
      </c>
      <c r="Q66" s="41"/>
      <c r="R66" s="58">
        <f t="shared" si="10"/>
        <v>17.339757328028835</v>
      </c>
      <c r="S66" s="58">
        <f t="shared" si="11"/>
        <v>13.791886137556984</v>
      </c>
      <c r="T66" s="58">
        <f t="shared" si="12"/>
        <v>15.485188296645823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714.24008420295388</v>
      </c>
      <c r="F67" s="56">
        <v>581.52477483724977</v>
      </c>
      <c r="G67" s="57">
        <f t="shared" si="4"/>
        <v>1295.7648590402036</v>
      </c>
      <c r="H67" s="55">
        <v>0</v>
      </c>
      <c r="I67" s="56">
        <v>4</v>
      </c>
      <c r="J67" s="57">
        <f t="shared" si="22"/>
        <v>4</v>
      </c>
      <c r="K67" s="55">
        <v>42</v>
      </c>
      <c r="L67" s="56">
        <v>42</v>
      </c>
      <c r="M67" s="57">
        <f t="shared" si="23"/>
        <v>84</v>
      </c>
      <c r="N67" s="3">
        <f t="shared" si="13"/>
        <v>6.8571436655429516E-2</v>
      </c>
      <c r="O67" s="3">
        <f t="shared" si="0"/>
        <v>5.1553614790536328E-2</v>
      </c>
      <c r="P67" s="4">
        <f t="shared" si="1"/>
        <v>5.9723675287620008E-2</v>
      </c>
      <c r="Q67" s="41"/>
      <c r="R67" s="58">
        <f t="shared" si="10"/>
        <v>17.00571629054652</v>
      </c>
      <c r="S67" s="58">
        <f t="shared" si="11"/>
        <v>12.641842931244559</v>
      </c>
      <c r="T67" s="58">
        <f t="shared" si="12"/>
        <v>14.724600670911405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696.63062491747792</v>
      </c>
      <c r="F68" s="56">
        <v>566.56071249919307</v>
      </c>
      <c r="G68" s="57">
        <f t="shared" si="4"/>
        <v>1263.1913374166711</v>
      </c>
      <c r="H68" s="55">
        <v>0</v>
      </c>
      <c r="I68" s="56">
        <v>4</v>
      </c>
      <c r="J68" s="57">
        <f t="shared" si="22"/>
        <v>4</v>
      </c>
      <c r="K68" s="55">
        <v>42</v>
      </c>
      <c r="L68" s="56">
        <v>42</v>
      </c>
      <c r="M68" s="57">
        <f t="shared" si="23"/>
        <v>84</v>
      </c>
      <c r="N68" s="3">
        <f t="shared" si="13"/>
        <v>6.688082036458122E-2</v>
      </c>
      <c r="O68" s="3">
        <f t="shared" si="0"/>
        <v>5.0227013519432012E-2</v>
      </c>
      <c r="P68" s="4">
        <f t="shared" si="1"/>
        <v>5.8222314593320015E-2</v>
      </c>
      <c r="Q68" s="41"/>
      <c r="R68" s="58">
        <f t="shared" si="10"/>
        <v>16.586443450416141</v>
      </c>
      <c r="S68" s="58">
        <f t="shared" si="11"/>
        <v>12.316537228243329</v>
      </c>
      <c r="T68" s="58">
        <f t="shared" si="12"/>
        <v>14.354447016098534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363.57638311234206</v>
      </c>
      <c r="F69" s="61">
        <v>452.99999999999989</v>
      </c>
      <c r="G69" s="62">
        <f t="shared" si="4"/>
        <v>816.576383112342</v>
      </c>
      <c r="H69" s="67">
        <v>0</v>
      </c>
      <c r="I69" s="61">
        <v>4</v>
      </c>
      <c r="J69" s="62">
        <f t="shared" si="22"/>
        <v>4</v>
      </c>
      <c r="K69" s="67">
        <v>42</v>
      </c>
      <c r="L69" s="61">
        <v>42</v>
      </c>
      <c r="M69" s="62">
        <f t="shared" si="23"/>
        <v>84</v>
      </c>
      <c r="N69" s="6">
        <f t="shared" si="13"/>
        <v>3.4905566735055883E-2</v>
      </c>
      <c r="O69" s="6">
        <f t="shared" si="0"/>
        <v>4.0159574468085095E-2</v>
      </c>
      <c r="P69" s="7">
        <f t="shared" si="1"/>
        <v>3.7637185799794526E-2</v>
      </c>
      <c r="Q69" s="41"/>
      <c r="R69" s="58">
        <f t="shared" si="10"/>
        <v>8.6565805502938584</v>
      </c>
      <c r="S69" s="58">
        <f t="shared" si="11"/>
        <v>9.8478260869565197</v>
      </c>
      <c r="T69" s="58">
        <f t="shared" si="12"/>
        <v>9.2792770808220677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853.00000000000023</v>
      </c>
      <c r="F70" s="64">
        <v>2780.6010734834781</v>
      </c>
      <c r="G70" s="65">
        <f t="shared" si="4"/>
        <v>3633.6010734834781</v>
      </c>
      <c r="H70" s="66">
        <v>84</v>
      </c>
      <c r="I70" s="64">
        <v>84</v>
      </c>
      <c r="J70" s="65">
        <f t="shared" si="22"/>
        <v>168</v>
      </c>
      <c r="K70" s="66">
        <v>0</v>
      </c>
      <c r="L70" s="64">
        <v>0</v>
      </c>
      <c r="M70" s="65">
        <f t="shared" si="23"/>
        <v>0</v>
      </c>
      <c r="N70" s="15">
        <f t="shared" si="13"/>
        <v>4.7012786596119939E-2</v>
      </c>
      <c r="O70" s="15">
        <f t="shared" si="0"/>
        <v>0.15325182283308411</v>
      </c>
      <c r="P70" s="16">
        <f t="shared" si="1"/>
        <v>0.10013230471460202</v>
      </c>
      <c r="Q70" s="41"/>
      <c r="R70" s="58">
        <f t="shared" si="10"/>
        <v>10.154761904761907</v>
      </c>
      <c r="S70" s="58">
        <f t="shared" si="11"/>
        <v>33.102393731946165</v>
      </c>
      <c r="T70" s="58">
        <f t="shared" si="12"/>
        <v>21.628577818354035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1268.1782368854192</v>
      </c>
      <c r="F71" s="56">
        <v>3913.6537113117838</v>
      </c>
      <c r="G71" s="57">
        <f t="shared" ref="G71:G84" si="24">+E71+F71</f>
        <v>5181.831948197203</v>
      </c>
      <c r="H71" s="55">
        <v>84</v>
      </c>
      <c r="I71" s="56">
        <v>84</v>
      </c>
      <c r="J71" s="57">
        <f t="shared" si="22"/>
        <v>168</v>
      </c>
      <c r="K71" s="55">
        <v>0</v>
      </c>
      <c r="L71" s="56">
        <v>0</v>
      </c>
      <c r="M71" s="57">
        <f t="shared" si="23"/>
        <v>0</v>
      </c>
      <c r="N71" s="3">
        <f t="shared" si="13"/>
        <v>6.9895185013526193E-2</v>
      </c>
      <c r="O71" s="3">
        <f t="shared" si="0"/>
        <v>0.2156996093095119</v>
      </c>
      <c r="P71" s="4">
        <f t="shared" si="1"/>
        <v>0.14279739716151904</v>
      </c>
      <c r="Q71" s="41"/>
      <c r="R71" s="58">
        <f t="shared" ref="R71:R86" si="25">+E71/(H71+K71)</f>
        <v>15.097359962921658</v>
      </c>
      <c r="S71" s="58">
        <f t="shared" ref="S71:S86" si="26">+F71/(I71+L71)</f>
        <v>46.591115610854573</v>
      </c>
      <c r="T71" s="58">
        <f t="shared" ref="T71:T86" si="27">+G71/(J71+M71)</f>
        <v>30.844237786888112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2658.6886340243518</v>
      </c>
      <c r="F72" s="56">
        <v>5985.0271008366271</v>
      </c>
      <c r="G72" s="57">
        <f t="shared" si="24"/>
        <v>8643.7157348609799</v>
      </c>
      <c r="H72" s="55">
        <v>84</v>
      </c>
      <c r="I72" s="56">
        <v>84</v>
      </c>
      <c r="J72" s="57">
        <f t="shared" si="22"/>
        <v>168</v>
      </c>
      <c r="K72" s="55">
        <v>0</v>
      </c>
      <c r="L72" s="56">
        <v>0</v>
      </c>
      <c r="M72" s="57">
        <f t="shared" si="23"/>
        <v>0</v>
      </c>
      <c r="N72" s="3">
        <f t="shared" si="13"/>
        <v>0.14653266280998412</v>
      </c>
      <c r="O72" s="3">
        <f t="shared" si="0"/>
        <v>0.32986260476392343</v>
      </c>
      <c r="P72" s="4">
        <f t="shared" si="1"/>
        <v>0.2381976337869538</v>
      </c>
      <c r="Q72" s="41"/>
      <c r="R72" s="58">
        <f t="shared" si="25"/>
        <v>31.651055166956571</v>
      </c>
      <c r="S72" s="58">
        <f t="shared" si="26"/>
        <v>71.250322629007471</v>
      </c>
      <c r="T72" s="58">
        <f t="shared" si="27"/>
        <v>51.450688897982026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3053.3878122706096</v>
      </c>
      <c r="F73" s="56">
        <v>6934.3461551837127</v>
      </c>
      <c r="G73" s="57">
        <f t="shared" si="24"/>
        <v>9987.7339674543218</v>
      </c>
      <c r="H73" s="55">
        <v>84</v>
      </c>
      <c r="I73" s="56">
        <v>84</v>
      </c>
      <c r="J73" s="57">
        <f t="shared" si="22"/>
        <v>168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0.16828636531473817</v>
      </c>
      <c r="O73" s="3">
        <f t="shared" ref="O73" si="29">+F73/(I73*216+L73*248)</f>
        <v>0.38218398121603353</v>
      </c>
      <c r="P73" s="4">
        <f t="shared" ref="P73" si="30">+G73/(J73*216+M73*248)</f>
        <v>0.27523517326538588</v>
      </c>
      <c r="Q73" s="41"/>
      <c r="R73" s="58">
        <f t="shared" si="25"/>
        <v>36.349854907983449</v>
      </c>
      <c r="S73" s="58">
        <f t="shared" si="26"/>
        <v>82.551739942663247</v>
      </c>
      <c r="T73" s="58">
        <f t="shared" si="27"/>
        <v>59.450797425323344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3280.2067905904019</v>
      </c>
      <c r="F74" s="56">
        <v>7969.782780398622</v>
      </c>
      <c r="G74" s="57">
        <f t="shared" si="24"/>
        <v>11249.989570989024</v>
      </c>
      <c r="H74" s="55">
        <v>84</v>
      </c>
      <c r="I74" s="56">
        <v>84</v>
      </c>
      <c r="J74" s="57">
        <f t="shared" si="22"/>
        <v>168</v>
      </c>
      <c r="K74" s="55">
        <v>0</v>
      </c>
      <c r="L74" s="56">
        <v>0</v>
      </c>
      <c r="M74" s="57">
        <f t="shared" si="23"/>
        <v>0</v>
      </c>
      <c r="N74" s="3">
        <f t="shared" si="13"/>
        <v>0.18078741129797188</v>
      </c>
      <c r="O74" s="3">
        <f t="shared" si="0"/>
        <v>0.43925169645054135</v>
      </c>
      <c r="P74" s="4">
        <f t="shared" si="1"/>
        <v>0.31001955387425661</v>
      </c>
      <c r="Q74" s="41"/>
      <c r="R74" s="58">
        <f t="shared" si="25"/>
        <v>39.050080840361929</v>
      </c>
      <c r="S74" s="58">
        <f t="shared" si="26"/>
        <v>94.878366433316927</v>
      </c>
      <c r="T74" s="58">
        <f t="shared" si="27"/>
        <v>66.964223636839435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3617.7147065116587</v>
      </c>
      <c r="F75" s="56">
        <v>8381.0604163986391</v>
      </c>
      <c r="G75" s="57">
        <f t="shared" si="24"/>
        <v>11998.775122910298</v>
      </c>
      <c r="H75" s="55">
        <v>84</v>
      </c>
      <c r="I75" s="56">
        <v>84</v>
      </c>
      <c r="J75" s="57">
        <f t="shared" si="22"/>
        <v>168</v>
      </c>
      <c r="K75" s="55">
        <v>0</v>
      </c>
      <c r="L75" s="56">
        <v>0</v>
      </c>
      <c r="M75" s="57">
        <f t="shared" si="23"/>
        <v>0</v>
      </c>
      <c r="N75" s="3">
        <f t="shared" si="13"/>
        <v>0.19938903805730041</v>
      </c>
      <c r="O75" s="3">
        <f t="shared" si="0"/>
        <v>0.46191911466041879</v>
      </c>
      <c r="P75" s="4">
        <f t="shared" si="1"/>
        <v>0.33065407635885963</v>
      </c>
      <c r="Q75" s="41"/>
      <c r="R75" s="58">
        <f t="shared" si="25"/>
        <v>43.068032220376892</v>
      </c>
      <c r="S75" s="58">
        <f t="shared" si="26"/>
        <v>99.774528766650462</v>
      </c>
      <c r="T75" s="58">
        <f t="shared" si="27"/>
        <v>71.421280493513677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5422.3936805959274</v>
      </c>
      <c r="F76" s="56">
        <v>9686.2392517921635</v>
      </c>
      <c r="G76" s="57">
        <f t="shared" si="24"/>
        <v>15108.632932388091</v>
      </c>
      <c r="H76" s="55">
        <v>84</v>
      </c>
      <c r="I76" s="56">
        <v>79</v>
      </c>
      <c r="J76" s="57">
        <f t="shared" si="22"/>
        <v>163</v>
      </c>
      <c r="K76" s="55">
        <v>0</v>
      </c>
      <c r="L76" s="56">
        <v>0</v>
      </c>
      <c r="M76" s="57">
        <f t="shared" si="23"/>
        <v>0</v>
      </c>
      <c r="N76" s="3">
        <f t="shared" si="13"/>
        <v>0.2988532672286115</v>
      </c>
      <c r="O76" s="3">
        <f t="shared" si="0"/>
        <v>0.56764177518707004</v>
      </c>
      <c r="P76" s="4">
        <f t="shared" si="1"/>
        <v>0.42912499807964355</v>
      </c>
      <c r="Q76" s="41"/>
      <c r="R76" s="58">
        <f t="shared" si="25"/>
        <v>64.552305721380094</v>
      </c>
      <c r="S76" s="58">
        <f t="shared" si="26"/>
        <v>122.61062344040714</v>
      </c>
      <c r="T76" s="58">
        <f t="shared" si="27"/>
        <v>92.690999585203016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6775.038619711223</v>
      </c>
      <c r="F77" s="56">
        <v>9987.1375264087983</v>
      </c>
      <c r="G77" s="57">
        <f t="shared" si="24"/>
        <v>16762.176146120022</v>
      </c>
      <c r="H77" s="55">
        <v>86</v>
      </c>
      <c r="I77" s="56">
        <v>84</v>
      </c>
      <c r="J77" s="57">
        <f t="shared" si="22"/>
        <v>170</v>
      </c>
      <c r="K77" s="55">
        <v>0</v>
      </c>
      <c r="L77" s="56">
        <v>0</v>
      </c>
      <c r="M77" s="57">
        <f t="shared" si="23"/>
        <v>0</v>
      </c>
      <c r="N77" s="3">
        <f t="shared" si="13"/>
        <v>0.364719994601164</v>
      </c>
      <c r="O77" s="3">
        <f t="shared" si="0"/>
        <v>0.5504374738981922</v>
      </c>
      <c r="P77" s="4">
        <f t="shared" si="1"/>
        <v>0.45648627848910733</v>
      </c>
      <c r="Q77" s="41"/>
      <c r="R77" s="58">
        <f t="shared" si="25"/>
        <v>78.779518833851427</v>
      </c>
      <c r="S77" s="58">
        <f t="shared" si="26"/>
        <v>118.89449436200951</v>
      </c>
      <c r="T77" s="58">
        <f t="shared" si="27"/>
        <v>98.601036153647186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7634.7775485523107</v>
      </c>
      <c r="F78" s="56">
        <v>8531.4747200310358</v>
      </c>
      <c r="G78" s="57">
        <f t="shared" si="24"/>
        <v>16166.252268583346</v>
      </c>
      <c r="H78" s="55">
        <v>84</v>
      </c>
      <c r="I78" s="56">
        <v>84</v>
      </c>
      <c r="J78" s="57">
        <f t="shared" si="22"/>
        <v>168</v>
      </c>
      <c r="K78" s="55">
        <v>0</v>
      </c>
      <c r="L78" s="56">
        <v>0</v>
      </c>
      <c r="M78" s="57">
        <f t="shared" si="23"/>
        <v>0</v>
      </c>
      <c r="N78" s="3">
        <f t="shared" si="13"/>
        <v>0.42078800421915291</v>
      </c>
      <c r="O78" s="3">
        <f t="shared" si="0"/>
        <v>0.47020914462252184</v>
      </c>
      <c r="P78" s="4">
        <f t="shared" si="1"/>
        <v>0.44549857442083735</v>
      </c>
      <c r="Q78" s="41"/>
      <c r="R78" s="58">
        <f t="shared" si="25"/>
        <v>90.890208911337027</v>
      </c>
      <c r="S78" s="58">
        <f t="shared" si="26"/>
        <v>101.56517523846472</v>
      </c>
      <c r="T78" s="58">
        <f t="shared" si="27"/>
        <v>96.227692074900872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7192.7252305564289</v>
      </c>
      <c r="F79" s="56">
        <v>8473.2434912226836</v>
      </c>
      <c r="G79" s="57">
        <f t="shared" si="24"/>
        <v>15665.968721779112</v>
      </c>
      <c r="H79" s="55">
        <v>84</v>
      </c>
      <c r="I79" s="56">
        <v>84</v>
      </c>
      <c r="J79" s="57">
        <f t="shared" si="22"/>
        <v>168</v>
      </c>
      <c r="K79" s="55">
        <v>0</v>
      </c>
      <c r="L79" s="56">
        <v>0</v>
      </c>
      <c r="M79" s="57">
        <f t="shared" si="23"/>
        <v>0</v>
      </c>
      <c r="N79" s="3">
        <f t="shared" si="13"/>
        <v>0.39642445053772207</v>
      </c>
      <c r="O79" s="3">
        <f t="shared" si="0"/>
        <v>0.46699975150036838</v>
      </c>
      <c r="P79" s="4">
        <f t="shared" si="1"/>
        <v>0.43171210101904522</v>
      </c>
      <c r="Q79" s="41"/>
      <c r="R79" s="58">
        <f t="shared" si="25"/>
        <v>85.627681316147957</v>
      </c>
      <c r="S79" s="58">
        <f t="shared" si="26"/>
        <v>100.87194632407957</v>
      </c>
      <c r="T79" s="58">
        <f t="shared" si="27"/>
        <v>93.249813820113758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5590.3034161120622</v>
      </c>
      <c r="F80" s="56">
        <v>7397.0057089834672</v>
      </c>
      <c r="G80" s="57">
        <f t="shared" si="24"/>
        <v>12987.309125095529</v>
      </c>
      <c r="H80" s="55">
        <v>84</v>
      </c>
      <c r="I80" s="56">
        <v>84</v>
      </c>
      <c r="J80" s="57">
        <f t="shared" si="22"/>
        <v>168</v>
      </c>
      <c r="K80" s="55">
        <v>0</v>
      </c>
      <c r="L80" s="56">
        <v>0</v>
      </c>
      <c r="M80" s="57">
        <f t="shared" si="23"/>
        <v>0</v>
      </c>
      <c r="N80" s="3">
        <f t="shared" si="13"/>
        <v>0.30810755159347786</v>
      </c>
      <c r="O80" s="3">
        <f t="shared" si="0"/>
        <v>0.40768329524820696</v>
      </c>
      <c r="P80" s="4">
        <f t="shared" si="1"/>
        <v>0.35789542342084241</v>
      </c>
      <c r="Q80" s="41"/>
      <c r="R80" s="58">
        <f t="shared" si="25"/>
        <v>66.55123114419122</v>
      </c>
      <c r="S80" s="58">
        <f t="shared" si="26"/>
        <v>88.059591773612709</v>
      </c>
      <c r="T80" s="58">
        <f t="shared" si="27"/>
        <v>77.305411458901958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4716.2295889703437</v>
      </c>
      <c r="F81" s="56">
        <v>6920.4782260590628</v>
      </c>
      <c r="G81" s="57">
        <f t="shared" si="24"/>
        <v>11636.707815029407</v>
      </c>
      <c r="H81" s="55">
        <v>84</v>
      </c>
      <c r="I81" s="56">
        <v>84</v>
      </c>
      <c r="J81" s="57">
        <f t="shared" si="22"/>
        <v>168</v>
      </c>
      <c r="K81" s="55">
        <v>0</v>
      </c>
      <c r="L81" s="56">
        <v>0</v>
      </c>
      <c r="M81" s="57">
        <f t="shared" si="23"/>
        <v>0</v>
      </c>
      <c r="N81" s="3">
        <f t="shared" si="13"/>
        <v>0.25993328863372706</v>
      </c>
      <c r="O81" s="3">
        <f t="shared" ref="O81:O86" si="31">+F81/(I81*216+L81*248)</f>
        <v>0.38141965531630639</v>
      </c>
      <c r="P81" s="4">
        <f t="shared" ref="P81:P86" si="32">+G81/(J81*216+M81*248)</f>
        <v>0.32067647197501675</v>
      </c>
      <c r="Q81" s="41"/>
      <c r="R81" s="58">
        <f t="shared" si="25"/>
        <v>56.145590344885044</v>
      </c>
      <c r="S81" s="58">
        <f t="shared" si="26"/>
        <v>82.386645548322178</v>
      </c>
      <c r="T81" s="58">
        <f t="shared" si="27"/>
        <v>69.266117946603615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4037.4236481270127</v>
      </c>
      <c r="F82" s="56">
        <v>6627.3295747450038</v>
      </c>
      <c r="G82" s="57">
        <f t="shared" si="24"/>
        <v>10664.753222872016</v>
      </c>
      <c r="H82" s="55">
        <v>84</v>
      </c>
      <c r="I82" s="56">
        <v>84</v>
      </c>
      <c r="J82" s="57">
        <f t="shared" si="22"/>
        <v>168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0.22252114462781156</v>
      </c>
      <c r="O82" s="3">
        <f t="shared" si="31"/>
        <v>0.36526287338762148</v>
      </c>
      <c r="P82" s="4">
        <f t="shared" si="32"/>
        <v>0.2938920090077165</v>
      </c>
      <c r="Q82" s="41"/>
      <c r="R82" s="58">
        <f t="shared" si="25"/>
        <v>48.064567239607292</v>
      </c>
      <c r="S82" s="58">
        <f t="shared" si="26"/>
        <v>78.896780651726232</v>
      </c>
      <c r="T82" s="58">
        <f t="shared" si="27"/>
        <v>63.480673945666759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3089.5581212576544</v>
      </c>
      <c r="F83" s="56">
        <v>4582.4586476652157</v>
      </c>
      <c r="G83" s="57">
        <f t="shared" si="24"/>
        <v>7672.0167689228701</v>
      </c>
      <c r="H83" s="55">
        <v>84</v>
      </c>
      <c r="I83" s="56">
        <v>84</v>
      </c>
      <c r="J83" s="57">
        <f t="shared" si="22"/>
        <v>168</v>
      </c>
      <c r="K83" s="55">
        <v>0</v>
      </c>
      <c r="L83" s="56">
        <v>0</v>
      </c>
      <c r="M83" s="57">
        <f t="shared" si="23"/>
        <v>0</v>
      </c>
      <c r="N83" s="3">
        <f t="shared" si="33"/>
        <v>0.17027987881711057</v>
      </c>
      <c r="O83" s="3">
        <f t="shared" si="31"/>
        <v>0.2525605515688501</v>
      </c>
      <c r="P83" s="4">
        <f t="shared" si="32"/>
        <v>0.21142021519298032</v>
      </c>
      <c r="Q83" s="41"/>
      <c r="R83" s="58">
        <f t="shared" si="25"/>
        <v>36.780453824495886</v>
      </c>
      <c r="S83" s="58">
        <f t="shared" si="26"/>
        <v>54.553079138871617</v>
      </c>
      <c r="T83" s="58">
        <f t="shared" si="27"/>
        <v>45.666766481683752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1810.0455992754378</v>
      </c>
      <c r="F84" s="61">
        <v>2671.0000000000005</v>
      </c>
      <c r="G84" s="62">
        <f t="shared" si="24"/>
        <v>4481.0455992754378</v>
      </c>
      <c r="H84" s="67">
        <v>90</v>
      </c>
      <c r="I84" s="61">
        <v>84</v>
      </c>
      <c r="J84" s="62">
        <f t="shared" si="22"/>
        <v>174</v>
      </c>
      <c r="K84" s="67">
        <v>0</v>
      </c>
      <c r="L84" s="61">
        <v>0</v>
      </c>
      <c r="M84" s="62">
        <f t="shared" si="23"/>
        <v>0</v>
      </c>
      <c r="N84" s="6">
        <f t="shared" si="33"/>
        <v>9.3109341526514289E-2</v>
      </c>
      <c r="O84" s="6">
        <f t="shared" si="31"/>
        <v>0.14721119929453266</v>
      </c>
      <c r="P84" s="7">
        <f t="shared" si="32"/>
        <v>0.11922747975935073</v>
      </c>
      <c r="Q84" s="41"/>
      <c r="R84" s="58">
        <f t="shared" si="25"/>
        <v>20.111617769727086</v>
      </c>
      <c r="S84" s="58">
        <f t="shared" si="26"/>
        <v>31.797619047619055</v>
      </c>
      <c r="T84" s="58">
        <f t="shared" si="27"/>
        <v>25.753135628019756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575.00918762970139</v>
      </c>
      <c r="F85" s="64">
        <v>1766.5377970651914</v>
      </c>
      <c r="G85" s="65">
        <f t="shared" ref="G85:G86" si="34">+E85+F85</f>
        <v>2341.5469846948927</v>
      </c>
      <c r="H85" s="71">
        <v>63</v>
      </c>
      <c r="I85" s="64">
        <v>46</v>
      </c>
      <c r="J85" s="65">
        <f t="shared" ref="J85:J86" si="35">+H85+I85</f>
        <v>109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4.2255231307297282E-2</v>
      </c>
      <c r="O85" s="3">
        <f t="shared" si="31"/>
        <v>0.17779164624247096</v>
      </c>
      <c r="P85" s="4">
        <f t="shared" si="32"/>
        <v>9.9454085316636617E-2</v>
      </c>
      <c r="Q85" s="41"/>
      <c r="R85" s="58">
        <f t="shared" si="25"/>
        <v>9.1271299623762125</v>
      </c>
      <c r="S85" s="58">
        <f t="shared" si="26"/>
        <v>38.402995588373727</v>
      </c>
      <c r="T85" s="58">
        <f t="shared" si="27"/>
        <v>21.482082428393511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501.41958846730847</v>
      </c>
      <c r="F86" s="61">
        <v>1700.0000000000007</v>
      </c>
      <c r="G86" s="62">
        <f t="shared" si="34"/>
        <v>2201.419588467309</v>
      </c>
      <c r="H86" s="72">
        <v>63</v>
      </c>
      <c r="I86" s="61">
        <v>46</v>
      </c>
      <c r="J86" s="62">
        <f t="shared" si="35"/>
        <v>109</v>
      </c>
      <c r="K86" s="72">
        <v>0</v>
      </c>
      <c r="L86" s="61">
        <v>0</v>
      </c>
      <c r="M86" s="62">
        <f t="shared" si="36"/>
        <v>0</v>
      </c>
      <c r="N86" s="6">
        <f t="shared" si="33"/>
        <v>3.684741243880868E-2</v>
      </c>
      <c r="O86" s="6">
        <f t="shared" si="31"/>
        <v>0.17109500805152986</v>
      </c>
      <c r="P86" s="7">
        <f t="shared" si="32"/>
        <v>9.3502361046012103E-2</v>
      </c>
      <c r="Q86" s="41"/>
      <c r="R86" s="58">
        <f t="shared" si="25"/>
        <v>7.9590410867826744</v>
      </c>
      <c r="S86" s="58">
        <f t="shared" si="26"/>
        <v>36.956521739130451</v>
      </c>
      <c r="T86" s="58">
        <f t="shared" si="27"/>
        <v>20.196509985938615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414464.52018267108</v>
      </c>
    </row>
    <row r="91" spans="2:20" x14ac:dyDescent="0.25">
      <c r="C91" t="s">
        <v>112</v>
      </c>
      <c r="D91" s="78">
        <f>SUMPRODUCT(((((J5:J86)*216)+((M5:M86)*248))*((D5:D86))/1000))</f>
        <v>2892420.8192000012</v>
      </c>
    </row>
    <row r="92" spans="2:20" x14ac:dyDescent="0.25">
      <c r="C92" t="s">
        <v>111</v>
      </c>
      <c r="D92" s="39">
        <f>+D90/D91</f>
        <v>0.14329329862080911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tabSelected="1" workbookViewId="0">
      <pane xSplit="4" ySplit="4" topLeftCell="H5" activePane="bottomRight" state="frozen"/>
      <selection activeCell="H42" sqref="H42"/>
      <selection pane="topRight" activeCell="H42" sqref="H42"/>
      <selection pane="bottomLeft" activeCell="H42" sqref="H42"/>
      <selection pane="bottomRight" activeCell="J6" sqref="J6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6" t="s">
        <v>84</v>
      </c>
      <c r="I2" s="107"/>
      <c r="J2" s="107"/>
      <c r="K2" s="107"/>
      <c r="L2" s="107"/>
      <c r="M2" s="107"/>
      <c r="N2" s="107"/>
      <c r="O2" s="108"/>
      <c r="P2" s="94">
        <v>0.22609812627002654</v>
      </c>
      <c r="U2">
        <v>8</v>
      </c>
    </row>
    <row r="3" spans="1:23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  <c r="U3" s="109" t="s">
        <v>89</v>
      </c>
      <c r="V3" s="110"/>
    </row>
    <row r="4" spans="1:23" x14ac:dyDescent="0.25">
      <c r="B4" s="112"/>
      <c r="C4" s="114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12132.999999999998</v>
      </c>
      <c r="F5" s="2">
        <v>16478.541036878611</v>
      </c>
      <c r="G5" s="9">
        <f>+E5+F5</f>
        <v>28611.541036878611</v>
      </c>
      <c r="H5" s="2">
        <v>2135</v>
      </c>
      <c r="I5" s="2">
        <v>2102</v>
      </c>
      <c r="J5" s="9">
        <f>+H5+I5</f>
        <v>4237</v>
      </c>
      <c r="K5" s="2">
        <v>0</v>
      </c>
      <c r="L5" s="2">
        <v>0</v>
      </c>
      <c r="M5" s="9">
        <f>+K5+L5</f>
        <v>0</v>
      </c>
      <c r="N5" s="32">
        <f>+E5/(H5*216+K5*248)</f>
        <v>2.6309740654002944E-2</v>
      </c>
      <c r="O5" s="32">
        <f t="shared" ref="O5:O80" si="0">+F5/(I5*216+L5*248)</f>
        <v>3.6293787743768305E-2</v>
      </c>
      <c r="P5" s="33">
        <f>+G5/(J5*216+M5*248)</f>
        <v>3.1262883675642499E-2</v>
      </c>
      <c r="Q5" s="41"/>
      <c r="R5" s="37">
        <f>+E5/(H5+K5)</f>
        <v>5.6829039812646363</v>
      </c>
      <c r="S5" s="37">
        <f t="shared" ref="S5:S70" si="1">+F5/(I5+L5)</f>
        <v>7.839458152653954</v>
      </c>
      <c r="T5" s="37">
        <f t="shared" ref="T5:T70" si="2">+G5/(J5+M5)</f>
        <v>6.7527828739387799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16</v>
      </c>
      <c r="V5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10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21913.639378168107</v>
      </c>
      <c r="F6" s="2">
        <v>30281.505484690126</v>
      </c>
      <c r="G6" s="9">
        <f t="shared" ref="G6:G70" si="3">+E6+F6</f>
        <v>52195.144862858229</v>
      </c>
      <c r="H6" s="2">
        <v>2135</v>
      </c>
      <c r="I6" s="2">
        <v>2102</v>
      </c>
      <c r="J6" s="9">
        <f t="shared" ref="J6:J70" si="4">+H6+I6</f>
        <v>4237</v>
      </c>
      <c r="K6" s="2">
        <v>0</v>
      </c>
      <c r="L6" s="2">
        <v>0</v>
      </c>
      <c r="M6" s="9">
        <f t="shared" ref="M6:M70" si="5">+K6+L6</f>
        <v>0</v>
      </c>
      <c r="N6" s="32">
        <f t="shared" ref="N6:N16" si="6">+E6/(H6*216+K6*248)</f>
        <v>4.7518517170110387E-2</v>
      </c>
      <c r="O6" s="32">
        <f t="shared" ref="O6:O16" si="7">+F6/(I6*216+L6*248)</f>
        <v>6.6694650343346124E-2</v>
      </c>
      <c r="P6" s="33">
        <f t="shared" ref="P6:P16" si="8">+G6/(J6*216+M6*248)</f>
        <v>5.7031906816119707E-2</v>
      </c>
      <c r="Q6" s="41"/>
      <c r="R6" s="37">
        <f t="shared" ref="R6:R16" si="9">+E6/(H6+K6)</f>
        <v>10.263999708743844</v>
      </c>
      <c r="S6" s="37">
        <f t="shared" ref="S6:S16" si="10">+F6/(I6+L6)</f>
        <v>14.406044474162762</v>
      </c>
      <c r="T6" s="37">
        <f t="shared" ref="T6:T16" si="11">+G6/(J6+M6)</f>
        <v>12.318891872281858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11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4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32591.644735748949</v>
      </c>
      <c r="F7" s="2">
        <v>41244.720340997686</v>
      </c>
      <c r="G7" s="9">
        <f t="shared" si="3"/>
        <v>73836.365076746632</v>
      </c>
      <c r="H7" s="2">
        <v>2135</v>
      </c>
      <c r="I7" s="2">
        <v>2102</v>
      </c>
      <c r="J7" s="9">
        <f t="shared" si="4"/>
        <v>4237</v>
      </c>
      <c r="K7" s="2">
        <v>0</v>
      </c>
      <c r="L7" s="2">
        <v>0</v>
      </c>
      <c r="M7" s="9">
        <f t="shared" si="5"/>
        <v>0</v>
      </c>
      <c r="N7" s="32">
        <f t="shared" si="6"/>
        <v>7.0673182270250989E-2</v>
      </c>
      <c r="O7" s="32">
        <f t="shared" si="7"/>
        <v>9.0840998742374293E-2</v>
      </c>
      <c r="P7" s="33">
        <f t="shared" si="8"/>
        <v>8.0678551688330574E-2</v>
      </c>
      <c r="Q7" s="41"/>
      <c r="R7" s="37">
        <f t="shared" si="9"/>
        <v>15.265407370374215</v>
      </c>
      <c r="S7" s="37">
        <f t="shared" si="10"/>
        <v>19.621655728352849</v>
      </c>
      <c r="T7" s="37">
        <f t="shared" si="11"/>
        <v>17.426567164679405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9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4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40820.690610068792</v>
      </c>
      <c r="F8" s="2">
        <v>47201.335336192031</v>
      </c>
      <c r="G8" s="9">
        <f t="shared" si="3"/>
        <v>88022.025946260823</v>
      </c>
      <c r="H8" s="2">
        <v>2135</v>
      </c>
      <c r="I8" s="2">
        <v>2103</v>
      </c>
      <c r="J8" s="9">
        <f t="shared" si="4"/>
        <v>4238</v>
      </c>
      <c r="K8" s="2">
        <v>0</v>
      </c>
      <c r="L8" s="2">
        <v>0</v>
      </c>
      <c r="M8" s="9">
        <f t="shared" si="5"/>
        <v>0</v>
      </c>
      <c r="N8" s="32">
        <f t="shared" si="6"/>
        <v>8.8517413934575406E-2</v>
      </c>
      <c r="O8" s="32">
        <f t="shared" si="7"/>
        <v>0.10391093705683246</v>
      </c>
      <c r="P8" s="33">
        <f t="shared" si="8"/>
        <v>9.6156059315912493E-2</v>
      </c>
      <c r="Q8" s="41"/>
      <c r="R8" s="37">
        <f t="shared" si="9"/>
        <v>19.119761409868286</v>
      </c>
      <c r="S8" s="37">
        <f t="shared" si="10"/>
        <v>22.44476240427581</v>
      </c>
      <c r="T8" s="37">
        <f t="shared" si="11"/>
        <v>20.769708812237099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8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2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54883.971435434374</v>
      </c>
      <c r="F9" s="2">
        <v>59358.109428065109</v>
      </c>
      <c r="G9" s="9">
        <f t="shared" si="3"/>
        <v>114242.08086349949</v>
      </c>
      <c r="H9" s="2">
        <v>2135</v>
      </c>
      <c r="I9" s="2">
        <v>2103</v>
      </c>
      <c r="J9" s="9">
        <f t="shared" si="4"/>
        <v>4238</v>
      </c>
      <c r="K9" s="2">
        <v>0</v>
      </c>
      <c r="L9" s="2">
        <v>0</v>
      </c>
      <c r="M9" s="9">
        <f t="shared" si="5"/>
        <v>0</v>
      </c>
      <c r="N9" s="32">
        <f t="shared" si="6"/>
        <v>0.11901286199027317</v>
      </c>
      <c r="O9" s="32">
        <f t="shared" si="7"/>
        <v>0.13067335338419786</v>
      </c>
      <c r="P9" s="33">
        <f t="shared" si="8"/>
        <v>0.12479908506753218</v>
      </c>
      <c r="Q9" s="41"/>
      <c r="R9" s="37">
        <f t="shared" si="9"/>
        <v>25.706778189899005</v>
      </c>
      <c r="S9" s="37">
        <f t="shared" si="10"/>
        <v>28.225444330986736</v>
      </c>
      <c r="T9" s="37">
        <f t="shared" si="11"/>
        <v>26.95660237458695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5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1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62578.453444878978</v>
      </c>
      <c r="F10" s="2">
        <v>68953.44094463966</v>
      </c>
      <c r="G10" s="9">
        <f t="shared" si="3"/>
        <v>131531.89438951865</v>
      </c>
      <c r="H10" s="2">
        <v>2136</v>
      </c>
      <c r="I10" s="2">
        <v>2104</v>
      </c>
      <c r="J10" s="9">
        <f t="shared" si="4"/>
        <v>4240</v>
      </c>
      <c r="K10" s="2">
        <v>0</v>
      </c>
      <c r="L10" s="2">
        <v>0</v>
      </c>
      <c r="M10" s="9">
        <f t="shared" si="5"/>
        <v>0</v>
      </c>
      <c r="N10" s="32">
        <f t="shared" si="6"/>
        <v>0.13563439243670883</v>
      </c>
      <c r="O10" s="32">
        <f t="shared" si="7"/>
        <v>0.15172475915504785</v>
      </c>
      <c r="P10" s="33">
        <f t="shared" si="8"/>
        <v>0.1436188574309035</v>
      </c>
      <c r="Q10" s="41"/>
      <c r="R10" s="37">
        <f t="shared" si="9"/>
        <v>29.29702876632911</v>
      </c>
      <c r="S10" s="37">
        <f t="shared" si="10"/>
        <v>32.772547977490333</v>
      </c>
      <c r="T10" s="37">
        <f t="shared" si="11"/>
        <v>31.021673205075153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5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80468.47084399873</v>
      </c>
      <c r="F11" s="2">
        <v>86032.401376290291</v>
      </c>
      <c r="G11" s="9">
        <f t="shared" si="3"/>
        <v>166500.87222028902</v>
      </c>
      <c r="H11" s="2">
        <v>2136</v>
      </c>
      <c r="I11" s="2">
        <v>2105</v>
      </c>
      <c r="J11" s="9">
        <f t="shared" si="4"/>
        <v>4241</v>
      </c>
      <c r="K11" s="2">
        <v>0</v>
      </c>
      <c r="L11" s="2">
        <v>0</v>
      </c>
      <c r="M11" s="9">
        <f t="shared" si="5"/>
        <v>0</v>
      </c>
      <c r="N11" s="32">
        <f t="shared" si="6"/>
        <v>0.17440974572582607</v>
      </c>
      <c r="O11" s="32">
        <f t="shared" si="7"/>
        <v>0.18921527530634796</v>
      </c>
      <c r="P11" s="33">
        <f t="shared" si="8"/>
        <v>0.18175839929031523</v>
      </c>
      <c r="Q11" s="41"/>
      <c r="R11" s="37">
        <f t="shared" si="9"/>
        <v>37.672505076778428</v>
      </c>
      <c r="S11" s="37">
        <f t="shared" si="10"/>
        <v>40.870499466171161</v>
      </c>
      <c r="T11" s="37">
        <f t="shared" si="11"/>
        <v>39.259814246708089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84370.518119550092</v>
      </c>
      <c r="F12" s="2">
        <v>88275.954828688074</v>
      </c>
      <c r="G12" s="9">
        <f t="shared" si="3"/>
        <v>172646.47294823817</v>
      </c>
      <c r="H12" s="2">
        <v>2136</v>
      </c>
      <c r="I12" s="2">
        <v>2106</v>
      </c>
      <c r="J12" s="9">
        <f t="shared" si="4"/>
        <v>4242</v>
      </c>
      <c r="K12" s="2">
        <v>0</v>
      </c>
      <c r="L12" s="2">
        <v>0</v>
      </c>
      <c r="M12" s="9">
        <f t="shared" si="5"/>
        <v>0</v>
      </c>
      <c r="N12" s="32">
        <f t="shared" si="6"/>
        <v>0.1828671584988168</v>
      </c>
      <c r="O12" s="32">
        <f t="shared" si="7"/>
        <v>0.19405744352266907</v>
      </c>
      <c r="P12" s="33">
        <f t="shared" si="8"/>
        <v>0.18842273140316212</v>
      </c>
      <c r="Q12" s="41"/>
      <c r="R12" s="37">
        <f t="shared" si="9"/>
        <v>39.499306235744427</v>
      </c>
      <c r="S12" s="37">
        <f t="shared" si="10"/>
        <v>41.916407800896522</v>
      </c>
      <c r="T12" s="37">
        <f t="shared" si="11"/>
        <v>40.699309983083019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87090.645365077231</v>
      </c>
      <c r="F13" s="2">
        <v>89986.292154371418</v>
      </c>
      <c r="G13" s="9">
        <f t="shared" si="3"/>
        <v>177076.93751944863</v>
      </c>
      <c r="H13" s="2">
        <v>2137</v>
      </c>
      <c r="I13" s="2">
        <v>2108</v>
      </c>
      <c r="J13" s="87">
        <f t="shared" si="4"/>
        <v>4245</v>
      </c>
      <c r="K13" s="2">
        <v>0</v>
      </c>
      <c r="L13" s="2">
        <v>0</v>
      </c>
      <c r="M13" s="9">
        <f t="shared" si="5"/>
        <v>0</v>
      </c>
      <c r="N13" s="32">
        <f t="shared" si="6"/>
        <v>0.18867451204760313</v>
      </c>
      <c r="O13" s="32">
        <f t="shared" si="7"/>
        <v>0.1976296036140352</v>
      </c>
      <c r="P13" s="33">
        <f t="shared" si="8"/>
        <v>0.19312146917882544</v>
      </c>
      <c r="Q13" s="41"/>
      <c r="R13" s="37">
        <f t="shared" si="9"/>
        <v>40.75369460228228</v>
      </c>
      <c r="S13" s="37">
        <f t="shared" si="10"/>
        <v>42.687994380631601</v>
      </c>
      <c r="T13" s="37">
        <f t="shared" si="11"/>
        <v>41.714237342626298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100919.97999666409</v>
      </c>
      <c r="F14" s="2">
        <v>105194.05106283091</v>
      </c>
      <c r="G14" s="9">
        <f t="shared" si="3"/>
        <v>206114.031059495</v>
      </c>
      <c r="H14" s="2">
        <v>2138</v>
      </c>
      <c r="I14" s="2">
        <v>2108</v>
      </c>
      <c r="J14" s="9">
        <f t="shared" si="4"/>
        <v>4246</v>
      </c>
      <c r="K14" s="2">
        <v>0</v>
      </c>
      <c r="L14" s="2">
        <v>0</v>
      </c>
      <c r="M14" s="9">
        <f t="shared" si="5"/>
        <v>0</v>
      </c>
      <c r="N14" s="32">
        <f t="shared" si="6"/>
        <v>0.21853233377651338</v>
      </c>
      <c r="O14" s="32">
        <f t="shared" si="7"/>
        <v>0.23102917251482649</v>
      </c>
      <c r="P14" s="33">
        <f t="shared" si="8"/>
        <v>0.22473660510490812</v>
      </c>
      <c r="Q14" s="41"/>
      <c r="R14" s="37">
        <f t="shared" si="9"/>
        <v>47.20298409572689</v>
      </c>
      <c r="S14" s="37">
        <f t="shared" si="10"/>
        <v>49.902301263202517</v>
      </c>
      <c r="T14" s="37">
        <f t="shared" si="11"/>
        <v>48.543106702660154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183375.69377494015</v>
      </c>
      <c r="F15" s="2">
        <v>186257.37942668225</v>
      </c>
      <c r="G15" s="9">
        <f t="shared" si="3"/>
        <v>369633.07320162241</v>
      </c>
      <c r="H15" s="2">
        <v>4024</v>
      </c>
      <c r="I15" s="2">
        <v>3871</v>
      </c>
      <c r="J15" s="9">
        <f t="shared" si="4"/>
        <v>7895</v>
      </c>
      <c r="K15" s="2">
        <v>2061</v>
      </c>
      <c r="L15" s="2">
        <v>2137</v>
      </c>
      <c r="M15" s="9">
        <f t="shared" si="5"/>
        <v>4198</v>
      </c>
      <c r="N15" s="32">
        <f t="shared" si="6"/>
        <v>0.13285090166204463</v>
      </c>
      <c r="O15" s="32">
        <f t="shared" si="7"/>
        <v>0.13634122196912277</v>
      </c>
      <c r="P15" s="33">
        <f t="shared" si="8"/>
        <v>0.13458703870983593</v>
      </c>
      <c r="Q15" s="41"/>
      <c r="R15" s="37">
        <f t="shared" si="9"/>
        <v>30.135693307303232</v>
      </c>
      <c r="S15" s="37">
        <f t="shared" si="10"/>
        <v>31.001561156238722</v>
      </c>
      <c r="T15" s="37">
        <f t="shared" si="11"/>
        <v>30.565870602962242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363776.28084386111</v>
      </c>
      <c r="F16" s="2">
        <v>354879.37236957689</v>
      </c>
      <c r="G16" s="9">
        <f t="shared" si="3"/>
        <v>718655.653213438</v>
      </c>
      <c r="H16" s="2">
        <v>4940</v>
      </c>
      <c r="I16" s="2">
        <v>4829</v>
      </c>
      <c r="J16" s="9">
        <f t="shared" si="4"/>
        <v>9769</v>
      </c>
      <c r="K16" s="2">
        <v>3565</v>
      </c>
      <c r="L16" s="2">
        <v>3570</v>
      </c>
      <c r="M16" s="9">
        <f t="shared" si="5"/>
        <v>7135</v>
      </c>
      <c r="N16" s="32">
        <f t="shared" si="6"/>
        <v>0.18644103038390553</v>
      </c>
      <c r="O16" s="32">
        <f t="shared" si="7"/>
        <v>0.18402559414816289</v>
      </c>
      <c r="P16" s="33">
        <f t="shared" si="8"/>
        <v>0.18524039000404116</v>
      </c>
      <c r="Q16" s="41"/>
      <c r="R16" s="37">
        <f t="shared" si="9"/>
        <v>42.772049481935461</v>
      </c>
      <c r="S16" s="37">
        <f t="shared" si="10"/>
        <v>42.252574398092257</v>
      </c>
      <c r="T16" s="37">
        <f t="shared" si="11"/>
        <v>42.513940677557855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390430.85195075104</v>
      </c>
      <c r="F17" s="2">
        <v>381289.0847068681</v>
      </c>
      <c r="G17" s="9">
        <f t="shared" si="3"/>
        <v>771719.9366576192</v>
      </c>
      <c r="H17" s="2">
        <v>4942</v>
      </c>
      <c r="I17" s="2">
        <v>4831</v>
      </c>
      <c r="J17" s="9">
        <f t="shared" si="4"/>
        <v>9773</v>
      </c>
      <c r="K17" s="2">
        <v>3565</v>
      </c>
      <c r="L17" s="2">
        <v>3570</v>
      </c>
      <c r="M17" s="9">
        <f t="shared" si="5"/>
        <v>7135</v>
      </c>
      <c r="N17" s="32">
        <f t="shared" ref="N17:N81" si="12">+E17/(H17*216+K17*248)</f>
        <v>0.20005762062498259</v>
      </c>
      <c r="O17" s="32">
        <f t="shared" si="0"/>
        <v>0.19767628309571481</v>
      </c>
      <c r="P17" s="33">
        <f t="shared" ref="P17:P80" si="13">+G17/(J17*216+M17*248)</f>
        <v>0.19887392812830354</v>
      </c>
      <c r="Q17" s="41"/>
      <c r="R17" s="37">
        <f t="shared" ref="R17:R70" si="14">+E17/(H17+K17)</f>
        <v>45.895245321588227</v>
      </c>
      <c r="S17" s="37">
        <f t="shared" si="1"/>
        <v>45.386154589556966</v>
      </c>
      <c r="T17" s="37">
        <f t="shared" si="2"/>
        <v>45.642295756897276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500155.83217650087</v>
      </c>
      <c r="F18" s="2">
        <v>462021.84653410997</v>
      </c>
      <c r="G18" s="9">
        <f t="shared" si="3"/>
        <v>962177.67871061084</v>
      </c>
      <c r="H18" s="2">
        <v>4939</v>
      </c>
      <c r="I18" s="2">
        <v>4829</v>
      </c>
      <c r="J18" s="9">
        <f t="shared" si="4"/>
        <v>9768</v>
      </c>
      <c r="K18" s="2">
        <v>3569</v>
      </c>
      <c r="L18" s="2">
        <v>3571</v>
      </c>
      <c r="M18" s="9">
        <f t="shared" si="5"/>
        <v>7140</v>
      </c>
      <c r="N18" s="32">
        <f t="shared" si="12"/>
        <v>0.25623577421416527</v>
      </c>
      <c r="O18" s="32">
        <f t="shared" si="0"/>
        <v>0.23955439107018195</v>
      </c>
      <c r="P18" s="33">
        <f t="shared" si="13"/>
        <v>0.24794508456164879</v>
      </c>
      <c r="Q18" s="41"/>
      <c r="R18" s="37">
        <f t="shared" si="14"/>
        <v>58.786534106311812</v>
      </c>
      <c r="S18" s="37">
        <f t="shared" si="1"/>
        <v>55.002600777870235</v>
      </c>
      <c r="T18" s="37">
        <f t="shared" si="2"/>
        <v>56.906652395943389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599507.49634005397</v>
      </c>
      <c r="F19" s="2">
        <v>569197.6610432181</v>
      </c>
      <c r="G19" s="9">
        <f t="shared" si="3"/>
        <v>1168705.157383272</v>
      </c>
      <c r="H19" s="2">
        <v>4934</v>
      </c>
      <c r="I19" s="2">
        <v>4828</v>
      </c>
      <c r="J19" s="9">
        <f t="shared" si="4"/>
        <v>9762</v>
      </c>
      <c r="K19" s="2">
        <v>3571</v>
      </c>
      <c r="L19" s="2">
        <v>3573</v>
      </c>
      <c r="M19" s="9">
        <f t="shared" si="5"/>
        <v>7144</v>
      </c>
      <c r="N19" s="32">
        <f t="shared" si="12"/>
        <v>0.30722673117923061</v>
      </c>
      <c r="O19" s="32">
        <f t="shared" si="0"/>
        <v>0.29508129857208376</v>
      </c>
      <c r="P19" s="33">
        <f t="shared" si="13"/>
        <v>0.30118907110970478</v>
      </c>
      <c r="Q19" s="41"/>
      <c r="R19" s="37">
        <f t="shared" si="14"/>
        <v>70.488829669612457</v>
      </c>
      <c r="S19" s="37">
        <f t="shared" si="1"/>
        <v>67.753560414619457</v>
      </c>
      <c r="T19" s="37">
        <f t="shared" si="2"/>
        <v>69.12960826826405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701177.82401553425</v>
      </c>
      <c r="F20" s="2">
        <v>798736.73955624469</v>
      </c>
      <c r="G20" s="9">
        <f t="shared" si="3"/>
        <v>1499914.5635717791</v>
      </c>
      <c r="H20" s="2">
        <v>5220</v>
      </c>
      <c r="I20" s="2">
        <v>5155</v>
      </c>
      <c r="J20" s="9">
        <f t="shared" si="4"/>
        <v>10375</v>
      </c>
      <c r="K20" s="2">
        <v>3572</v>
      </c>
      <c r="L20" s="2">
        <v>3575</v>
      </c>
      <c r="M20" s="9">
        <f t="shared" si="5"/>
        <v>7147</v>
      </c>
      <c r="N20" s="32">
        <f t="shared" si="12"/>
        <v>0.34825975079445382</v>
      </c>
      <c r="O20" s="32">
        <f t="shared" si="0"/>
        <v>0.39935239568229508</v>
      </c>
      <c r="P20" s="33">
        <f t="shared" si="13"/>
        <v>0.37372144196218399</v>
      </c>
      <c r="Q20" s="41"/>
      <c r="R20" s="37">
        <f t="shared" si="14"/>
        <v>79.751799819783244</v>
      </c>
      <c r="S20" s="37">
        <f t="shared" si="1"/>
        <v>91.493326409650024</v>
      </c>
      <c r="T20" s="37">
        <f t="shared" si="2"/>
        <v>85.601789953873933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691299.58968335134</v>
      </c>
      <c r="F21" s="2">
        <v>791509.91115554399</v>
      </c>
      <c r="G21" s="9">
        <f t="shared" si="3"/>
        <v>1482809.5008388953</v>
      </c>
      <c r="H21" s="2">
        <v>5218</v>
      </c>
      <c r="I21" s="2">
        <v>5157</v>
      </c>
      <c r="J21" s="9">
        <f t="shared" si="4"/>
        <v>10375</v>
      </c>
      <c r="K21" s="2">
        <v>3573</v>
      </c>
      <c r="L21" s="2">
        <v>3575</v>
      </c>
      <c r="M21" s="9">
        <f t="shared" si="5"/>
        <v>7148</v>
      </c>
      <c r="N21" s="32">
        <f t="shared" si="12"/>
        <v>0.34338482851280522</v>
      </c>
      <c r="O21" s="32">
        <f t="shared" si="0"/>
        <v>0.3956536682387029</v>
      </c>
      <c r="P21" s="33">
        <f t="shared" si="13"/>
        <v>0.36943668512648054</v>
      </c>
      <c r="Q21" s="41"/>
      <c r="R21" s="37">
        <f t="shared" si="14"/>
        <v>78.637195959885261</v>
      </c>
      <c r="S21" s="37">
        <f t="shared" si="1"/>
        <v>90.644744749833251</v>
      </c>
      <c r="T21" s="37">
        <f t="shared" si="2"/>
        <v>84.620755626256653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651259.40205620078</v>
      </c>
      <c r="F22" s="2">
        <v>751438.30079475953</v>
      </c>
      <c r="G22" s="9">
        <f t="shared" si="3"/>
        <v>1402697.7028509602</v>
      </c>
      <c r="H22" s="2">
        <v>5217</v>
      </c>
      <c r="I22" s="2">
        <v>5156</v>
      </c>
      <c r="J22" s="9">
        <f t="shared" si="4"/>
        <v>10373</v>
      </c>
      <c r="K22" s="2">
        <v>3569</v>
      </c>
      <c r="L22" s="2">
        <v>3570</v>
      </c>
      <c r="M22" s="9">
        <f t="shared" si="5"/>
        <v>7139</v>
      </c>
      <c r="N22" s="32">
        <f t="shared" si="12"/>
        <v>0.32369014965138926</v>
      </c>
      <c r="O22" s="32">
        <f t="shared" si="0"/>
        <v>0.37589657358010958</v>
      </c>
      <c r="P22" s="33">
        <f t="shared" si="13"/>
        <v>0.34970922824278994</v>
      </c>
      <c r="Q22" s="41"/>
      <c r="R22" s="37">
        <f t="shared" si="14"/>
        <v>74.12467585433653</v>
      </c>
      <c r="S22" s="37">
        <f t="shared" si="1"/>
        <v>86.114863717024932</v>
      </c>
      <c r="T22" s="37">
        <f t="shared" si="2"/>
        <v>80.099229262846066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596424.81002162385</v>
      </c>
      <c r="F23" s="2">
        <v>626214.73207041912</v>
      </c>
      <c r="G23" s="9">
        <f t="shared" si="3"/>
        <v>1222639.542092043</v>
      </c>
      <c r="H23" s="2">
        <v>5215</v>
      </c>
      <c r="I23" s="2">
        <v>5153</v>
      </c>
      <c r="J23" s="9">
        <f t="shared" si="4"/>
        <v>10368</v>
      </c>
      <c r="K23" s="2">
        <v>3567</v>
      </c>
      <c r="L23" s="2">
        <v>3568</v>
      </c>
      <c r="M23" s="9">
        <f t="shared" si="5"/>
        <v>7135</v>
      </c>
      <c r="N23" s="32">
        <f t="shared" si="12"/>
        <v>0.29657294974462367</v>
      </c>
      <c r="O23" s="32">
        <f t="shared" si="0"/>
        <v>0.31343459174899552</v>
      </c>
      <c r="P23" s="33">
        <f t="shared" si="13"/>
        <v>0.30497612904169924</v>
      </c>
      <c r="Q23" s="41"/>
      <c r="R23" s="37">
        <f t="shared" si="14"/>
        <v>67.91446253946981</v>
      </c>
      <c r="S23" s="37">
        <f t="shared" si="1"/>
        <v>71.805381501022723</v>
      </c>
      <c r="T23" s="37">
        <f t="shared" si="2"/>
        <v>69.853141866653885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550310.95667900378</v>
      </c>
      <c r="F24" s="2">
        <v>574472.07918531133</v>
      </c>
      <c r="G24" s="9">
        <f t="shared" si="3"/>
        <v>1124783.035864315</v>
      </c>
      <c r="H24" s="2">
        <v>5217</v>
      </c>
      <c r="I24" s="2">
        <v>5156</v>
      </c>
      <c r="J24" s="9">
        <f t="shared" si="4"/>
        <v>10373</v>
      </c>
      <c r="K24" s="2">
        <v>3567</v>
      </c>
      <c r="L24" s="2">
        <v>3568</v>
      </c>
      <c r="M24" s="9">
        <f t="shared" si="5"/>
        <v>7135</v>
      </c>
      <c r="N24" s="32">
        <f t="shared" si="12"/>
        <v>0.27358401177586134</v>
      </c>
      <c r="O24" s="32">
        <f t="shared" si="0"/>
        <v>0.28744299855161282</v>
      </c>
      <c r="P24" s="33">
        <f t="shared" si="13"/>
        <v>0.28049116515919886</v>
      </c>
      <c r="Q24" s="41"/>
      <c r="R24" s="37">
        <f t="shared" si="14"/>
        <v>62.649243702072383</v>
      </c>
      <c r="S24" s="37">
        <f t="shared" si="1"/>
        <v>65.8496193472388</v>
      </c>
      <c r="T24" s="37">
        <f t="shared" si="2"/>
        <v>64.243947673310203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523692.34608697653</v>
      </c>
      <c r="F25" s="2">
        <v>548440.15839534509</v>
      </c>
      <c r="G25" s="9">
        <f t="shared" si="3"/>
        <v>1072132.5044823217</v>
      </c>
      <c r="H25" s="2">
        <v>5217</v>
      </c>
      <c r="I25" s="2">
        <v>5157</v>
      </c>
      <c r="J25" s="9">
        <f t="shared" si="4"/>
        <v>10374</v>
      </c>
      <c r="K25" s="2">
        <v>3566</v>
      </c>
      <c r="L25" s="2">
        <v>3568</v>
      </c>
      <c r="M25" s="9">
        <f t="shared" si="5"/>
        <v>7134</v>
      </c>
      <c r="N25" s="32">
        <f t="shared" si="12"/>
        <v>0.26038282158617398</v>
      </c>
      <c r="O25" s="32">
        <f t="shared" si="0"/>
        <v>0.27438800465652236</v>
      </c>
      <c r="P25" s="33">
        <f t="shared" si="13"/>
        <v>0.26736364754712244</v>
      </c>
      <c r="Q25" s="41"/>
      <c r="R25" s="37">
        <f t="shared" si="14"/>
        <v>59.625679845949733</v>
      </c>
      <c r="S25" s="37">
        <f t="shared" si="1"/>
        <v>62.858470876257314</v>
      </c>
      <c r="T25" s="37">
        <f t="shared" si="2"/>
        <v>61.236720612424129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497277.54662207601</v>
      </c>
      <c r="F26" s="2">
        <v>515366.18220495357</v>
      </c>
      <c r="G26" s="9">
        <f t="shared" si="3"/>
        <v>1012643.7288270296</v>
      </c>
      <c r="H26" s="2">
        <v>5215</v>
      </c>
      <c r="I26" s="2">
        <v>5159</v>
      </c>
      <c r="J26" s="9">
        <f t="shared" si="4"/>
        <v>10374</v>
      </c>
      <c r="K26" s="2">
        <v>3562</v>
      </c>
      <c r="L26" s="2">
        <v>3568</v>
      </c>
      <c r="M26" s="9">
        <f t="shared" si="5"/>
        <v>7130</v>
      </c>
      <c r="N26" s="32">
        <f t="shared" si="12"/>
        <v>0.24742441428572368</v>
      </c>
      <c r="O26" s="32">
        <f t="shared" si="0"/>
        <v>0.25778517403139323</v>
      </c>
      <c r="P26" s="33">
        <f t="shared" si="13"/>
        <v>0.25259108671512809</v>
      </c>
      <c r="Q26" s="41"/>
      <c r="R26" s="37">
        <f t="shared" si="14"/>
        <v>56.65689263097596</v>
      </c>
      <c r="S26" s="37">
        <f t="shared" si="1"/>
        <v>59.05422048870787</v>
      </c>
      <c r="T26" s="37">
        <f t="shared" si="2"/>
        <v>57.852132588381487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440548.26439767255</v>
      </c>
      <c r="F27" s="2">
        <v>463139.9761883287</v>
      </c>
      <c r="G27" s="9">
        <f t="shared" si="3"/>
        <v>903688.24058600119</v>
      </c>
      <c r="H27" s="2">
        <v>5213</v>
      </c>
      <c r="I27" s="2">
        <v>5157</v>
      </c>
      <c r="J27" s="9">
        <f t="shared" si="4"/>
        <v>10370</v>
      </c>
      <c r="K27" s="2">
        <v>3561</v>
      </c>
      <c r="L27" s="2">
        <v>3567</v>
      </c>
      <c r="M27" s="9">
        <f t="shared" si="5"/>
        <v>7128</v>
      </c>
      <c r="N27" s="32">
        <f t="shared" si="12"/>
        <v>0.21927249543966787</v>
      </c>
      <c r="O27" s="32">
        <f t="shared" si="0"/>
        <v>0.23174054913833017</v>
      </c>
      <c r="P27" s="33">
        <f t="shared" si="13"/>
        <v>0.22549002126575513</v>
      </c>
      <c r="Q27" s="41"/>
      <c r="R27" s="37">
        <f t="shared" si="14"/>
        <v>50.210652427361815</v>
      </c>
      <c r="S27" s="37">
        <f t="shared" si="1"/>
        <v>53.088030282935428</v>
      </c>
      <c r="T27" s="37">
        <f t="shared" si="2"/>
        <v>51.64523034552527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140024.72883382908</v>
      </c>
      <c r="F28" s="2">
        <v>144443.24823049776</v>
      </c>
      <c r="G28" s="9">
        <f t="shared" si="3"/>
        <v>284467.97706432687</v>
      </c>
      <c r="H28" s="2">
        <v>2674</v>
      </c>
      <c r="I28" s="2">
        <v>2611</v>
      </c>
      <c r="J28" s="9">
        <f t="shared" si="4"/>
        <v>5285</v>
      </c>
      <c r="K28" s="2">
        <v>0</v>
      </c>
      <c r="L28" s="2">
        <v>0</v>
      </c>
      <c r="M28" s="9">
        <f t="shared" si="5"/>
        <v>0</v>
      </c>
      <c r="N28" s="32">
        <f t="shared" si="12"/>
        <v>0.24243180010843285</v>
      </c>
      <c r="O28" s="32">
        <f t="shared" si="0"/>
        <v>0.25611594860507853</v>
      </c>
      <c r="P28" s="33">
        <f t="shared" si="13"/>
        <v>0.24919231320677571</v>
      </c>
      <c r="Q28" s="41"/>
      <c r="R28" s="37">
        <f t="shared" si="14"/>
        <v>52.365268823421495</v>
      </c>
      <c r="S28" s="37">
        <f t="shared" si="1"/>
        <v>55.321044898696961</v>
      </c>
      <c r="T28" s="37">
        <f t="shared" si="2"/>
        <v>53.825539652663551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135941.76670353799</v>
      </c>
      <c r="F29" s="2">
        <v>138403.76338829065</v>
      </c>
      <c r="G29" s="9">
        <f t="shared" si="3"/>
        <v>274345.53009182867</v>
      </c>
      <c r="H29" s="2">
        <v>2674</v>
      </c>
      <c r="I29" s="2">
        <v>2612</v>
      </c>
      <c r="J29" s="9">
        <f t="shared" si="4"/>
        <v>5286</v>
      </c>
      <c r="K29" s="2">
        <v>0</v>
      </c>
      <c r="L29" s="2">
        <v>0</v>
      </c>
      <c r="M29" s="9">
        <f t="shared" si="5"/>
        <v>0</v>
      </c>
      <c r="N29" s="32">
        <f t="shared" si="12"/>
        <v>0.23536276403698508</v>
      </c>
      <c r="O29" s="32">
        <f t="shared" si="0"/>
        <v>0.24531323270852945</v>
      </c>
      <c r="P29" s="33">
        <f t="shared" si="13"/>
        <v>0.24027964337298091</v>
      </c>
      <c r="Q29" s="41"/>
      <c r="R29" s="37">
        <f t="shared" si="14"/>
        <v>50.838357031988778</v>
      </c>
      <c r="S29" s="37">
        <f t="shared" si="1"/>
        <v>52.987658265042363</v>
      </c>
      <c r="T29" s="37">
        <f t="shared" si="2"/>
        <v>51.900402968563881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1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130040.54249065151</v>
      </c>
      <c r="F30" s="2">
        <v>133952.77700821456</v>
      </c>
      <c r="G30" s="9">
        <f t="shared" si="3"/>
        <v>263993.3194988661</v>
      </c>
      <c r="H30" s="2">
        <v>2673</v>
      </c>
      <c r="I30" s="2">
        <v>2612</v>
      </c>
      <c r="J30" s="9">
        <f t="shared" si="4"/>
        <v>5285</v>
      </c>
      <c r="K30" s="2">
        <v>0</v>
      </c>
      <c r="L30" s="2">
        <v>0</v>
      </c>
      <c r="M30" s="9">
        <f t="shared" si="5"/>
        <v>0</v>
      </c>
      <c r="N30" s="32">
        <f t="shared" si="12"/>
        <v>0.22522990967745271</v>
      </c>
      <c r="O30" s="32">
        <f t="shared" si="0"/>
        <v>0.2374240985483923</v>
      </c>
      <c r="P30" s="33">
        <f t="shared" si="13"/>
        <v>0.23125663083750841</v>
      </c>
      <c r="Q30" s="41"/>
      <c r="R30" s="37">
        <f t="shared" si="14"/>
        <v>48.649660490329786</v>
      </c>
      <c r="S30" s="37">
        <f t="shared" si="1"/>
        <v>51.28360528645274</v>
      </c>
      <c r="T30" s="37">
        <f t="shared" si="2"/>
        <v>49.951432260901818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1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1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118223.80781084992</v>
      </c>
      <c r="F31" s="2">
        <v>123099.79298844178</v>
      </c>
      <c r="G31" s="9">
        <f t="shared" si="3"/>
        <v>241323.60079929169</v>
      </c>
      <c r="H31" s="2">
        <v>2675</v>
      </c>
      <c r="I31" s="2">
        <v>2615</v>
      </c>
      <c r="J31" s="9">
        <f t="shared" si="4"/>
        <v>5290</v>
      </c>
      <c r="K31" s="2">
        <v>0</v>
      </c>
      <c r="L31" s="2">
        <v>0</v>
      </c>
      <c r="M31" s="9">
        <f t="shared" si="5"/>
        <v>0</v>
      </c>
      <c r="N31" s="32">
        <f t="shared" si="12"/>
        <v>0.20461025927803725</v>
      </c>
      <c r="O31" s="32">
        <f t="shared" si="0"/>
        <v>0.2179374566044221</v>
      </c>
      <c r="P31" s="33">
        <f t="shared" si="13"/>
        <v>0.21119827837227095</v>
      </c>
      <c r="Q31" s="41"/>
      <c r="R31" s="37">
        <f t="shared" si="14"/>
        <v>44.195816004056041</v>
      </c>
      <c r="S31" s="37">
        <f t="shared" si="1"/>
        <v>47.074490626555175</v>
      </c>
      <c r="T31" s="37">
        <f t="shared" si="2"/>
        <v>45.618828128410527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1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109885.65887310001</v>
      </c>
      <c r="F32" s="2">
        <v>114308.86139838729</v>
      </c>
      <c r="G32" s="9">
        <f t="shared" si="3"/>
        <v>224194.5202714873</v>
      </c>
      <c r="H32" s="2">
        <v>2673</v>
      </c>
      <c r="I32" s="2">
        <v>2612</v>
      </c>
      <c r="J32" s="9">
        <f t="shared" si="4"/>
        <v>5285</v>
      </c>
      <c r="K32" s="2">
        <v>0</v>
      </c>
      <c r="L32" s="2">
        <v>0</v>
      </c>
      <c r="M32" s="9">
        <f t="shared" si="5"/>
        <v>0</v>
      </c>
      <c r="N32" s="32">
        <f t="shared" si="12"/>
        <v>0.19032169928555101</v>
      </c>
      <c r="O32" s="32">
        <f t="shared" si="0"/>
        <v>0.20260631380520691</v>
      </c>
      <c r="P32" s="33">
        <f t="shared" si="13"/>
        <v>0.19639311141901197</v>
      </c>
      <c r="Q32" s="41"/>
      <c r="R32" s="37">
        <f t="shared" si="14"/>
        <v>41.109487045679018</v>
      </c>
      <c r="S32" s="37">
        <f t="shared" si="1"/>
        <v>43.762963781924689</v>
      </c>
      <c r="T32" s="37">
        <f t="shared" si="2"/>
        <v>42.420912066506588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1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78549.003195710276</v>
      </c>
      <c r="F33" s="2">
        <v>82743.589199057169</v>
      </c>
      <c r="G33" s="9">
        <f t="shared" si="3"/>
        <v>161292.59239476745</v>
      </c>
      <c r="H33" s="2">
        <v>2672</v>
      </c>
      <c r="I33" s="2">
        <v>2612</v>
      </c>
      <c r="J33" s="9">
        <f t="shared" si="4"/>
        <v>5284</v>
      </c>
      <c r="K33" s="2">
        <v>0</v>
      </c>
      <c r="L33" s="2">
        <v>0</v>
      </c>
      <c r="M33" s="9">
        <f t="shared" si="5"/>
        <v>0</v>
      </c>
      <c r="N33" s="32">
        <f t="shared" si="12"/>
        <v>0.13609760201075327</v>
      </c>
      <c r="O33" s="32">
        <f t="shared" si="0"/>
        <v>0.14665856516763295</v>
      </c>
      <c r="P33" s="33">
        <f t="shared" si="13"/>
        <v>0.1413181235409898</v>
      </c>
      <c r="Q33" s="41"/>
      <c r="R33" s="37">
        <f t="shared" si="14"/>
        <v>29.397082034322707</v>
      </c>
      <c r="S33" s="37">
        <f t="shared" si="1"/>
        <v>31.678250076208716</v>
      </c>
      <c r="T33" s="37">
        <f t="shared" si="2"/>
        <v>30.524714684853794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38613.023791768224</v>
      </c>
      <c r="F34" s="2">
        <v>42679.192402534463</v>
      </c>
      <c r="G34" s="9">
        <f t="shared" si="3"/>
        <v>81292.216194302688</v>
      </c>
      <c r="H34" s="2">
        <v>2672</v>
      </c>
      <c r="I34" s="2">
        <v>2612</v>
      </c>
      <c r="J34" s="9">
        <f t="shared" si="4"/>
        <v>5284</v>
      </c>
      <c r="K34" s="2">
        <v>0</v>
      </c>
      <c r="L34" s="2">
        <v>0</v>
      </c>
      <c r="M34" s="9">
        <f t="shared" si="5"/>
        <v>0</v>
      </c>
      <c r="N34" s="32">
        <f t="shared" si="12"/>
        <v>6.690269424998653E-2</v>
      </c>
      <c r="O34" s="32">
        <f t="shared" si="0"/>
        <v>7.5646574929340474E-2</v>
      </c>
      <c r="P34" s="33">
        <f t="shared" si="13"/>
        <v>7.1224991058175882E-2</v>
      </c>
      <c r="Q34" s="41"/>
      <c r="R34" s="37">
        <f t="shared" si="14"/>
        <v>14.45098195799709</v>
      </c>
      <c r="S34" s="37">
        <f t="shared" si="1"/>
        <v>16.339660184737543</v>
      </c>
      <c r="T34" s="37">
        <f t="shared" si="2"/>
        <v>15.384598068565989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6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5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19270.6670183202</v>
      </c>
      <c r="F35" s="2">
        <v>23801.885349973483</v>
      </c>
      <c r="G35" s="9">
        <f t="shared" si="3"/>
        <v>43072.552368293684</v>
      </c>
      <c r="H35" s="2">
        <v>2683</v>
      </c>
      <c r="I35" s="2">
        <v>2623</v>
      </c>
      <c r="J35" s="9">
        <f t="shared" si="4"/>
        <v>5306</v>
      </c>
      <c r="K35" s="2">
        <v>0</v>
      </c>
      <c r="L35" s="2">
        <v>0</v>
      </c>
      <c r="M35" s="9">
        <f t="shared" si="5"/>
        <v>0</v>
      </c>
      <c r="N35" s="32">
        <f t="shared" si="12"/>
        <v>3.3252348494499318E-2</v>
      </c>
      <c r="O35" s="32">
        <f t="shared" si="0"/>
        <v>4.2010641882304481E-2</v>
      </c>
      <c r="P35" s="33">
        <f t="shared" si="13"/>
        <v>3.7581976002266551E-2</v>
      </c>
      <c r="Q35" s="41"/>
      <c r="R35" s="37">
        <f t="shared" si="14"/>
        <v>7.1825072748118526</v>
      </c>
      <c r="S35" s="37">
        <f t="shared" si="1"/>
        <v>9.074298646577768</v>
      </c>
      <c r="T35" s="37">
        <f t="shared" si="2"/>
        <v>8.1177068164895747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11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6</v>
      </c>
    </row>
    <row r="36" spans="2:22" x14ac:dyDescent="0.25">
      <c r="B36" s="19" t="s">
        <v>28</v>
      </c>
      <c r="C36" s="19" t="s">
        <v>29</v>
      </c>
      <c r="D36" s="22">
        <v>708.96</v>
      </c>
      <c r="E36" s="5">
        <v>4336.8124534235185</v>
      </c>
      <c r="F36" s="5">
        <v>5543.0000000000018</v>
      </c>
      <c r="G36" s="11">
        <f t="shared" si="3"/>
        <v>9879.8124534235212</v>
      </c>
      <c r="H36" s="5">
        <v>2668</v>
      </c>
      <c r="I36" s="5">
        <v>2613</v>
      </c>
      <c r="J36" s="11">
        <f t="shared" si="4"/>
        <v>5281</v>
      </c>
      <c r="K36" s="5">
        <v>0</v>
      </c>
      <c r="L36" s="5">
        <v>0</v>
      </c>
      <c r="M36" s="11">
        <f t="shared" si="5"/>
        <v>0</v>
      </c>
      <c r="N36" s="34">
        <f t="shared" si="12"/>
        <v>7.5254255744064049E-3</v>
      </c>
      <c r="O36" s="34">
        <f t="shared" si="0"/>
        <v>9.8209096965315903E-3</v>
      </c>
      <c r="P36" s="35">
        <f t="shared" si="13"/>
        <v>8.6612142528978107E-3</v>
      </c>
      <c r="Q36" s="41"/>
      <c r="R36" s="37">
        <f t="shared" si="14"/>
        <v>1.6254919240717836</v>
      </c>
      <c r="S36" s="37">
        <f t="shared" si="1"/>
        <v>2.1213164944508236</v>
      </c>
      <c r="T36" s="37">
        <f t="shared" si="2"/>
        <v>1.8708222786259272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7" t="s">
        <v>30</v>
      </c>
      <c r="C37" s="17" t="s">
        <v>31</v>
      </c>
      <c r="D37" s="21">
        <v>687.03</v>
      </c>
      <c r="E37" s="13">
        <v>165448.74775573073</v>
      </c>
      <c r="F37" s="13">
        <v>194420.28993042838</v>
      </c>
      <c r="G37" s="14">
        <f t="shared" si="3"/>
        <v>359869.03768615914</v>
      </c>
      <c r="H37" s="13">
        <v>1605</v>
      </c>
      <c r="I37" s="13">
        <v>1565</v>
      </c>
      <c r="J37" s="14">
        <f t="shared" si="4"/>
        <v>3170</v>
      </c>
      <c r="K37" s="13">
        <v>2025</v>
      </c>
      <c r="L37" s="13">
        <v>2079</v>
      </c>
      <c r="M37" s="14">
        <f t="shared" si="5"/>
        <v>4104</v>
      </c>
      <c r="N37" s="30">
        <f t="shared" si="12"/>
        <v>0.19490239816667931</v>
      </c>
      <c r="O37" s="30">
        <f t="shared" si="0"/>
        <v>0.22775656246535789</v>
      </c>
      <c r="P37" s="31">
        <f t="shared" si="13"/>
        <v>0.21137533109085818</v>
      </c>
      <c r="Q37" s="41"/>
      <c r="R37" s="37">
        <f t="shared" si="14"/>
        <v>45.578167425821135</v>
      </c>
      <c r="S37" s="37">
        <f t="shared" si="1"/>
        <v>53.353537302532487</v>
      </c>
      <c r="T37" s="37">
        <f t="shared" si="2"/>
        <v>49.473334848248435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158725.39630801222</v>
      </c>
      <c r="F38" s="2">
        <v>191263.69024696475</v>
      </c>
      <c r="G38" s="9">
        <f t="shared" si="3"/>
        <v>349989.086554977</v>
      </c>
      <c r="H38" s="2">
        <v>1605</v>
      </c>
      <c r="I38" s="2">
        <v>1565</v>
      </c>
      <c r="J38" s="9">
        <f t="shared" si="4"/>
        <v>3170</v>
      </c>
      <c r="K38" s="2">
        <v>2025</v>
      </c>
      <c r="L38" s="2">
        <v>2079</v>
      </c>
      <c r="M38" s="9">
        <f t="shared" si="5"/>
        <v>4104</v>
      </c>
      <c r="N38" s="32">
        <f t="shared" si="12"/>
        <v>0.18698213682500733</v>
      </c>
      <c r="O38" s="32">
        <f t="shared" si="0"/>
        <v>0.22405871645740172</v>
      </c>
      <c r="P38" s="33">
        <f t="shared" si="13"/>
        <v>0.20557217015502799</v>
      </c>
      <c r="Q38" s="41"/>
      <c r="R38" s="37">
        <f t="shared" si="14"/>
        <v>43.726004492565352</v>
      </c>
      <c r="S38" s="37">
        <f t="shared" si="1"/>
        <v>52.487291505753227</v>
      </c>
      <c r="T38" s="37">
        <f t="shared" si="2"/>
        <v>48.115079262438407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154810.76370017632</v>
      </c>
      <c r="F39" s="2">
        <v>188059.75873363254</v>
      </c>
      <c r="G39" s="9">
        <f t="shared" si="3"/>
        <v>342870.52243380889</v>
      </c>
      <c r="H39" s="2">
        <v>1607</v>
      </c>
      <c r="I39" s="2">
        <v>1563</v>
      </c>
      <c r="J39" s="9">
        <f t="shared" si="4"/>
        <v>3170</v>
      </c>
      <c r="K39" s="2">
        <v>2025</v>
      </c>
      <c r="L39" s="2">
        <v>2077</v>
      </c>
      <c r="M39" s="9">
        <f t="shared" si="5"/>
        <v>4102</v>
      </c>
      <c r="N39" s="32">
        <f t="shared" si="12"/>
        <v>0.18227784807017483</v>
      </c>
      <c r="O39" s="32">
        <f t="shared" si="0"/>
        <v>0.22054518183758084</v>
      </c>
      <c r="P39" s="33">
        <f t="shared" si="13"/>
        <v>0.20144964702670767</v>
      </c>
      <c r="Q39" s="41"/>
      <c r="R39" s="37">
        <f t="shared" si="14"/>
        <v>42.624108948286434</v>
      </c>
      <c r="S39" s="37">
        <f t="shared" si="1"/>
        <v>51.664768882866085</v>
      </c>
      <c r="T39" s="37">
        <f t="shared" si="2"/>
        <v>47.149411775826302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152507.16800882743</v>
      </c>
      <c r="F40" s="2">
        <v>185919.27087342105</v>
      </c>
      <c r="G40" s="9">
        <f t="shared" si="3"/>
        <v>338426.43888224848</v>
      </c>
      <c r="H40" s="2">
        <v>1607</v>
      </c>
      <c r="I40" s="2">
        <v>1567</v>
      </c>
      <c r="J40" s="9">
        <f t="shared" si="4"/>
        <v>3174</v>
      </c>
      <c r="K40" s="2">
        <v>2025</v>
      </c>
      <c r="L40" s="2">
        <v>2077</v>
      </c>
      <c r="M40" s="9">
        <f t="shared" si="5"/>
        <v>4102</v>
      </c>
      <c r="N40" s="32">
        <f t="shared" si="12"/>
        <v>0.17956554011815143</v>
      </c>
      <c r="O40" s="32">
        <f t="shared" si="0"/>
        <v>0.21781424663696514</v>
      </c>
      <c r="P40" s="33">
        <f t="shared" si="13"/>
        <v>0.19873769078399445</v>
      </c>
      <c r="Q40" s="41"/>
      <c r="R40" s="37">
        <f t="shared" si="14"/>
        <v>41.989859033267464</v>
      </c>
      <c r="S40" s="37">
        <f t="shared" si="1"/>
        <v>51.020656112354843</v>
      </c>
      <c r="T40" s="37">
        <f t="shared" si="2"/>
        <v>46.512704629226015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150620.63316765445</v>
      </c>
      <c r="F41" s="2">
        <v>183267.86068517456</v>
      </c>
      <c r="G41" s="9">
        <f t="shared" si="3"/>
        <v>333888.49385282898</v>
      </c>
      <c r="H41" s="2">
        <v>1607</v>
      </c>
      <c r="I41" s="2">
        <v>1567</v>
      </c>
      <c r="J41" s="9">
        <f t="shared" si="4"/>
        <v>3174</v>
      </c>
      <c r="K41" s="2">
        <v>2025</v>
      </c>
      <c r="L41" s="2">
        <v>2078</v>
      </c>
      <c r="M41" s="9">
        <f t="shared" si="5"/>
        <v>4103</v>
      </c>
      <c r="N41" s="32">
        <f t="shared" si="12"/>
        <v>0.17734428945741312</v>
      </c>
      <c r="O41" s="32">
        <f t="shared" si="0"/>
        <v>0.21464561531427678</v>
      </c>
      <c r="P41" s="33">
        <f t="shared" si="13"/>
        <v>0.19604427491816762</v>
      </c>
      <c r="Q41" s="41"/>
      <c r="R41" s="37">
        <f t="shared" si="14"/>
        <v>41.470438647481956</v>
      </c>
      <c r="S41" s="37">
        <f t="shared" si="1"/>
        <v>50.279248473298921</v>
      </c>
      <c r="T41" s="37">
        <f t="shared" si="2"/>
        <v>45.882711811574687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121306.63084627134</v>
      </c>
      <c r="F42" s="2">
        <v>128861.27824544536</v>
      </c>
      <c r="G42" s="9">
        <f t="shared" si="3"/>
        <v>250167.90909171669</v>
      </c>
      <c r="H42" s="2">
        <v>0</v>
      </c>
      <c r="I42" s="2">
        <v>0</v>
      </c>
      <c r="J42" s="9">
        <f t="shared" si="4"/>
        <v>0</v>
      </c>
      <c r="K42" s="2">
        <v>2025</v>
      </c>
      <c r="L42" s="2">
        <v>2078</v>
      </c>
      <c r="M42" s="9">
        <f t="shared" si="5"/>
        <v>4103</v>
      </c>
      <c r="N42" s="32">
        <f t="shared" si="12"/>
        <v>0.2415504397576092</v>
      </c>
      <c r="O42" s="32">
        <f t="shared" si="0"/>
        <v>0.25004905120743687</v>
      </c>
      <c r="P42" s="33">
        <f t="shared" si="13"/>
        <v>0.24585463536880636</v>
      </c>
      <c r="Q42" s="41"/>
      <c r="R42" s="37">
        <f t="shared" si="14"/>
        <v>59.904509059887076</v>
      </c>
      <c r="S42" s="37">
        <f t="shared" si="1"/>
        <v>62.012164699444348</v>
      </c>
      <c r="T42" s="37">
        <f t="shared" si="2"/>
        <v>60.971949571463973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109494.2373178249</v>
      </c>
      <c r="F43" s="2">
        <v>115644.73866561901</v>
      </c>
      <c r="G43" s="9">
        <f t="shared" si="3"/>
        <v>225138.9759834439</v>
      </c>
      <c r="H43" s="2">
        <v>0</v>
      </c>
      <c r="I43" s="2">
        <v>0</v>
      </c>
      <c r="J43" s="9">
        <f t="shared" si="4"/>
        <v>0</v>
      </c>
      <c r="K43" s="2">
        <v>2023</v>
      </c>
      <c r="L43" s="2">
        <v>2076</v>
      </c>
      <c r="M43" s="9">
        <f t="shared" si="5"/>
        <v>4099</v>
      </c>
      <c r="N43" s="32">
        <f t="shared" si="12"/>
        <v>0.21824469670926461</v>
      </c>
      <c r="O43" s="32">
        <f t="shared" si="0"/>
        <v>0.22461918598424974</v>
      </c>
      <c r="P43" s="33">
        <f t="shared" si="13"/>
        <v>0.22147315236549031</v>
      </c>
      <c r="Q43" s="41"/>
      <c r="R43" s="37">
        <f t="shared" si="14"/>
        <v>54.124684783897628</v>
      </c>
      <c r="S43" s="37">
        <f t="shared" si="1"/>
        <v>55.705558124093933</v>
      </c>
      <c r="T43" s="37">
        <f t="shared" si="2"/>
        <v>54.925341786641596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105461.32689524931</v>
      </c>
      <c r="F44" s="2">
        <v>111414.52616042297</v>
      </c>
      <c r="G44" s="9">
        <f t="shared" si="3"/>
        <v>216875.85305567228</v>
      </c>
      <c r="H44" s="2">
        <v>0</v>
      </c>
      <c r="I44" s="2">
        <v>0</v>
      </c>
      <c r="J44" s="9">
        <f t="shared" si="4"/>
        <v>0</v>
      </c>
      <c r="K44" s="2">
        <v>2024</v>
      </c>
      <c r="L44" s="2">
        <v>2077</v>
      </c>
      <c r="M44" s="9">
        <f t="shared" si="5"/>
        <v>4101</v>
      </c>
      <c r="N44" s="32">
        <f t="shared" si="12"/>
        <v>0.21010241396637389</v>
      </c>
      <c r="O44" s="32">
        <f t="shared" si="0"/>
        <v>0.21629856601569994</v>
      </c>
      <c r="P44" s="33">
        <f t="shared" si="13"/>
        <v>0.21324052852537176</v>
      </c>
      <c r="Q44" s="41"/>
      <c r="R44" s="37">
        <f t="shared" si="14"/>
        <v>52.105398663660729</v>
      </c>
      <c r="S44" s="37">
        <f t="shared" si="1"/>
        <v>53.642044371893583</v>
      </c>
      <c r="T44" s="37">
        <f t="shared" si="2"/>
        <v>52.883651074292196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102454.31947753855</v>
      </c>
      <c r="F45" s="2">
        <v>108091.37357952281</v>
      </c>
      <c r="G45" s="9">
        <f t="shared" si="3"/>
        <v>210545.69305706135</v>
      </c>
      <c r="H45" s="2">
        <v>0</v>
      </c>
      <c r="I45" s="2">
        <v>0</v>
      </c>
      <c r="J45" s="9">
        <f t="shared" si="4"/>
        <v>0</v>
      </c>
      <c r="K45" s="2">
        <v>2022</v>
      </c>
      <c r="L45" s="2">
        <v>2077</v>
      </c>
      <c r="M45" s="9">
        <f t="shared" si="5"/>
        <v>4099</v>
      </c>
      <c r="N45" s="32">
        <f t="shared" si="12"/>
        <v>0.20431367752612103</v>
      </c>
      <c r="O45" s="32">
        <f t="shared" si="0"/>
        <v>0.20984704517123567</v>
      </c>
      <c r="P45" s="33">
        <f t="shared" si="13"/>
        <v>0.20711748445437259</v>
      </c>
      <c r="Q45" s="41"/>
      <c r="R45" s="37">
        <f t="shared" si="14"/>
        <v>50.669792026478014</v>
      </c>
      <c r="S45" s="37">
        <f t="shared" si="1"/>
        <v>52.042067202466448</v>
      </c>
      <c r="T45" s="37">
        <f t="shared" si="2"/>
        <v>51.365136144684399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101667.58342242813</v>
      </c>
      <c r="F46" s="2">
        <v>107162.70248230691</v>
      </c>
      <c r="G46" s="9">
        <f t="shared" si="3"/>
        <v>208830.28590473504</v>
      </c>
      <c r="H46" s="2">
        <v>0</v>
      </c>
      <c r="I46" s="2">
        <v>0</v>
      </c>
      <c r="J46" s="9">
        <f t="shared" si="4"/>
        <v>0</v>
      </c>
      <c r="K46" s="2">
        <v>2018</v>
      </c>
      <c r="L46" s="2">
        <v>2075</v>
      </c>
      <c r="M46" s="9">
        <f t="shared" si="5"/>
        <v>4093</v>
      </c>
      <c r="N46" s="32">
        <f t="shared" si="12"/>
        <v>0.20314664675666608</v>
      </c>
      <c r="O46" s="32">
        <f t="shared" si="0"/>
        <v>0.20824466086728899</v>
      </c>
      <c r="P46" s="33">
        <f t="shared" si="13"/>
        <v>0.20573115183351495</v>
      </c>
      <c r="Q46" s="41"/>
      <c r="R46" s="37">
        <f t="shared" si="14"/>
        <v>50.380368395653186</v>
      </c>
      <c r="S46" s="37">
        <f t="shared" si="1"/>
        <v>51.644675895087666</v>
      </c>
      <c r="T46" s="37">
        <f t="shared" si="2"/>
        <v>51.02132565471171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105</v>
      </c>
      <c r="D47" s="21">
        <v>852.51</v>
      </c>
      <c r="E47" s="2">
        <v>100752.99398141804</v>
      </c>
      <c r="F47" s="2">
        <v>106167.86308697581</v>
      </c>
      <c r="G47" s="9">
        <f t="shared" si="3"/>
        <v>206920.85706839385</v>
      </c>
      <c r="H47" s="2">
        <v>0</v>
      </c>
      <c r="I47" s="2">
        <v>0</v>
      </c>
      <c r="J47" s="9">
        <f t="shared" si="4"/>
        <v>0</v>
      </c>
      <c r="K47" s="2">
        <v>2018</v>
      </c>
      <c r="L47" s="2">
        <v>2075</v>
      </c>
      <c r="M47" s="9">
        <f t="shared" si="5"/>
        <v>4093</v>
      </c>
      <c r="N47" s="32">
        <f t="shared" si="12"/>
        <v>0.20131916377884931</v>
      </c>
      <c r="O47" s="32">
        <f t="shared" si="0"/>
        <v>0.20631143234935057</v>
      </c>
      <c r="P47" s="33">
        <f t="shared" si="13"/>
        <v>0.20385005976804796</v>
      </c>
      <c r="Q47" s="41"/>
      <c r="R47" s="37">
        <f t="shared" si="14"/>
        <v>49.927152617154626</v>
      </c>
      <c r="S47" s="37">
        <f t="shared" si="1"/>
        <v>51.165235222638941</v>
      </c>
      <c r="T47" s="37">
        <f t="shared" si="2"/>
        <v>50.554814822475898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105</v>
      </c>
      <c r="C48" s="18" t="s">
        <v>41</v>
      </c>
      <c r="D48" s="21">
        <v>1834.12</v>
      </c>
      <c r="E48" s="2">
        <v>91115.442090125725</v>
      </c>
      <c r="F48" s="2">
        <v>97263.60920464783</v>
      </c>
      <c r="G48" s="9">
        <f t="shared" si="3"/>
        <v>188379.05129477356</v>
      </c>
      <c r="H48" s="2">
        <v>0</v>
      </c>
      <c r="I48" s="2">
        <v>0</v>
      </c>
      <c r="J48" s="9">
        <f t="shared" ref="J48:J58" si="15">+H48+I48</f>
        <v>0</v>
      </c>
      <c r="K48" s="2">
        <v>2016</v>
      </c>
      <c r="L48" s="2">
        <v>2074</v>
      </c>
      <c r="M48" s="9">
        <f t="shared" ref="M48:M58" si="16">+K48+L48</f>
        <v>4090</v>
      </c>
      <c r="N48" s="32">
        <f t="shared" ref="N48:N49" si="17">+E48/(H48*216+K48*248)</f>
        <v>0.18224254770330447</v>
      </c>
      <c r="O48" s="32">
        <f t="shared" ref="O48:O49" si="18">+F48/(I48*216+L48*248)</f>
        <v>0.18909931176441003</v>
      </c>
      <c r="P48" s="33">
        <f t="shared" ref="P48:P49" si="19">+G48/(J48*216+M48*248)</f>
        <v>0.1857195473763443</v>
      </c>
      <c r="Q48" s="41"/>
      <c r="R48" s="37">
        <f t="shared" ref="R48" si="20">+E48/(H48+K48)</f>
        <v>45.19615183041951</v>
      </c>
      <c r="S48" s="37">
        <f t="shared" ref="S48" si="21">+F48/(I48+L48)</f>
        <v>46.896629317573691</v>
      </c>
      <c r="T48" s="37">
        <f t="shared" ref="T48" si="22">+G48/(J48+M48)</f>
        <v>46.058447749333389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87189.918311143745</v>
      </c>
      <c r="F49" s="2">
        <v>92886.641963184025</v>
      </c>
      <c r="G49" s="9">
        <f t="shared" si="3"/>
        <v>180076.56027432776</v>
      </c>
      <c r="H49" s="2">
        <v>0</v>
      </c>
      <c r="I49" s="2">
        <v>0</v>
      </c>
      <c r="J49" s="9">
        <f t="shared" si="15"/>
        <v>0</v>
      </c>
      <c r="K49" s="2">
        <v>2017</v>
      </c>
      <c r="L49" s="2">
        <v>2075</v>
      </c>
      <c r="M49" s="9">
        <f t="shared" si="16"/>
        <v>4092</v>
      </c>
      <c r="N49" s="32">
        <f t="shared" si="17"/>
        <v>0.17430453706227658</v>
      </c>
      <c r="O49" s="32">
        <f t="shared" si="18"/>
        <v>0.18050260777921498</v>
      </c>
      <c r="P49" s="33">
        <f t="shared" si="19"/>
        <v>0.17744749814185798</v>
      </c>
      <c r="Q49" s="41"/>
      <c r="R49" s="37">
        <f t="shared" si="14"/>
        <v>43.227525191444592</v>
      </c>
      <c r="S49" s="37">
        <f t="shared" si="1"/>
        <v>44.764646729245314</v>
      </c>
      <c r="T49" s="37">
        <f t="shared" si="2"/>
        <v>44.006979539180783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86481.896522223862</v>
      </c>
      <c r="F50" s="2">
        <v>92189.764065586161</v>
      </c>
      <c r="G50" s="9">
        <f t="shared" si="3"/>
        <v>178671.66058781004</v>
      </c>
      <c r="H50" s="2">
        <v>0</v>
      </c>
      <c r="I50" s="2">
        <v>0</v>
      </c>
      <c r="J50" s="9">
        <f t="shared" si="15"/>
        <v>0</v>
      </c>
      <c r="K50" s="2">
        <v>2019</v>
      </c>
      <c r="L50" s="2">
        <v>2076</v>
      </c>
      <c r="M50" s="9">
        <f t="shared" si="16"/>
        <v>4095</v>
      </c>
      <c r="N50" s="32">
        <f t="shared" si="12"/>
        <v>0.17271784283624891</v>
      </c>
      <c r="O50" s="32">
        <f t="shared" si="0"/>
        <v>0.17906210000929626</v>
      </c>
      <c r="P50" s="33">
        <f t="shared" si="13"/>
        <v>0.17593412559357402</v>
      </c>
      <c r="Q50" s="41"/>
      <c r="R50" s="37">
        <f t="shared" si="14"/>
        <v>42.834025023389728</v>
      </c>
      <c r="S50" s="37">
        <f t="shared" si="1"/>
        <v>44.407400802305474</v>
      </c>
      <c r="T50" s="37">
        <f t="shared" si="2"/>
        <v>43.631663147206361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79840.561113737174</v>
      </c>
      <c r="F51" s="2">
        <v>85162.2419167443</v>
      </c>
      <c r="G51" s="9">
        <f t="shared" si="3"/>
        <v>165002.80303048147</v>
      </c>
      <c r="H51" s="2">
        <v>0</v>
      </c>
      <c r="I51" s="2">
        <v>0</v>
      </c>
      <c r="J51" s="9">
        <f t="shared" si="15"/>
        <v>0</v>
      </c>
      <c r="K51" s="2">
        <v>2019</v>
      </c>
      <c r="L51" s="2">
        <v>2076</v>
      </c>
      <c r="M51" s="9">
        <f t="shared" si="16"/>
        <v>4095</v>
      </c>
      <c r="N51" s="32">
        <f t="shared" si="12"/>
        <v>0.15945405964653767</v>
      </c>
      <c r="O51" s="32">
        <f t="shared" si="0"/>
        <v>0.16541239728375035</v>
      </c>
      <c r="P51" s="33">
        <f t="shared" si="13"/>
        <v>0.16247469674906601</v>
      </c>
      <c r="Q51" s="41"/>
      <c r="R51" s="37">
        <f t="shared" si="14"/>
        <v>39.544606792341341</v>
      </c>
      <c r="S51" s="37">
        <f t="shared" si="1"/>
        <v>41.02227452637009</v>
      </c>
      <c r="T51" s="37">
        <f t="shared" si="2"/>
        <v>40.293724793768369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79511.353796038311</v>
      </c>
      <c r="F52" s="2">
        <v>84627.62763065887</v>
      </c>
      <c r="G52" s="9">
        <f t="shared" si="3"/>
        <v>164138.98142669717</v>
      </c>
      <c r="H52" s="2">
        <v>0</v>
      </c>
      <c r="I52" s="2">
        <v>0</v>
      </c>
      <c r="J52" s="9">
        <f t="shared" si="15"/>
        <v>0</v>
      </c>
      <c r="K52" s="2">
        <v>2019</v>
      </c>
      <c r="L52" s="2">
        <v>2076</v>
      </c>
      <c r="M52" s="9">
        <f t="shared" si="16"/>
        <v>4095</v>
      </c>
      <c r="N52" s="32">
        <f t="shared" si="12"/>
        <v>0.15879658126036186</v>
      </c>
      <c r="O52" s="32">
        <f t="shared" si="0"/>
        <v>0.16437400481435077</v>
      </c>
      <c r="P52" s="33">
        <f t="shared" si="13"/>
        <v>0.16162411027088225</v>
      </c>
      <c r="Q52" s="41"/>
      <c r="R52" s="37">
        <f t="shared" si="14"/>
        <v>39.381552152569746</v>
      </c>
      <c r="S52" s="37">
        <f t="shared" si="1"/>
        <v>40.764753193958995</v>
      </c>
      <c r="T52" s="37">
        <f t="shared" si="2"/>
        <v>40.082779347178793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78612.548709734547</v>
      </c>
      <c r="F53" s="2">
        <v>83681.772359322858</v>
      </c>
      <c r="G53" s="9">
        <f t="shared" si="3"/>
        <v>162294.32106905739</v>
      </c>
      <c r="H53" s="2">
        <v>0</v>
      </c>
      <c r="I53" s="2">
        <v>0</v>
      </c>
      <c r="J53" s="9">
        <f t="shared" si="15"/>
        <v>0</v>
      </c>
      <c r="K53" s="2">
        <v>2018</v>
      </c>
      <c r="L53" s="2">
        <v>2077</v>
      </c>
      <c r="M53" s="9">
        <f t="shared" si="16"/>
        <v>4095</v>
      </c>
      <c r="N53" s="32">
        <f t="shared" si="12"/>
        <v>0.15707932780326767</v>
      </c>
      <c r="O53" s="32">
        <f t="shared" si="0"/>
        <v>0.16245859482372774</v>
      </c>
      <c r="P53" s="33">
        <f t="shared" si="13"/>
        <v>0.15980771305393812</v>
      </c>
      <c r="Q53" s="41"/>
      <c r="R53" s="37">
        <f t="shared" si="14"/>
        <v>38.955673295210381</v>
      </c>
      <c r="S53" s="37">
        <f t="shared" si="1"/>
        <v>40.289731516284476</v>
      </c>
      <c r="T53" s="37">
        <f t="shared" si="2"/>
        <v>39.632312837376652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76770.179746595823</v>
      </c>
      <c r="F54" s="2">
        <v>81647.952276231619</v>
      </c>
      <c r="G54" s="9">
        <f t="shared" si="3"/>
        <v>158418.13202282746</v>
      </c>
      <c r="H54" s="2">
        <v>0</v>
      </c>
      <c r="I54" s="2">
        <v>0</v>
      </c>
      <c r="J54" s="9">
        <f t="shared" si="15"/>
        <v>0</v>
      </c>
      <c r="K54" s="2">
        <v>2019</v>
      </c>
      <c r="L54" s="2">
        <v>2076</v>
      </c>
      <c r="M54" s="9">
        <f t="shared" si="16"/>
        <v>4095</v>
      </c>
      <c r="N54" s="32">
        <f t="shared" si="12"/>
        <v>0.15332202892400387</v>
      </c>
      <c r="O54" s="32">
        <f t="shared" si="0"/>
        <v>0.15858651927604189</v>
      </c>
      <c r="P54" s="33">
        <f t="shared" si="13"/>
        <v>0.15599091341016527</v>
      </c>
      <c r="Q54" s="41"/>
      <c r="R54" s="37">
        <f t="shared" si="14"/>
        <v>38.023863173152961</v>
      </c>
      <c r="S54" s="37">
        <f t="shared" si="1"/>
        <v>39.329456780458393</v>
      </c>
      <c r="T54" s="37">
        <f t="shared" si="2"/>
        <v>38.685746525720994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1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53245.840739686348</v>
      </c>
      <c r="F55" s="2">
        <v>57447.863037553921</v>
      </c>
      <c r="G55" s="9">
        <f t="shared" si="3"/>
        <v>110693.70377724027</v>
      </c>
      <c r="H55" s="2">
        <v>0</v>
      </c>
      <c r="I55" s="2">
        <v>0</v>
      </c>
      <c r="J55" s="9">
        <f t="shared" si="15"/>
        <v>0</v>
      </c>
      <c r="K55" s="2">
        <v>2014</v>
      </c>
      <c r="L55" s="2">
        <v>2073</v>
      </c>
      <c r="M55" s="9">
        <f t="shared" si="16"/>
        <v>4087</v>
      </c>
      <c r="N55" s="32">
        <f t="shared" si="12"/>
        <v>0.10660425557325806</v>
      </c>
      <c r="O55" s="32">
        <f t="shared" si="0"/>
        <v>0.11174366088875777</v>
      </c>
      <c r="P55" s="33">
        <f t="shared" si="13"/>
        <v>0.10921105450133022</v>
      </c>
      <c r="Q55" s="41"/>
      <c r="R55" s="37">
        <f t="shared" si="14"/>
        <v>26.437855382167999</v>
      </c>
      <c r="S55" s="37">
        <f t="shared" si="1"/>
        <v>27.712427900411924</v>
      </c>
      <c r="T55" s="37">
        <f t="shared" si="2"/>
        <v>27.084341516329893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1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50251.08115225147</v>
      </c>
      <c r="F56" s="2">
        <v>54382.357068967431</v>
      </c>
      <c r="G56" s="9">
        <f t="shared" si="3"/>
        <v>104633.43822121891</v>
      </c>
      <c r="H56" s="2">
        <v>0</v>
      </c>
      <c r="I56" s="2">
        <v>0</v>
      </c>
      <c r="J56" s="9">
        <f t="shared" si="15"/>
        <v>0</v>
      </c>
      <c r="K56" s="2">
        <v>2015</v>
      </c>
      <c r="L56" s="2">
        <v>2076</v>
      </c>
      <c r="M56" s="9">
        <f t="shared" si="16"/>
        <v>4091</v>
      </c>
      <c r="N56" s="32">
        <f t="shared" si="12"/>
        <v>0.10055847505053124</v>
      </c>
      <c r="O56" s="32">
        <f t="shared" si="0"/>
        <v>0.10562798548108845</v>
      </c>
      <c r="P56" s="33">
        <f t="shared" si="13"/>
        <v>0.10313102544257152</v>
      </c>
      <c r="Q56" s="41"/>
      <c r="R56" s="37">
        <f t="shared" si="14"/>
        <v>24.938501812531747</v>
      </c>
      <c r="S56" s="37">
        <f t="shared" si="1"/>
        <v>26.195740399309937</v>
      </c>
      <c r="T56" s="37">
        <f t="shared" si="2"/>
        <v>25.576494309757738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1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38429.194140948071</v>
      </c>
      <c r="F57" s="2">
        <v>41956.281442549407</v>
      </c>
      <c r="G57" s="9">
        <f t="shared" si="3"/>
        <v>80385.475583497479</v>
      </c>
      <c r="H57" s="2">
        <v>0</v>
      </c>
      <c r="I57" s="2">
        <v>0</v>
      </c>
      <c r="J57" s="9">
        <f t="shared" si="15"/>
        <v>0</v>
      </c>
      <c r="K57" s="2">
        <v>2017</v>
      </c>
      <c r="L57" s="2">
        <v>2077</v>
      </c>
      <c r="M57" s="9">
        <f t="shared" si="16"/>
        <v>4094</v>
      </c>
      <c r="N57" s="32">
        <f t="shared" si="12"/>
        <v>7.6825199795584456E-2</v>
      </c>
      <c r="O57" s="32">
        <f t="shared" si="0"/>
        <v>8.1453324123172008E-2</v>
      </c>
      <c r="P57" s="33">
        <f t="shared" si="13"/>
        <v>7.9173175913903784E-2</v>
      </c>
      <c r="Q57" s="41"/>
      <c r="R57" s="37">
        <f t="shared" si="14"/>
        <v>19.052649549304945</v>
      </c>
      <c r="S57" s="37">
        <f t="shared" si="1"/>
        <v>20.200424382546657</v>
      </c>
      <c r="T57" s="37">
        <f t="shared" si="2"/>
        <v>19.634947626648138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5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36622.319374694242</v>
      </c>
      <c r="F58" s="5">
        <v>40011.000000000015</v>
      </c>
      <c r="G58" s="11">
        <f t="shared" si="3"/>
        <v>76633.319374694256</v>
      </c>
      <c r="H58" s="2">
        <v>0</v>
      </c>
      <c r="I58" s="2">
        <v>0</v>
      </c>
      <c r="J58" s="9">
        <f t="shared" si="15"/>
        <v>0</v>
      </c>
      <c r="K58" s="2">
        <v>2022</v>
      </c>
      <c r="L58" s="2">
        <v>2080</v>
      </c>
      <c r="M58" s="9">
        <f t="shared" si="16"/>
        <v>4102</v>
      </c>
      <c r="N58" s="34">
        <f t="shared" si="12"/>
        <v>7.3031969653756745E-2</v>
      </c>
      <c r="O58" s="34">
        <f t="shared" si="0"/>
        <v>7.7564748759305233E-2</v>
      </c>
      <c r="P58" s="35">
        <f t="shared" si="13"/>
        <v>7.5330404695088019E-2</v>
      </c>
      <c r="Q58" s="41"/>
      <c r="R58" s="37">
        <f t="shared" si="14"/>
        <v>18.111928474131673</v>
      </c>
      <c r="S58" s="37">
        <f t="shared" si="1"/>
        <v>19.2360576923077</v>
      </c>
      <c r="T58" s="37">
        <f t="shared" si="2"/>
        <v>18.681940364381827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5</v>
      </c>
    </row>
    <row r="59" spans="2:22" x14ac:dyDescent="0.25">
      <c r="B59" s="17" t="s">
        <v>52</v>
      </c>
      <c r="C59" s="17" t="s">
        <v>53</v>
      </c>
      <c r="D59" s="21">
        <v>685.98</v>
      </c>
      <c r="E59" s="12">
        <v>138585.97912586288</v>
      </c>
      <c r="F59" s="13">
        <v>138541.42908595043</v>
      </c>
      <c r="G59" s="14">
        <f t="shared" si="3"/>
        <v>277127.40821181331</v>
      </c>
      <c r="H59" s="12">
        <v>926</v>
      </c>
      <c r="I59" s="44">
        <v>969</v>
      </c>
      <c r="J59" s="14">
        <f t="shared" si="4"/>
        <v>1895</v>
      </c>
      <c r="K59" s="12">
        <v>1531</v>
      </c>
      <c r="L59" s="44">
        <v>1466</v>
      </c>
      <c r="M59" s="14">
        <f t="shared" si="5"/>
        <v>2997</v>
      </c>
      <c r="N59" s="30">
        <f t="shared" si="12"/>
        <v>0.23906334806360294</v>
      </c>
      <c r="O59" s="30">
        <f t="shared" si="0"/>
        <v>0.24183662159426614</v>
      </c>
      <c r="P59" s="31">
        <f t="shared" si="13"/>
        <v>0.24044176541227069</v>
      </c>
      <c r="Q59" s="41"/>
      <c r="R59" s="37">
        <f t="shared" si="14"/>
        <v>56.404549908776104</v>
      </c>
      <c r="S59" s="37">
        <f t="shared" si="1"/>
        <v>56.895864101006332</v>
      </c>
      <c r="T59" s="37">
        <f t="shared" si="2"/>
        <v>56.649102250983915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134848.0813982017</v>
      </c>
      <c r="F60" s="2">
        <v>138013.05388087046</v>
      </c>
      <c r="G60" s="9">
        <f t="shared" si="3"/>
        <v>272861.13527907216</v>
      </c>
      <c r="H60" s="8">
        <v>925</v>
      </c>
      <c r="I60" s="45">
        <v>957</v>
      </c>
      <c r="J60" s="9">
        <f t="shared" ref="J60:J69" si="23">+H60+I60</f>
        <v>1882</v>
      </c>
      <c r="K60" s="8">
        <v>1531</v>
      </c>
      <c r="L60" s="45">
        <v>1462</v>
      </c>
      <c r="M60" s="9">
        <f t="shared" si="5"/>
        <v>2993</v>
      </c>
      <c r="N60" s="32">
        <f t="shared" si="12"/>
        <v>0.23270211186116313</v>
      </c>
      <c r="O60" s="32">
        <f t="shared" si="0"/>
        <v>0.2424309907829964</v>
      </c>
      <c r="P60" s="33">
        <f t="shared" si="13"/>
        <v>0.23752335988832649</v>
      </c>
      <c r="Q60" s="41"/>
      <c r="R60" s="37">
        <f t="shared" si="14"/>
        <v>54.905570601873656</v>
      </c>
      <c r="S60" s="37">
        <f t="shared" si="1"/>
        <v>57.053763489404901</v>
      </c>
      <c r="T60" s="37">
        <f t="shared" si="2"/>
        <v>55.971514929040445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129581.69951079982</v>
      </c>
      <c r="F61" s="2">
        <v>133140.3903934641</v>
      </c>
      <c r="G61" s="9">
        <f t="shared" si="3"/>
        <v>262722.08990426391</v>
      </c>
      <c r="H61" s="8">
        <v>925</v>
      </c>
      <c r="I61" s="45">
        <v>959</v>
      </c>
      <c r="J61" s="9">
        <f t="shared" si="23"/>
        <v>1884</v>
      </c>
      <c r="K61" s="8">
        <v>1531</v>
      </c>
      <c r="L61" s="45">
        <v>1462</v>
      </c>
      <c r="M61" s="9">
        <f t="shared" si="5"/>
        <v>2993</v>
      </c>
      <c r="N61" s="32">
        <f t="shared" si="12"/>
        <v>0.2236141205871387</v>
      </c>
      <c r="O61" s="32">
        <f t="shared" si="0"/>
        <v>0.23369442953286543</v>
      </c>
      <c r="P61" s="33">
        <f t="shared" si="13"/>
        <v>0.22861143492236732</v>
      </c>
      <c r="Q61" s="41"/>
      <c r="R61" s="37">
        <f t="shared" si="14"/>
        <v>52.761278302442925</v>
      </c>
      <c r="S61" s="37">
        <f t="shared" si="1"/>
        <v>54.993965466114872</v>
      </c>
      <c r="T61" s="37">
        <f t="shared" si="2"/>
        <v>53.869610396609374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125968.35239918617</v>
      </c>
      <c r="F62" s="2">
        <v>129178.57331140661</v>
      </c>
      <c r="G62" s="9">
        <f t="shared" si="3"/>
        <v>255146.92571059277</v>
      </c>
      <c r="H62" s="8">
        <v>925</v>
      </c>
      <c r="I62" s="45">
        <v>957</v>
      </c>
      <c r="J62" s="9">
        <f t="shared" si="23"/>
        <v>1882</v>
      </c>
      <c r="K62" s="8">
        <v>1531</v>
      </c>
      <c r="L62" s="45">
        <v>1462</v>
      </c>
      <c r="M62" s="9">
        <f t="shared" si="5"/>
        <v>2993</v>
      </c>
      <c r="N62" s="32">
        <f t="shared" si="12"/>
        <v>0.2173787074092754</v>
      </c>
      <c r="O62" s="32">
        <f t="shared" si="0"/>
        <v>0.22691251758583811</v>
      </c>
      <c r="P62" s="33">
        <f t="shared" si="13"/>
        <v>0.22210328707301752</v>
      </c>
      <c r="Q62" s="41"/>
      <c r="R62" s="37">
        <f t="shared" si="14"/>
        <v>51.290045765140952</v>
      </c>
      <c r="S62" s="37">
        <f t="shared" si="1"/>
        <v>53.401642542954363</v>
      </c>
      <c r="T62" s="37">
        <f t="shared" si="2"/>
        <v>52.33783091499339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122631.95703599237</v>
      </c>
      <c r="F63" s="2">
        <v>124394.20974018308</v>
      </c>
      <c r="G63" s="9">
        <f t="shared" si="3"/>
        <v>247026.16677617544</v>
      </c>
      <c r="H63" s="8">
        <v>927</v>
      </c>
      <c r="I63" s="45">
        <v>959</v>
      </c>
      <c r="J63" s="9">
        <f t="shared" si="23"/>
        <v>1886</v>
      </c>
      <c r="K63" s="8">
        <v>1531</v>
      </c>
      <c r="L63" s="45">
        <v>1462</v>
      </c>
      <c r="M63" s="9">
        <f t="shared" si="5"/>
        <v>2993</v>
      </c>
      <c r="N63" s="32">
        <f t="shared" si="12"/>
        <v>0.21146357607254856</v>
      </c>
      <c r="O63" s="32">
        <f t="shared" si="0"/>
        <v>0.21834271175346326</v>
      </c>
      <c r="P63" s="33">
        <f t="shared" si="13"/>
        <v>0.21487262688856984</v>
      </c>
      <c r="Q63" s="41"/>
      <c r="R63" s="37">
        <f t="shared" si="14"/>
        <v>49.890950787629116</v>
      </c>
      <c r="S63" s="37">
        <f t="shared" si="1"/>
        <v>51.381334052120231</v>
      </c>
      <c r="T63" s="37">
        <f t="shared" si="2"/>
        <v>50.630491243323519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117095.10171859802</v>
      </c>
      <c r="F64" s="2">
        <v>118330.25903317655</v>
      </c>
      <c r="G64" s="9">
        <f t="shared" si="3"/>
        <v>235425.36075177457</v>
      </c>
      <c r="H64" s="8">
        <v>925</v>
      </c>
      <c r="I64" s="45">
        <v>957</v>
      </c>
      <c r="J64" s="9">
        <f t="shared" si="23"/>
        <v>1882</v>
      </c>
      <c r="K64" s="8">
        <v>1531</v>
      </c>
      <c r="L64" s="45">
        <v>1462</v>
      </c>
      <c r="M64" s="9">
        <f t="shared" si="5"/>
        <v>2993</v>
      </c>
      <c r="N64" s="3">
        <f t="shared" si="12"/>
        <v>0.2020664823406145</v>
      </c>
      <c r="O64" s="3">
        <f t="shared" si="0"/>
        <v>0.20785658407199264</v>
      </c>
      <c r="P64" s="4">
        <f t="shared" si="13"/>
        <v>0.20493582800456708</v>
      </c>
      <c r="Q64" s="41"/>
      <c r="R64" s="37">
        <f t="shared" si="14"/>
        <v>47.677158680210916</v>
      </c>
      <c r="S64" s="37">
        <f t="shared" si="1"/>
        <v>48.917014895897708</v>
      </c>
      <c r="T64" s="37">
        <f t="shared" si="2"/>
        <v>48.292381692671704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102754.53278146878</v>
      </c>
      <c r="F65" s="2">
        <v>102055.88131535939</v>
      </c>
      <c r="G65" s="9">
        <f t="shared" si="3"/>
        <v>204810.41409682817</v>
      </c>
      <c r="H65" s="8">
        <v>923</v>
      </c>
      <c r="I65" s="45">
        <v>957</v>
      </c>
      <c r="J65" s="9">
        <f t="shared" si="23"/>
        <v>1880</v>
      </c>
      <c r="K65" s="8">
        <v>1531</v>
      </c>
      <c r="L65" s="45">
        <v>1463</v>
      </c>
      <c r="M65" s="9">
        <f t="shared" si="5"/>
        <v>2994</v>
      </c>
      <c r="N65" s="3">
        <f t="shared" si="12"/>
        <v>0.17745180566554664</v>
      </c>
      <c r="O65" s="3">
        <f t="shared" si="0"/>
        <v>0.17919127380070687</v>
      </c>
      <c r="P65" s="4">
        <f t="shared" si="13"/>
        <v>0.17831433102165797</v>
      </c>
      <c r="Q65" s="41"/>
      <c r="R65" s="37">
        <f t="shared" si="14"/>
        <v>41.872262747134791</v>
      </c>
      <c r="S65" s="37">
        <f t="shared" si="1"/>
        <v>42.171851783206364</v>
      </c>
      <c r="T65" s="37">
        <f t="shared" si="2"/>
        <v>42.021012330083742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54412.684606314448</v>
      </c>
      <c r="F66" s="2">
        <v>54995.492485643939</v>
      </c>
      <c r="G66" s="9">
        <f t="shared" si="3"/>
        <v>109408.17709195838</v>
      </c>
      <c r="H66" s="8">
        <v>516</v>
      </c>
      <c r="I66" s="45">
        <v>439</v>
      </c>
      <c r="J66" s="9">
        <f t="shared" si="23"/>
        <v>955</v>
      </c>
      <c r="K66" s="8">
        <v>955</v>
      </c>
      <c r="L66" s="45">
        <v>929</v>
      </c>
      <c r="M66" s="9">
        <f t="shared" si="5"/>
        <v>1884</v>
      </c>
      <c r="N66" s="3">
        <f t="shared" si="12"/>
        <v>0.15622540771732793</v>
      </c>
      <c r="O66" s="3">
        <f t="shared" si="0"/>
        <v>0.16910451049654365</v>
      </c>
      <c r="P66" s="4">
        <f t="shared" si="13"/>
        <v>0.16244428769191696</v>
      </c>
      <c r="Q66" s="41"/>
      <c r="R66" s="37">
        <f t="shared" si="14"/>
        <v>36.99026825718181</v>
      </c>
      <c r="S66" s="37">
        <f t="shared" si="1"/>
        <v>40.201383395938549</v>
      </c>
      <c r="T66" s="37">
        <f t="shared" si="2"/>
        <v>38.537575587163921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50977.036994325223</v>
      </c>
      <c r="F67" s="2">
        <v>51298.997036994588</v>
      </c>
      <c r="G67" s="9">
        <f t="shared" si="3"/>
        <v>102276.03403131981</v>
      </c>
      <c r="H67" s="8">
        <v>518</v>
      </c>
      <c r="I67" s="45">
        <v>439</v>
      </c>
      <c r="J67" s="9">
        <f t="shared" si="23"/>
        <v>957</v>
      </c>
      <c r="K67" s="8">
        <v>955</v>
      </c>
      <c r="L67" s="45">
        <v>929</v>
      </c>
      <c r="M67" s="9">
        <f t="shared" si="5"/>
        <v>1884</v>
      </c>
      <c r="N67" s="3">
        <f t="shared" si="12"/>
        <v>0.14617993678260771</v>
      </c>
      <c r="O67" s="3">
        <f t="shared" si="0"/>
        <v>0.15773823255004241</v>
      </c>
      <c r="P67" s="4">
        <f t="shared" si="13"/>
        <v>0.15175746654220501</v>
      </c>
      <c r="Q67" s="41"/>
      <c r="R67" s="37">
        <f t="shared" si="14"/>
        <v>34.607628645163082</v>
      </c>
      <c r="S67" s="37">
        <f t="shared" si="1"/>
        <v>37.499266839908323</v>
      </c>
      <c r="T67" s="37">
        <f t="shared" si="2"/>
        <v>36.000011978641254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1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47779.999001973469</v>
      </c>
      <c r="F68" s="2">
        <v>47954.072341344588</v>
      </c>
      <c r="G68" s="9">
        <f t="shared" si="3"/>
        <v>95734.071343318064</v>
      </c>
      <c r="H68" s="8">
        <v>516</v>
      </c>
      <c r="I68" s="45">
        <v>439</v>
      </c>
      <c r="J68" s="9">
        <f t="shared" si="23"/>
        <v>955</v>
      </c>
      <c r="K68" s="8">
        <v>955</v>
      </c>
      <c r="L68" s="45">
        <v>930</v>
      </c>
      <c r="M68" s="9">
        <f t="shared" si="5"/>
        <v>1885</v>
      </c>
      <c r="N68" s="3">
        <f t="shared" si="12"/>
        <v>0.13718216402707314</v>
      </c>
      <c r="O68" s="3">
        <f t="shared" si="0"/>
        <v>0.14734063472870912</v>
      </c>
      <c r="P68" s="4">
        <f t="shared" si="13"/>
        <v>0.14208927710656327</v>
      </c>
      <c r="Q68" s="41"/>
      <c r="R68" s="37">
        <f t="shared" si="14"/>
        <v>32.481304556066263</v>
      </c>
      <c r="S68" s="37">
        <f t="shared" si="1"/>
        <v>35.028540789879173</v>
      </c>
      <c r="T68" s="37">
        <f t="shared" si="2"/>
        <v>33.709180050464106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1</v>
      </c>
    </row>
    <row r="69" spans="2:22" x14ac:dyDescent="0.25">
      <c r="B69" s="19" t="s">
        <v>62</v>
      </c>
      <c r="C69" s="19" t="s">
        <v>63</v>
      </c>
      <c r="D69" s="22">
        <v>702.48</v>
      </c>
      <c r="E69" s="10">
        <v>32821.04977269849</v>
      </c>
      <c r="F69" s="5">
        <v>31803</v>
      </c>
      <c r="G69" s="11">
        <f t="shared" si="3"/>
        <v>64624.04977269849</v>
      </c>
      <c r="H69" s="10">
        <v>516</v>
      </c>
      <c r="I69" s="46">
        <v>439</v>
      </c>
      <c r="J69" s="11">
        <f t="shared" si="23"/>
        <v>955</v>
      </c>
      <c r="K69" s="10">
        <v>955</v>
      </c>
      <c r="L69" s="46">
        <v>931</v>
      </c>
      <c r="M69" s="11">
        <f t="shared" si="5"/>
        <v>1886</v>
      </c>
      <c r="N69" s="6">
        <f t="shared" si="12"/>
        <v>9.4233209031107129E-2</v>
      </c>
      <c r="O69" s="6">
        <f t="shared" si="0"/>
        <v>9.7641474677015283E-2</v>
      </c>
      <c r="P69" s="7">
        <f t="shared" si="13"/>
        <v>9.5880241440307074E-2</v>
      </c>
      <c r="Q69" s="41"/>
      <c r="R69" s="37">
        <f t="shared" si="14"/>
        <v>22.312066466824263</v>
      </c>
      <c r="S69" s="37">
        <f t="shared" si="1"/>
        <v>23.213868613138686</v>
      </c>
      <c r="T69" s="37">
        <f t="shared" si="2"/>
        <v>22.746937617986092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4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2</v>
      </c>
    </row>
    <row r="70" spans="2:22" x14ac:dyDescent="0.25">
      <c r="B70" s="17" t="s">
        <v>100</v>
      </c>
      <c r="C70" s="17" t="s">
        <v>64</v>
      </c>
      <c r="D70" s="21">
        <v>463.71</v>
      </c>
      <c r="E70" s="13">
        <v>157095.00000000003</v>
      </c>
      <c r="F70" s="13">
        <v>129354.77476862326</v>
      </c>
      <c r="G70" s="14">
        <f t="shared" si="3"/>
        <v>286449.77476862329</v>
      </c>
      <c r="H70" s="12">
        <v>5771</v>
      </c>
      <c r="I70" s="13">
        <v>5829</v>
      </c>
      <c r="J70" s="14">
        <f t="shared" si="4"/>
        <v>11600</v>
      </c>
      <c r="K70" s="12">
        <v>0</v>
      </c>
      <c r="L70" s="13">
        <v>0</v>
      </c>
      <c r="M70" s="14">
        <f t="shared" si="5"/>
        <v>0</v>
      </c>
      <c r="N70" s="15">
        <f t="shared" si="12"/>
        <v>0.1260252411482701</v>
      </c>
      <c r="O70" s="15">
        <f t="shared" si="0"/>
        <v>0.10273883993873485</v>
      </c>
      <c r="P70" s="16">
        <f t="shared" si="13"/>
        <v>0.11432382454047864</v>
      </c>
      <c r="Q70" s="41"/>
      <c r="R70" s="37">
        <f t="shared" si="14"/>
        <v>27.221452088026343</v>
      </c>
      <c r="S70" s="37">
        <f t="shared" si="1"/>
        <v>22.191589426766729</v>
      </c>
      <c r="T70" s="37">
        <f t="shared" si="2"/>
        <v>24.693946100743386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213946.56353410002</v>
      </c>
      <c r="F71" s="2">
        <v>192725.13145584363</v>
      </c>
      <c r="G71" s="9">
        <f t="shared" ref="G71:G84" si="24">+E71+F71</f>
        <v>406671.69498994364</v>
      </c>
      <c r="H71" s="8">
        <v>5777</v>
      </c>
      <c r="I71" s="2">
        <v>5835</v>
      </c>
      <c r="J71" s="9">
        <f t="shared" ref="J71:J84" si="25">+H71+I71</f>
        <v>11612</v>
      </c>
      <c r="K71" s="8">
        <v>0</v>
      </c>
      <c r="L71" s="2">
        <v>0</v>
      </c>
      <c r="M71" s="9">
        <f t="shared" ref="M71:M84" si="26">+K71+L71</f>
        <v>0</v>
      </c>
      <c r="N71" s="3">
        <f t="shared" si="12"/>
        <v>0.17145462172319673</v>
      </c>
      <c r="O71" s="3">
        <f t="shared" si="0"/>
        <v>0.15291276417519092</v>
      </c>
      <c r="P71" s="4">
        <f t="shared" si="13"/>
        <v>0.16213738620884829</v>
      </c>
      <c r="Q71" s="41"/>
      <c r="R71" s="37">
        <f t="shared" ref="R71:R86" si="27">+E71/(H71+K71)</f>
        <v>37.03419829221049</v>
      </c>
      <c r="S71" s="37">
        <f t="shared" ref="S71:S86" si="28">+F71/(I71+L71)</f>
        <v>33.029157061841239</v>
      </c>
      <c r="T71" s="37">
        <f t="shared" ref="T71:T86" si="29">+G71/(J71+M71)</f>
        <v>35.021675421111233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0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326129.2730350701</v>
      </c>
      <c r="F72" s="2">
        <v>303780.26304895058</v>
      </c>
      <c r="G72" s="9">
        <f t="shared" si="24"/>
        <v>629909.53608402074</v>
      </c>
      <c r="H72" s="8">
        <v>5787</v>
      </c>
      <c r="I72" s="2">
        <v>5841</v>
      </c>
      <c r="J72" s="9">
        <f t="shared" si="25"/>
        <v>11628</v>
      </c>
      <c r="K72" s="8">
        <v>0</v>
      </c>
      <c r="L72" s="2">
        <v>0</v>
      </c>
      <c r="M72" s="9">
        <f t="shared" si="26"/>
        <v>0</v>
      </c>
      <c r="N72" s="3">
        <f t="shared" si="12"/>
        <v>0.2609050882206207</v>
      </c>
      <c r="O72" s="3">
        <f t="shared" si="0"/>
        <v>0.24077899447151252</v>
      </c>
      <c r="P72" s="4">
        <f t="shared" si="13"/>
        <v>0.25079530893024055</v>
      </c>
      <c r="Q72" s="41"/>
      <c r="R72" s="37">
        <f t="shared" si="27"/>
        <v>56.355499055654072</v>
      </c>
      <c r="S72" s="37">
        <f t="shared" si="28"/>
        <v>52.008262805846698</v>
      </c>
      <c r="T72" s="37">
        <f t="shared" si="29"/>
        <v>54.171786728931956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375631.93452797004</v>
      </c>
      <c r="F73" s="2">
        <v>344730.83431041776</v>
      </c>
      <c r="G73" s="9">
        <f t="shared" si="24"/>
        <v>720362.7688383878</v>
      </c>
      <c r="H73" s="8">
        <v>5783</v>
      </c>
      <c r="I73" s="2">
        <v>5843</v>
      </c>
      <c r="J73" s="9">
        <f t="shared" si="25"/>
        <v>11626</v>
      </c>
      <c r="K73" s="8">
        <v>0</v>
      </c>
      <c r="L73" s="2">
        <v>0</v>
      </c>
      <c r="M73" s="9">
        <f t="shared" si="26"/>
        <v>0</v>
      </c>
      <c r="N73" s="3">
        <f t="shared" ref="N73" si="30">+E73/(H73*216+K73*248)</f>
        <v>0.30071532663423606</v>
      </c>
      <c r="O73" s="3">
        <f t="shared" ref="O73" si="31">+F73/(I73*216+L73*248)</f>
        <v>0.27314326283937235</v>
      </c>
      <c r="P73" s="4">
        <f t="shared" ref="P73" si="32">+G73/(J73*216+M73*248)</f>
        <v>0.28685814714400826</v>
      </c>
      <c r="Q73" s="41"/>
      <c r="R73" s="37">
        <f t="shared" si="27"/>
        <v>64.954510552994989</v>
      </c>
      <c r="S73" s="37">
        <f t="shared" si="28"/>
        <v>58.998944773304423</v>
      </c>
      <c r="T73" s="37">
        <f t="shared" si="29"/>
        <v>61.961359783105777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420183.615005264</v>
      </c>
      <c r="F74" s="2">
        <v>385661.36683823471</v>
      </c>
      <c r="G74" s="9">
        <f t="shared" si="24"/>
        <v>805844.98184349877</v>
      </c>
      <c r="H74" s="8">
        <v>5781</v>
      </c>
      <c r="I74" s="2">
        <v>5843</v>
      </c>
      <c r="J74" s="9">
        <f t="shared" si="25"/>
        <v>11624</v>
      </c>
      <c r="K74" s="8">
        <v>0</v>
      </c>
      <c r="L74" s="2">
        <v>0</v>
      </c>
      <c r="M74" s="9">
        <f t="shared" si="26"/>
        <v>0</v>
      </c>
      <c r="N74" s="3">
        <f t="shared" si="12"/>
        <v>0.33649792664128336</v>
      </c>
      <c r="O74" s="3">
        <f t="shared" si="0"/>
        <v>0.30557406998421244</v>
      </c>
      <c r="P74" s="4">
        <f t="shared" si="13"/>
        <v>0.32095352760074097</v>
      </c>
      <c r="Q74" s="41"/>
      <c r="R74" s="37">
        <f t="shared" si="27"/>
        <v>72.683552154517216</v>
      </c>
      <c r="S74" s="37">
        <f t="shared" si="28"/>
        <v>66.003999116589881</v>
      </c>
      <c r="T74" s="37">
        <f t="shared" si="29"/>
        <v>69.325961961760044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431771.52766100795</v>
      </c>
      <c r="F75" s="2">
        <v>403943.12936139264</v>
      </c>
      <c r="G75" s="9">
        <f t="shared" si="24"/>
        <v>835714.65702240053</v>
      </c>
      <c r="H75" s="8">
        <v>5785</v>
      </c>
      <c r="I75" s="2">
        <v>5843</v>
      </c>
      <c r="J75" s="9">
        <f t="shared" si="25"/>
        <v>11628</v>
      </c>
      <c r="K75" s="8">
        <v>0</v>
      </c>
      <c r="L75" s="2">
        <v>0</v>
      </c>
      <c r="M75" s="9">
        <f t="shared" si="26"/>
        <v>0</v>
      </c>
      <c r="N75" s="3">
        <f t="shared" si="12"/>
        <v>0.34553885180464161</v>
      </c>
      <c r="O75" s="3">
        <f t="shared" si="0"/>
        <v>0.32005940105713121</v>
      </c>
      <c r="P75" s="4">
        <f t="shared" si="13"/>
        <v>0.33273558118908403</v>
      </c>
      <c r="Q75" s="41"/>
      <c r="R75" s="37">
        <f t="shared" si="27"/>
        <v>74.63639198980259</v>
      </c>
      <c r="S75" s="37">
        <f t="shared" si="28"/>
        <v>69.132830628340344</v>
      </c>
      <c r="T75" s="37">
        <f t="shared" si="29"/>
        <v>71.870885536842152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506436.89143268723</v>
      </c>
      <c r="F76" s="2">
        <v>498365.9215730963</v>
      </c>
      <c r="G76" s="9">
        <f t="shared" si="24"/>
        <v>1004802.8130057836</v>
      </c>
      <c r="H76" s="8">
        <v>5785</v>
      </c>
      <c r="I76" s="2">
        <v>5841</v>
      </c>
      <c r="J76" s="9">
        <f t="shared" si="25"/>
        <v>11626</v>
      </c>
      <c r="K76" s="8">
        <v>0</v>
      </c>
      <c r="L76" s="2">
        <v>0</v>
      </c>
      <c r="M76" s="9">
        <f t="shared" si="26"/>
        <v>0</v>
      </c>
      <c r="N76" s="3">
        <f t="shared" si="12"/>
        <v>0.40529217599209899</v>
      </c>
      <c r="O76" s="3">
        <f t="shared" si="0"/>
        <v>0.39500935403398096</v>
      </c>
      <c r="P76" s="4">
        <f t="shared" si="13"/>
        <v>0.400125999916289</v>
      </c>
      <c r="Q76" s="41"/>
      <c r="R76" s="37">
        <f t="shared" si="27"/>
        <v>87.54311001429339</v>
      </c>
      <c r="S76" s="37">
        <f t="shared" si="28"/>
        <v>85.322020471339897</v>
      </c>
      <c r="T76" s="37">
        <f t="shared" si="29"/>
        <v>86.427215981918422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536237.5155084338</v>
      </c>
      <c r="F77" s="2">
        <v>528392.4089925692</v>
      </c>
      <c r="G77" s="9">
        <f t="shared" si="24"/>
        <v>1064629.924501003</v>
      </c>
      <c r="H77" s="8">
        <v>5783</v>
      </c>
      <c r="I77" s="2">
        <v>5841</v>
      </c>
      <c r="J77" s="9">
        <f t="shared" si="25"/>
        <v>11624</v>
      </c>
      <c r="K77" s="8">
        <v>0</v>
      </c>
      <c r="L77" s="2">
        <v>0</v>
      </c>
      <c r="M77" s="9">
        <f t="shared" si="26"/>
        <v>0</v>
      </c>
      <c r="N77" s="3">
        <f t="shared" si="12"/>
        <v>0.42928948475130957</v>
      </c>
      <c r="O77" s="3">
        <f t="shared" si="0"/>
        <v>0.41880862056897378</v>
      </c>
      <c r="P77" s="4">
        <f t="shared" si="13"/>
        <v>0.42402290459912245</v>
      </c>
      <c r="Q77" s="41"/>
      <c r="R77" s="37">
        <f t="shared" si="27"/>
        <v>92.726528706282863</v>
      </c>
      <c r="S77" s="37">
        <f t="shared" si="28"/>
        <v>90.462662042898344</v>
      </c>
      <c r="T77" s="37">
        <f t="shared" si="29"/>
        <v>91.58894739341045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491155.32250317908</v>
      </c>
      <c r="F78" s="2">
        <v>478514.32349836087</v>
      </c>
      <c r="G78" s="9">
        <f t="shared" si="24"/>
        <v>969669.64600153989</v>
      </c>
      <c r="H78" s="8">
        <v>5837</v>
      </c>
      <c r="I78" s="2">
        <v>5790</v>
      </c>
      <c r="J78" s="9">
        <f t="shared" si="25"/>
        <v>11627</v>
      </c>
      <c r="K78" s="8">
        <v>0</v>
      </c>
      <c r="L78" s="2">
        <v>0</v>
      </c>
      <c r="M78" s="9">
        <f t="shared" si="26"/>
        <v>0</v>
      </c>
      <c r="N78" s="3">
        <f t="shared" si="12"/>
        <v>0.38956094463097724</v>
      </c>
      <c r="O78" s="3">
        <f t="shared" si="0"/>
        <v>0.38261555963215704</v>
      </c>
      <c r="P78" s="4">
        <f t="shared" si="13"/>
        <v>0.38610228984959172</v>
      </c>
      <c r="Q78" s="41"/>
      <c r="R78" s="37">
        <f t="shared" si="27"/>
        <v>84.145164040291093</v>
      </c>
      <c r="S78" s="37">
        <f t="shared" si="28"/>
        <v>82.644960880545923</v>
      </c>
      <c r="T78" s="37">
        <f t="shared" si="29"/>
        <v>83.398094607511823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470278.00799592416</v>
      </c>
      <c r="F79" s="2">
        <v>461547.46370365826</v>
      </c>
      <c r="G79" s="9">
        <f t="shared" si="24"/>
        <v>931825.47169958241</v>
      </c>
      <c r="H79" s="8">
        <v>5835</v>
      </c>
      <c r="I79" s="2">
        <v>5792</v>
      </c>
      <c r="J79" s="9">
        <f t="shared" si="25"/>
        <v>11627</v>
      </c>
      <c r="K79" s="8">
        <v>0</v>
      </c>
      <c r="L79" s="2">
        <v>0</v>
      </c>
      <c r="M79" s="9">
        <f t="shared" si="26"/>
        <v>0</v>
      </c>
      <c r="N79" s="3">
        <f t="shared" si="12"/>
        <v>0.37312990573798294</v>
      </c>
      <c r="O79" s="3">
        <f t="shared" si="0"/>
        <v>0.36892158381264889</v>
      </c>
      <c r="P79" s="4">
        <f t="shared" si="13"/>
        <v>0.37103352656953581</v>
      </c>
      <c r="Q79" s="41"/>
      <c r="R79" s="37">
        <f t="shared" si="27"/>
        <v>80.596059639404316</v>
      </c>
      <c r="S79" s="37">
        <f t="shared" si="28"/>
        <v>79.687062103532156</v>
      </c>
      <c r="T79" s="37">
        <f t="shared" si="29"/>
        <v>80.143241739019729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389215.70783177431</v>
      </c>
      <c r="F80" s="2">
        <v>374963.67102230369</v>
      </c>
      <c r="G80" s="9">
        <f t="shared" si="24"/>
        <v>764179.37885407801</v>
      </c>
      <c r="H80" s="8">
        <v>5837</v>
      </c>
      <c r="I80" s="2">
        <v>5790</v>
      </c>
      <c r="J80" s="9">
        <f t="shared" si="25"/>
        <v>11627</v>
      </c>
      <c r="K80" s="8">
        <v>0</v>
      </c>
      <c r="L80" s="2">
        <v>0</v>
      </c>
      <c r="M80" s="9">
        <f t="shared" si="26"/>
        <v>0</v>
      </c>
      <c r="N80" s="3">
        <f t="shared" si="12"/>
        <v>0.30870731082666636</v>
      </c>
      <c r="O80" s="3">
        <f t="shared" si="0"/>
        <v>0.29981743029353264</v>
      </c>
      <c r="P80" s="4">
        <f t="shared" si="13"/>
        <v>0.30428033841014929</v>
      </c>
      <c r="Q80" s="41"/>
      <c r="R80" s="37">
        <f t="shared" si="27"/>
        <v>66.680779138559927</v>
      </c>
      <c r="S80" s="37">
        <f t="shared" si="28"/>
        <v>64.760564943403054</v>
      </c>
      <c r="T80" s="37">
        <f t="shared" si="29"/>
        <v>65.724553096592246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348710.984791275</v>
      </c>
      <c r="F81" s="2">
        <v>333653.87978744408</v>
      </c>
      <c r="G81" s="9">
        <f t="shared" si="24"/>
        <v>682364.86457871902</v>
      </c>
      <c r="H81" s="8">
        <v>5841</v>
      </c>
      <c r="I81" s="2">
        <v>5794</v>
      </c>
      <c r="J81" s="9">
        <f t="shared" si="25"/>
        <v>11635</v>
      </c>
      <c r="K81" s="8">
        <v>0</v>
      </c>
      <c r="L81" s="2">
        <v>0</v>
      </c>
      <c r="M81" s="9">
        <f t="shared" si="26"/>
        <v>0</v>
      </c>
      <c r="N81" s="3">
        <f t="shared" si="12"/>
        <v>0.27639149244427563</v>
      </c>
      <c r="O81" s="3">
        <f t="shared" ref="O81:O86" si="33">+F81/(I81*216+L81*248)</f>
        <v>0.26660232790901511</v>
      </c>
      <c r="P81" s="4">
        <f t="shared" ref="P81:P86" si="34">+G81/(J81*216+M81*248)</f>
        <v>0.2715166820173483</v>
      </c>
      <c r="Q81" s="41"/>
      <c r="R81" s="37">
        <f t="shared" si="27"/>
        <v>59.700562367963535</v>
      </c>
      <c r="S81" s="37">
        <f t="shared" si="28"/>
        <v>57.586102828347272</v>
      </c>
      <c r="T81" s="37">
        <f t="shared" si="29"/>
        <v>58.647603315747233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319585.33461143059</v>
      </c>
      <c r="F82" s="2">
        <v>305563.47989477008</v>
      </c>
      <c r="G82" s="9">
        <f t="shared" si="24"/>
        <v>625148.81450620061</v>
      </c>
      <c r="H82" s="8">
        <v>5841</v>
      </c>
      <c r="I82" s="2">
        <v>5796</v>
      </c>
      <c r="J82" s="9">
        <f t="shared" si="25"/>
        <v>11637</v>
      </c>
      <c r="K82" s="8">
        <v>0</v>
      </c>
      <c r="L82" s="2">
        <v>0</v>
      </c>
      <c r="M82" s="9">
        <f t="shared" si="26"/>
        <v>0</v>
      </c>
      <c r="N82" s="3">
        <f t="shared" ref="N82:N86" si="35">+E82/(H82*216+K82*248)</f>
        <v>0.2533062376839888</v>
      </c>
      <c r="O82" s="3">
        <f t="shared" si="33"/>
        <v>0.24407276401890357</v>
      </c>
      <c r="P82" s="4">
        <f t="shared" si="34"/>
        <v>0.24870735366209018</v>
      </c>
      <c r="Q82" s="41"/>
      <c r="R82" s="37">
        <f t="shared" si="27"/>
        <v>54.714147339741587</v>
      </c>
      <c r="S82" s="37">
        <f t="shared" si="28"/>
        <v>52.719717028083174</v>
      </c>
      <c r="T82" s="37">
        <f t="shared" si="29"/>
        <v>53.720788391011482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240491.61813882881</v>
      </c>
      <c r="F83" s="2">
        <v>238227.9122141898</v>
      </c>
      <c r="G83" s="9">
        <f t="shared" si="24"/>
        <v>478719.53035301861</v>
      </c>
      <c r="H83" s="8">
        <v>5814</v>
      </c>
      <c r="I83" s="2">
        <v>5764</v>
      </c>
      <c r="J83" s="9">
        <f t="shared" si="25"/>
        <v>11578</v>
      </c>
      <c r="K83" s="8">
        <v>0</v>
      </c>
      <c r="L83" s="2">
        <v>0</v>
      </c>
      <c r="M83" s="9">
        <f t="shared" si="26"/>
        <v>0</v>
      </c>
      <c r="N83" s="3">
        <f t="shared" si="35"/>
        <v>0.19150105280583013</v>
      </c>
      <c r="O83" s="3">
        <f t="shared" si="33"/>
        <v>0.19134403209431289</v>
      </c>
      <c r="P83" s="4">
        <f t="shared" si="34"/>
        <v>0.19142288149980272</v>
      </c>
      <c r="Q83" s="41"/>
      <c r="R83" s="37">
        <f t="shared" si="27"/>
        <v>41.364227406059307</v>
      </c>
      <c r="S83" s="37">
        <f t="shared" si="28"/>
        <v>41.330310932371582</v>
      </c>
      <c r="T83" s="37">
        <f t="shared" si="29"/>
        <v>41.347342403957384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9" t="s">
        <v>77</v>
      </c>
      <c r="C84" s="19" t="s">
        <v>78</v>
      </c>
      <c r="D84" s="22">
        <v>351.77</v>
      </c>
      <c r="E84" s="5">
        <v>102617.49143118723</v>
      </c>
      <c r="F84" s="5">
        <v>119519.00000000001</v>
      </c>
      <c r="G84" s="11">
        <f t="shared" si="24"/>
        <v>222136.49143118726</v>
      </c>
      <c r="H84" s="10">
        <v>5796</v>
      </c>
      <c r="I84" s="5">
        <v>5746</v>
      </c>
      <c r="J84" s="11">
        <f t="shared" si="25"/>
        <v>11542</v>
      </c>
      <c r="K84" s="10">
        <v>0</v>
      </c>
      <c r="L84" s="5">
        <v>0</v>
      </c>
      <c r="M84" s="11">
        <f t="shared" si="26"/>
        <v>0</v>
      </c>
      <c r="N84" s="6">
        <f t="shared" si="35"/>
        <v>8.1967042589387334E-2</v>
      </c>
      <c r="O84" s="6">
        <f t="shared" si="33"/>
        <v>9.629806886594218E-2</v>
      </c>
      <c r="P84" s="7">
        <f t="shared" si="34"/>
        <v>8.9101514689983785E-2</v>
      </c>
      <c r="Q84" s="41"/>
      <c r="R84" s="37">
        <f t="shared" si="27"/>
        <v>17.704881199307664</v>
      </c>
      <c r="S84" s="37">
        <f t="shared" si="28"/>
        <v>20.80038287504351</v>
      </c>
      <c r="T84" s="37">
        <f t="shared" si="29"/>
        <v>19.245927173036499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8" t="s">
        <v>79</v>
      </c>
      <c r="C85" s="18" t="s">
        <v>80</v>
      </c>
      <c r="D85" s="20">
        <v>683.54</v>
      </c>
      <c r="E85" s="12">
        <v>30783.399625887145</v>
      </c>
      <c r="F85" s="13">
        <v>56249.040308732205</v>
      </c>
      <c r="G85" s="14">
        <f t="shared" ref="G85:G86" si="36">+E85+F85</f>
        <v>87032.439934619353</v>
      </c>
      <c r="H85" s="2">
        <v>1607</v>
      </c>
      <c r="I85" s="2">
        <v>1567</v>
      </c>
      <c r="J85" s="9">
        <f t="shared" ref="J85:J86" si="37">+H85+I85</f>
        <v>3174</v>
      </c>
      <c r="K85" s="45">
        <v>0</v>
      </c>
      <c r="L85" s="2">
        <v>0</v>
      </c>
      <c r="M85" s="9">
        <f t="shared" ref="M85:M86" si="38">+K85+L85</f>
        <v>0</v>
      </c>
      <c r="N85" s="3">
        <f t="shared" si="35"/>
        <v>8.8684342880358924E-2</v>
      </c>
      <c r="O85" s="3">
        <f t="shared" si="33"/>
        <v>0.16618520973295339</v>
      </c>
      <c r="P85" s="4">
        <f t="shared" si="34"/>
        <v>0.12694642805931783</v>
      </c>
      <c r="Q85" s="41"/>
      <c r="R85" s="37">
        <f t="shared" si="27"/>
        <v>19.155818062157525</v>
      </c>
      <c r="S85" s="37">
        <f t="shared" si="28"/>
        <v>35.896005302317938</v>
      </c>
      <c r="T85" s="37">
        <f t="shared" si="29"/>
        <v>27.420428460812651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2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26892.046374563131</v>
      </c>
      <c r="F86" s="5">
        <v>51694.000000000007</v>
      </c>
      <c r="G86" s="11">
        <f t="shared" si="36"/>
        <v>78586.046374563142</v>
      </c>
      <c r="H86" s="5">
        <v>1607</v>
      </c>
      <c r="I86" s="5">
        <v>1567</v>
      </c>
      <c r="J86" s="11">
        <f t="shared" si="37"/>
        <v>3174</v>
      </c>
      <c r="K86" s="46">
        <v>0</v>
      </c>
      <c r="L86" s="5">
        <v>0</v>
      </c>
      <c r="M86" s="11">
        <f t="shared" si="38"/>
        <v>0</v>
      </c>
      <c r="N86" s="6">
        <f t="shared" si="35"/>
        <v>7.7473686805881473E-2</v>
      </c>
      <c r="O86" s="6">
        <f t="shared" si="33"/>
        <v>0.15272755205748187</v>
      </c>
      <c r="P86" s="7">
        <f t="shared" si="34"/>
        <v>0.11462642998460165</v>
      </c>
      <c r="Q86" s="41"/>
      <c r="R86" s="37">
        <f t="shared" si="27"/>
        <v>16.734316350070401</v>
      </c>
      <c r="S86" s="37">
        <f t="shared" si="28"/>
        <v>32.989151244416085</v>
      </c>
      <c r="T86" s="37">
        <f t="shared" si="29"/>
        <v>24.759308876673959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3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8" t="s">
        <v>85</v>
      </c>
      <c r="Q87" s="41"/>
    </row>
    <row r="88" spans="2:22" x14ac:dyDescent="0.25">
      <c r="B88" s="47"/>
      <c r="D88" s="1"/>
      <c r="G88" s="1"/>
      <c r="Q88" s="41"/>
    </row>
    <row r="90" spans="2:22" x14ac:dyDescent="0.25">
      <c r="C90" t="s">
        <v>110</v>
      </c>
      <c r="D90" s="1">
        <f>(SUMPRODUCT((G5:G86)*(D5:D86)))/1000</f>
        <v>25122137.725775626</v>
      </c>
    </row>
    <row r="91" spans="2:22" x14ac:dyDescent="0.25">
      <c r="C91" t="s">
        <v>112</v>
      </c>
      <c r="D91" s="78">
        <f>SUMPRODUCT(((((J5:J86)*216)+((M5:M86)*248))*((D5:D86))/1000))</f>
        <v>111111658.19999996</v>
      </c>
    </row>
    <row r="92" spans="2:22" x14ac:dyDescent="0.25">
      <c r="C92" t="s">
        <v>111</v>
      </c>
      <c r="D92" s="39">
        <f>+D90/D91</f>
        <v>0.22609812627002659</v>
      </c>
    </row>
    <row r="93" spans="2:22" x14ac:dyDescent="0.25">
      <c r="D93" s="82">
        <f>+D92-P2</f>
        <v>0</v>
      </c>
    </row>
    <row r="174" spans="3:3" x14ac:dyDescent="0.25">
      <c r="C174" s="76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9" zoomScale="78" zoomScaleNormal="78" workbookViewId="0">
      <selection activeCell="I10" sqref="I10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0.15812491274131477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84.000000000000014</v>
      </c>
      <c r="F5" s="56">
        <v>303.0068582886874</v>
      </c>
      <c r="G5" s="57">
        <f>+E5+F5</f>
        <v>387.0068582886874</v>
      </c>
      <c r="H5" s="56">
        <v>44</v>
      </c>
      <c r="I5" s="56">
        <v>48</v>
      </c>
      <c r="J5" s="57">
        <f>+H5+I5</f>
        <v>92</v>
      </c>
      <c r="K5" s="56">
        <v>0</v>
      </c>
      <c r="L5" s="56">
        <v>0</v>
      </c>
      <c r="M5" s="57">
        <f>+K5+L5</f>
        <v>0</v>
      </c>
      <c r="N5" s="32">
        <f>+E5/(H5*216+K5*248)</f>
        <v>8.8383838383838398E-3</v>
      </c>
      <c r="O5" s="32">
        <f t="shared" ref="O5:O80" si="0">+F5/(I5*216+L5*248)</f>
        <v>2.9225198523214448E-2</v>
      </c>
      <c r="P5" s="33">
        <f t="shared" ref="P5:P80" si="1">+G5/(J5*216+M5*248)</f>
        <v>1.9474982804382417E-2</v>
      </c>
      <c r="Q5" s="41"/>
      <c r="R5" s="58">
        <f>+E5/(H5+K5)</f>
        <v>1.9090909090909094</v>
      </c>
      <c r="S5" s="58">
        <f t="shared" ref="S5" si="2">+F5/(I5+L5)</f>
        <v>6.3126428810143205</v>
      </c>
      <c r="T5" s="58">
        <f t="shared" ref="T5" si="3">+G5/(J5+M5)</f>
        <v>4.2065962857466017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133.77608721772154</v>
      </c>
      <c r="F6" s="56">
        <v>602.10487223304517</v>
      </c>
      <c r="G6" s="57">
        <f t="shared" ref="G6:G70" si="4">+E6+F6</f>
        <v>735.88095945076668</v>
      </c>
      <c r="H6" s="56">
        <v>44</v>
      </c>
      <c r="I6" s="56">
        <v>48</v>
      </c>
      <c r="J6" s="57">
        <f t="shared" ref="J6:J59" si="5">+H6+I6</f>
        <v>92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1.407576675270639E-2</v>
      </c>
      <c r="O6" s="32">
        <f t="shared" ref="O6:O16" si="8">+F6/(I6*216+L6*248)</f>
        <v>5.8073386596551424E-2</v>
      </c>
      <c r="P6" s="33">
        <f t="shared" ref="P6:P16" si="9">+G6/(J6*216+M6*248)</f>
        <v>3.7031046671234233E-2</v>
      </c>
      <c r="Q6" s="41"/>
      <c r="R6" s="58">
        <f t="shared" ref="R6:R70" si="10">+E6/(H6+K6)</f>
        <v>3.0403656185845804</v>
      </c>
      <c r="S6" s="58">
        <f t="shared" ref="S6:S70" si="11">+F6/(I6+L6)</f>
        <v>12.543851504855107</v>
      </c>
      <c r="T6" s="58">
        <f t="shared" ref="T6:T70" si="12">+G6/(J6+M6)</f>
        <v>7.9987060809865946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174.57214110995042</v>
      </c>
      <c r="F7" s="56">
        <v>852.20175830558355</v>
      </c>
      <c r="G7" s="57">
        <f t="shared" si="4"/>
        <v>1026.7738994155341</v>
      </c>
      <c r="H7" s="56">
        <v>44</v>
      </c>
      <c r="I7" s="56">
        <v>46</v>
      </c>
      <c r="J7" s="57">
        <f t="shared" si="5"/>
        <v>90</v>
      </c>
      <c r="K7" s="56">
        <v>0</v>
      </c>
      <c r="L7" s="56">
        <v>0</v>
      </c>
      <c r="M7" s="57">
        <f t="shared" si="6"/>
        <v>0</v>
      </c>
      <c r="N7" s="32">
        <f t="shared" si="7"/>
        <v>1.8368280840693436E-2</v>
      </c>
      <c r="O7" s="32">
        <f t="shared" si="8"/>
        <v>8.5769098058130391E-2</v>
      </c>
      <c r="P7" s="33">
        <f t="shared" si="9"/>
        <v>5.2817587418494551E-2</v>
      </c>
      <c r="Q7" s="41"/>
      <c r="R7" s="58">
        <f t="shared" si="10"/>
        <v>3.9675486615897824</v>
      </c>
      <c r="S7" s="58">
        <f t="shared" si="11"/>
        <v>18.526125180556164</v>
      </c>
      <c r="T7" s="58">
        <f t="shared" si="12"/>
        <v>11.408598882394823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209.73797257684714</v>
      </c>
      <c r="F8" s="56">
        <v>994.93172761753431</v>
      </c>
      <c r="G8" s="57">
        <f t="shared" si="4"/>
        <v>1204.6697001943814</v>
      </c>
      <c r="H8" s="56">
        <v>44</v>
      </c>
      <c r="I8" s="56">
        <v>46</v>
      </c>
      <c r="J8" s="57">
        <f t="shared" si="5"/>
        <v>90</v>
      </c>
      <c r="K8" s="56">
        <v>0</v>
      </c>
      <c r="L8" s="56">
        <v>0</v>
      </c>
      <c r="M8" s="57">
        <f t="shared" si="6"/>
        <v>0</v>
      </c>
      <c r="N8" s="32">
        <f t="shared" si="7"/>
        <v>2.2068389370459504E-2</v>
      </c>
      <c r="O8" s="32">
        <f t="shared" si="8"/>
        <v>0.10013403055732029</v>
      </c>
      <c r="P8" s="33">
        <f t="shared" si="9"/>
        <v>6.1968605977077235E-2</v>
      </c>
      <c r="Q8" s="41"/>
      <c r="R8" s="58">
        <f t="shared" si="10"/>
        <v>4.7667721040192532</v>
      </c>
      <c r="S8" s="58">
        <f t="shared" si="11"/>
        <v>21.628950600381181</v>
      </c>
      <c r="T8" s="58">
        <f t="shared" si="12"/>
        <v>13.385218891048682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286.88908378443273</v>
      </c>
      <c r="F9" s="56">
        <v>1314.1893161700007</v>
      </c>
      <c r="G9" s="57">
        <f t="shared" si="4"/>
        <v>1601.0783999544333</v>
      </c>
      <c r="H9" s="56">
        <v>44</v>
      </c>
      <c r="I9" s="56">
        <v>46</v>
      </c>
      <c r="J9" s="57">
        <f t="shared" si="5"/>
        <v>90</v>
      </c>
      <c r="K9" s="56">
        <v>0</v>
      </c>
      <c r="L9" s="56">
        <v>0</v>
      </c>
      <c r="M9" s="57">
        <f t="shared" si="6"/>
        <v>0</v>
      </c>
      <c r="N9" s="32">
        <f t="shared" si="7"/>
        <v>3.0186140970584252E-2</v>
      </c>
      <c r="O9" s="32">
        <f t="shared" si="8"/>
        <v>0.13226543037137689</v>
      </c>
      <c r="P9" s="33">
        <f t="shared" si="9"/>
        <v>8.235999999765603E-2</v>
      </c>
      <c r="Q9" s="41"/>
      <c r="R9" s="58">
        <f t="shared" si="10"/>
        <v>6.5202064496461984</v>
      </c>
      <c r="S9" s="58">
        <f t="shared" si="11"/>
        <v>28.569332960217405</v>
      </c>
      <c r="T9" s="58">
        <f t="shared" si="12"/>
        <v>17.789759999493704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333.1700438093709</v>
      </c>
      <c r="F10" s="56">
        <v>1594.181751912083</v>
      </c>
      <c r="G10" s="57">
        <f t="shared" si="4"/>
        <v>1927.351795721454</v>
      </c>
      <c r="H10" s="56">
        <v>44</v>
      </c>
      <c r="I10" s="56">
        <v>46</v>
      </c>
      <c r="J10" s="57">
        <f t="shared" si="5"/>
        <v>90</v>
      </c>
      <c r="K10" s="56">
        <v>0</v>
      </c>
      <c r="L10" s="56">
        <v>0</v>
      </c>
      <c r="M10" s="57">
        <f t="shared" si="6"/>
        <v>0</v>
      </c>
      <c r="N10" s="32">
        <f t="shared" si="7"/>
        <v>3.5055770602837849E-2</v>
      </c>
      <c r="O10" s="32">
        <f t="shared" si="8"/>
        <v>0.16044502334058805</v>
      </c>
      <c r="P10" s="33">
        <f t="shared" si="9"/>
        <v>9.9143610891021292E-2</v>
      </c>
      <c r="Q10" s="41"/>
      <c r="R10" s="58">
        <f t="shared" si="10"/>
        <v>7.5720464502129747</v>
      </c>
      <c r="S10" s="58">
        <f t="shared" si="11"/>
        <v>34.656125041567023</v>
      </c>
      <c r="T10" s="58">
        <f t="shared" si="12"/>
        <v>21.4150199524606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533.01993857914681</v>
      </c>
      <c r="F11" s="56">
        <v>1971.5491604368913</v>
      </c>
      <c r="G11" s="57">
        <f t="shared" si="4"/>
        <v>2504.5690990160383</v>
      </c>
      <c r="H11" s="56">
        <v>44</v>
      </c>
      <c r="I11" s="56">
        <v>46</v>
      </c>
      <c r="J11" s="57">
        <f t="shared" si="5"/>
        <v>90</v>
      </c>
      <c r="K11" s="56">
        <v>0</v>
      </c>
      <c r="L11" s="56">
        <v>0</v>
      </c>
      <c r="M11" s="57">
        <f t="shared" si="6"/>
        <v>0</v>
      </c>
      <c r="N11" s="32">
        <f t="shared" si="7"/>
        <v>5.6083747746122348E-2</v>
      </c>
      <c r="O11" s="32">
        <f t="shared" si="8"/>
        <v>0.19842483498760982</v>
      </c>
      <c r="P11" s="33">
        <f t="shared" si="9"/>
        <v>0.12883585900288264</v>
      </c>
      <c r="Q11" s="41"/>
      <c r="R11" s="58">
        <f t="shared" si="10"/>
        <v>12.114089513162428</v>
      </c>
      <c r="S11" s="58">
        <f t="shared" si="11"/>
        <v>42.859764357323726</v>
      </c>
      <c r="T11" s="58">
        <f t="shared" si="12"/>
        <v>27.828545544622649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517.80529279712164</v>
      </c>
      <c r="F12" s="56">
        <v>2031.1295122501731</v>
      </c>
      <c r="G12" s="57">
        <f t="shared" si="4"/>
        <v>2548.9348050472945</v>
      </c>
      <c r="H12" s="56">
        <v>44</v>
      </c>
      <c r="I12" s="56">
        <v>46</v>
      </c>
      <c r="J12" s="57">
        <f t="shared" si="5"/>
        <v>90</v>
      </c>
      <c r="K12" s="56">
        <v>0</v>
      </c>
      <c r="L12" s="56">
        <v>0</v>
      </c>
      <c r="M12" s="57">
        <f t="shared" si="6"/>
        <v>0</v>
      </c>
      <c r="N12" s="32">
        <f t="shared" si="7"/>
        <v>5.4482880134377278E-2</v>
      </c>
      <c r="O12" s="32">
        <f t="shared" si="8"/>
        <v>0.20442124720714303</v>
      </c>
      <c r="P12" s="33">
        <f t="shared" si="9"/>
        <v>0.13111804552712419</v>
      </c>
      <c r="Q12" s="41"/>
      <c r="R12" s="58">
        <f t="shared" si="10"/>
        <v>11.768302109025491</v>
      </c>
      <c r="S12" s="58">
        <f t="shared" si="11"/>
        <v>44.154989396742891</v>
      </c>
      <c r="T12" s="58">
        <f t="shared" si="12"/>
        <v>28.321497833858828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541.52273030126071</v>
      </c>
      <c r="F13" s="56">
        <v>2069.0951440344138</v>
      </c>
      <c r="G13" s="57">
        <f t="shared" si="4"/>
        <v>2610.6178743356745</v>
      </c>
      <c r="H13" s="56">
        <v>44</v>
      </c>
      <c r="I13" s="56">
        <v>46</v>
      </c>
      <c r="J13" s="57">
        <f t="shared" si="5"/>
        <v>90</v>
      </c>
      <c r="K13" s="56">
        <v>0</v>
      </c>
      <c r="L13" s="56">
        <v>0</v>
      </c>
      <c r="M13" s="57">
        <f t="shared" si="6"/>
        <v>0</v>
      </c>
      <c r="N13" s="32">
        <f t="shared" si="7"/>
        <v>5.6978401757287529E-2</v>
      </c>
      <c r="O13" s="32">
        <f t="shared" si="8"/>
        <v>0.20824226489879366</v>
      </c>
      <c r="P13" s="33">
        <f t="shared" si="9"/>
        <v>0.13429104291850177</v>
      </c>
      <c r="Q13" s="41"/>
      <c r="R13" s="58">
        <f t="shared" si="10"/>
        <v>12.307334779574107</v>
      </c>
      <c r="S13" s="58">
        <f t="shared" si="11"/>
        <v>44.980329218139431</v>
      </c>
      <c r="T13" s="58">
        <f t="shared" si="12"/>
        <v>29.006865270396382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608.46489956383823</v>
      </c>
      <c r="F14" s="56">
        <v>2263.4051318536817</v>
      </c>
      <c r="G14" s="57">
        <f t="shared" si="4"/>
        <v>2871.8700314175198</v>
      </c>
      <c r="H14" s="56">
        <v>44</v>
      </c>
      <c r="I14" s="56">
        <v>46</v>
      </c>
      <c r="J14" s="57">
        <f t="shared" si="5"/>
        <v>90</v>
      </c>
      <c r="K14" s="56">
        <v>0</v>
      </c>
      <c r="L14" s="56">
        <v>0</v>
      </c>
      <c r="M14" s="57">
        <f t="shared" si="6"/>
        <v>0</v>
      </c>
      <c r="N14" s="32">
        <f t="shared" si="7"/>
        <v>6.4021980172962775E-2</v>
      </c>
      <c r="O14" s="32">
        <f t="shared" si="8"/>
        <v>0.22779842309316442</v>
      </c>
      <c r="P14" s="33">
        <f t="shared" si="9"/>
        <v>0.1477299398877325</v>
      </c>
      <c r="Q14" s="41"/>
      <c r="R14" s="58">
        <f t="shared" si="10"/>
        <v>13.82874771735996</v>
      </c>
      <c r="S14" s="58">
        <f t="shared" si="11"/>
        <v>49.204459388123517</v>
      </c>
      <c r="T14" s="58">
        <f t="shared" si="12"/>
        <v>31.90966701575022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9210.6437124234999</v>
      </c>
      <c r="F15" s="56">
        <v>3479.2437513999575</v>
      </c>
      <c r="G15" s="57">
        <f t="shared" si="4"/>
        <v>12689.887463823457</v>
      </c>
      <c r="H15" s="56">
        <v>74</v>
      </c>
      <c r="I15" s="56">
        <v>50</v>
      </c>
      <c r="J15" s="57">
        <f t="shared" si="5"/>
        <v>124</v>
      </c>
      <c r="K15" s="56">
        <v>54</v>
      </c>
      <c r="L15" s="56">
        <v>48</v>
      </c>
      <c r="M15" s="57">
        <f t="shared" si="6"/>
        <v>102</v>
      </c>
      <c r="N15" s="32">
        <f t="shared" si="7"/>
        <v>0.31354315469851241</v>
      </c>
      <c r="O15" s="32">
        <f t="shared" si="8"/>
        <v>0.15324364655567113</v>
      </c>
      <c r="P15" s="33">
        <f t="shared" si="9"/>
        <v>0.24366143363716317</v>
      </c>
      <c r="Q15" s="41"/>
      <c r="R15" s="58">
        <f t="shared" si="10"/>
        <v>71.958154003308593</v>
      </c>
      <c r="S15" s="58">
        <f t="shared" si="11"/>
        <v>35.502487259183241</v>
      </c>
      <c r="T15" s="58">
        <f t="shared" si="12"/>
        <v>56.149944530192286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11571.745440151502</v>
      </c>
      <c r="F16" s="56">
        <v>5735.1925878914508</v>
      </c>
      <c r="G16" s="57">
        <f t="shared" si="4"/>
        <v>17306.938028042954</v>
      </c>
      <c r="H16" s="56">
        <v>74</v>
      </c>
      <c r="I16" s="56">
        <v>56</v>
      </c>
      <c r="J16" s="57">
        <f t="shared" si="5"/>
        <v>130</v>
      </c>
      <c r="K16" s="56">
        <v>90</v>
      </c>
      <c r="L16" s="56">
        <v>88</v>
      </c>
      <c r="M16" s="57">
        <f t="shared" si="6"/>
        <v>178</v>
      </c>
      <c r="N16" s="32">
        <f t="shared" si="7"/>
        <v>0.3021027944901708</v>
      </c>
      <c r="O16" s="32">
        <f t="shared" si="8"/>
        <v>0.16907997016189419</v>
      </c>
      <c r="P16" s="33">
        <f t="shared" si="9"/>
        <v>0.23962862799129034</v>
      </c>
      <c r="Q16" s="41"/>
      <c r="R16" s="58">
        <f t="shared" si="10"/>
        <v>70.559423415557944</v>
      </c>
      <c r="S16" s="58">
        <f t="shared" si="11"/>
        <v>39.827726304801743</v>
      </c>
      <c r="T16" s="58">
        <f t="shared" si="12"/>
        <v>56.191357233905698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11629.67317785327</v>
      </c>
      <c r="F17" s="56">
        <v>6071.5520496742211</v>
      </c>
      <c r="G17" s="57">
        <f t="shared" si="4"/>
        <v>17701.225227527491</v>
      </c>
      <c r="H17" s="56">
        <v>74</v>
      </c>
      <c r="I17" s="56">
        <v>56</v>
      </c>
      <c r="J17" s="57">
        <f t="shared" si="5"/>
        <v>130</v>
      </c>
      <c r="K17" s="56">
        <v>92</v>
      </c>
      <c r="L17" s="56">
        <v>88</v>
      </c>
      <c r="M17" s="57">
        <f t="shared" si="6"/>
        <v>180</v>
      </c>
      <c r="N17" s="32">
        <f t="shared" ref="N17:N81" si="13">+E17/(H17*216+K17*248)</f>
        <v>0.29973384479003273</v>
      </c>
      <c r="O17" s="32">
        <f t="shared" si="0"/>
        <v>0.17899622787954661</v>
      </c>
      <c r="P17" s="33">
        <f t="shared" si="1"/>
        <v>0.24341618849735275</v>
      </c>
      <c r="Q17" s="41"/>
      <c r="R17" s="58">
        <f t="shared" si="10"/>
        <v>70.058272155742586</v>
      </c>
      <c r="S17" s="58">
        <f t="shared" si="11"/>
        <v>42.163555900515426</v>
      </c>
      <c r="T17" s="58">
        <f t="shared" si="12"/>
        <v>57.100726540411266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12882.310259489906</v>
      </c>
      <c r="F18" s="56">
        <v>7199.5941512168192</v>
      </c>
      <c r="G18" s="57">
        <f t="shared" si="4"/>
        <v>20081.904410706724</v>
      </c>
      <c r="H18" s="56">
        <v>75</v>
      </c>
      <c r="I18" s="56">
        <v>56</v>
      </c>
      <c r="J18" s="57">
        <f t="shared" si="5"/>
        <v>131</v>
      </c>
      <c r="K18" s="56">
        <v>92</v>
      </c>
      <c r="L18" s="56">
        <v>88</v>
      </c>
      <c r="M18" s="57">
        <f t="shared" si="6"/>
        <v>180</v>
      </c>
      <c r="N18" s="32">
        <f t="shared" si="13"/>
        <v>0.33018018914009395</v>
      </c>
      <c r="O18" s="32">
        <f t="shared" si="0"/>
        <v>0.21225218606181662</v>
      </c>
      <c r="P18" s="33">
        <f t="shared" si="1"/>
        <v>0.27533597140927285</v>
      </c>
      <c r="Q18" s="41"/>
      <c r="R18" s="58">
        <f t="shared" si="10"/>
        <v>77.139582392155134</v>
      </c>
      <c r="S18" s="58">
        <f t="shared" si="11"/>
        <v>49.997181605672353</v>
      </c>
      <c r="T18" s="58">
        <f t="shared" si="12"/>
        <v>64.572039905809405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14007.315968401799</v>
      </c>
      <c r="F19" s="56">
        <v>8195.5129225673791</v>
      </c>
      <c r="G19" s="57">
        <f t="shared" si="4"/>
        <v>22202.828890969176</v>
      </c>
      <c r="H19" s="56">
        <v>75</v>
      </c>
      <c r="I19" s="56">
        <v>49</v>
      </c>
      <c r="J19" s="57">
        <f t="shared" si="5"/>
        <v>124</v>
      </c>
      <c r="K19" s="56">
        <v>92</v>
      </c>
      <c r="L19" s="56">
        <v>88</v>
      </c>
      <c r="M19" s="57">
        <f t="shared" si="6"/>
        <v>180</v>
      </c>
      <c r="N19" s="32">
        <f t="shared" si="13"/>
        <v>0.35901465984216219</v>
      </c>
      <c r="O19" s="32">
        <f t="shared" si="0"/>
        <v>0.2528854888474259</v>
      </c>
      <c r="P19" s="33">
        <f t="shared" si="1"/>
        <v>0.3108594994815353</v>
      </c>
      <c r="Q19" s="41"/>
      <c r="R19" s="58">
        <f t="shared" si="10"/>
        <v>83.876143523364064</v>
      </c>
      <c r="S19" s="58">
        <f t="shared" si="11"/>
        <v>59.821262208521013</v>
      </c>
      <c r="T19" s="58">
        <f t="shared" si="12"/>
        <v>73.035621351872294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13371.498902343748</v>
      </c>
      <c r="F20" s="56">
        <v>10636.865319318882</v>
      </c>
      <c r="G20" s="57">
        <f t="shared" si="4"/>
        <v>24008.364221662632</v>
      </c>
      <c r="H20" s="56">
        <v>153</v>
      </c>
      <c r="I20" s="56">
        <v>126</v>
      </c>
      <c r="J20" s="57">
        <f t="shared" si="5"/>
        <v>279</v>
      </c>
      <c r="K20" s="56">
        <v>92</v>
      </c>
      <c r="L20" s="56">
        <v>88</v>
      </c>
      <c r="M20" s="57">
        <f t="shared" si="6"/>
        <v>180</v>
      </c>
      <c r="N20" s="32">
        <f t="shared" si="13"/>
        <v>0.23935806426936396</v>
      </c>
      <c r="O20" s="32">
        <f t="shared" si="0"/>
        <v>0.21690182135642092</v>
      </c>
      <c r="P20" s="33">
        <f t="shared" si="1"/>
        <v>0.22886033155706773</v>
      </c>
      <c r="Q20" s="41"/>
      <c r="R20" s="58">
        <f t="shared" si="10"/>
        <v>54.577546540178567</v>
      </c>
      <c r="S20" s="58">
        <f t="shared" si="11"/>
        <v>49.704978127658329</v>
      </c>
      <c r="T20" s="58">
        <f t="shared" si="12"/>
        <v>52.305804404493749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13086.215023729634</v>
      </c>
      <c r="F21" s="56">
        <v>10591.254044341178</v>
      </c>
      <c r="G21" s="57">
        <f t="shared" si="4"/>
        <v>23677.469068070812</v>
      </c>
      <c r="H21" s="56">
        <v>150</v>
      </c>
      <c r="I21" s="56">
        <v>130</v>
      </c>
      <c r="J21" s="57">
        <f t="shared" si="5"/>
        <v>280</v>
      </c>
      <c r="K21" s="56">
        <v>92</v>
      </c>
      <c r="L21" s="56">
        <v>88</v>
      </c>
      <c r="M21" s="57">
        <f t="shared" si="6"/>
        <v>180</v>
      </c>
      <c r="N21" s="32">
        <f t="shared" si="13"/>
        <v>0.23700041697568883</v>
      </c>
      <c r="O21" s="32">
        <f t="shared" si="0"/>
        <v>0.21223256741626279</v>
      </c>
      <c r="P21" s="33">
        <f t="shared" si="1"/>
        <v>0.22524228565516374</v>
      </c>
      <c r="Q21" s="41"/>
      <c r="R21" s="58">
        <f t="shared" si="10"/>
        <v>54.075268693097662</v>
      </c>
      <c r="S21" s="58">
        <f t="shared" si="11"/>
        <v>48.583734148354026</v>
      </c>
      <c r="T21" s="58">
        <f t="shared" si="12"/>
        <v>51.472758843632199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12491.276623946964</v>
      </c>
      <c r="F22" s="56">
        <v>10264.173969475336</v>
      </c>
      <c r="G22" s="57">
        <f t="shared" si="4"/>
        <v>22755.450593422298</v>
      </c>
      <c r="H22" s="56">
        <v>150</v>
      </c>
      <c r="I22" s="56">
        <v>133</v>
      </c>
      <c r="J22" s="57">
        <f t="shared" si="5"/>
        <v>283</v>
      </c>
      <c r="K22" s="56">
        <v>92</v>
      </c>
      <c r="L22" s="56">
        <v>88</v>
      </c>
      <c r="M22" s="57">
        <f t="shared" si="6"/>
        <v>180</v>
      </c>
      <c r="N22" s="32">
        <f t="shared" si="13"/>
        <v>0.22622567052932055</v>
      </c>
      <c r="O22" s="32">
        <f t="shared" si="0"/>
        <v>0.20304189684830148</v>
      </c>
      <c r="P22" s="33">
        <f t="shared" si="1"/>
        <v>0.21514494547899457</v>
      </c>
      <c r="Q22" s="41"/>
      <c r="R22" s="58">
        <f t="shared" si="10"/>
        <v>51.61684555349985</v>
      </c>
      <c r="S22" s="58">
        <f t="shared" si="11"/>
        <v>46.44422610622324</v>
      </c>
      <c r="T22" s="58">
        <f t="shared" si="12"/>
        <v>49.147841454475802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11081.968753195606</v>
      </c>
      <c r="F23" s="56">
        <v>8194.4646020347827</v>
      </c>
      <c r="G23" s="57">
        <f t="shared" si="4"/>
        <v>19276.433355230387</v>
      </c>
      <c r="H23" s="56">
        <v>148</v>
      </c>
      <c r="I23" s="56">
        <v>128</v>
      </c>
      <c r="J23" s="57">
        <f t="shared" si="5"/>
        <v>276</v>
      </c>
      <c r="K23" s="56">
        <v>92</v>
      </c>
      <c r="L23" s="56">
        <v>88</v>
      </c>
      <c r="M23" s="57">
        <f t="shared" si="6"/>
        <v>180</v>
      </c>
      <c r="N23" s="32">
        <f t="shared" si="13"/>
        <v>0.2022847684213567</v>
      </c>
      <c r="O23" s="32">
        <f t="shared" si="0"/>
        <v>0.16563843390270824</v>
      </c>
      <c r="P23" s="33">
        <f t="shared" si="1"/>
        <v>0.18489519409175861</v>
      </c>
      <c r="Q23" s="41"/>
      <c r="R23" s="58">
        <f t="shared" si="10"/>
        <v>46.174869804981689</v>
      </c>
      <c r="S23" s="58">
        <f t="shared" si="11"/>
        <v>37.937336120531398</v>
      </c>
      <c r="T23" s="58">
        <f t="shared" si="12"/>
        <v>42.272880164978922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10058.609275739842</v>
      </c>
      <c r="F24" s="56">
        <v>7678.2878176178137</v>
      </c>
      <c r="G24" s="57">
        <f t="shared" si="4"/>
        <v>17736.897093357657</v>
      </c>
      <c r="H24" s="56">
        <v>150</v>
      </c>
      <c r="I24" s="56">
        <v>128</v>
      </c>
      <c r="J24" s="57">
        <f t="shared" si="5"/>
        <v>278</v>
      </c>
      <c r="K24" s="56">
        <v>92</v>
      </c>
      <c r="L24" s="56">
        <v>88</v>
      </c>
      <c r="M24" s="57">
        <f t="shared" si="6"/>
        <v>180</v>
      </c>
      <c r="N24" s="32">
        <f t="shared" si="13"/>
        <v>0.18216838010250366</v>
      </c>
      <c r="O24" s="32">
        <f t="shared" si="0"/>
        <v>0.15520471817629797</v>
      </c>
      <c r="P24" s="33">
        <f t="shared" si="1"/>
        <v>0.16942626751258652</v>
      </c>
      <c r="Q24" s="41"/>
      <c r="R24" s="58">
        <f t="shared" si="10"/>
        <v>41.564501139420834</v>
      </c>
      <c r="S24" s="58">
        <f t="shared" si="11"/>
        <v>35.547628785267655</v>
      </c>
      <c r="T24" s="58">
        <f t="shared" si="12"/>
        <v>38.726849548815842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9311.7752637167723</v>
      </c>
      <c r="F25" s="56">
        <v>7723.5444078303863</v>
      </c>
      <c r="G25" s="57">
        <f t="shared" si="4"/>
        <v>17035.319671547157</v>
      </c>
      <c r="H25" s="56">
        <v>150</v>
      </c>
      <c r="I25" s="56">
        <v>128</v>
      </c>
      <c r="J25" s="57">
        <f t="shared" si="5"/>
        <v>278</v>
      </c>
      <c r="K25" s="56">
        <v>92</v>
      </c>
      <c r="L25" s="56">
        <v>88</v>
      </c>
      <c r="M25" s="57">
        <f t="shared" si="6"/>
        <v>180</v>
      </c>
      <c r="N25" s="32">
        <f t="shared" si="13"/>
        <v>0.16864269892271755</v>
      </c>
      <c r="O25" s="32">
        <f t="shared" si="0"/>
        <v>0.15611951018415238</v>
      </c>
      <c r="P25" s="33">
        <f t="shared" si="1"/>
        <v>0.16272466444623221</v>
      </c>
      <c r="Q25" s="41"/>
      <c r="R25" s="58">
        <f t="shared" si="10"/>
        <v>38.47841018064782</v>
      </c>
      <c r="S25" s="58">
        <f t="shared" si="11"/>
        <v>35.757150036251787</v>
      </c>
      <c r="T25" s="58">
        <f t="shared" si="12"/>
        <v>37.195021116915193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8781.8356410433371</v>
      </c>
      <c r="F26" s="56">
        <v>7218.4381241891733</v>
      </c>
      <c r="G26" s="57">
        <f t="shared" si="4"/>
        <v>16000.27376523251</v>
      </c>
      <c r="H26" s="56">
        <v>150</v>
      </c>
      <c r="I26" s="56">
        <v>128</v>
      </c>
      <c r="J26" s="57">
        <f t="shared" si="5"/>
        <v>278</v>
      </c>
      <c r="K26" s="56">
        <v>92</v>
      </c>
      <c r="L26" s="56">
        <v>88</v>
      </c>
      <c r="M26" s="57">
        <f t="shared" si="6"/>
        <v>180</v>
      </c>
      <c r="N26" s="32">
        <f t="shared" si="13"/>
        <v>0.15904512534488802</v>
      </c>
      <c r="O26" s="32">
        <f t="shared" si="0"/>
        <v>0.14590956751676046</v>
      </c>
      <c r="P26" s="33">
        <f t="shared" si="1"/>
        <v>0.152837705995267</v>
      </c>
      <c r="Q26" s="41"/>
      <c r="R26" s="58">
        <f t="shared" si="10"/>
        <v>36.288577029104701</v>
      </c>
      <c r="S26" s="58">
        <f t="shared" si="11"/>
        <v>33.41869501939432</v>
      </c>
      <c r="T26" s="58">
        <f t="shared" si="12"/>
        <v>34.93509555727622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8335.9757392882311</v>
      </c>
      <c r="F27" s="56">
        <v>5025.4430252041675</v>
      </c>
      <c r="G27" s="57">
        <f t="shared" si="4"/>
        <v>13361.418764492399</v>
      </c>
      <c r="H27" s="56">
        <v>150</v>
      </c>
      <c r="I27" s="56">
        <v>128</v>
      </c>
      <c r="J27" s="57">
        <f t="shared" si="5"/>
        <v>278</v>
      </c>
      <c r="K27" s="56">
        <v>90</v>
      </c>
      <c r="L27" s="56">
        <v>82</v>
      </c>
      <c r="M27" s="57">
        <f t="shared" si="6"/>
        <v>172</v>
      </c>
      <c r="N27" s="32">
        <f t="shared" si="13"/>
        <v>0.15233873792558902</v>
      </c>
      <c r="O27" s="32">
        <f t="shared" si="0"/>
        <v>0.10473164023849965</v>
      </c>
      <c r="P27" s="33">
        <f t="shared" si="1"/>
        <v>0.13009638148944927</v>
      </c>
      <c r="Q27" s="41"/>
      <c r="R27" s="58">
        <f t="shared" si="10"/>
        <v>34.733232247034294</v>
      </c>
      <c r="S27" s="58">
        <f t="shared" si="11"/>
        <v>23.930681072400798</v>
      </c>
      <c r="T27" s="58">
        <f t="shared" si="12"/>
        <v>29.692041698871996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2330.5517852410271</v>
      </c>
      <c r="F28" s="56">
        <v>1713.2353598881923</v>
      </c>
      <c r="G28" s="57">
        <f t="shared" si="4"/>
        <v>4043.7871451292194</v>
      </c>
      <c r="H28" s="56">
        <v>90</v>
      </c>
      <c r="I28" s="56">
        <v>84</v>
      </c>
      <c r="J28" s="57">
        <f t="shared" si="5"/>
        <v>174</v>
      </c>
      <c r="K28" s="56">
        <v>0</v>
      </c>
      <c r="L28" s="56">
        <v>0</v>
      </c>
      <c r="M28" s="57">
        <f t="shared" si="6"/>
        <v>0</v>
      </c>
      <c r="N28" s="32">
        <f t="shared" si="13"/>
        <v>0.11988435109264543</v>
      </c>
      <c r="O28" s="32">
        <f t="shared" si="0"/>
        <v>9.4424347436518535E-2</v>
      </c>
      <c r="P28" s="33">
        <f t="shared" si="1"/>
        <v>0.10759331484486002</v>
      </c>
      <c r="Q28" s="41"/>
      <c r="R28" s="58">
        <f t="shared" si="10"/>
        <v>25.895019836011411</v>
      </c>
      <c r="S28" s="58">
        <f t="shared" si="11"/>
        <v>20.395659046288003</v>
      </c>
      <c r="T28" s="58">
        <f t="shared" si="12"/>
        <v>23.240156006489766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2090.330815722944</v>
      </c>
      <c r="F29" s="56">
        <v>1736.8508623698756</v>
      </c>
      <c r="G29" s="57">
        <f t="shared" si="4"/>
        <v>3827.1816780928193</v>
      </c>
      <c r="H29" s="56">
        <v>91</v>
      </c>
      <c r="I29" s="56">
        <v>83</v>
      </c>
      <c r="J29" s="57">
        <f t="shared" si="5"/>
        <v>174</v>
      </c>
      <c r="K29" s="56">
        <v>0</v>
      </c>
      <c r="L29" s="56">
        <v>0</v>
      </c>
      <c r="M29" s="57">
        <f t="shared" si="6"/>
        <v>0</v>
      </c>
      <c r="N29" s="32">
        <f t="shared" si="13"/>
        <v>0.10634568659559136</v>
      </c>
      <c r="O29" s="32">
        <f t="shared" si="0"/>
        <v>9.6879231502112653E-2</v>
      </c>
      <c r="P29" s="33">
        <f t="shared" si="1"/>
        <v>0.10183007870617335</v>
      </c>
      <c r="Q29" s="41"/>
      <c r="R29" s="58">
        <f t="shared" si="10"/>
        <v>22.970668304647734</v>
      </c>
      <c r="S29" s="58">
        <f t="shared" si="11"/>
        <v>20.925914004456331</v>
      </c>
      <c r="T29" s="58">
        <f t="shared" si="12"/>
        <v>21.995297000533444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2009.7415585799424</v>
      </c>
      <c r="F30" s="56">
        <v>1728.808051112806</v>
      </c>
      <c r="G30" s="57">
        <f t="shared" si="4"/>
        <v>3738.5496096927482</v>
      </c>
      <c r="H30" s="56">
        <v>89</v>
      </c>
      <c r="I30" s="56">
        <v>86</v>
      </c>
      <c r="J30" s="57">
        <f t="shared" si="5"/>
        <v>175</v>
      </c>
      <c r="K30" s="56">
        <v>0</v>
      </c>
      <c r="L30" s="56">
        <v>0</v>
      </c>
      <c r="M30" s="57">
        <f t="shared" si="6"/>
        <v>0</v>
      </c>
      <c r="N30" s="32">
        <f t="shared" si="13"/>
        <v>0.10454336030898577</v>
      </c>
      <c r="O30" s="32">
        <f t="shared" si="0"/>
        <v>9.3066755550861649E-2</v>
      </c>
      <c r="P30" s="33">
        <f t="shared" si="1"/>
        <v>9.8903428827850484E-2</v>
      </c>
      <c r="Q30" s="41"/>
      <c r="R30" s="58">
        <f t="shared" si="10"/>
        <v>22.581365826740925</v>
      </c>
      <c r="S30" s="58">
        <f t="shared" si="11"/>
        <v>20.102419198986116</v>
      </c>
      <c r="T30" s="58">
        <f t="shared" si="12"/>
        <v>21.363140626815703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1758.5483310609327</v>
      </c>
      <c r="F31" s="56">
        <v>1669.4675600323224</v>
      </c>
      <c r="G31" s="57">
        <f t="shared" si="4"/>
        <v>3428.015891093255</v>
      </c>
      <c r="H31" s="56">
        <v>75</v>
      </c>
      <c r="I31" s="56">
        <v>84</v>
      </c>
      <c r="J31" s="57">
        <f t="shared" si="5"/>
        <v>159</v>
      </c>
      <c r="K31" s="56">
        <v>0</v>
      </c>
      <c r="L31" s="56">
        <v>0</v>
      </c>
      <c r="M31" s="57">
        <f t="shared" si="6"/>
        <v>0</v>
      </c>
      <c r="N31" s="32">
        <f t="shared" si="13"/>
        <v>0.10855236611487239</v>
      </c>
      <c r="O31" s="32">
        <f t="shared" si="0"/>
        <v>9.2012100971799071E-2</v>
      </c>
      <c r="P31" s="33">
        <f t="shared" si="1"/>
        <v>9.9814112831739313E-2</v>
      </c>
      <c r="Q31" s="41"/>
      <c r="R31" s="58">
        <f t="shared" si="10"/>
        <v>23.447311080812437</v>
      </c>
      <c r="S31" s="58">
        <f t="shared" si="11"/>
        <v>19.874613809908599</v>
      </c>
      <c r="T31" s="58">
        <f t="shared" si="12"/>
        <v>21.559848371655693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1535.4252149814888</v>
      </c>
      <c r="F32" s="56">
        <v>1580.8465838847098</v>
      </c>
      <c r="G32" s="57">
        <f t="shared" si="4"/>
        <v>3116.2717988661989</v>
      </c>
      <c r="H32" s="56">
        <v>86</v>
      </c>
      <c r="I32" s="56">
        <v>84</v>
      </c>
      <c r="J32" s="57">
        <f t="shared" si="5"/>
        <v>170</v>
      </c>
      <c r="K32" s="56">
        <v>0</v>
      </c>
      <c r="L32" s="56">
        <v>0</v>
      </c>
      <c r="M32" s="57">
        <f t="shared" si="6"/>
        <v>0</v>
      </c>
      <c r="N32" s="32">
        <f t="shared" si="13"/>
        <v>8.2656396155334239E-2</v>
      </c>
      <c r="O32" s="32">
        <f t="shared" si="0"/>
        <v>8.7127787912517074E-2</v>
      </c>
      <c r="P32" s="33">
        <f t="shared" si="1"/>
        <v>8.4865789729471647E-2</v>
      </c>
      <c r="Q32" s="41"/>
      <c r="R32" s="58">
        <f t="shared" si="10"/>
        <v>17.853781569552197</v>
      </c>
      <c r="S32" s="58">
        <f t="shared" si="11"/>
        <v>18.819602189103687</v>
      </c>
      <c r="T32" s="58">
        <f t="shared" si="12"/>
        <v>18.331010581565877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1099.3669966788264</v>
      </c>
      <c r="F33" s="56">
        <v>1220.5065845664137</v>
      </c>
      <c r="G33" s="57">
        <f t="shared" si="4"/>
        <v>2319.8735812452401</v>
      </c>
      <c r="H33" s="56">
        <v>88</v>
      </c>
      <c r="I33" s="56">
        <v>84</v>
      </c>
      <c r="J33" s="57">
        <f t="shared" si="5"/>
        <v>172</v>
      </c>
      <c r="K33" s="56">
        <v>0</v>
      </c>
      <c r="L33" s="56">
        <v>0</v>
      </c>
      <c r="M33" s="57">
        <f t="shared" si="6"/>
        <v>0</v>
      </c>
      <c r="N33" s="32">
        <f t="shared" si="13"/>
        <v>5.7837068427968555E-2</v>
      </c>
      <c r="O33" s="32">
        <f t="shared" si="0"/>
        <v>6.7267779131746794E-2</v>
      </c>
      <c r="P33" s="33">
        <f t="shared" si="1"/>
        <v>6.2442764353069558E-2</v>
      </c>
      <c r="Q33" s="41"/>
      <c r="R33" s="58">
        <f t="shared" si="10"/>
        <v>12.492806780441208</v>
      </c>
      <c r="S33" s="58">
        <f t="shared" si="11"/>
        <v>14.529840292457306</v>
      </c>
      <c r="T33" s="58">
        <f t="shared" si="12"/>
        <v>13.487637100263024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555.7360413559486</v>
      </c>
      <c r="F34" s="56">
        <v>485.11706096467219</v>
      </c>
      <c r="G34" s="57">
        <f t="shared" si="4"/>
        <v>1040.8531023206208</v>
      </c>
      <c r="H34" s="56">
        <v>88</v>
      </c>
      <c r="I34" s="56">
        <v>84</v>
      </c>
      <c r="J34" s="57">
        <f t="shared" si="5"/>
        <v>172</v>
      </c>
      <c r="K34" s="56">
        <v>0</v>
      </c>
      <c r="L34" s="56">
        <v>0</v>
      </c>
      <c r="M34" s="57">
        <f t="shared" si="6"/>
        <v>0</v>
      </c>
      <c r="N34" s="32">
        <f t="shared" si="13"/>
        <v>2.9236955037665647E-2</v>
      </c>
      <c r="O34" s="32">
        <f t="shared" si="0"/>
        <v>2.6737051420010594E-2</v>
      </c>
      <c r="P34" s="33">
        <f t="shared" si="1"/>
        <v>2.8016071875555038E-2</v>
      </c>
      <c r="Q34" s="41"/>
      <c r="R34" s="58">
        <f t="shared" si="10"/>
        <v>6.3151822881357793</v>
      </c>
      <c r="S34" s="58">
        <f t="shared" si="11"/>
        <v>5.7752031067222882</v>
      </c>
      <c r="T34" s="58">
        <f t="shared" si="12"/>
        <v>6.0514715251198883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357.1793669269145</v>
      </c>
      <c r="F35" s="56">
        <v>267.17371926464699</v>
      </c>
      <c r="G35" s="57">
        <f t="shared" si="4"/>
        <v>624.35308619156149</v>
      </c>
      <c r="H35" s="56">
        <v>88</v>
      </c>
      <c r="I35" s="56">
        <v>84</v>
      </c>
      <c r="J35" s="57">
        <f t="shared" si="5"/>
        <v>172</v>
      </c>
      <c r="K35" s="56">
        <v>0</v>
      </c>
      <c r="L35" s="56">
        <v>0</v>
      </c>
      <c r="M35" s="57">
        <f t="shared" si="6"/>
        <v>0</v>
      </c>
      <c r="N35" s="32">
        <f t="shared" si="13"/>
        <v>1.8791002047922691E-2</v>
      </c>
      <c r="O35" s="32">
        <f t="shared" si="0"/>
        <v>1.4725182940070932E-2</v>
      </c>
      <c r="P35" s="33">
        <f t="shared" si="1"/>
        <v>1.6805369460367179E-2</v>
      </c>
      <c r="Q35" s="41"/>
      <c r="R35" s="58">
        <f t="shared" si="10"/>
        <v>4.0588564423513009</v>
      </c>
      <c r="S35" s="58">
        <f t="shared" si="11"/>
        <v>3.1806395150553213</v>
      </c>
      <c r="T35" s="58">
        <f t="shared" si="12"/>
        <v>3.629959803439311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78.114689415280424</v>
      </c>
      <c r="F36" s="61">
        <v>44.000000000000007</v>
      </c>
      <c r="G36" s="62">
        <f t="shared" si="4"/>
        <v>122.11468941528042</v>
      </c>
      <c r="H36" s="61">
        <v>86</v>
      </c>
      <c r="I36" s="61">
        <v>84</v>
      </c>
      <c r="J36" s="62">
        <f t="shared" si="5"/>
        <v>170</v>
      </c>
      <c r="K36" s="61">
        <v>0</v>
      </c>
      <c r="L36" s="61">
        <v>0</v>
      </c>
      <c r="M36" s="62">
        <f t="shared" si="6"/>
        <v>0</v>
      </c>
      <c r="N36" s="34">
        <f t="shared" si="13"/>
        <v>4.2051404723988167E-3</v>
      </c>
      <c r="O36" s="34">
        <f t="shared" si="0"/>
        <v>2.4250440917107587E-3</v>
      </c>
      <c r="P36" s="35">
        <f t="shared" si="1"/>
        <v>3.3255634372353058E-3</v>
      </c>
      <c r="Q36" s="41"/>
      <c r="R36" s="58">
        <f t="shared" si="10"/>
        <v>0.90831034203814442</v>
      </c>
      <c r="S36" s="58">
        <f t="shared" si="11"/>
        <v>0.52380952380952395</v>
      </c>
      <c r="T36" s="58">
        <f t="shared" si="12"/>
        <v>0.718321702442826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2906.8915570366471</v>
      </c>
      <c r="F37" s="64">
        <v>2506.3491079738305</v>
      </c>
      <c r="G37" s="65">
        <f t="shared" si="4"/>
        <v>5413.2406650104776</v>
      </c>
      <c r="H37" s="64">
        <v>44</v>
      </c>
      <c r="I37" s="64">
        <v>42</v>
      </c>
      <c r="J37" s="65">
        <f t="shared" si="5"/>
        <v>86</v>
      </c>
      <c r="K37" s="64">
        <v>44</v>
      </c>
      <c r="L37" s="64">
        <v>40</v>
      </c>
      <c r="M37" s="65">
        <f t="shared" si="6"/>
        <v>84</v>
      </c>
      <c r="N37" s="30">
        <f t="shared" si="13"/>
        <v>0.14238301121848781</v>
      </c>
      <c r="O37" s="30">
        <f t="shared" si="0"/>
        <v>0.13196867670460355</v>
      </c>
      <c r="P37" s="31">
        <f t="shared" si="1"/>
        <v>0.13736400388272629</v>
      </c>
      <c r="Q37" s="41"/>
      <c r="R37" s="58">
        <f t="shared" si="10"/>
        <v>33.032858602689174</v>
      </c>
      <c r="S37" s="58">
        <f t="shared" si="11"/>
        <v>30.565233024071105</v>
      </c>
      <c r="T37" s="58">
        <f t="shared" si="12"/>
        <v>31.842592147120456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2783.8604890991846</v>
      </c>
      <c r="F38" s="56">
        <v>2549.1645659847618</v>
      </c>
      <c r="G38" s="57">
        <f t="shared" si="4"/>
        <v>5333.0250550839464</v>
      </c>
      <c r="H38" s="56">
        <v>44</v>
      </c>
      <c r="I38" s="56">
        <v>42</v>
      </c>
      <c r="J38" s="57">
        <f t="shared" si="5"/>
        <v>86</v>
      </c>
      <c r="K38" s="56">
        <v>40</v>
      </c>
      <c r="L38" s="56">
        <v>42</v>
      </c>
      <c r="M38" s="57">
        <f t="shared" si="6"/>
        <v>82</v>
      </c>
      <c r="N38" s="32">
        <f t="shared" si="13"/>
        <v>0.14332065944703382</v>
      </c>
      <c r="O38" s="32">
        <f t="shared" si="0"/>
        <v>0.13080688454355305</v>
      </c>
      <c r="P38" s="33">
        <f t="shared" si="1"/>
        <v>0.13705348106198464</v>
      </c>
      <c r="Q38" s="41"/>
      <c r="R38" s="58">
        <f t="shared" si="10"/>
        <v>33.141196298799819</v>
      </c>
      <c r="S38" s="58">
        <f t="shared" si="11"/>
        <v>30.347197214104305</v>
      </c>
      <c r="T38" s="58">
        <f t="shared" si="12"/>
        <v>31.744196756452062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2716.7659739789633</v>
      </c>
      <c r="F39" s="56">
        <v>2539.1709129659125</v>
      </c>
      <c r="G39" s="57">
        <f t="shared" si="4"/>
        <v>5255.9368869448754</v>
      </c>
      <c r="H39" s="56">
        <v>44</v>
      </c>
      <c r="I39" s="56">
        <v>42</v>
      </c>
      <c r="J39" s="57">
        <f t="shared" si="5"/>
        <v>86</v>
      </c>
      <c r="K39" s="56">
        <v>44</v>
      </c>
      <c r="L39" s="56">
        <v>42</v>
      </c>
      <c r="M39" s="57">
        <f t="shared" si="6"/>
        <v>86</v>
      </c>
      <c r="N39" s="32">
        <f t="shared" si="13"/>
        <v>0.13307043367843668</v>
      </c>
      <c r="O39" s="32">
        <f t="shared" si="0"/>
        <v>0.13029407394119008</v>
      </c>
      <c r="P39" s="33">
        <f t="shared" si="1"/>
        <v>0.13171453706257205</v>
      </c>
      <c r="Q39" s="41"/>
      <c r="R39" s="58">
        <f t="shared" si="10"/>
        <v>30.872340613397309</v>
      </c>
      <c r="S39" s="58">
        <f t="shared" si="11"/>
        <v>30.228225154356103</v>
      </c>
      <c r="T39" s="58">
        <f t="shared" si="12"/>
        <v>30.557772598516717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2653.4946597962671</v>
      </c>
      <c r="F40" s="56">
        <v>2526.3174773331216</v>
      </c>
      <c r="G40" s="57">
        <f t="shared" si="4"/>
        <v>5179.8121371293892</v>
      </c>
      <c r="H40" s="56">
        <v>44</v>
      </c>
      <c r="I40" s="56">
        <v>42</v>
      </c>
      <c r="J40" s="57">
        <f t="shared" si="5"/>
        <v>86</v>
      </c>
      <c r="K40" s="56">
        <v>44</v>
      </c>
      <c r="L40" s="56">
        <v>42</v>
      </c>
      <c r="M40" s="57">
        <f t="shared" si="6"/>
        <v>86</v>
      </c>
      <c r="N40" s="32">
        <f t="shared" si="13"/>
        <v>0.12997132933955069</v>
      </c>
      <c r="O40" s="32">
        <f t="shared" si="0"/>
        <v>0.12963451751504113</v>
      </c>
      <c r="P40" s="33">
        <f t="shared" si="1"/>
        <v>0.12980683984385999</v>
      </c>
      <c r="Q40" s="41"/>
      <c r="R40" s="58">
        <f t="shared" si="10"/>
        <v>30.153348406775763</v>
      </c>
      <c r="S40" s="58">
        <f t="shared" si="11"/>
        <v>30.075208063489544</v>
      </c>
      <c r="T40" s="58">
        <f t="shared" si="12"/>
        <v>30.115186843775518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2638.3381386443016</v>
      </c>
      <c r="F41" s="56">
        <v>2524.1313611027963</v>
      </c>
      <c r="G41" s="57">
        <f t="shared" si="4"/>
        <v>5162.4694997470979</v>
      </c>
      <c r="H41" s="56">
        <v>44</v>
      </c>
      <c r="I41" s="56">
        <v>42</v>
      </c>
      <c r="J41" s="57">
        <f t="shared" si="5"/>
        <v>86</v>
      </c>
      <c r="K41" s="56">
        <v>44</v>
      </c>
      <c r="L41" s="56">
        <v>42</v>
      </c>
      <c r="M41" s="57">
        <f t="shared" si="6"/>
        <v>86</v>
      </c>
      <c r="N41" s="32">
        <f t="shared" si="13"/>
        <v>0.12922894487873735</v>
      </c>
      <c r="O41" s="32">
        <f t="shared" si="0"/>
        <v>0.12952233995806631</v>
      </c>
      <c r="P41" s="33">
        <f t="shared" si="1"/>
        <v>0.12937223084771196</v>
      </c>
      <c r="Q41" s="41"/>
      <c r="R41" s="58">
        <f t="shared" si="10"/>
        <v>29.981115211867063</v>
      </c>
      <c r="S41" s="58">
        <f t="shared" si="11"/>
        <v>30.049182870271384</v>
      </c>
      <c r="T41" s="58">
        <f t="shared" si="12"/>
        <v>30.014357556669175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1977.0487125300426</v>
      </c>
      <c r="F42" s="56">
        <v>1171.0290603386718</v>
      </c>
      <c r="G42" s="57">
        <f t="shared" si="4"/>
        <v>3148.0777728687144</v>
      </c>
      <c r="H42" s="56">
        <v>0</v>
      </c>
      <c r="I42" s="56">
        <v>0</v>
      </c>
      <c r="J42" s="57">
        <f t="shared" si="5"/>
        <v>0</v>
      </c>
      <c r="K42" s="56">
        <v>44</v>
      </c>
      <c r="L42" s="56">
        <v>42</v>
      </c>
      <c r="M42" s="57">
        <f t="shared" si="6"/>
        <v>86</v>
      </c>
      <c r="N42" s="32">
        <f t="shared" si="13"/>
        <v>0.18118115034182941</v>
      </c>
      <c r="O42" s="32">
        <f t="shared" si="0"/>
        <v>0.11242598505555605</v>
      </c>
      <c r="P42" s="33">
        <f t="shared" si="1"/>
        <v>0.1476030463648122</v>
      </c>
      <c r="Q42" s="41"/>
      <c r="R42" s="58">
        <f t="shared" si="10"/>
        <v>44.932925284773695</v>
      </c>
      <c r="S42" s="58">
        <f t="shared" si="11"/>
        <v>27.881644293777899</v>
      </c>
      <c r="T42" s="58">
        <f t="shared" si="12"/>
        <v>36.605555498473421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1789.8443155150358</v>
      </c>
      <c r="F43" s="56">
        <v>1091.1062115522432</v>
      </c>
      <c r="G43" s="57">
        <f t="shared" si="4"/>
        <v>2880.9505270672789</v>
      </c>
      <c r="H43" s="56">
        <v>0</v>
      </c>
      <c r="I43" s="56">
        <v>0</v>
      </c>
      <c r="J43" s="57">
        <f t="shared" si="5"/>
        <v>0</v>
      </c>
      <c r="K43" s="56">
        <v>44</v>
      </c>
      <c r="L43" s="56">
        <v>42</v>
      </c>
      <c r="M43" s="57">
        <f t="shared" si="6"/>
        <v>86</v>
      </c>
      <c r="N43" s="32">
        <f t="shared" si="13"/>
        <v>0.16402532216963303</v>
      </c>
      <c r="O43" s="32">
        <f t="shared" si="0"/>
        <v>0.104752900494647</v>
      </c>
      <c r="P43" s="33">
        <f t="shared" si="1"/>
        <v>0.13507832553766311</v>
      </c>
      <c r="Q43" s="41"/>
      <c r="R43" s="58">
        <f t="shared" si="10"/>
        <v>40.678279898068993</v>
      </c>
      <c r="S43" s="58">
        <f t="shared" si="11"/>
        <v>25.978719322672458</v>
      </c>
      <c r="T43" s="58">
        <f t="shared" si="12"/>
        <v>33.499424733340454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1723.6565322218564</v>
      </c>
      <c r="F44" s="56">
        <v>1073.7290168712696</v>
      </c>
      <c r="G44" s="57">
        <f t="shared" si="4"/>
        <v>2797.385549093126</v>
      </c>
      <c r="H44" s="56">
        <v>0</v>
      </c>
      <c r="I44" s="56">
        <v>0</v>
      </c>
      <c r="J44" s="57">
        <f t="shared" si="5"/>
        <v>0</v>
      </c>
      <c r="K44" s="56">
        <v>44</v>
      </c>
      <c r="L44" s="56">
        <v>42</v>
      </c>
      <c r="M44" s="57">
        <f t="shared" si="6"/>
        <v>86</v>
      </c>
      <c r="N44" s="32">
        <f t="shared" si="13"/>
        <v>0.15795972619335194</v>
      </c>
      <c r="O44" s="32">
        <f t="shared" si="0"/>
        <v>0.10308458303295599</v>
      </c>
      <c r="P44" s="33">
        <f t="shared" si="1"/>
        <v>0.13116023767315857</v>
      </c>
      <c r="Q44" s="41"/>
      <c r="R44" s="58">
        <f t="shared" si="10"/>
        <v>39.174012095951284</v>
      </c>
      <c r="S44" s="58">
        <f t="shared" si="11"/>
        <v>25.564976592173085</v>
      </c>
      <c r="T44" s="58">
        <f t="shared" si="12"/>
        <v>32.527738942943323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1646.1118610620063</v>
      </c>
      <c r="F45" s="56">
        <v>1078.6046014992664</v>
      </c>
      <c r="G45" s="57">
        <f t="shared" si="4"/>
        <v>2724.7164625612727</v>
      </c>
      <c r="H45" s="56">
        <v>0</v>
      </c>
      <c r="I45" s="56">
        <v>0</v>
      </c>
      <c r="J45" s="57">
        <f t="shared" si="5"/>
        <v>0</v>
      </c>
      <c r="K45" s="56">
        <v>44</v>
      </c>
      <c r="L45" s="56">
        <v>42</v>
      </c>
      <c r="M45" s="57">
        <f t="shared" si="6"/>
        <v>86</v>
      </c>
      <c r="N45" s="32">
        <f t="shared" si="13"/>
        <v>0.15085335970143018</v>
      </c>
      <c r="O45" s="32">
        <f t="shared" si="0"/>
        <v>0.10355266911475292</v>
      </c>
      <c r="P45" s="33">
        <f t="shared" si="1"/>
        <v>0.12775302243816919</v>
      </c>
      <c r="Q45" s="41"/>
      <c r="R45" s="58">
        <f t="shared" si="10"/>
        <v>37.411633205954686</v>
      </c>
      <c r="S45" s="58">
        <f t="shared" si="11"/>
        <v>25.681061940458726</v>
      </c>
      <c r="T45" s="58">
        <f t="shared" si="12"/>
        <v>31.682749564665961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1609.1903218821933</v>
      </c>
      <c r="F46" s="56">
        <v>1080.8835603206344</v>
      </c>
      <c r="G46" s="57">
        <f t="shared" si="4"/>
        <v>2690.0738822028279</v>
      </c>
      <c r="H46" s="56">
        <v>0</v>
      </c>
      <c r="I46" s="56">
        <v>0</v>
      </c>
      <c r="J46" s="57">
        <f t="shared" si="5"/>
        <v>0</v>
      </c>
      <c r="K46" s="56">
        <v>44</v>
      </c>
      <c r="L46" s="56">
        <v>42</v>
      </c>
      <c r="M46" s="57">
        <f t="shared" si="6"/>
        <v>86</v>
      </c>
      <c r="N46" s="32">
        <f t="shared" si="13"/>
        <v>0.14746978756251772</v>
      </c>
      <c r="O46" s="32">
        <f t="shared" si="0"/>
        <v>0.10377146316442343</v>
      </c>
      <c r="P46" s="33">
        <f t="shared" si="1"/>
        <v>0.12612874541461122</v>
      </c>
      <c r="Q46" s="41"/>
      <c r="R46" s="58">
        <f t="shared" si="10"/>
        <v>36.572507315504396</v>
      </c>
      <c r="S46" s="58">
        <f t="shared" si="11"/>
        <v>25.735322864777011</v>
      </c>
      <c r="T46" s="58">
        <f t="shared" si="12"/>
        <v>31.279928862823581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1560.9334642963743</v>
      </c>
      <c r="F47" s="56">
        <v>1053.3219955140023</v>
      </c>
      <c r="G47" s="57">
        <f t="shared" si="4"/>
        <v>2614.2554598103766</v>
      </c>
      <c r="H47" s="56">
        <v>0</v>
      </c>
      <c r="I47" s="56">
        <v>0</v>
      </c>
      <c r="J47" s="57">
        <f t="shared" si="5"/>
        <v>0</v>
      </c>
      <c r="K47" s="56">
        <v>44</v>
      </c>
      <c r="L47" s="56">
        <v>42</v>
      </c>
      <c r="M47" s="57">
        <f t="shared" si="6"/>
        <v>86</v>
      </c>
      <c r="N47" s="32">
        <f t="shared" si="13"/>
        <v>0.14304742158141259</v>
      </c>
      <c r="O47" s="32">
        <f t="shared" si="0"/>
        <v>0.10112538359389422</v>
      </c>
      <c r="P47" s="33">
        <f t="shared" si="1"/>
        <v>0.12257386814564782</v>
      </c>
      <c r="Q47" s="41"/>
      <c r="R47" s="58">
        <f t="shared" si="10"/>
        <v>35.475760552190323</v>
      </c>
      <c r="S47" s="58">
        <f t="shared" si="11"/>
        <v>25.079095131285769</v>
      </c>
      <c r="T47" s="58">
        <f t="shared" si="12"/>
        <v>30.398319300120658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1503.914645800274</v>
      </c>
      <c r="F48" s="56">
        <v>822.15523442854601</v>
      </c>
      <c r="G48" s="57">
        <f t="shared" si="4"/>
        <v>2326.0698802288198</v>
      </c>
      <c r="H48" s="56">
        <v>0</v>
      </c>
      <c r="I48" s="56">
        <v>0</v>
      </c>
      <c r="J48" s="57">
        <f t="shared" ref="J48:J58" si="14">+H48+I48</f>
        <v>0</v>
      </c>
      <c r="K48" s="56">
        <v>44</v>
      </c>
      <c r="L48" s="56">
        <v>42</v>
      </c>
      <c r="M48" s="57">
        <f t="shared" ref="M48:M58" si="15">+K48+L48</f>
        <v>86</v>
      </c>
      <c r="N48" s="32">
        <f t="shared" ref="N48" si="16">+E48/(H48*216+K48*248)</f>
        <v>0.13782208997436529</v>
      </c>
      <c r="O48" s="32">
        <f t="shared" ref="O48" si="17">+F48/(I48*216+L48*248)</f>
        <v>7.8931954150206027E-2</v>
      </c>
      <c r="P48" s="33">
        <f t="shared" ref="P48" si="18">+G48/(J48*216+M48*248)</f>
        <v>0.1090617910834968</v>
      </c>
      <c r="Q48" s="41"/>
      <c r="R48" s="58">
        <f t="shared" ref="R48" si="19">+E48/(H48+K48)</f>
        <v>34.17987831364259</v>
      </c>
      <c r="S48" s="58">
        <f t="shared" ref="S48" si="20">+F48/(I48+L48)</f>
        <v>19.575124629251096</v>
      </c>
      <c r="T48" s="58">
        <f t="shared" ref="T48" si="21">+G48/(J48+M48)</f>
        <v>27.047324188707208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1408.8902294789484</v>
      </c>
      <c r="F49" s="56">
        <v>835.61168733729619</v>
      </c>
      <c r="G49" s="57">
        <f t="shared" si="4"/>
        <v>2244.5019168162444</v>
      </c>
      <c r="H49" s="56">
        <v>0</v>
      </c>
      <c r="I49" s="56">
        <v>0</v>
      </c>
      <c r="J49" s="57">
        <f t="shared" si="14"/>
        <v>0</v>
      </c>
      <c r="K49" s="56">
        <v>44</v>
      </c>
      <c r="L49" s="56">
        <v>42</v>
      </c>
      <c r="M49" s="57">
        <f t="shared" si="15"/>
        <v>86</v>
      </c>
      <c r="N49" s="32">
        <f t="shared" si="13"/>
        <v>0.12911384067805612</v>
      </c>
      <c r="O49" s="32">
        <f t="shared" si="0"/>
        <v>8.0223856311184352E-2</v>
      </c>
      <c r="P49" s="33">
        <f t="shared" si="1"/>
        <v>0.10523733668493269</v>
      </c>
      <c r="Q49" s="41"/>
      <c r="R49" s="58">
        <f t="shared" si="10"/>
        <v>32.020232488157916</v>
      </c>
      <c r="S49" s="58">
        <f t="shared" si="11"/>
        <v>19.895516365173719</v>
      </c>
      <c r="T49" s="58">
        <f t="shared" si="12"/>
        <v>26.098859497863305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1397.918737598593</v>
      </c>
      <c r="F50" s="56">
        <v>830.67689005207444</v>
      </c>
      <c r="G50" s="57">
        <f t="shared" si="4"/>
        <v>2228.5956276506677</v>
      </c>
      <c r="H50" s="56">
        <v>0</v>
      </c>
      <c r="I50" s="56">
        <v>0</v>
      </c>
      <c r="J50" s="57">
        <f t="shared" si="14"/>
        <v>0</v>
      </c>
      <c r="K50" s="56">
        <v>44</v>
      </c>
      <c r="L50" s="56">
        <v>42</v>
      </c>
      <c r="M50" s="57">
        <f t="shared" si="15"/>
        <v>86</v>
      </c>
      <c r="N50" s="32">
        <f t="shared" si="13"/>
        <v>0.12810838870954847</v>
      </c>
      <c r="O50" s="32">
        <f t="shared" si="0"/>
        <v>7.9750085450467981E-2</v>
      </c>
      <c r="P50" s="33">
        <f t="shared" si="1"/>
        <v>0.10449154293185801</v>
      </c>
      <c r="Q50" s="41"/>
      <c r="R50" s="58">
        <f t="shared" si="10"/>
        <v>31.770880399968021</v>
      </c>
      <c r="S50" s="58">
        <f t="shared" si="11"/>
        <v>19.778021191716057</v>
      </c>
      <c r="T50" s="58">
        <f t="shared" si="12"/>
        <v>25.913902647100787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1265.8517622419802</v>
      </c>
      <c r="F51" s="56">
        <v>822.55919808834165</v>
      </c>
      <c r="G51" s="57">
        <f t="shared" si="4"/>
        <v>2088.4109603303218</v>
      </c>
      <c r="H51" s="56">
        <v>0</v>
      </c>
      <c r="I51" s="56">
        <v>0</v>
      </c>
      <c r="J51" s="57">
        <f t="shared" si="14"/>
        <v>0</v>
      </c>
      <c r="K51" s="56">
        <v>42</v>
      </c>
      <c r="L51" s="56">
        <v>42</v>
      </c>
      <c r="M51" s="57">
        <f t="shared" si="15"/>
        <v>84</v>
      </c>
      <c r="N51" s="32">
        <f t="shared" si="13"/>
        <v>0.12152954706624233</v>
      </c>
      <c r="O51" s="32">
        <f t="shared" si="0"/>
        <v>7.8970737143657987E-2</v>
      </c>
      <c r="P51" s="33">
        <f t="shared" si="1"/>
        <v>0.10025014210495016</v>
      </c>
      <c r="Q51" s="41"/>
      <c r="R51" s="58">
        <f t="shared" si="10"/>
        <v>30.139327672428099</v>
      </c>
      <c r="S51" s="58">
        <f t="shared" si="11"/>
        <v>19.584742811627184</v>
      </c>
      <c r="T51" s="58">
        <f t="shared" si="12"/>
        <v>24.862035242027641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1253.0595030133406</v>
      </c>
      <c r="F52" s="56">
        <v>808.5611990908908</v>
      </c>
      <c r="G52" s="57">
        <f t="shared" si="4"/>
        <v>2061.6207021042314</v>
      </c>
      <c r="H52" s="56">
        <v>0</v>
      </c>
      <c r="I52" s="56">
        <v>0</v>
      </c>
      <c r="J52" s="57">
        <f t="shared" si="14"/>
        <v>0</v>
      </c>
      <c r="K52" s="56">
        <v>42</v>
      </c>
      <c r="L52" s="56">
        <v>42</v>
      </c>
      <c r="M52" s="57">
        <f t="shared" si="15"/>
        <v>84</v>
      </c>
      <c r="N52" s="32">
        <f t="shared" si="13"/>
        <v>0.12030141157962179</v>
      </c>
      <c r="O52" s="32">
        <f t="shared" si="0"/>
        <v>7.7626843230692286E-2</v>
      </c>
      <c r="P52" s="33">
        <f t="shared" si="1"/>
        <v>9.8964127405157046E-2</v>
      </c>
      <c r="Q52" s="41"/>
      <c r="R52" s="58">
        <f t="shared" si="10"/>
        <v>29.834750071746207</v>
      </c>
      <c r="S52" s="58">
        <f t="shared" si="11"/>
        <v>19.251457121211686</v>
      </c>
      <c r="T52" s="58">
        <f t="shared" si="12"/>
        <v>24.543103596478947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1239.0157170492921</v>
      </c>
      <c r="F53" s="56">
        <v>799.80753376674602</v>
      </c>
      <c r="G53" s="57">
        <f t="shared" si="4"/>
        <v>2038.8232508160381</v>
      </c>
      <c r="H53" s="56">
        <v>0</v>
      </c>
      <c r="I53" s="56">
        <v>0</v>
      </c>
      <c r="J53" s="57">
        <f t="shared" si="14"/>
        <v>0</v>
      </c>
      <c r="K53" s="56">
        <v>44</v>
      </c>
      <c r="L53" s="56">
        <v>44</v>
      </c>
      <c r="M53" s="57">
        <f t="shared" si="15"/>
        <v>88</v>
      </c>
      <c r="N53" s="32">
        <f t="shared" si="13"/>
        <v>0.11354616175305096</v>
      </c>
      <c r="O53" s="32">
        <f t="shared" si="0"/>
        <v>7.3296144956629949E-2</v>
      </c>
      <c r="P53" s="33">
        <f t="shared" si="1"/>
        <v>9.3421153354840455E-2</v>
      </c>
      <c r="Q53" s="41"/>
      <c r="R53" s="58">
        <f t="shared" si="10"/>
        <v>28.159448114756639</v>
      </c>
      <c r="S53" s="58">
        <f t="shared" si="11"/>
        <v>18.177443949244228</v>
      </c>
      <c r="T53" s="58">
        <f t="shared" si="12"/>
        <v>23.168446032000432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1206.5806980773471</v>
      </c>
      <c r="F54" s="56">
        <v>789.64774321040431</v>
      </c>
      <c r="G54" s="57">
        <f t="shared" si="4"/>
        <v>1996.2284412877514</v>
      </c>
      <c r="H54" s="56">
        <v>0</v>
      </c>
      <c r="I54" s="56">
        <v>0</v>
      </c>
      <c r="J54" s="57">
        <f t="shared" si="14"/>
        <v>0</v>
      </c>
      <c r="K54" s="56">
        <v>32</v>
      </c>
      <c r="L54" s="56">
        <v>43</v>
      </c>
      <c r="M54" s="57">
        <f t="shared" si="15"/>
        <v>75</v>
      </c>
      <c r="N54" s="32">
        <f t="shared" si="13"/>
        <v>0.15203889844724636</v>
      </c>
      <c r="O54" s="32">
        <f t="shared" si="0"/>
        <v>7.4047987922956138E-2</v>
      </c>
      <c r="P54" s="33">
        <f t="shared" si="1"/>
        <v>0.1073241097466533</v>
      </c>
      <c r="Q54" s="41"/>
      <c r="R54" s="58">
        <f t="shared" si="10"/>
        <v>37.705646814917095</v>
      </c>
      <c r="S54" s="58">
        <f t="shared" si="11"/>
        <v>18.363901004893123</v>
      </c>
      <c r="T54" s="58">
        <f t="shared" si="12"/>
        <v>26.616379217170017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891.01789644560631</v>
      </c>
      <c r="F55" s="56">
        <v>530.81224861240094</v>
      </c>
      <c r="G55" s="57">
        <f t="shared" si="4"/>
        <v>1421.8301450580072</v>
      </c>
      <c r="H55" s="56">
        <v>0</v>
      </c>
      <c r="I55" s="56">
        <v>0</v>
      </c>
      <c r="J55" s="57">
        <f t="shared" si="14"/>
        <v>0</v>
      </c>
      <c r="K55" s="56">
        <v>42</v>
      </c>
      <c r="L55" s="56">
        <v>43</v>
      </c>
      <c r="M55" s="57">
        <f t="shared" si="15"/>
        <v>85</v>
      </c>
      <c r="N55" s="32">
        <f t="shared" si="13"/>
        <v>8.5543192823118883E-2</v>
      </c>
      <c r="O55" s="32">
        <f t="shared" si="0"/>
        <v>4.9776092330495209E-2</v>
      </c>
      <c r="P55" s="33">
        <f t="shared" si="1"/>
        <v>6.7449247868026904E-2</v>
      </c>
      <c r="Q55" s="41"/>
      <c r="R55" s="58">
        <f t="shared" si="10"/>
        <v>21.214711820133484</v>
      </c>
      <c r="S55" s="58">
        <f t="shared" si="11"/>
        <v>12.344470897962813</v>
      </c>
      <c r="T55" s="58">
        <f t="shared" si="12"/>
        <v>16.727413471270673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868.42942746410768</v>
      </c>
      <c r="F56" s="56">
        <v>348.02659762971371</v>
      </c>
      <c r="G56" s="57">
        <f t="shared" si="4"/>
        <v>1216.4560250938214</v>
      </c>
      <c r="H56" s="56">
        <v>0</v>
      </c>
      <c r="I56" s="56">
        <v>0</v>
      </c>
      <c r="J56" s="57">
        <f t="shared" si="14"/>
        <v>0</v>
      </c>
      <c r="K56" s="56">
        <v>42</v>
      </c>
      <c r="L56" s="56">
        <v>43</v>
      </c>
      <c r="M56" s="57">
        <f t="shared" si="15"/>
        <v>85</v>
      </c>
      <c r="N56" s="32">
        <f t="shared" si="13"/>
        <v>8.3374561008458872E-2</v>
      </c>
      <c r="O56" s="32">
        <f t="shared" si="0"/>
        <v>3.2635652440895883E-2</v>
      </c>
      <c r="P56" s="33">
        <f t="shared" si="1"/>
        <v>5.7706642556632895E-2</v>
      </c>
      <c r="Q56" s="41"/>
      <c r="R56" s="58">
        <f t="shared" si="10"/>
        <v>20.6768911300978</v>
      </c>
      <c r="S56" s="58">
        <f t="shared" si="11"/>
        <v>8.0936418053421786</v>
      </c>
      <c r="T56" s="58">
        <f t="shared" si="12"/>
        <v>14.311247354044957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626.48107176701058</v>
      </c>
      <c r="F57" s="56">
        <v>273.79678465220985</v>
      </c>
      <c r="G57" s="57">
        <f t="shared" si="4"/>
        <v>900.27785641922037</v>
      </c>
      <c r="H57" s="56">
        <v>0</v>
      </c>
      <c r="I57" s="56">
        <v>0</v>
      </c>
      <c r="J57" s="57">
        <f t="shared" si="14"/>
        <v>0</v>
      </c>
      <c r="K57" s="56">
        <v>42</v>
      </c>
      <c r="L57" s="56">
        <v>42</v>
      </c>
      <c r="M57" s="57">
        <f t="shared" si="15"/>
        <v>84</v>
      </c>
      <c r="N57" s="32">
        <f t="shared" si="13"/>
        <v>6.0146032235696097E-2</v>
      </c>
      <c r="O57" s="32">
        <f t="shared" si="0"/>
        <v>2.6286173641725218E-2</v>
      </c>
      <c r="P57" s="33">
        <f t="shared" si="1"/>
        <v>4.3216102938710657E-2</v>
      </c>
      <c r="Q57" s="41"/>
      <c r="R57" s="58">
        <f t="shared" si="10"/>
        <v>14.916215994452633</v>
      </c>
      <c r="S57" s="58">
        <f t="shared" si="11"/>
        <v>6.5189710631478537</v>
      </c>
      <c r="T57" s="58">
        <f t="shared" si="12"/>
        <v>10.717593528800242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580.99175897508235</v>
      </c>
      <c r="F58" s="61">
        <v>262</v>
      </c>
      <c r="G58" s="62">
        <f t="shared" si="4"/>
        <v>842.99175897508235</v>
      </c>
      <c r="H58" s="56">
        <v>0</v>
      </c>
      <c r="I58" s="56">
        <v>0</v>
      </c>
      <c r="J58" s="57">
        <f t="shared" si="14"/>
        <v>0</v>
      </c>
      <c r="K58" s="56">
        <v>42</v>
      </c>
      <c r="L58" s="56">
        <v>42</v>
      </c>
      <c r="M58" s="57">
        <f t="shared" si="15"/>
        <v>84</v>
      </c>
      <c r="N58" s="34">
        <f t="shared" si="13"/>
        <v>5.5778778703444928E-2</v>
      </c>
      <c r="O58" s="34">
        <f t="shared" si="0"/>
        <v>2.5153609831029187E-2</v>
      </c>
      <c r="P58" s="35">
        <f t="shared" si="1"/>
        <v>4.0466194267237056E-2</v>
      </c>
      <c r="Q58" s="41"/>
      <c r="R58" s="58">
        <f t="shared" si="10"/>
        <v>13.833137118454342</v>
      </c>
      <c r="S58" s="58">
        <f t="shared" si="11"/>
        <v>6.2380952380952381</v>
      </c>
      <c r="T58" s="58">
        <f t="shared" si="12"/>
        <v>10.03561617827479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2099.1767525581104</v>
      </c>
      <c r="F59" s="64">
        <v>1098.5526197431452</v>
      </c>
      <c r="G59" s="65">
        <f t="shared" si="4"/>
        <v>3197.7293723012554</v>
      </c>
      <c r="H59" s="66">
        <v>4</v>
      </c>
      <c r="I59" s="64">
        <v>0</v>
      </c>
      <c r="J59" s="65">
        <f t="shared" si="5"/>
        <v>4</v>
      </c>
      <c r="K59" s="66">
        <v>42</v>
      </c>
      <c r="L59" s="64">
        <v>42</v>
      </c>
      <c r="M59" s="65">
        <f t="shared" si="6"/>
        <v>84</v>
      </c>
      <c r="N59" s="30">
        <f t="shared" si="13"/>
        <v>0.18609722983671192</v>
      </c>
      <c r="O59" s="30">
        <f t="shared" si="0"/>
        <v>0.10546780143463376</v>
      </c>
      <c r="P59" s="31">
        <f t="shared" si="1"/>
        <v>0.1473879688560682</v>
      </c>
      <c r="Q59" s="41"/>
      <c r="R59" s="58">
        <f t="shared" si="10"/>
        <v>45.634277229524137</v>
      </c>
      <c r="S59" s="58">
        <f t="shared" si="11"/>
        <v>26.156014755789172</v>
      </c>
      <c r="T59" s="58">
        <f t="shared" si="12"/>
        <v>36.337833776150632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1990.1211111577677</v>
      </c>
      <c r="F60" s="56">
        <v>1129.3411035086569</v>
      </c>
      <c r="G60" s="57">
        <f t="shared" si="4"/>
        <v>3119.4622146664246</v>
      </c>
      <c r="H60" s="55">
        <v>4</v>
      </c>
      <c r="I60" s="56">
        <v>0</v>
      </c>
      <c r="J60" s="57">
        <f t="shared" ref="J60:J84" si="22">+H60+I60</f>
        <v>4</v>
      </c>
      <c r="K60" s="55">
        <v>42</v>
      </c>
      <c r="L60" s="56">
        <v>42</v>
      </c>
      <c r="M60" s="57">
        <f t="shared" ref="M60:M84" si="23">+K60+L60</f>
        <v>84</v>
      </c>
      <c r="N60" s="32">
        <f t="shared" si="13"/>
        <v>0.1764291765210787</v>
      </c>
      <c r="O60" s="32">
        <f t="shared" si="0"/>
        <v>0.10842368505267444</v>
      </c>
      <c r="P60" s="33">
        <f t="shared" si="1"/>
        <v>0.14378052243115896</v>
      </c>
      <c r="Q60" s="41"/>
      <c r="R60" s="58">
        <f t="shared" si="10"/>
        <v>43.263502416473209</v>
      </c>
      <c r="S60" s="58">
        <f t="shared" si="11"/>
        <v>26.889073893063262</v>
      </c>
      <c r="T60" s="58">
        <f t="shared" si="12"/>
        <v>35.448434257573005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1884.6455798865134</v>
      </c>
      <c r="F61" s="56">
        <v>1106.666723807306</v>
      </c>
      <c r="G61" s="57">
        <f t="shared" si="4"/>
        <v>2991.3123036938196</v>
      </c>
      <c r="H61" s="55">
        <v>4</v>
      </c>
      <c r="I61" s="56">
        <v>0</v>
      </c>
      <c r="J61" s="57">
        <f t="shared" si="22"/>
        <v>4</v>
      </c>
      <c r="K61" s="55">
        <v>42</v>
      </c>
      <c r="L61" s="56">
        <v>42</v>
      </c>
      <c r="M61" s="57">
        <f t="shared" si="23"/>
        <v>84</v>
      </c>
      <c r="N61" s="32">
        <f t="shared" si="13"/>
        <v>0.16707850885518735</v>
      </c>
      <c r="O61" s="32">
        <f t="shared" si="0"/>
        <v>0.10624680528103936</v>
      </c>
      <c r="P61" s="33">
        <f t="shared" si="1"/>
        <v>0.13787390780299685</v>
      </c>
      <c r="Q61" s="41"/>
      <c r="R61" s="58">
        <f t="shared" si="10"/>
        <v>40.970556084489424</v>
      </c>
      <c r="S61" s="58">
        <f t="shared" si="11"/>
        <v>26.349207709697762</v>
      </c>
      <c r="T61" s="58">
        <f t="shared" si="12"/>
        <v>33.992185269247948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1810.4315335193637</v>
      </c>
      <c r="F62" s="56">
        <v>1092.6743221176805</v>
      </c>
      <c r="G62" s="57">
        <f t="shared" si="4"/>
        <v>2903.1058556370444</v>
      </c>
      <c r="H62" s="55">
        <v>4</v>
      </c>
      <c r="I62" s="56">
        <v>0</v>
      </c>
      <c r="J62" s="57">
        <f t="shared" si="22"/>
        <v>4</v>
      </c>
      <c r="K62" s="55">
        <v>42</v>
      </c>
      <c r="L62" s="56">
        <v>42</v>
      </c>
      <c r="M62" s="57">
        <f t="shared" si="23"/>
        <v>84</v>
      </c>
      <c r="N62" s="32">
        <f t="shared" si="13"/>
        <v>0.1604992494254755</v>
      </c>
      <c r="O62" s="32">
        <f t="shared" si="0"/>
        <v>0.10490344874401694</v>
      </c>
      <c r="P62" s="33">
        <f t="shared" si="1"/>
        <v>0.13380834511601422</v>
      </c>
      <c r="Q62" s="41"/>
      <c r="R62" s="58">
        <f t="shared" si="10"/>
        <v>39.357207250420949</v>
      </c>
      <c r="S62" s="58">
        <f t="shared" si="11"/>
        <v>26.016055288516203</v>
      </c>
      <c r="T62" s="58">
        <f t="shared" si="12"/>
        <v>32.989839268602779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1784.433730762511</v>
      </c>
      <c r="F63" s="56">
        <v>1051.474477931062</v>
      </c>
      <c r="G63" s="57">
        <f t="shared" si="4"/>
        <v>2835.9082086935732</v>
      </c>
      <c r="H63" s="55">
        <v>4</v>
      </c>
      <c r="I63" s="56">
        <v>0</v>
      </c>
      <c r="J63" s="57">
        <f t="shared" si="22"/>
        <v>4</v>
      </c>
      <c r="K63" s="55">
        <v>42</v>
      </c>
      <c r="L63" s="56">
        <v>42</v>
      </c>
      <c r="M63" s="57">
        <f t="shared" si="23"/>
        <v>84</v>
      </c>
      <c r="N63" s="32">
        <f t="shared" si="13"/>
        <v>0.15819447967752756</v>
      </c>
      <c r="O63" s="32">
        <f t="shared" si="0"/>
        <v>0.10094801055405742</v>
      </c>
      <c r="P63" s="33">
        <f t="shared" si="1"/>
        <v>0.13071110843904743</v>
      </c>
      <c r="Q63" s="41"/>
      <c r="R63" s="58">
        <f t="shared" si="10"/>
        <v>38.792037625271981</v>
      </c>
      <c r="S63" s="58">
        <f t="shared" si="11"/>
        <v>25.035106617406239</v>
      </c>
      <c r="T63" s="58">
        <f t="shared" si="12"/>
        <v>32.226229644245151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1672.5696151463417</v>
      </c>
      <c r="F64" s="56">
        <v>1044.4610232401612</v>
      </c>
      <c r="G64" s="57">
        <f t="shared" si="4"/>
        <v>2717.0306383865027</v>
      </c>
      <c r="H64" s="55">
        <v>4</v>
      </c>
      <c r="I64" s="56">
        <v>0</v>
      </c>
      <c r="J64" s="57">
        <f t="shared" si="22"/>
        <v>4</v>
      </c>
      <c r="K64" s="55">
        <v>40</v>
      </c>
      <c r="L64" s="56">
        <v>42</v>
      </c>
      <c r="M64" s="57">
        <f t="shared" si="23"/>
        <v>82</v>
      </c>
      <c r="N64" s="3">
        <f t="shared" si="13"/>
        <v>0.15509733078137442</v>
      </c>
      <c r="O64" s="3">
        <f t="shared" si="0"/>
        <v>0.10027467581030734</v>
      </c>
      <c r="P64" s="4">
        <f t="shared" si="1"/>
        <v>0.12816182256540107</v>
      </c>
      <c r="Q64" s="41"/>
      <c r="R64" s="58">
        <f t="shared" si="10"/>
        <v>38.012945798780493</v>
      </c>
      <c r="S64" s="58">
        <f t="shared" si="11"/>
        <v>24.86811960095622</v>
      </c>
      <c r="T64" s="58">
        <f t="shared" si="12"/>
        <v>31.593379516122123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1463.3386081970161</v>
      </c>
      <c r="F65" s="56">
        <v>954.79163950156158</v>
      </c>
      <c r="G65" s="57">
        <f t="shared" si="4"/>
        <v>2418.1302476985775</v>
      </c>
      <c r="H65" s="55">
        <v>4</v>
      </c>
      <c r="I65" s="56">
        <v>0</v>
      </c>
      <c r="J65" s="57">
        <f t="shared" si="22"/>
        <v>4</v>
      </c>
      <c r="K65" s="55">
        <v>25</v>
      </c>
      <c r="L65" s="56">
        <v>42</v>
      </c>
      <c r="M65" s="57">
        <f t="shared" si="23"/>
        <v>67</v>
      </c>
      <c r="N65" s="3">
        <f t="shared" si="13"/>
        <v>0.20715438960886412</v>
      </c>
      <c r="O65" s="3">
        <f t="shared" si="0"/>
        <v>9.166586400744639E-2</v>
      </c>
      <c r="P65" s="4">
        <f t="shared" si="1"/>
        <v>0.13833697069213829</v>
      </c>
      <c r="Q65" s="41"/>
      <c r="R65" s="58">
        <f t="shared" si="10"/>
        <v>50.459952006793657</v>
      </c>
      <c r="S65" s="58">
        <f t="shared" si="11"/>
        <v>22.733134273846705</v>
      </c>
      <c r="T65" s="58">
        <f t="shared" si="12"/>
        <v>34.058172502796864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647.56216573620065</v>
      </c>
      <c r="F66" s="56">
        <v>543.92807467613636</v>
      </c>
      <c r="G66" s="57">
        <f t="shared" si="4"/>
        <v>1191.490240412337</v>
      </c>
      <c r="H66" s="55">
        <v>4</v>
      </c>
      <c r="I66" s="56">
        <v>0</v>
      </c>
      <c r="J66" s="57">
        <f t="shared" si="22"/>
        <v>4</v>
      </c>
      <c r="K66" s="55">
        <v>40</v>
      </c>
      <c r="L66" s="56">
        <v>42</v>
      </c>
      <c r="M66" s="57">
        <f t="shared" si="23"/>
        <v>82</v>
      </c>
      <c r="N66" s="3">
        <f t="shared" si="13"/>
        <v>6.0048420413223356E-2</v>
      </c>
      <c r="O66" s="3">
        <f t="shared" si="0"/>
        <v>5.2220437276894814E-2</v>
      </c>
      <c r="P66" s="4">
        <f t="shared" si="1"/>
        <v>5.6202369830770614E-2</v>
      </c>
      <c r="Q66" s="41"/>
      <c r="R66" s="58">
        <f t="shared" si="10"/>
        <v>14.717321948550016</v>
      </c>
      <c r="S66" s="58">
        <f t="shared" si="11"/>
        <v>12.950668444669914</v>
      </c>
      <c r="T66" s="58">
        <f t="shared" si="12"/>
        <v>13.854537679213221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627.56673670778048</v>
      </c>
      <c r="F67" s="56">
        <v>447.94257408425716</v>
      </c>
      <c r="G67" s="57">
        <f t="shared" si="4"/>
        <v>1075.5093107920377</v>
      </c>
      <c r="H67" s="55">
        <v>4</v>
      </c>
      <c r="I67" s="56">
        <v>0</v>
      </c>
      <c r="J67" s="57">
        <f t="shared" si="22"/>
        <v>4</v>
      </c>
      <c r="K67" s="55">
        <v>40</v>
      </c>
      <c r="L67" s="56">
        <v>42</v>
      </c>
      <c r="M67" s="57">
        <f t="shared" si="23"/>
        <v>82</v>
      </c>
      <c r="N67" s="3">
        <f t="shared" si="13"/>
        <v>5.8194244872754125E-2</v>
      </c>
      <c r="O67" s="3">
        <f t="shared" si="0"/>
        <v>4.3005239447413322E-2</v>
      </c>
      <c r="P67" s="4">
        <f t="shared" si="1"/>
        <v>5.0731571263775366E-2</v>
      </c>
      <c r="Q67" s="41"/>
      <c r="R67" s="58">
        <f t="shared" si="10"/>
        <v>14.262880379722283</v>
      </c>
      <c r="S67" s="58">
        <f t="shared" si="11"/>
        <v>10.665299382958503</v>
      </c>
      <c r="T67" s="58">
        <f t="shared" si="12"/>
        <v>12.505922218512067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599.73194169183557</v>
      </c>
      <c r="F68" s="56">
        <v>443.94726822649807</v>
      </c>
      <c r="G68" s="57">
        <f t="shared" si="4"/>
        <v>1043.6792099183335</v>
      </c>
      <c r="H68" s="55">
        <v>4</v>
      </c>
      <c r="I68" s="56">
        <v>0</v>
      </c>
      <c r="J68" s="57">
        <f t="shared" si="22"/>
        <v>4</v>
      </c>
      <c r="K68" s="55">
        <v>40</v>
      </c>
      <c r="L68" s="56">
        <v>42</v>
      </c>
      <c r="M68" s="57">
        <f t="shared" si="23"/>
        <v>82</v>
      </c>
      <c r="N68" s="3">
        <f t="shared" si="13"/>
        <v>5.5613125156883859E-2</v>
      </c>
      <c r="O68" s="3">
        <f t="shared" si="0"/>
        <v>4.2621665536338144E-2</v>
      </c>
      <c r="P68" s="4">
        <f t="shared" si="1"/>
        <v>4.9230151411242144E-2</v>
      </c>
      <c r="Q68" s="41"/>
      <c r="R68" s="58">
        <f t="shared" si="10"/>
        <v>13.630271402087173</v>
      </c>
      <c r="S68" s="58">
        <f t="shared" si="11"/>
        <v>10.570173053011858</v>
      </c>
      <c r="T68" s="58">
        <f t="shared" si="12"/>
        <v>12.135804766492249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349.26476062033481</v>
      </c>
      <c r="F69" s="61">
        <v>373.99999999999966</v>
      </c>
      <c r="G69" s="62">
        <f t="shared" si="4"/>
        <v>723.26476062033453</v>
      </c>
      <c r="H69" s="67">
        <v>4</v>
      </c>
      <c r="I69" s="61">
        <v>0</v>
      </c>
      <c r="J69" s="62">
        <f t="shared" si="22"/>
        <v>4</v>
      </c>
      <c r="K69" s="67">
        <v>40</v>
      </c>
      <c r="L69" s="61">
        <v>42</v>
      </c>
      <c r="M69" s="62">
        <f t="shared" si="23"/>
        <v>82</v>
      </c>
      <c r="N69" s="6">
        <f t="shared" si="13"/>
        <v>3.238731088838416E-2</v>
      </c>
      <c r="O69" s="6">
        <f t="shared" si="0"/>
        <v>3.5906298003072164E-2</v>
      </c>
      <c r="P69" s="7">
        <f t="shared" si="1"/>
        <v>3.4116262293412004E-2</v>
      </c>
      <c r="Q69" s="41"/>
      <c r="R69" s="58">
        <f t="shared" si="10"/>
        <v>7.9378354686439732</v>
      </c>
      <c r="S69" s="58">
        <f t="shared" si="11"/>
        <v>8.9047619047618962</v>
      </c>
      <c r="T69" s="58">
        <f t="shared" si="12"/>
        <v>8.4100553560504014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773.99999999999989</v>
      </c>
      <c r="F70" s="64">
        <v>2272.9748236410946</v>
      </c>
      <c r="G70" s="65">
        <f t="shared" si="4"/>
        <v>3046.9748236410946</v>
      </c>
      <c r="H70" s="66">
        <v>83</v>
      </c>
      <c r="I70" s="64">
        <v>87</v>
      </c>
      <c r="J70" s="65">
        <f t="shared" si="22"/>
        <v>170</v>
      </c>
      <c r="K70" s="66">
        <v>0</v>
      </c>
      <c r="L70" s="64">
        <v>0</v>
      </c>
      <c r="M70" s="65">
        <f t="shared" si="23"/>
        <v>0</v>
      </c>
      <c r="N70" s="15">
        <f t="shared" si="13"/>
        <v>4.3172690763052204E-2</v>
      </c>
      <c r="O70" s="15">
        <f t="shared" si="0"/>
        <v>0.1209543861026551</v>
      </c>
      <c r="P70" s="16">
        <f t="shared" si="1"/>
        <v>8.2978617201554861E-2</v>
      </c>
      <c r="Q70" s="41"/>
      <c r="R70" s="58">
        <f t="shared" si="10"/>
        <v>9.3253012048192758</v>
      </c>
      <c r="S70" s="58">
        <f t="shared" si="11"/>
        <v>26.126147398173501</v>
      </c>
      <c r="T70" s="58">
        <f t="shared" si="12"/>
        <v>17.923381315535853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1120.7088737171428</v>
      </c>
      <c r="F71" s="56">
        <v>3412.6787225902954</v>
      </c>
      <c r="G71" s="57">
        <f t="shared" ref="G71:G84" si="24">+E71+F71</f>
        <v>4533.3875963074379</v>
      </c>
      <c r="H71" s="55">
        <v>83</v>
      </c>
      <c r="I71" s="56">
        <v>87</v>
      </c>
      <c r="J71" s="57">
        <f t="shared" si="22"/>
        <v>170</v>
      </c>
      <c r="K71" s="55">
        <v>0</v>
      </c>
      <c r="L71" s="56">
        <v>0</v>
      </c>
      <c r="M71" s="57">
        <f t="shared" si="23"/>
        <v>0</v>
      </c>
      <c r="N71" s="3">
        <f t="shared" si="13"/>
        <v>6.2511650698189578E-2</v>
      </c>
      <c r="O71" s="3">
        <f t="shared" si="0"/>
        <v>0.18160274173000721</v>
      </c>
      <c r="P71" s="4">
        <f t="shared" si="1"/>
        <v>0.12345826787329624</v>
      </c>
      <c r="Q71" s="41"/>
      <c r="R71" s="58">
        <f t="shared" ref="R71:R86" si="25">+E71/(H71+K71)</f>
        <v>13.502516550808949</v>
      </c>
      <c r="S71" s="58">
        <f t="shared" ref="S71:S86" si="26">+F71/(I71+L71)</f>
        <v>39.226192213681557</v>
      </c>
      <c r="T71" s="58">
        <f t="shared" ref="T71:T86" si="27">+G71/(J71+M71)</f>
        <v>26.666985860631989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2312.9280550184744</v>
      </c>
      <c r="F72" s="56">
        <v>5123.0913489108734</v>
      </c>
      <c r="G72" s="57">
        <f t="shared" si="24"/>
        <v>7436.0194039293474</v>
      </c>
      <c r="H72" s="55">
        <v>83</v>
      </c>
      <c r="I72" s="56">
        <v>87</v>
      </c>
      <c r="J72" s="57">
        <f t="shared" si="22"/>
        <v>170</v>
      </c>
      <c r="K72" s="55">
        <v>0</v>
      </c>
      <c r="L72" s="56">
        <v>0</v>
      </c>
      <c r="M72" s="57">
        <f t="shared" si="23"/>
        <v>0</v>
      </c>
      <c r="N72" s="3">
        <f t="shared" si="13"/>
        <v>0.12901205126162843</v>
      </c>
      <c r="O72" s="3">
        <f t="shared" si="0"/>
        <v>0.2726208678645633</v>
      </c>
      <c r="P72" s="4">
        <f t="shared" si="1"/>
        <v>0.20250597505254214</v>
      </c>
      <c r="Q72" s="41"/>
      <c r="R72" s="58">
        <f t="shared" si="25"/>
        <v>27.86660307251174</v>
      </c>
      <c r="S72" s="58">
        <f t="shared" si="26"/>
        <v>58.88610745874567</v>
      </c>
      <c r="T72" s="58">
        <f t="shared" si="27"/>
        <v>43.7412906113491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2582.1429330468713</v>
      </c>
      <c r="F73" s="56">
        <v>5947.3903914625989</v>
      </c>
      <c r="G73" s="57">
        <f t="shared" si="24"/>
        <v>8529.5333245094698</v>
      </c>
      <c r="H73" s="55">
        <v>83</v>
      </c>
      <c r="I73" s="56">
        <v>87</v>
      </c>
      <c r="J73" s="57">
        <f t="shared" si="22"/>
        <v>170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0.14402849916593438</v>
      </c>
      <c r="O73" s="3">
        <f t="shared" ref="O73" si="29">+F73/(I73*216+L73*248)</f>
        <v>0.3164852273021817</v>
      </c>
      <c r="P73" s="4">
        <f t="shared" ref="P73" si="30">+G73/(J73*216+M73*248)</f>
        <v>0.23228576591801389</v>
      </c>
      <c r="Q73" s="41"/>
      <c r="R73" s="58">
        <f t="shared" si="25"/>
        <v>31.110155819841822</v>
      </c>
      <c r="S73" s="58">
        <f t="shared" si="26"/>
        <v>68.360809097271257</v>
      </c>
      <c r="T73" s="58">
        <f t="shared" si="27"/>
        <v>50.173725438291001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2795.0439473057518</v>
      </c>
      <c r="F74" s="56">
        <v>6826.1330812138722</v>
      </c>
      <c r="G74" s="57">
        <f t="shared" si="24"/>
        <v>9621.1770285196235</v>
      </c>
      <c r="H74" s="55">
        <v>83</v>
      </c>
      <c r="I74" s="56">
        <v>87</v>
      </c>
      <c r="J74" s="57">
        <f t="shared" si="22"/>
        <v>170</v>
      </c>
      <c r="K74" s="55">
        <v>0</v>
      </c>
      <c r="L74" s="56">
        <v>0</v>
      </c>
      <c r="M74" s="57">
        <f t="shared" si="23"/>
        <v>0</v>
      </c>
      <c r="N74" s="3">
        <f t="shared" si="13"/>
        <v>0.15590383463329718</v>
      </c>
      <c r="O74" s="3">
        <f t="shared" si="0"/>
        <v>0.36324675825957176</v>
      </c>
      <c r="P74" s="4">
        <f t="shared" si="1"/>
        <v>0.26201462495968475</v>
      </c>
      <c r="Q74" s="41"/>
      <c r="R74" s="58">
        <f t="shared" si="25"/>
        <v>33.67522828079219</v>
      </c>
      <c r="S74" s="58">
        <f t="shared" si="26"/>
        <v>78.461299784067492</v>
      </c>
      <c r="T74" s="58">
        <f t="shared" si="27"/>
        <v>56.595158991291903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3211.00064766081</v>
      </c>
      <c r="F75" s="56">
        <v>7115.3123850709617</v>
      </c>
      <c r="G75" s="57">
        <f t="shared" si="24"/>
        <v>10326.313032731772</v>
      </c>
      <c r="H75" s="55">
        <v>83</v>
      </c>
      <c r="I75" s="56">
        <v>87</v>
      </c>
      <c r="J75" s="57">
        <f t="shared" si="22"/>
        <v>170</v>
      </c>
      <c r="K75" s="55">
        <v>0</v>
      </c>
      <c r="L75" s="56">
        <v>0</v>
      </c>
      <c r="M75" s="57">
        <f t="shared" si="23"/>
        <v>0</v>
      </c>
      <c r="N75" s="3">
        <f t="shared" si="13"/>
        <v>0.17910534625506527</v>
      </c>
      <c r="O75" s="3">
        <f t="shared" si="0"/>
        <v>0.37863518439074934</v>
      </c>
      <c r="P75" s="4">
        <f t="shared" si="1"/>
        <v>0.28121767518332713</v>
      </c>
      <c r="Q75" s="41"/>
      <c r="R75" s="58">
        <f t="shared" si="25"/>
        <v>38.686754791094096</v>
      </c>
      <c r="S75" s="58">
        <f t="shared" si="26"/>
        <v>81.785199828401858</v>
      </c>
      <c r="T75" s="58">
        <f t="shared" si="27"/>
        <v>60.743017839598657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4690.8174261310005</v>
      </c>
      <c r="F76" s="56">
        <v>8762.3406526745421</v>
      </c>
      <c r="G76" s="57">
        <f t="shared" si="24"/>
        <v>13453.158078805543</v>
      </c>
      <c r="H76" s="55">
        <v>83</v>
      </c>
      <c r="I76" s="56">
        <v>90</v>
      </c>
      <c r="J76" s="57">
        <f t="shared" si="22"/>
        <v>173</v>
      </c>
      <c r="K76" s="55">
        <v>0</v>
      </c>
      <c r="L76" s="56">
        <v>0</v>
      </c>
      <c r="M76" s="57">
        <f t="shared" si="23"/>
        <v>0</v>
      </c>
      <c r="N76" s="3">
        <f t="shared" si="13"/>
        <v>0.26164755835179609</v>
      </c>
      <c r="O76" s="3">
        <f t="shared" si="0"/>
        <v>0.45073768789478097</v>
      </c>
      <c r="P76" s="4">
        <f t="shared" si="1"/>
        <v>0.36001814597531429</v>
      </c>
      <c r="Q76" s="41"/>
      <c r="R76" s="58">
        <f t="shared" si="25"/>
        <v>56.515872603987958</v>
      </c>
      <c r="S76" s="58">
        <f t="shared" si="26"/>
        <v>97.35934058527269</v>
      </c>
      <c r="T76" s="58">
        <f t="shared" si="27"/>
        <v>77.763919530667877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5931.2220259853802</v>
      </c>
      <c r="F77" s="56">
        <v>9126.5953042566543</v>
      </c>
      <c r="G77" s="57">
        <f t="shared" si="24"/>
        <v>15057.817330242035</v>
      </c>
      <c r="H77" s="55">
        <v>82</v>
      </c>
      <c r="I77" s="56">
        <v>87</v>
      </c>
      <c r="J77" s="57">
        <f t="shared" si="22"/>
        <v>169</v>
      </c>
      <c r="K77" s="55">
        <v>0</v>
      </c>
      <c r="L77" s="56">
        <v>0</v>
      </c>
      <c r="M77" s="57">
        <f t="shared" si="23"/>
        <v>0</v>
      </c>
      <c r="N77" s="3">
        <f t="shared" si="13"/>
        <v>0.33487025891968047</v>
      </c>
      <c r="O77" s="3">
        <f t="shared" si="0"/>
        <v>0.48566386250833621</v>
      </c>
      <c r="P77" s="4">
        <f t="shared" si="1"/>
        <v>0.41249773532330797</v>
      </c>
      <c r="Q77" s="41"/>
      <c r="R77" s="58">
        <f t="shared" si="25"/>
        <v>72.331975926650983</v>
      </c>
      <c r="S77" s="58">
        <f t="shared" si="26"/>
        <v>104.90339430180063</v>
      </c>
      <c r="T77" s="58">
        <f t="shared" si="27"/>
        <v>89.099510829834529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6462.3227486684409</v>
      </c>
      <c r="F78" s="56">
        <v>6608.6608151815008</v>
      </c>
      <c r="G78" s="57">
        <f t="shared" si="24"/>
        <v>13070.983563849943</v>
      </c>
      <c r="H78" s="55">
        <v>84</v>
      </c>
      <c r="I78" s="56">
        <v>84</v>
      </c>
      <c r="J78" s="57">
        <f t="shared" si="22"/>
        <v>168</v>
      </c>
      <c r="K78" s="55">
        <v>0</v>
      </c>
      <c r="L78" s="56">
        <v>0</v>
      </c>
      <c r="M78" s="57">
        <f t="shared" si="23"/>
        <v>0</v>
      </c>
      <c r="N78" s="3">
        <f t="shared" si="13"/>
        <v>0.35616858182696431</v>
      </c>
      <c r="O78" s="3">
        <f t="shared" si="0"/>
        <v>0.36423395145400689</v>
      </c>
      <c r="P78" s="4">
        <f t="shared" si="1"/>
        <v>0.36020126664048563</v>
      </c>
      <c r="Q78" s="41"/>
      <c r="R78" s="58">
        <f t="shared" si="25"/>
        <v>76.9324136746243</v>
      </c>
      <c r="S78" s="58">
        <f t="shared" si="26"/>
        <v>78.674533514065487</v>
      </c>
      <c r="T78" s="58">
        <f t="shared" si="27"/>
        <v>77.803473594344894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6076.3380727757012</v>
      </c>
      <c r="F79" s="56">
        <v>6436.7146715380704</v>
      </c>
      <c r="G79" s="57">
        <f t="shared" si="24"/>
        <v>12513.052744313773</v>
      </c>
      <c r="H79" s="55">
        <v>83</v>
      </c>
      <c r="I79" s="56">
        <v>84</v>
      </c>
      <c r="J79" s="57">
        <f t="shared" si="22"/>
        <v>167</v>
      </c>
      <c r="K79" s="55">
        <v>0</v>
      </c>
      <c r="L79" s="56">
        <v>0</v>
      </c>
      <c r="M79" s="57">
        <f t="shared" si="23"/>
        <v>0</v>
      </c>
      <c r="N79" s="3">
        <f t="shared" si="13"/>
        <v>0.33893005760685524</v>
      </c>
      <c r="O79" s="3">
        <f t="shared" si="0"/>
        <v>0.35475720191457621</v>
      </c>
      <c r="P79" s="4">
        <f t="shared" si="1"/>
        <v>0.34689101642031972</v>
      </c>
      <c r="Q79" s="41"/>
      <c r="R79" s="58">
        <f t="shared" si="25"/>
        <v>73.208892443080742</v>
      </c>
      <c r="S79" s="58">
        <f t="shared" si="26"/>
        <v>76.627555613548452</v>
      </c>
      <c r="T79" s="58">
        <f t="shared" si="27"/>
        <v>74.928459546789057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4691.221385608359</v>
      </c>
      <c r="F80" s="56">
        <v>5615.7007821708521</v>
      </c>
      <c r="G80" s="57">
        <f t="shared" si="24"/>
        <v>10306.922167779212</v>
      </c>
      <c r="H80" s="55">
        <v>83</v>
      </c>
      <c r="I80" s="56">
        <v>84</v>
      </c>
      <c r="J80" s="57">
        <f t="shared" si="22"/>
        <v>167</v>
      </c>
      <c r="K80" s="55">
        <v>0</v>
      </c>
      <c r="L80" s="56">
        <v>0</v>
      </c>
      <c r="M80" s="57">
        <f t="shared" si="23"/>
        <v>0</v>
      </c>
      <c r="N80" s="3">
        <f t="shared" si="13"/>
        <v>0.2616700906742726</v>
      </c>
      <c r="O80" s="3">
        <f t="shared" si="0"/>
        <v>0.30950731824133887</v>
      </c>
      <c r="P80" s="4">
        <f t="shared" si="1"/>
        <v>0.28573192969004246</v>
      </c>
      <c r="Q80" s="41"/>
      <c r="R80" s="58">
        <f t="shared" si="25"/>
        <v>56.520739585642879</v>
      </c>
      <c r="S80" s="58">
        <f t="shared" si="26"/>
        <v>66.853580740129189</v>
      </c>
      <c r="T80" s="58">
        <f t="shared" si="27"/>
        <v>61.718096813049172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4053.1296652491374</v>
      </c>
      <c r="F81" s="56">
        <v>5035.7949741590837</v>
      </c>
      <c r="G81" s="57">
        <f t="shared" si="24"/>
        <v>9088.924639408222</v>
      </c>
      <c r="H81" s="55">
        <v>83</v>
      </c>
      <c r="I81" s="56">
        <v>84</v>
      </c>
      <c r="J81" s="57">
        <f t="shared" si="22"/>
        <v>167</v>
      </c>
      <c r="K81" s="55">
        <v>0</v>
      </c>
      <c r="L81" s="56">
        <v>0</v>
      </c>
      <c r="M81" s="57">
        <f t="shared" si="23"/>
        <v>0</v>
      </c>
      <c r="N81" s="3">
        <f t="shared" si="13"/>
        <v>0.2260781830237136</v>
      </c>
      <c r="O81" s="3">
        <f t="shared" ref="O81:O86" si="31">+F81/(I81*216+L81*248)</f>
        <v>0.27754601929889128</v>
      </c>
      <c r="P81" s="4">
        <f t="shared" ref="P81:P86" si="32">+G81/(J81*216+M81*248)</f>
        <v>0.25196619647949164</v>
      </c>
      <c r="Q81" s="41"/>
      <c r="R81" s="58">
        <f t="shared" si="25"/>
        <v>48.83288753312214</v>
      </c>
      <c r="S81" s="58">
        <f t="shared" si="26"/>
        <v>59.949940168560524</v>
      </c>
      <c r="T81" s="58">
        <f t="shared" si="27"/>
        <v>54.424698439570193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3347.0415869404892</v>
      </c>
      <c r="F82" s="56">
        <v>4869.820473854892</v>
      </c>
      <c r="G82" s="57">
        <f t="shared" si="24"/>
        <v>8216.8620607953817</v>
      </c>
      <c r="H82" s="55">
        <v>83</v>
      </c>
      <c r="I82" s="56">
        <v>84</v>
      </c>
      <c r="J82" s="57">
        <f t="shared" si="22"/>
        <v>167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0.18669352894581043</v>
      </c>
      <c r="O82" s="3">
        <f t="shared" si="31"/>
        <v>0.268398394723043</v>
      </c>
      <c r="P82" s="4">
        <f t="shared" si="32"/>
        <v>0.22779058718106515</v>
      </c>
      <c r="Q82" s="41"/>
      <c r="R82" s="58">
        <f t="shared" si="25"/>
        <v>40.325802252295048</v>
      </c>
      <c r="S82" s="58">
        <f t="shared" si="26"/>
        <v>57.974053260177286</v>
      </c>
      <c r="T82" s="58">
        <f t="shared" si="27"/>
        <v>49.202766831110068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2560.9311349938557</v>
      </c>
      <c r="F83" s="56">
        <v>4129.2765528395021</v>
      </c>
      <c r="G83" s="57">
        <f t="shared" si="24"/>
        <v>6690.2076878333573</v>
      </c>
      <c r="H83" s="55">
        <v>84</v>
      </c>
      <c r="I83" s="56">
        <v>84</v>
      </c>
      <c r="J83" s="57">
        <f t="shared" si="22"/>
        <v>168</v>
      </c>
      <c r="K83" s="55">
        <v>0</v>
      </c>
      <c r="L83" s="56">
        <v>0</v>
      </c>
      <c r="M83" s="57">
        <f t="shared" si="23"/>
        <v>0</v>
      </c>
      <c r="N83" s="3">
        <f t="shared" si="33"/>
        <v>0.14114479359534038</v>
      </c>
      <c r="O83" s="3">
        <f t="shared" si="31"/>
        <v>0.22758358426143641</v>
      </c>
      <c r="P83" s="4">
        <f t="shared" si="32"/>
        <v>0.18436418892838838</v>
      </c>
      <c r="Q83" s="41"/>
      <c r="R83" s="58">
        <f t="shared" si="25"/>
        <v>30.487275416593519</v>
      </c>
      <c r="S83" s="58">
        <f t="shared" si="26"/>
        <v>49.158054200470261</v>
      </c>
      <c r="T83" s="58">
        <f t="shared" si="27"/>
        <v>39.82266480853189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1498.6171575635024</v>
      </c>
      <c r="F84" s="61">
        <v>2175.0000000000005</v>
      </c>
      <c r="G84" s="62">
        <f t="shared" si="24"/>
        <v>3673.6171575635026</v>
      </c>
      <c r="H84" s="67">
        <v>84</v>
      </c>
      <c r="I84" s="61">
        <v>84</v>
      </c>
      <c r="J84" s="62">
        <f t="shared" si="22"/>
        <v>168</v>
      </c>
      <c r="K84" s="67">
        <v>0</v>
      </c>
      <c r="L84" s="61">
        <v>0</v>
      </c>
      <c r="M84" s="62">
        <f t="shared" si="23"/>
        <v>0</v>
      </c>
      <c r="N84" s="6">
        <f t="shared" si="33"/>
        <v>8.2595742811039596E-2</v>
      </c>
      <c r="O84" s="6">
        <f t="shared" si="31"/>
        <v>0.11987433862433865</v>
      </c>
      <c r="P84" s="7">
        <f t="shared" si="32"/>
        <v>0.10123504071768911</v>
      </c>
      <c r="Q84" s="41"/>
      <c r="R84" s="58">
        <f t="shared" si="25"/>
        <v>17.840680447184553</v>
      </c>
      <c r="S84" s="58">
        <f t="shared" si="26"/>
        <v>25.892857142857149</v>
      </c>
      <c r="T84" s="58">
        <f t="shared" si="27"/>
        <v>21.86676879502085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674.89607235742278</v>
      </c>
      <c r="F85" s="64">
        <v>1429.6097870021697</v>
      </c>
      <c r="G85" s="65">
        <f t="shared" ref="G85:G86" si="34">+E85+F85</f>
        <v>2104.5058593595923</v>
      </c>
      <c r="H85" s="71">
        <v>44</v>
      </c>
      <c r="I85" s="64">
        <v>42</v>
      </c>
      <c r="J85" s="65">
        <f t="shared" ref="J85:J86" si="35">+H85+I85</f>
        <v>86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7.10117921251497E-2</v>
      </c>
      <c r="O85" s="3">
        <f t="shared" si="31"/>
        <v>0.15758485306461306</v>
      </c>
      <c r="P85" s="4">
        <f t="shared" si="32"/>
        <v>0.11329165909558528</v>
      </c>
      <c r="Q85" s="41"/>
      <c r="R85" s="58">
        <f t="shared" si="25"/>
        <v>15.338547099032336</v>
      </c>
      <c r="S85" s="58">
        <f t="shared" si="26"/>
        <v>34.038328261956423</v>
      </c>
      <c r="T85" s="58">
        <f t="shared" si="27"/>
        <v>24.470998364646423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610.69446147904046</v>
      </c>
      <c r="F86" s="61">
        <v>1390.9999999999995</v>
      </c>
      <c r="G86" s="62">
        <f t="shared" si="34"/>
        <v>2001.69446147904</v>
      </c>
      <c r="H86" s="72">
        <v>39</v>
      </c>
      <c r="I86" s="61">
        <v>42</v>
      </c>
      <c r="J86" s="62">
        <f t="shared" si="35"/>
        <v>81</v>
      </c>
      <c r="K86" s="72">
        <v>0</v>
      </c>
      <c r="L86" s="61">
        <v>0</v>
      </c>
      <c r="M86" s="62">
        <f t="shared" si="36"/>
        <v>0</v>
      </c>
      <c r="N86" s="6">
        <f t="shared" si="33"/>
        <v>7.2494594192668627E-2</v>
      </c>
      <c r="O86" s="6">
        <f t="shared" si="31"/>
        <v>0.15332892416225744</v>
      </c>
      <c r="P86" s="7">
        <f t="shared" si="32"/>
        <v>0.1144086912139369</v>
      </c>
      <c r="Q86" s="41"/>
      <c r="R86" s="58">
        <f t="shared" si="25"/>
        <v>15.658832345616421</v>
      </c>
      <c r="S86" s="58">
        <f t="shared" si="26"/>
        <v>33.119047619047606</v>
      </c>
      <c r="T86" s="58">
        <f t="shared" si="27"/>
        <v>24.712277302210371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379341.64063207799</v>
      </c>
    </row>
    <row r="91" spans="2:20" x14ac:dyDescent="0.25">
      <c r="C91" t="s">
        <v>112</v>
      </c>
      <c r="D91" s="78">
        <f>SUMPRODUCT(((((J5:J86)*216)+((M5:M86)*248))*((D5:D86))/1000))</f>
        <v>2398999.8416800001</v>
      </c>
    </row>
    <row r="92" spans="2:20" x14ac:dyDescent="0.25">
      <c r="C92" t="s">
        <v>111</v>
      </c>
      <c r="D92" s="39">
        <f>+D90/D91</f>
        <v>0.15812491274131479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0.12059847891473879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41.000000000000007</v>
      </c>
      <c r="F5" s="56">
        <v>254.92933913936244</v>
      </c>
      <c r="G5" s="57">
        <f>+E5+F5</f>
        <v>295.92933913936247</v>
      </c>
      <c r="H5" s="56">
        <v>42</v>
      </c>
      <c r="I5" s="56">
        <v>41</v>
      </c>
      <c r="J5" s="57">
        <f>+H5+I5</f>
        <v>83</v>
      </c>
      <c r="K5" s="56">
        <v>0</v>
      </c>
      <c r="L5" s="56">
        <v>0</v>
      </c>
      <c r="M5" s="57">
        <f>+K5+L5</f>
        <v>0</v>
      </c>
      <c r="N5" s="32">
        <f>+E5/(H5*216+K5*248)</f>
        <v>4.5194003527336867E-3</v>
      </c>
      <c r="O5" s="32">
        <f t="shared" ref="O5:O80" si="0">+F5/(I5*216+L5*248)</f>
        <v>2.8786059071743725E-2</v>
      </c>
      <c r="P5" s="33">
        <f t="shared" ref="P5:P80" si="1">+G5/(J5*216+M5*248)</f>
        <v>1.6506545021160335E-2</v>
      </c>
      <c r="Q5" s="41"/>
      <c r="R5" s="58">
        <f>+E5/(H5+K5)</f>
        <v>0.97619047619047639</v>
      </c>
      <c r="S5" s="58">
        <f t="shared" ref="S5" si="2">+F5/(I5+L5)</f>
        <v>6.2177887594966448</v>
      </c>
      <c r="T5" s="58">
        <f t="shared" ref="T5" si="3">+G5/(J5+M5)</f>
        <v>3.5654137245706323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67.294839549189618</v>
      </c>
      <c r="F6" s="56">
        <v>453.34364083823999</v>
      </c>
      <c r="G6" s="57">
        <f t="shared" ref="G6:G70" si="4">+E6+F6</f>
        <v>520.63848038742958</v>
      </c>
      <c r="H6" s="56">
        <v>42</v>
      </c>
      <c r="I6" s="56">
        <v>42</v>
      </c>
      <c r="J6" s="57">
        <f t="shared" ref="J6:J59" si="5">+H6+I6</f>
        <v>84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7.417861502335716E-3</v>
      </c>
      <c r="O6" s="32">
        <f t="shared" ref="O6:O16" si="8">+F6/(I6*216+L6*248)</f>
        <v>4.9971741714973546E-2</v>
      </c>
      <c r="P6" s="33">
        <f t="shared" ref="P6:P16" si="9">+G6/(J6*216+M6*248)</f>
        <v>2.8694801608654629E-2</v>
      </c>
      <c r="Q6" s="41"/>
      <c r="R6" s="58">
        <f t="shared" ref="R6:R70" si="10">+E6/(H6+K6)</f>
        <v>1.6022580845045147</v>
      </c>
      <c r="S6" s="58">
        <f t="shared" ref="S6:S70" si="11">+F6/(I6+L6)</f>
        <v>10.793896210434285</v>
      </c>
      <c r="T6" s="58">
        <f t="shared" ref="T6:T70" si="12">+G6/(J6+M6)</f>
        <v>6.1980771474693999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82.423917712422181</v>
      </c>
      <c r="F7" s="56">
        <v>639.72122832630066</v>
      </c>
      <c r="G7" s="57">
        <f t="shared" si="4"/>
        <v>722.14514603872283</v>
      </c>
      <c r="H7" s="56">
        <v>42</v>
      </c>
      <c r="I7" s="56">
        <v>42</v>
      </c>
      <c r="J7" s="57">
        <f t="shared" si="5"/>
        <v>84</v>
      </c>
      <c r="K7" s="56">
        <v>0</v>
      </c>
      <c r="L7" s="56">
        <v>0</v>
      </c>
      <c r="M7" s="57">
        <f t="shared" si="6"/>
        <v>0</v>
      </c>
      <c r="N7" s="32">
        <f t="shared" si="7"/>
        <v>9.0855288483710512E-3</v>
      </c>
      <c r="O7" s="32">
        <f t="shared" si="8"/>
        <v>7.0516008413392936E-2</v>
      </c>
      <c r="P7" s="33">
        <f t="shared" si="9"/>
        <v>3.9800768630881993E-2</v>
      </c>
      <c r="Q7" s="41"/>
      <c r="R7" s="58">
        <f t="shared" si="10"/>
        <v>1.9624742312481471</v>
      </c>
      <c r="S7" s="58">
        <f t="shared" si="11"/>
        <v>15.231457817292872</v>
      </c>
      <c r="T7" s="58">
        <f t="shared" si="12"/>
        <v>8.5969660242705093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103.03231482135843</v>
      </c>
      <c r="F8" s="56">
        <v>691.43614218866878</v>
      </c>
      <c r="G8" s="57">
        <f t="shared" si="4"/>
        <v>794.46845701002724</v>
      </c>
      <c r="H8" s="56">
        <v>42</v>
      </c>
      <c r="I8" s="56">
        <v>42</v>
      </c>
      <c r="J8" s="57">
        <f t="shared" si="5"/>
        <v>84</v>
      </c>
      <c r="K8" s="56">
        <v>0</v>
      </c>
      <c r="L8" s="56">
        <v>0</v>
      </c>
      <c r="M8" s="57">
        <f t="shared" si="6"/>
        <v>0</v>
      </c>
      <c r="N8" s="32">
        <f t="shared" si="7"/>
        <v>1.1357177559673548E-2</v>
      </c>
      <c r="O8" s="32">
        <f t="shared" si="8"/>
        <v>7.6216505973177778E-2</v>
      </c>
      <c r="P8" s="33">
        <f t="shared" si="9"/>
        <v>4.3786841766425666E-2</v>
      </c>
      <c r="Q8" s="41"/>
      <c r="R8" s="58">
        <f t="shared" si="10"/>
        <v>2.4531503528894865</v>
      </c>
      <c r="S8" s="58">
        <f t="shared" si="11"/>
        <v>16.462765290206399</v>
      </c>
      <c r="T8" s="58">
        <f t="shared" si="12"/>
        <v>9.457957821547943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133.53201154873599</v>
      </c>
      <c r="F9" s="56">
        <v>875.20569881091706</v>
      </c>
      <c r="G9" s="57">
        <f t="shared" si="4"/>
        <v>1008.7377103596531</v>
      </c>
      <c r="H9" s="56">
        <v>42</v>
      </c>
      <c r="I9" s="56">
        <v>42</v>
      </c>
      <c r="J9" s="57">
        <f t="shared" si="5"/>
        <v>84</v>
      </c>
      <c r="K9" s="56">
        <v>0</v>
      </c>
      <c r="L9" s="56">
        <v>0</v>
      </c>
      <c r="M9" s="57">
        <f t="shared" si="6"/>
        <v>0</v>
      </c>
      <c r="N9" s="32">
        <f t="shared" si="7"/>
        <v>1.4719137075477954E-2</v>
      </c>
      <c r="O9" s="32">
        <f t="shared" si="8"/>
        <v>9.6473291315136364E-2</v>
      </c>
      <c r="P9" s="33">
        <f t="shared" si="9"/>
        <v>5.5596214195307157E-2</v>
      </c>
      <c r="Q9" s="41"/>
      <c r="R9" s="58">
        <f t="shared" si="10"/>
        <v>3.1793336083032377</v>
      </c>
      <c r="S9" s="58">
        <f t="shared" si="11"/>
        <v>20.838230924069453</v>
      </c>
      <c r="T9" s="58">
        <f t="shared" si="12"/>
        <v>12.008782266186346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166.54775887176177</v>
      </c>
      <c r="F10" s="56">
        <v>1016.9707393365397</v>
      </c>
      <c r="G10" s="57">
        <f t="shared" si="4"/>
        <v>1183.5184982083015</v>
      </c>
      <c r="H10" s="56">
        <v>42</v>
      </c>
      <c r="I10" s="56">
        <v>42</v>
      </c>
      <c r="J10" s="57">
        <f t="shared" si="5"/>
        <v>84</v>
      </c>
      <c r="K10" s="56">
        <v>0</v>
      </c>
      <c r="L10" s="56">
        <v>0</v>
      </c>
      <c r="M10" s="57">
        <f t="shared" si="6"/>
        <v>0</v>
      </c>
      <c r="N10" s="32">
        <f t="shared" si="7"/>
        <v>1.8358439029074268E-2</v>
      </c>
      <c r="O10" s="32">
        <f t="shared" si="8"/>
        <v>0.11209994922139989</v>
      </c>
      <c r="P10" s="33">
        <f t="shared" si="9"/>
        <v>6.5229194125237075E-2</v>
      </c>
      <c r="Q10" s="41"/>
      <c r="R10" s="58">
        <f t="shared" si="10"/>
        <v>3.9654228302800423</v>
      </c>
      <c r="S10" s="58">
        <f t="shared" si="11"/>
        <v>24.213589031822373</v>
      </c>
      <c r="T10" s="58">
        <f t="shared" si="12"/>
        <v>14.089505931051209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381.30576916328937</v>
      </c>
      <c r="F11" s="56">
        <v>1307.6712858576377</v>
      </c>
      <c r="G11" s="57">
        <f t="shared" si="4"/>
        <v>1688.9770550209271</v>
      </c>
      <c r="H11" s="56">
        <v>42</v>
      </c>
      <c r="I11" s="56">
        <v>42</v>
      </c>
      <c r="J11" s="57">
        <f t="shared" si="5"/>
        <v>84</v>
      </c>
      <c r="K11" s="56">
        <v>0</v>
      </c>
      <c r="L11" s="56">
        <v>0</v>
      </c>
      <c r="M11" s="57">
        <f t="shared" si="6"/>
        <v>0</v>
      </c>
      <c r="N11" s="32">
        <f t="shared" si="7"/>
        <v>4.2031059211120964E-2</v>
      </c>
      <c r="O11" s="32">
        <f t="shared" si="8"/>
        <v>0.14414366025767611</v>
      </c>
      <c r="P11" s="33">
        <f t="shared" si="9"/>
        <v>9.3087359734398537E-2</v>
      </c>
      <c r="Q11" s="41"/>
      <c r="R11" s="58">
        <f t="shared" si="10"/>
        <v>9.0787087896021283</v>
      </c>
      <c r="S11" s="58">
        <f t="shared" si="11"/>
        <v>31.135030615658042</v>
      </c>
      <c r="T11" s="58">
        <f t="shared" si="12"/>
        <v>20.106869702630085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398.79742186139845</v>
      </c>
      <c r="F12" s="56">
        <v>1366.3220773466801</v>
      </c>
      <c r="G12" s="57">
        <f t="shared" si="4"/>
        <v>1765.1194992080787</v>
      </c>
      <c r="H12" s="56">
        <v>42</v>
      </c>
      <c r="I12" s="56">
        <v>42</v>
      </c>
      <c r="J12" s="57">
        <f t="shared" si="5"/>
        <v>84</v>
      </c>
      <c r="K12" s="56">
        <v>0</v>
      </c>
      <c r="L12" s="56">
        <v>0</v>
      </c>
      <c r="M12" s="57">
        <f t="shared" si="6"/>
        <v>0</v>
      </c>
      <c r="N12" s="32">
        <f t="shared" si="7"/>
        <v>4.3959151439748503E-2</v>
      </c>
      <c r="O12" s="32">
        <f t="shared" si="8"/>
        <v>0.150608694592888</v>
      </c>
      <c r="P12" s="33">
        <f t="shared" si="9"/>
        <v>9.7283923016318274E-2</v>
      </c>
      <c r="Q12" s="41"/>
      <c r="R12" s="58">
        <f t="shared" si="10"/>
        <v>9.4951767109856782</v>
      </c>
      <c r="S12" s="58">
        <f t="shared" si="11"/>
        <v>32.531478032063809</v>
      </c>
      <c r="T12" s="58">
        <f t="shared" si="12"/>
        <v>21.013327371524746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446.03673787466545</v>
      </c>
      <c r="F13" s="56">
        <v>1393.5106997995324</v>
      </c>
      <c r="G13" s="57">
        <f t="shared" si="4"/>
        <v>1839.5474376741979</v>
      </c>
      <c r="H13" s="56">
        <v>42</v>
      </c>
      <c r="I13" s="56">
        <v>42</v>
      </c>
      <c r="J13" s="57">
        <f t="shared" si="5"/>
        <v>84</v>
      </c>
      <c r="K13" s="56">
        <v>0</v>
      </c>
      <c r="L13" s="56">
        <v>0</v>
      </c>
      <c r="M13" s="57">
        <f t="shared" si="6"/>
        <v>0</v>
      </c>
      <c r="N13" s="32">
        <f t="shared" si="7"/>
        <v>4.9166307084949894E-2</v>
      </c>
      <c r="O13" s="32">
        <f t="shared" si="8"/>
        <v>0.15360567678566275</v>
      </c>
      <c r="P13" s="33">
        <f t="shared" si="9"/>
        <v>0.10138599193530633</v>
      </c>
      <c r="Q13" s="41"/>
      <c r="R13" s="58">
        <f t="shared" si="10"/>
        <v>10.619922330349178</v>
      </c>
      <c r="S13" s="58">
        <f t="shared" si="11"/>
        <v>33.178826185703151</v>
      </c>
      <c r="T13" s="58">
        <f t="shared" si="12"/>
        <v>21.899374258026164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505.58570809064406</v>
      </c>
      <c r="F14" s="56">
        <v>1607.1130732737779</v>
      </c>
      <c r="G14" s="57">
        <f t="shared" si="4"/>
        <v>2112.6987813644218</v>
      </c>
      <c r="H14" s="56">
        <v>42</v>
      </c>
      <c r="I14" s="56">
        <v>42</v>
      </c>
      <c r="J14" s="57">
        <f t="shared" si="5"/>
        <v>84</v>
      </c>
      <c r="K14" s="56">
        <v>0</v>
      </c>
      <c r="L14" s="56">
        <v>0</v>
      </c>
      <c r="M14" s="57">
        <f t="shared" si="6"/>
        <v>0</v>
      </c>
      <c r="N14" s="32">
        <f t="shared" si="7"/>
        <v>5.5730347011755298E-2</v>
      </c>
      <c r="O14" s="32">
        <f t="shared" si="8"/>
        <v>0.1771509119569861</v>
      </c>
      <c r="P14" s="33">
        <f t="shared" si="9"/>
        <v>0.11644062948437069</v>
      </c>
      <c r="Q14" s="41"/>
      <c r="R14" s="58">
        <f t="shared" si="10"/>
        <v>12.037754954539144</v>
      </c>
      <c r="S14" s="58">
        <f t="shared" si="11"/>
        <v>38.264596982708994</v>
      </c>
      <c r="T14" s="58">
        <f t="shared" si="12"/>
        <v>25.15117596862407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1952.3444629690598</v>
      </c>
      <c r="F15" s="56">
        <v>2446.3435626751925</v>
      </c>
      <c r="G15" s="57">
        <f t="shared" si="4"/>
        <v>4398.6880256442528</v>
      </c>
      <c r="H15" s="56">
        <v>46</v>
      </c>
      <c r="I15" s="56">
        <v>46</v>
      </c>
      <c r="J15" s="57">
        <f t="shared" si="5"/>
        <v>92</v>
      </c>
      <c r="K15" s="56">
        <v>42</v>
      </c>
      <c r="L15" s="56">
        <v>42</v>
      </c>
      <c r="M15" s="57">
        <f t="shared" si="6"/>
        <v>84</v>
      </c>
      <c r="N15" s="32">
        <f t="shared" si="7"/>
        <v>9.5928874949344531E-2</v>
      </c>
      <c r="O15" s="32">
        <f t="shared" si="8"/>
        <v>0.12020162945534554</v>
      </c>
      <c r="P15" s="33">
        <f t="shared" si="9"/>
        <v>0.10806525220234504</v>
      </c>
      <c r="Q15" s="41"/>
      <c r="R15" s="58">
        <f t="shared" si="10"/>
        <v>22.185732533739316</v>
      </c>
      <c r="S15" s="58">
        <f t="shared" si="11"/>
        <v>27.799358666763553</v>
      </c>
      <c r="T15" s="58">
        <f t="shared" si="12"/>
        <v>24.992545600251436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4075.479920545818</v>
      </c>
      <c r="F16" s="56">
        <v>3921.985866465036</v>
      </c>
      <c r="G16" s="57">
        <f t="shared" si="4"/>
        <v>7997.465787010854</v>
      </c>
      <c r="H16" s="56">
        <v>48</v>
      </c>
      <c r="I16" s="56">
        <v>46</v>
      </c>
      <c r="J16" s="57">
        <f t="shared" si="5"/>
        <v>94</v>
      </c>
      <c r="K16" s="56">
        <v>84</v>
      </c>
      <c r="L16" s="56">
        <v>84</v>
      </c>
      <c r="M16" s="57">
        <f t="shared" si="6"/>
        <v>168</v>
      </c>
      <c r="N16" s="32">
        <f t="shared" si="7"/>
        <v>0.13062435642775058</v>
      </c>
      <c r="O16" s="32">
        <f t="shared" si="8"/>
        <v>0.12746963944569151</v>
      </c>
      <c r="P16" s="33">
        <f t="shared" si="9"/>
        <v>0.12905799423913719</v>
      </c>
      <c r="Q16" s="41"/>
      <c r="R16" s="58">
        <f t="shared" si="10"/>
        <v>30.874847882922865</v>
      </c>
      <c r="S16" s="58">
        <f t="shared" si="11"/>
        <v>30.169122049731047</v>
      </c>
      <c r="T16" s="58">
        <f t="shared" si="12"/>
        <v>30.524678576377305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4218.1870666134682</v>
      </c>
      <c r="F17" s="56">
        <v>4229.0196739528192</v>
      </c>
      <c r="G17" s="57">
        <f t="shared" si="4"/>
        <v>8447.2067405662874</v>
      </c>
      <c r="H17" s="56">
        <v>48</v>
      </c>
      <c r="I17" s="56">
        <v>46</v>
      </c>
      <c r="J17" s="57">
        <f t="shared" si="5"/>
        <v>94</v>
      </c>
      <c r="K17" s="56">
        <v>84</v>
      </c>
      <c r="L17" s="56">
        <v>84</v>
      </c>
      <c r="M17" s="57">
        <f t="shared" si="6"/>
        <v>168</v>
      </c>
      <c r="N17" s="32">
        <f t="shared" ref="N17:N81" si="13">+E17/(H17*216+K17*248)</f>
        <v>0.13519830341709835</v>
      </c>
      <c r="O17" s="32">
        <f t="shared" si="0"/>
        <v>0.1374486373489606</v>
      </c>
      <c r="P17" s="33">
        <f t="shared" si="1"/>
        <v>0.13631562646150089</v>
      </c>
      <c r="Q17" s="41"/>
      <c r="R17" s="58">
        <f t="shared" si="10"/>
        <v>31.955962625859609</v>
      </c>
      <c r="S17" s="58">
        <f t="shared" si="11"/>
        <v>32.530920568867842</v>
      </c>
      <c r="T17" s="58">
        <f t="shared" si="12"/>
        <v>32.241247101398045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4886.380283908773</v>
      </c>
      <c r="F18" s="56">
        <v>5334.6442210115465</v>
      </c>
      <c r="G18" s="57">
        <f t="shared" si="4"/>
        <v>10221.024504920319</v>
      </c>
      <c r="H18" s="56">
        <v>48</v>
      </c>
      <c r="I18" s="56">
        <v>46</v>
      </c>
      <c r="J18" s="57">
        <f t="shared" si="5"/>
        <v>94</v>
      </c>
      <c r="K18" s="56">
        <v>84</v>
      </c>
      <c r="L18" s="56">
        <v>84</v>
      </c>
      <c r="M18" s="57">
        <f t="shared" si="6"/>
        <v>168</v>
      </c>
      <c r="N18" s="32">
        <f t="shared" si="13"/>
        <v>0.15661475268938374</v>
      </c>
      <c r="O18" s="32">
        <f t="shared" si="0"/>
        <v>0.17338287249777518</v>
      </c>
      <c r="P18" s="33">
        <f t="shared" si="1"/>
        <v>0.16494036446101729</v>
      </c>
      <c r="Q18" s="41"/>
      <c r="R18" s="58">
        <f t="shared" si="10"/>
        <v>37.018032453854339</v>
      </c>
      <c r="S18" s="58">
        <f t="shared" si="11"/>
        <v>41.035724777011893</v>
      </c>
      <c r="T18" s="58">
        <f t="shared" si="12"/>
        <v>39.011543911909612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6044.9536522330673</v>
      </c>
      <c r="F19" s="56">
        <v>6337.7137828189434</v>
      </c>
      <c r="G19" s="57">
        <f t="shared" si="4"/>
        <v>12382.667435052012</v>
      </c>
      <c r="H19" s="56">
        <v>49</v>
      </c>
      <c r="I19" s="56">
        <v>46</v>
      </c>
      <c r="J19" s="57">
        <f t="shared" si="5"/>
        <v>95</v>
      </c>
      <c r="K19" s="56">
        <v>84</v>
      </c>
      <c r="L19" s="56">
        <v>84</v>
      </c>
      <c r="M19" s="57">
        <f t="shared" si="6"/>
        <v>168</v>
      </c>
      <c r="N19" s="32">
        <f t="shared" si="13"/>
        <v>0.19241640094961379</v>
      </c>
      <c r="O19" s="32">
        <f t="shared" si="0"/>
        <v>0.20598393729910763</v>
      </c>
      <c r="P19" s="33">
        <f t="shared" si="1"/>
        <v>0.19912947759957564</v>
      </c>
      <c r="Q19" s="41"/>
      <c r="R19" s="58">
        <f t="shared" si="10"/>
        <v>45.450779340098251</v>
      </c>
      <c r="S19" s="58">
        <f t="shared" si="11"/>
        <v>48.751644483222641</v>
      </c>
      <c r="T19" s="58">
        <f t="shared" si="12"/>
        <v>47.082385684608411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8989.5039804737389</v>
      </c>
      <c r="F20" s="56">
        <v>8872.4699354503318</v>
      </c>
      <c r="G20" s="57">
        <f t="shared" si="4"/>
        <v>17861.973915924071</v>
      </c>
      <c r="H20" s="56">
        <v>132</v>
      </c>
      <c r="I20" s="56">
        <v>133</v>
      </c>
      <c r="J20" s="57">
        <f t="shared" si="5"/>
        <v>265</v>
      </c>
      <c r="K20" s="56">
        <v>84</v>
      </c>
      <c r="L20" s="56">
        <v>84</v>
      </c>
      <c r="M20" s="57">
        <f t="shared" si="6"/>
        <v>168</v>
      </c>
      <c r="N20" s="32">
        <f t="shared" si="13"/>
        <v>0.18218028494799243</v>
      </c>
      <c r="O20" s="32">
        <f t="shared" si="0"/>
        <v>0.17902481709948209</v>
      </c>
      <c r="P20" s="33">
        <f t="shared" si="1"/>
        <v>0.18059910535391965</v>
      </c>
      <c r="Q20" s="41"/>
      <c r="R20" s="58">
        <f t="shared" si="10"/>
        <v>41.618073983674719</v>
      </c>
      <c r="S20" s="58">
        <f t="shared" si="11"/>
        <v>40.886958227881713</v>
      </c>
      <c r="T20" s="58">
        <f t="shared" si="12"/>
        <v>41.251671861256511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8770.8920324505834</v>
      </c>
      <c r="F21" s="56">
        <v>8947.1977719678453</v>
      </c>
      <c r="G21" s="57">
        <f t="shared" si="4"/>
        <v>17718.089804418429</v>
      </c>
      <c r="H21" s="56">
        <v>131</v>
      </c>
      <c r="I21" s="56">
        <v>130</v>
      </c>
      <c r="J21" s="57">
        <f t="shared" si="5"/>
        <v>261</v>
      </c>
      <c r="K21" s="56">
        <v>84</v>
      </c>
      <c r="L21" s="56">
        <v>84</v>
      </c>
      <c r="M21" s="57">
        <f t="shared" si="6"/>
        <v>168</v>
      </c>
      <c r="N21" s="32">
        <f t="shared" si="13"/>
        <v>0.17853142876670297</v>
      </c>
      <c r="O21" s="32">
        <f t="shared" si="0"/>
        <v>0.18292439016944401</v>
      </c>
      <c r="P21" s="33">
        <f t="shared" si="1"/>
        <v>0.18072307022050621</v>
      </c>
      <c r="Q21" s="41"/>
      <c r="R21" s="58">
        <f t="shared" si="10"/>
        <v>40.79484666256085</v>
      </c>
      <c r="S21" s="58">
        <f t="shared" si="11"/>
        <v>41.809335383027317</v>
      </c>
      <c r="T21" s="58">
        <f t="shared" si="12"/>
        <v>41.300908635007993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8240.6909353190331</v>
      </c>
      <c r="F22" s="56">
        <v>8847.7187076885966</v>
      </c>
      <c r="G22" s="57">
        <f t="shared" si="4"/>
        <v>17088.409643007632</v>
      </c>
      <c r="H22" s="56">
        <v>131</v>
      </c>
      <c r="I22" s="56">
        <v>121</v>
      </c>
      <c r="J22" s="57">
        <f t="shared" si="5"/>
        <v>252</v>
      </c>
      <c r="K22" s="56">
        <v>84</v>
      </c>
      <c r="L22" s="56">
        <v>84</v>
      </c>
      <c r="M22" s="57">
        <f t="shared" si="6"/>
        <v>168</v>
      </c>
      <c r="N22" s="32">
        <f t="shared" si="13"/>
        <v>0.16773919018317524</v>
      </c>
      <c r="O22" s="32">
        <f t="shared" si="0"/>
        <v>0.18837759128957154</v>
      </c>
      <c r="P22" s="33">
        <f t="shared" si="1"/>
        <v>0.17782644067398884</v>
      </c>
      <c r="Q22" s="41"/>
      <c r="R22" s="58">
        <f t="shared" si="10"/>
        <v>38.328795047995506</v>
      </c>
      <c r="S22" s="58">
        <f t="shared" si="11"/>
        <v>43.159603452139493</v>
      </c>
      <c r="T22" s="58">
        <f t="shared" si="12"/>
        <v>40.686689626208647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7647.5033451391482</v>
      </c>
      <c r="F23" s="56">
        <v>6848.0287888047424</v>
      </c>
      <c r="G23" s="57">
        <f t="shared" si="4"/>
        <v>14495.532133943891</v>
      </c>
      <c r="H23" s="56">
        <v>132</v>
      </c>
      <c r="I23" s="56">
        <v>130</v>
      </c>
      <c r="J23" s="57">
        <f t="shared" si="5"/>
        <v>262</v>
      </c>
      <c r="K23" s="56">
        <v>84</v>
      </c>
      <c r="L23" s="56">
        <v>84</v>
      </c>
      <c r="M23" s="57">
        <f t="shared" si="6"/>
        <v>168</v>
      </c>
      <c r="N23" s="32">
        <f t="shared" si="13"/>
        <v>0.15498344976368247</v>
      </c>
      <c r="O23" s="32">
        <f t="shared" si="0"/>
        <v>0.14000713094546824</v>
      </c>
      <c r="P23" s="33">
        <f t="shared" si="1"/>
        <v>0.14752821338080005</v>
      </c>
      <c r="Q23" s="41"/>
      <c r="R23" s="58">
        <f t="shared" si="10"/>
        <v>35.405108079347912</v>
      </c>
      <c r="S23" s="58">
        <f t="shared" si="11"/>
        <v>32.000134527124963</v>
      </c>
      <c r="T23" s="58">
        <f t="shared" si="12"/>
        <v>33.710539846381138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7019.5697165605534</v>
      </c>
      <c r="F24" s="56">
        <v>6367.9463047177942</v>
      </c>
      <c r="G24" s="57">
        <f t="shared" si="4"/>
        <v>13387.516021278348</v>
      </c>
      <c r="H24" s="56">
        <v>131</v>
      </c>
      <c r="I24" s="56">
        <v>130</v>
      </c>
      <c r="J24" s="57">
        <f t="shared" si="5"/>
        <v>261</v>
      </c>
      <c r="K24" s="56">
        <v>84</v>
      </c>
      <c r="L24" s="56">
        <v>84</v>
      </c>
      <c r="M24" s="57">
        <f t="shared" si="6"/>
        <v>168</v>
      </c>
      <c r="N24" s="32">
        <f t="shared" si="13"/>
        <v>0.14288327871194742</v>
      </c>
      <c r="O24" s="32">
        <f t="shared" si="0"/>
        <v>0.13019190187924834</v>
      </c>
      <c r="P24" s="33">
        <f t="shared" si="1"/>
        <v>0.13655157100447113</v>
      </c>
      <c r="Q24" s="41"/>
      <c r="R24" s="58">
        <f t="shared" si="10"/>
        <v>32.649161472374665</v>
      </c>
      <c r="S24" s="58">
        <f t="shared" si="11"/>
        <v>29.756758433260721</v>
      </c>
      <c r="T24" s="58">
        <f t="shared" si="12"/>
        <v>31.206331051930881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6617.3357008808571</v>
      </c>
      <c r="F25" s="56">
        <v>6336.1355486083467</v>
      </c>
      <c r="G25" s="57">
        <f t="shared" si="4"/>
        <v>12953.471249489205</v>
      </c>
      <c r="H25" s="56">
        <v>131</v>
      </c>
      <c r="I25" s="56">
        <v>130</v>
      </c>
      <c r="J25" s="57">
        <f t="shared" si="5"/>
        <v>261</v>
      </c>
      <c r="K25" s="56">
        <v>84</v>
      </c>
      <c r="L25" s="56">
        <v>84</v>
      </c>
      <c r="M25" s="57">
        <f t="shared" si="6"/>
        <v>168</v>
      </c>
      <c r="N25" s="32">
        <f t="shared" si="13"/>
        <v>0.13469580892527391</v>
      </c>
      <c r="O25" s="32">
        <f t="shared" si="0"/>
        <v>0.12954153476873459</v>
      </c>
      <c r="P25" s="33">
        <f t="shared" si="1"/>
        <v>0.13212434974999188</v>
      </c>
      <c r="Q25" s="41"/>
      <c r="R25" s="58">
        <f t="shared" si="10"/>
        <v>30.778305585492358</v>
      </c>
      <c r="S25" s="58">
        <f t="shared" si="11"/>
        <v>29.60811004022592</v>
      </c>
      <c r="T25" s="58">
        <f t="shared" si="12"/>
        <v>30.194571677131012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6143.7742116919344</v>
      </c>
      <c r="F26" s="56">
        <v>6391.5927008629951</v>
      </c>
      <c r="G26" s="57">
        <f t="shared" si="4"/>
        <v>12535.36691255493</v>
      </c>
      <c r="H26" s="56">
        <v>131</v>
      </c>
      <c r="I26" s="56">
        <v>130</v>
      </c>
      <c r="J26" s="57">
        <f t="shared" si="5"/>
        <v>261</v>
      </c>
      <c r="K26" s="56">
        <v>84</v>
      </c>
      <c r="L26" s="56">
        <v>84</v>
      </c>
      <c r="M26" s="57">
        <f t="shared" si="6"/>
        <v>168</v>
      </c>
      <c r="N26" s="32">
        <f t="shared" si="13"/>
        <v>0.12505646905414294</v>
      </c>
      <c r="O26" s="32">
        <f t="shared" si="0"/>
        <v>0.13067534962510213</v>
      </c>
      <c r="P26" s="33">
        <f t="shared" si="1"/>
        <v>0.12785971963030324</v>
      </c>
      <c r="Q26" s="41"/>
      <c r="R26" s="58">
        <f t="shared" si="10"/>
        <v>28.575694007869462</v>
      </c>
      <c r="S26" s="58">
        <f t="shared" si="11"/>
        <v>29.867255611509322</v>
      </c>
      <c r="T26" s="58">
        <f t="shared" si="12"/>
        <v>29.219969493135032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5935.358640508809</v>
      </c>
      <c r="F27" s="56">
        <v>4656.6964397922657</v>
      </c>
      <c r="G27" s="57">
        <f t="shared" si="4"/>
        <v>10592.055080301074</v>
      </c>
      <c r="H27" s="56">
        <v>131</v>
      </c>
      <c r="I27" s="56">
        <v>130</v>
      </c>
      <c r="J27" s="57">
        <f t="shared" si="5"/>
        <v>261</v>
      </c>
      <c r="K27" s="56">
        <v>86</v>
      </c>
      <c r="L27" s="56">
        <v>86</v>
      </c>
      <c r="M27" s="57">
        <f t="shared" si="6"/>
        <v>172</v>
      </c>
      <c r="N27" s="32">
        <f t="shared" si="13"/>
        <v>0.11960661455160425</v>
      </c>
      <c r="O27" s="32">
        <f t="shared" si="0"/>
        <v>9.4249846984137506E-2</v>
      </c>
      <c r="P27" s="33">
        <f t="shared" si="1"/>
        <v>0.10695588375778611</v>
      </c>
      <c r="Q27" s="41"/>
      <c r="R27" s="58">
        <f t="shared" si="10"/>
        <v>27.351883135985293</v>
      </c>
      <c r="S27" s="58">
        <f t="shared" si="11"/>
        <v>21.558779813853082</v>
      </c>
      <c r="T27" s="58">
        <f t="shared" si="12"/>
        <v>24.462020970672224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1658.2058790253502</v>
      </c>
      <c r="F28" s="56">
        <v>1209.446478823598</v>
      </c>
      <c r="G28" s="57">
        <f t="shared" si="4"/>
        <v>2867.6523578489482</v>
      </c>
      <c r="H28" s="56">
        <v>85</v>
      </c>
      <c r="I28" s="56">
        <v>85</v>
      </c>
      <c r="J28" s="57">
        <f t="shared" si="5"/>
        <v>170</v>
      </c>
      <c r="K28" s="56">
        <v>0</v>
      </c>
      <c r="L28" s="56">
        <v>0</v>
      </c>
      <c r="M28" s="57">
        <f t="shared" si="6"/>
        <v>0</v>
      </c>
      <c r="N28" s="32">
        <f t="shared" si="13"/>
        <v>9.0316224347785953E-2</v>
      </c>
      <c r="O28" s="32">
        <f t="shared" si="0"/>
        <v>6.5873991221328865E-2</v>
      </c>
      <c r="P28" s="33">
        <f t="shared" si="1"/>
        <v>7.8095107784557416E-2</v>
      </c>
      <c r="Q28" s="41"/>
      <c r="R28" s="58">
        <f t="shared" si="10"/>
        <v>19.508304459121767</v>
      </c>
      <c r="S28" s="58">
        <f t="shared" si="11"/>
        <v>14.228782103807035</v>
      </c>
      <c r="T28" s="58">
        <f t="shared" si="12"/>
        <v>16.868543281464401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1472.0957685547858</v>
      </c>
      <c r="F29" s="56">
        <v>1284.0239226292663</v>
      </c>
      <c r="G29" s="57">
        <f t="shared" si="4"/>
        <v>2756.119691184052</v>
      </c>
      <c r="H29" s="56">
        <v>84</v>
      </c>
      <c r="I29" s="56">
        <v>86</v>
      </c>
      <c r="J29" s="57">
        <f t="shared" si="5"/>
        <v>170</v>
      </c>
      <c r="K29" s="56">
        <v>0</v>
      </c>
      <c r="L29" s="56">
        <v>0</v>
      </c>
      <c r="M29" s="57">
        <f t="shared" si="6"/>
        <v>0</v>
      </c>
      <c r="N29" s="32">
        <f t="shared" si="13"/>
        <v>8.1134026044686169E-2</v>
      </c>
      <c r="O29" s="32">
        <f t="shared" si="0"/>
        <v>6.9122734852996678E-2</v>
      </c>
      <c r="P29" s="33">
        <f t="shared" si="1"/>
        <v>7.5057725794772656E-2</v>
      </c>
      <c r="Q29" s="41"/>
      <c r="R29" s="58">
        <f t="shared" si="10"/>
        <v>17.524949625652212</v>
      </c>
      <c r="S29" s="58">
        <f t="shared" si="11"/>
        <v>14.930510728247283</v>
      </c>
      <c r="T29" s="58">
        <f t="shared" si="12"/>
        <v>16.212468771670896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1428.1810206530142</v>
      </c>
      <c r="F30" s="56">
        <v>1273.1970133673819</v>
      </c>
      <c r="G30" s="57">
        <f t="shared" si="4"/>
        <v>2701.3780340203962</v>
      </c>
      <c r="H30" s="56">
        <v>86</v>
      </c>
      <c r="I30" s="56">
        <v>84</v>
      </c>
      <c r="J30" s="57">
        <f t="shared" si="5"/>
        <v>170</v>
      </c>
      <c r="K30" s="56">
        <v>0</v>
      </c>
      <c r="L30" s="56">
        <v>0</v>
      </c>
      <c r="M30" s="57">
        <f t="shared" si="6"/>
        <v>0</v>
      </c>
      <c r="N30" s="32">
        <f t="shared" si="13"/>
        <v>7.6883129880114892E-2</v>
      </c>
      <c r="O30" s="32">
        <f t="shared" si="0"/>
        <v>7.0171793064780746E-2</v>
      </c>
      <c r="P30" s="33">
        <f t="shared" si="1"/>
        <v>7.3566939924302729E-2</v>
      </c>
      <c r="Q30" s="41"/>
      <c r="R30" s="58">
        <f t="shared" si="10"/>
        <v>16.606756054104817</v>
      </c>
      <c r="S30" s="58">
        <f t="shared" si="11"/>
        <v>15.157107301992642</v>
      </c>
      <c r="T30" s="58">
        <f t="shared" si="12"/>
        <v>15.89045902364939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1250.411673249411</v>
      </c>
      <c r="F31" s="56">
        <v>1269.082978261888</v>
      </c>
      <c r="G31" s="57">
        <f t="shared" si="4"/>
        <v>2519.4946515112988</v>
      </c>
      <c r="H31" s="56">
        <v>98</v>
      </c>
      <c r="I31" s="56">
        <v>85</v>
      </c>
      <c r="J31" s="57">
        <f t="shared" si="5"/>
        <v>183</v>
      </c>
      <c r="K31" s="56">
        <v>0</v>
      </c>
      <c r="L31" s="56">
        <v>0</v>
      </c>
      <c r="M31" s="57">
        <f t="shared" si="6"/>
        <v>0</v>
      </c>
      <c r="N31" s="32">
        <f t="shared" si="13"/>
        <v>5.9070846241941186E-2</v>
      </c>
      <c r="O31" s="32">
        <f t="shared" si="0"/>
        <v>6.9122166571998253E-2</v>
      </c>
      <c r="P31" s="33">
        <f t="shared" si="1"/>
        <v>6.3739492296885719E-2</v>
      </c>
      <c r="Q31" s="41"/>
      <c r="R31" s="58">
        <f t="shared" si="10"/>
        <v>12.759302788259296</v>
      </c>
      <c r="S31" s="58">
        <f t="shared" si="11"/>
        <v>14.930387979551623</v>
      </c>
      <c r="T31" s="58">
        <f t="shared" si="12"/>
        <v>13.767730336127316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1147.769050278707</v>
      </c>
      <c r="F32" s="56">
        <v>1159.9221326871659</v>
      </c>
      <c r="G32" s="57">
        <f t="shared" si="4"/>
        <v>2307.6911829658729</v>
      </c>
      <c r="H32" s="56">
        <v>87</v>
      </c>
      <c r="I32" s="56">
        <v>85</v>
      </c>
      <c r="J32" s="57">
        <f t="shared" si="5"/>
        <v>172</v>
      </c>
      <c r="K32" s="56">
        <v>0</v>
      </c>
      <c r="L32" s="56">
        <v>0</v>
      </c>
      <c r="M32" s="57">
        <f t="shared" si="6"/>
        <v>0</v>
      </c>
      <c r="N32" s="32">
        <f t="shared" si="13"/>
        <v>6.1077535668300716E-2</v>
      </c>
      <c r="O32" s="32">
        <f t="shared" si="0"/>
        <v>6.3176586747666991E-2</v>
      </c>
      <c r="P32" s="33">
        <f t="shared" si="1"/>
        <v>6.2114857422638697E-2</v>
      </c>
      <c r="Q32" s="41"/>
      <c r="R32" s="58">
        <f t="shared" si="10"/>
        <v>13.192747704352954</v>
      </c>
      <c r="S32" s="58">
        <f t="shared" si="11"/>
        <v>13.646142737496069</v>
      </c>
      <c r="T32" s="58">
        <f t="shared" si="12"/>
        <v>13.41680920328996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804.37656891363986</v>
      </c>
      <c r="F33" s="56">
        <v>923.04572133526153</v>
      </c>
      <c r="G33" s="57">
        <f t="shared" si="4"/>
        <v>1727.4222902489014</v>
      </c>
      <c r="H33" s="56">
        <v>87</v>
      </c>
      <c r="I33" s="56">
        <v>85</v>
      </c>
      <c r="J33" s="57">
        <f t="shared" si="5"/>
        <v>172</v>
      </c>
      <c r="K33" s="56">
        <v>0</v>
      </c>
      <c r="L33" s="56">
        <v>0</v>
      </c>
      <c r="M33" s="57">
        <f t="shared" si="6"/>
        <v>0</v>
      </c>
      <c r="N33" s="32">
        <f t="shared" si="13"/>
        <v>4.2804202262326514E-2</v>
      </c>
      <c r="O33" s="32">
        <f t="shared" si="0"/>
        <v>5.0274821423489192E-2</v>
      </c>
      <c r="P33" s="33">
        <f t="shared" si="1"/>
        <v>4.6496078010575509E-2</v>
      </c>
      <c r="Q33" s="41"/>
      <c r="R33" s="58">
        <f t="shared" si="10"/>
        <v>9.2457076886625273</v>
      </c>
      <c r="S33" s="58">
        <f t="shared" si="11"/>
        <v>10.859361427473665</v>
      </c>
      <c r="T33" s="58">
        <f t="shared" si="12"/>
        <v>10.04315285028431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415.33641029444772</v>
      </c>
      <c r="F34" s="56">
        <v>477.10029251851415</v>
      </c>
      <c r="G34" s="57">
        <f t="shared" si="4"/>
        <v>892.43670281296181</v>
      </c>
      <c r="H34" s="56">
        <v>87</v>
      </c>
      <c r="I34" s="56">
        <v>85</v>
      </c>
      <c r="J34" s="57">
        <f t="shared" si="5"/>
        <v>172</v>
      </c>
      <c r="K34" s="56">
        <v>0</v>
      </c>
      <c r="L34" s="56">
        <v>0</v>
      </c>
      <c r="M34" s="57">
        <f t="shared" si="6"/>
        <v>0</v>
      </c>
      <c r="N34" s="32">
        <f t="shared" si="13"/>
        <v>2.2101767257048089E-2</v>
      </c>
      <c r="O34" s="32">
        <f t="shared" si="0"/>
        <v>2.5985854712337372E-2</v>
      </c>
      <c r="P34" s="33">
        <f t="shared" si="1"/>
        <v>2.402122908088291E-2</v>
      </c>
      <c r="Q34" s="41"/>
      <c r="R34" s="58">
        <f t="shared" si="10"/>
        <v>4.7739817275223873</v>
      </c>
      <c r="S34" s="58">
        <f t="shared" si="11"/>
        <v>5.6129446178648728</v>
      </c>
      <c r="T34" s="58">
        <f t="shared" si="12"/>
        <v>5.1885854814707084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256.7989277410677</v>
      </c>
      <c r="F35" s="56">
        <v>259.67582618838645</v>
      </c>
      <c r="G35" s="57">
        <f t="shared" si="4"/>
        <v>516.47475392945421</v>
      </c>
      <c r="H35" s="56">
        <v>88</v>
      </c>
      <c r="I35" s="56">
        <v>86</v>
      </c>
      <c r="J35" s="57">
        <f t="shared" si="5"/>
        <v>174</v>
      </c>
      <c r="K35" s="56">
        <v>0</v>
      </c>
      <c r="L35" s="56">
        <v>0</v>
      </c>
      <c r="M35" s="57">
        <f t="shared" si="6"/>
        <v>0</v>
      </c>
      <c r="N35" s="32">
        <f t="shared" si="13"/>
        <v>1.3510044599172332E-2</v>
      </c>
      <c r="O35" s="32">
        <f t="shared" si="0"/>
        <v>1.3979103476980321E-2</v>
      </c>
      <c r="P35" s="33">
        <f t="shared" si="1"/>
        <v>1.3741878297399271E-2</v>
      </c>
      <c r="Q35" s="41"/>
      <c r="R35" s="58">
        <f t="shared" si="10"/>
        <v>2.9181696334212237</v>
      </c>
      <c r="S35" s="58">
        <f t="shared" si="11"/>
        <v>3.0194863510277496</v>
      </c>
      <c r="T35" s="58">
        <f t="shared" si="12"/>
        <v>2.9682457122382426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44.216286265697526</v>
      </c>
      <c r="F36" s="61">
        <v>41</v>
      </c>
      <c r="G36" s="62">
        <f t="shared" si="4"/>
        <v>85.216286265697534</v>
      </c>
      <c r="H36" s="61">
        <v>87</v>
      </c>
      <c r="I36" s="61">
        <v>85</v>
      </c>
      <c r="J36" s="62">
        <f t="shared" si="5"/>
        <v>172</v>
      </c>
      <c r="K36" s="61">
        <v>0</v>
      </c>
      <c r="L36" s="61">
        <v>0</v>
      </c>
      <c r="M36" s="62">
        <f t="shared" si="6"/>
        <v>0</v>
      </c>
      <c r="N36" s="34">
        <f t="shared" si="13"/>
        <v>2.3529313679064245E-3</v>
      </c>
      <c r="O36" s="34">
        <f t="shared" si="0"/>
        <v>2.2331154684095862E-3</v>
      </c>
      <c r="P36" s="35">
        <f t="shared" si="1"/>
        <v>2.2937200222248474E-3</v>
      </c>
      <c r="Q36" s="41"/>
      <c r="R36" s="58">
        <f t="shared" si="10"/>
        <v>0.50823317546778768</v>
      </c>
      <c r="S36" s="58">
        <f t="shared" si="11"/>
        <v>0.4823529411764706</v>
      </c>
      <c r="T36" s="58">
        <f t="shared" si="12"/>
        <v>0.49544352480056708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2325.2945374320075</v>
      </c>
      <c r="F37" s="64">
        <v>2841.6588476722659</v>
      </c>
      <c r="G37" s="65">
        <f t="shared" si="4"/>
        <v>5166.9533851042734</v>
      </c>
      <c r="H37" s="64">
        <v>42</v>
      </c>
      <c r="I37" s="64">
        <v>42</v>
      </c>
      <c r="J37" s="65">
        <f t="shared" si="5"/>
        <v>84</v>
      </c>
      <c r="K37" s="64">
        <v>44</v>
      </c>
      <c r="L37" s="64">
        <v>47</v>
      </c>
      <c r="M37" s="65">
        <f t="shared" si="6"/>
        <v>91</v>
      </c>
      <c r="N37" s="30">
        <f t="shared" si="13"/>
        <v>0.11635781312209806</v>
      </c>
      <c r="O37" s="30">
        <f t="shared" si="0"/>
        <v>0.13709276571170714</v>
      </c>
      <c r="P37" s="31">
        <f t="shared" si="1"/>
        <v>0.1269147520412722</v>
      </c>
      <c r="Q37" s="41"/>
      <c r="R37" s="58">
        <f t="shared" si="10"/>
        <v>27.038308574790786</v>
      </c>
      <c r="S37" s="58">
        <f t="shared" si="11"/>
        <v>31.928751097441189</v>
      </c>
      <c r="T37" s="58">
        <f t="shared" si="12"/>
        <v>29.525447914881561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2215.5330275670535</v>
      </c>
      <c r="F38" s="56">
        <v>2852.8291304466211</v>
      </c>
      <c r="G38" s="57">
        <f t="shared" si="4"/>
        <v>5068.3621580136751</v>
      </c>
      <c r="H38" s="56">
        <v>42</v>
      </c>
      <c r="I38" s="56">
        <v>42</v>
      </c>
      <c r="J38" s="57">
        <f t="shared" si="5"/>
        <v>84</v>
      </c>
      <c r="K38" s="56">
        <v>46</v>
      </c>
      <c r="L38" s="56">
        <v>43</v>
      </c>
      <c r="M38" s="57">
        <f t="shared" si="6"/>
        <v>89</v>
      </c>
      <c r="N38" s="32">
        <f t="shared" si="13"/>
        <v>0.10818032361167254</v>
      </c>
      <c r="O38" s="32">
        <f t="shared" si="0"/>
        <v>0.14454951005505781</v>
      </c>
      <c r="P38" s="33">
        <f t="shared" si="1"/>
        <v>0.12602850005007149</v>
      </c>
      <c r="Q38" s="41"/>
      <c r="R38" s="58">
        <f t="shared" si="10"/>
        <v>25.176511676898336</v>
      </c>
      <c r="S38" s="58">
        <f t="shared" si="11"/>
        <v>33.562695652313188</v>
      </c>
      <c r="T38" s="58">
        <f t="shared" si="12"/>
        <v>29.29689108678425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2149.4722641601466</v>
      </c>
      <c r="F39" s="56">
        <v>2828.1216225150956</v>
      </c>
      <c r="G39" s="57">
        <f t="shared" si="4"/>
        <v>4977.5938866752422</v>
      </c>
      <c r="H39" s="56">
        <v>42</v>
      </c>
      <c r="I39" s="56">
        <v>42</v>
      </c>
      <c r="J39" s="57">
        <f t="shared" si="5"/>
        <v>84</v>
      </c>
      <c r="K39" s="56">
        <v>45</v>
      </c>
      <c r="L39" s="56">
        <v>42</v>
      </c>
      <c r="M39" s="57">
        <f t="shared" si="6"/>
        <v>87</v>
      </c>
      <c r="N39" s="32">
        <f t="shared" si="13"/>
        <v>0.1062412151127</v>
      </c>
      <c r="O39" s="32">
        <f t="shared" si="0"/>
        <v>0.14512118342134112</v>
      </c>
      <c r="P39" s="33">
        <f t="shared" si="1"/>
        <v>0.12531706663331427</v>
      </c>
      <c r="Q39" s="41"/>
      <c r="R39" s="58">
        <f t="shared" si="10"/>
        <v>24.706577748967202</v>
      </c>
      <c r="S39" s="58">
        <f t="shared" si="11"/>
        <v>33.668114553751138</v>
      </c>
      <c r="T39" s="58">
        <f t="shared" si="12"/>
        <v>29.108736179387382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2096.7107269217158</v>
      </c>
      <c r="F40" s="56">
        <v>2833.2424535209193</v>
      </c>
      <c r="G40" s="57">
        <f t="shared" si="4"/>
        <v>4929.9531804426351</v>
      </c>
      <c r="H40" s="56">
        <v>42</v>
      </c>
      <c r="I40" s="56">
        <v>42</v>
      </c>
      <c r="J40" s="57">
        <f t="shared" si="5"/>
        <v>84</v>
      </c>
      <c r="K40" s="56">
        <v>44</v>
      </c>
      <c r="L40" s="56">
        <v>42</v>
      </c>
      <c r="M40" s="57">
        <f t="shared" si="6"/>
        <v>86</v>
      </c>
      <c r="N40" s="32">
        <f t="shared" si="13"/>
        <v>0.10491947192362469</v>
      </c>
      <c r="O40" s="32">
        <f t="shared" si="0"/>
        <v>0.14538395184323272</v>
      </c>
      <c r="P40" s="33">
        <f t="shared" si="1"/>
        <v>0.12489747619686449</v>
      </c>
      <c r="Q40" s="41"/>
      <c r="R40" s="58">
        <f t="shared" si="10"/>
        <v>24.380357289787394</v>
      </c>
      <c r="S40" s="58">
        <f t="shared" si="11"/>
        <v>33.729076827629989</v>
      </c>
      <c r="T40" s="58">
        <f t="shared" si="12"/>
        <v>28.99972459083903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2076.4003474502856</v>
      </c>
      <c r="F41" s="56">
        <v>2821.9695533289691</v>
      </c>
      <c r="G41" s="57">
        <f t="shared" si="4"/>
        <v>4898.3699007792547</v>
      </c>
      <c r="H41" s="56">
        <v>42</v>
      </c>
      <c r="I41" s="56">
        <v>42</v>
      </c>
      <c r="J41" s="57">
        <f t="shared" si="5"/>
        <v>84</v>
      </c>
      <c r="K41" s="56">
        <v>44</v>
      </c>
      <c r="L41" s="56">
        <v>42</v>
      </c>
      <c r="M41" s="57">
        <f t="shared" si="6"/>
        <v>86</v>
      </c>
      <c r="N41" s="32">
        <f t="shared" si="13"/>
        <v>0.10390313988442182</v>
      </c>
      <c r="O41" s="32">
        <f t="shared" si="0"/>
        <v>0.14480549842615811</v>
      </c>
      <c r="P41" s="33">
        <f t="shared" si="1"/>
        <v>0.1240973323059195</v>
      </c>
      <c r="Q41" s="41"/>
      <c r="R41" s="58">
        <f t="shared" si="10"/>
        <v>24.144190086631227</v>
      </c>
      <c r="S41" s="58">
        <f t="shared" si="11"/>
        <v>33.594875634868679</v>
      </c>
      <c r="T41" s="58">
        <f t="shared" si="12"/>
        <v>28.813940592819147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1695.4431534460302</v>
      </c>
      <c r="F42" s="56">
        <v>1059.776420772715</v>
      </c>
      <c r="G42" s="57">
        <f t="shared" si="4"/>
        <v>2755.219574218745</v>
      </c>
      <c r="H42" s="56">
        <v>0</v>
      </c>
      <c r="I42" s="56">
        <v>0</v>
      </c>
      <c r="J42" s="57">
        <f t="shared" si="5"/>
        <v>0</v>
      </c>
      <c r="K42" s="56">
        <v>44</v>
      </c>
      <c r="L42" s="56">
        <v>42</v>
      </c>
      <c r="M42" s="57">
        <f t="shared" si="6"/>
        <v>86</v>
      </c>
      <c r="N42" s="32">
        <f t="shared" si="13"/>
        <v>0.15537418928207755</v>
      </c>
      <c r="O42" s="32">
        <f t="shared" si="0"/>
        <v>0.10174504807725759</v>
      </c>
      <c r="P42" s="33">
        <f t="shared" si="1"/>
        <v>0.12918321334483987</v>
      </c>
      <c r="Q42" s="41"/>
      <c r="R42" s="58">
        <f t="shared" si="10"/>
        <v>38.532798941955235</v>
      </c>
      <c r="S42" s="58">
        <f t="shared" si="11"/>
        <v>25.232771923159881</v>
      </c>
      <c r="T42" s="58">
        <f t="shared" si="12"/>
        <v>32.037436909520288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1506.3220645031713</v>
      </c>
      <c r="F43" s="56">
        <v>1014.2827724442822</v>
      </c>
      <c r="G43" s="57">
        <f t="shared" si="4"/>
        <v>2520.6048369474534</v>
      </c>
      <c r="H43" s="56">
        <v>0</v>
      </c>
      <c r="I43" s="56">
        <v>0</v>
      </c>
      <c r="J43" s="57">
        <f t="shared" si="5"/>
        <v>0</v>
      </c>
      <c r="K43" s="56">
        <v>44</v>
      </c>
      <c r="L43" s="56">
        <v>42</v>
      </c>
      <c r="M43" s="57">
        <f t="shared" si="6"/>
        <v>86</v>
      </c>
      <c r="N43" s="32">
        <f t="shared" si="13"/>
        <v>0.13804271118980677</v>
      </c>
      <c r="O43" s="32">
        <f t="shared" si="0"/>
        <v>9.737737830686273E-2</v>
      </c>
      <c r="P43" s="33">
        <f t="shared" si="1"/>
        <v>0.11818289745627594</v>
      </c>
      <c r="Q43" s="41"/>
      <c r="R43" s="58">
        <f t="shared" si="10"/>
        <v>34.234592375072076</v>
      </c>
      <c r="S43" s="58">
        <f t="shared" si="11"/>
        <v>24.149589820101955</v>
      </c>
      <c r="T43" s="58">
        <f t="shared" si="12"/>
        <v>29.309358569156434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1441.3025267002647</v>
      </c>
      <c r="F44" s="56">
        <v>1010.5563157557561</v>
      </c>
      <c r="G44" s="57">
        <f t="shared" si="4"/>
        <v>2451.8588424560207</v>
      </c>
      <c r="H44" s="56">
        <v>0</v>
      </c>
      <c r="I44" s="56">
        <v>0</v>
      </c>
      <c r="J44" s="57">
        <f t="shared" si="5"/>
        <v>0</v>
      </c>
      <c r="K44" s="56">
        <v>44</v>
      </c>
      <c r="L44" s="56">
        <v>42</v>
      </c>
      <c r="M44" s="57">
        <f t="shared" si="6"/>
        <v>86</v>
      </c>
      <c r="N44" s="32">
        <f t="shared" si="13"/>
        <v>0.13208417583396853</v>
      </c>
      <c r="O44" s="32">
        <f t="shared" si="0"/>
        <v>9.7019615567948941E-2</v>
      </c>
      <c r="P44" s="33">
        <f t="shared" si="1"/>
        <v>0.11495962314591245</v>
      </c>
      <c r="Q44" s="41"/>
      <c r="R44" s="58">
        <f t="shared" si="10"/>
        <v>32.756875606824195</v>
      </c>
      <c r="S44" s="58">
        <f t="shared" si="11"/>
        <v>24.060864660851337</v>
      </c>
      <c r="T44" s="58">
        <f t="shared" si="12"/>
        <v>28.509986540186286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1390.5035597194428</v>
      </c>
      <c r="F45" s="56">
        <v>1011.2820021545143</v>
      </c>
      <c r="G45" s="57">
        <f t="shared" si="4"/>
        <v>2401.7855618739572</v>
      </c>
      <c r="H45" s="56">
        <v>0</v>
      </c>
      <c r="I45" s="56">
        <v>0</v>
      </c>
      <c r="J45" s="57">
        <f t="shared" si="5"/>
        <v>0</v>
      </c>
      <c r="K45" s="56">
        <v>44</v>
      </c>
      <c r="L45" s="56">
        <v>42</v>
      </c>
      <c r="M45" s="57">
        <f t="shared" si="6"/>
        <v>86</v>
      </c>
      <c r="N45" s="32">
        <f t="shared" si="13"/>
        <v>0.12742884528220699</v>
      </c>
      <c r="O45" s="32">
        <f t="shared" si="0"/>
        <v>9.7089285921132321E-2</v>
      </c>
      <c r="P45" s="33">
        <f t="shared" si="1"/>
        <v>0.11261185117563566</v>
      </c>
      <c r="Q45" s="41"/>
      <c r="R45" s="58">
        <f t="shared" si="10"/>
        <v>31.602353629987338</v>
      </c>
      <c r="S45" s="58">
        <f t="shared" si="11"/>
        <v>24.078142908440817</v>
      </c>
      <c r="T45" s="58">
        <f t="shared" si="12"/>
        <v>27.927739091557644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1362.6678714502823</v>
      </c>
      <c r="F46" s="56">
        <v>1014.7491252330977</v>
      </c>
      <c r="G46" s="57">
        <f t="shared" si="4"/>
        <v>2377.4169966833801</v>
      </c>
      <c r="H46" s="56">
        <v>0</v>
      </c>
      <c r="I46" s="56">
        <v>0</v>
      </c>
      <c r="J46" s="57">
        <f t="shared" si="5"/>
        <v>0</v>
      </c>
      <c r="K46" s="56">
        <v>44</v>
      </c>
      <c r="L46" s="56">
        <v>42</v>
      </c>
      <c r="M46" s="57">
        <f t="shared" si="6"/>
        <v>86</v>
      </c>
      <c r="N46" s="32">
        <f t="shared" si="13"/>
        <v>0.12487792077073702</v>
      </c>
      <c r="O46" s="32">
        <f t="shared" si="0"/>
        <v>9.7422151040043953E-2</v>
      </c>
      <c r="P46" s="33">
        <f t="shared" si="1"/>
        <v>0.11146928904179389</v>
      </c>
      <c r="Q46" s="41"/>
      <c r="R46" s="58">
        <f t="shared" si="10"/>
        <v>30.96972435114278</v>
      </c>
      <c r="S46" s="58">
        <f t="shared" si="11"/>
        <v>24.160693457930897</v>
      </c>
      <c r="T46" s="58">
        <f t="shared" si="12"/>
        <v>27.644383682364886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1308.2659245423056</v>
      </c>
      <c r="F47" s="56">
        <v>1000.1004022648912</v>
      </c>
      <c r="G47" s="57">
        <f t="shared" si="4"/>
        <v>2308.3663268071969</v>
      </c>
      <c r="H47" s="56">
        <v>0</v>
      </c>
      <c r="I47" s="56">
        <v>0</v>
      </c>
      <c r="J47" s="57">
        <f t="shared" si="5"/>
        <v>0</v>
      </c>
      <c r="K47" s="56">
        <v>44</v>
      </c>
      <c r="L47" s="56">
        <v>42</v>
      </c>
      <c r="M47" s="57">
        <f t="shared" si="6"/>
        <v>86</v>
      </c>
      <c r="N47" s="32">
        <f t="shared" si="13"/>
        <v>0.11989240510834911</v>
      </c>
      <c r="O47" s="32">
        <f t="shared" si="0"/>
        <v>9.6015783627581716E-2</v>
      </c>
      <c r="P47" s="33">
        <f t="shared" si="1"/>
        <v>0.10823172950146272</v>
      </c>
      <c r="Q47" s="41"/>
      <c r="R47" s="58">
        <f t="shared" si="10"/>
        <v>29.73331646687058</v>
      </c>
      <c r="S47" s="58">
        <f t="shared" si="11"/>
        <v>23.811914339640264</v>
      </c>
      <c r="T47" s="58">
        <f t="shared" si="12"/>
        <v>26.841468916362754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1376.2967453170206</v>
      </c>
      <c r="F48" s="56">
        <v>527.36108837443646</v>
      </c>
      <c r="G48" s="57">
        <f t="shared" si="4"/>
        <v>1903.6578336914572</v>
      </c>
      <c r="H48" s="56">
        <v>0</v>
      </c>
      <c r="I48" s="56">
        <v>0</v>
      </c>
      <c r="J48" s="57">
        <f t="shared" ref="J48:J58" si="14">+H48+I48</f>
        <v>0</v>
      </c>
      <c r="K48" s="56">
        <v>44</v>
      </c>
      <c r="L48" s="56">
        <v>42</v>
      </c>
      <c r="M48" s="57">
        <f t="shared" ref="M48:M58" si="15">+K48+L48</f>
        <v>86</v>
      </c>
      <c r="N48" s="32">
        <f t="shared" ref="N48" si="16">+E48/(H48*216+K48*248)</f>
        <v>0.12612690114708766</v>
      </c>
      <c r="O48" s="32">
        <f t="shared" ref="O48" si="17">+F48/(I48*216+L48*248)</f>
        <v>5.0629904797852961E-2</v>
      </c>
      <c r="P48" s="33">
        <f t="shared" ref="P48" si="18">+G48/(J48*216+M48*248)</f>
        <v>8.9256275023042814E-2</v>
      </c>
      <c r="Q48" s="41"/>
      <c r="R48" s="58">
        <f t="shared" ref="R48" si="19">+E48/(H48+K48)</f>
        <v>31.279471484477742</v>
      </c>
      <c r="S48" s="58">
        <f t="shared" ref="S48" si="20">+F48/(I48+L48)</f>
        <v>12.556216389867535</v>
      </c>
      <c r="T48" s="58">
        <f t="shared" ref="T48" si="21">+G48/(J48+M48)</f>
        <v>22.135556205714618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1299.7748255617287</v>
      </c>
      <c r="F49" s="56">
        <v>526.61346240122077</v>
      </c>
      <c r="G49" s="57">
        <f t="shared" si="4"/>
        <v>1826.3882879629496</v>
      </c>
      <c r="H49" s="56">
        <v>0</v>
      </c>
      <c r="I49" s="56">
        <v>0</v>
      </c>
      <c r="J49" s="57">
        <f t="shared" si="14"/>
        <v>0</v>
      </c>
      <c r="K49" s="56">
        <v>44</v>
      </c>
      <c r="L49" s="56">
        <v>42</v>
      </c>
      <c r="M49" s="57">
        <f t="shared" si="15"/>
        <v>86</v>
      </c>
      <c r="N49" s="32">
        <f t="shared" si="13"/>
        <v>0.11911426187332558</v>
      </c>
      <c r="O49" s="32">
        <f t="shared" si="0"/>
        <v>5.0558128110716277E-2</v>
      </c>
      <c r="P49" s="33">
        <f t="shared" si="1"/>
        <v>8.5633359338097792E-2</v>
      </c>
      <c r="Q49" s="41"/>
      <c r="R49" s="58">
        <f t="shared" si="10"/>
        <v>29.540336944584741</v>
      </c>
      <c r="S49" s="58">
        <f t="shared" si="11"/>
        <v>12.538415771457638</v>
      </c>
      <c r="T49" s="58">
        <f t="shared" si="12"/>
        <v>21.237073115848251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1289.1079238791237</v>
      </c>
      <c r="F50" s="56">
        <v>523.61600568438905</v>
      </c>
      <c r="G50" s="57">
        <f t="shared" si="4"/>
        <v>1812.7239295635127</v>
      </c>
      <c r="H50" s="56">
        <v>0</v>
      </c>
      <c r="I50" s="56">
        <v>0</v>
      </c>
      <c r="J50" s="57">
        <f t="shared" si="14"/>
        <v>0</v>
      </c>
      <c r="K50" s="56">
        <v>44</v>
      </c>
      <c r="L50" s="56">
        <v>42</v>
      </c>
      <c r="M50" s="57">
        <f t="shared" si="15"/>
        <v>86</v>
      </c>
      <c r="N50" s="32">
        <f t="shared" si="13"/>
        <v>0.11813672322939184</v>
      </c>
      <c r="O50" s="32">
        <f t="shared" si="0"/>
        <v>5.0270353848347646E-2</v>
      </c>
      <c r="P50" s="33">
        <f t="shared" si="1"/>
        <v>8.4992682368881883E-2</v>
      </c>
      <c r="Q50" s="41"/>
      <c r="R50" s="58">
        <f t="shared" si="10"/>
        <v>29.297907360889177</v>
      </c>
      <c r="S50" s="58">
        <f t="shared" si="11"/>
        <v>12.467047754390215</v>
      </c>
      <c r="T50" s="58">
        <f t="shared" si="12"/>
        <v>21.078185227482706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1208.6993067241983</v>
      </c>
      <c r="F51" s="56">
        <v>468.76076122553656</v>
      </c>
      <c r="G51" s="57">
        <f t="shared" si="4"/>
        <v>1677.4600679497348</v>
      </c>
      <c r="H51" s="56">
        <v>0</v>
      </c>
      <c r="I51" s="56">
        <v>0</v>
      </c>
      <c r="J51" s="57">
        <f t="shared" si="14"/>
        <v>0</v>
      </c>
      <c r="K51" s="56">
        <v>46</v>
      </c>
      <c r="L51" s="56">
        <v>42</v>
      </c>
      <c r="M51" s="57">
        <f t="shared" si="15"/>
        <v>88</v>
      </c>
      <c r="N51" s="32">
        <f t="shared" si="13"/>
        <v>0.10595190276334136</v>
      </c>
      <c r="O51" s="32">
        <f t="shared" si="0"/>
        <v>4.5003913328104508E-2</v>
      </c>
      <c r="P51" s="33">
        <f t="shared" si="1"/>
        <v>7.6863089623796496E-2</v>
      </c>
      <c r="Q51" s="41"/>
      <c r="R51" s="58">
        <f t="shared" si="10"/>
        <v>26.27607188530866</v>
      </c>
      <c r="S51" s="58">
        <f t="shared" si="11"/>
        <v>11.160970505369917</v>
      </c>
      <c r="T51" s="58">
        <f t="shared" si="12"/>
        <v>19.062046226701533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1204.2307038829892</v>
      </c>
      <c r="F52" s="56">
        <v>462.76233643282814</v>
      </c>
      <c r="G52" s="57">
        <f t="shared" si="4"/>
        <v>1666.9930403158173</v>
      </c>
      <c r="H52" s="56">
        <v>0</v>
      </c>
      <c r="I52" s="56">
        <v>0</v>
      </c>
      <c r="J52" s="57">
        <f t="shared" si="14"/>
        <v>0</v>
      </c>
      <c r="K52" s="56">
        <v>45</v>
      </c>
      <c r="L52" s="56">
        <v>42</v>
      </c>
      <c r="M52" s="57">
        <f t="shared" si="15"/>
        <v>87</v>
      </c>
      <c r="N52" s="32">
        <f t="shared" si="13"/>
        <v>0.10790597705044706</v>
      </c>
      <c r="O52" s="32">
        <f t="shared" si="0"/>
        <v>4.4428027691323743E-2</v>
      </c>
      <c r="P52" s="33">
        <f t="shared" si="1"/>
        <v>7.7261449773628907E-2</v>
      </c>
      <c r="Q52" s="41"/>
      <c r="R52" s="58">
        <f t="shared" si="10"/>
        <v>26.760682308510873</v>
      </c>
      <c r="S52" s="58">
        <f t="shared" si="11"/>
        <v>11.01815086744829</v>
      </c>
      <c r="T52" s="58">
        <f t="shared" si="12"/>
        <v>19.160839543859968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1159.2873623846685</v>
      </c>
      <c r="F53" s="56">
        <v>461.76421992906893</v>
      </c>
      <c r="G53" s="57">
        <f t="shared" si="4"/>
        <v>1621.0515823137375</v>
      </c>
      <c r="H53" s="56">
        <v>0</v>
      </c>
      <c r="I53" s="56">
        <v>0</v>
      </c>
      <c r="J53" s="57">
        <f t="shared" si="14"/>
        <v>0</v>
      </c>
      <c r="K53" s="56">
        <v>44</v>
      </c>
      <c r="L53" s="56">
        <v>41</v>
      </c>
      <c r="M53" s="57">
        <f t="shared" si="15"/>
        <v>85</v>
      </c>
      <c r="N53" s="32">
        <f t="shared" si="13"/>
        <v>0.10623967763789118</v>
      </c>
      <c r="O53" s="32">
        <f t="shared" si="0"/>
        <v>4.5413475602780189E-2</v>
      </c>
      <c r="P53" s="33">
        <f t="shared" si="1"/>
        <v>7.6899980185661174E-2</v>
      </c>
      <c r="Q53" s="41"/>
      <c r="R53" s="58">
        <f t="shared" si="10"/>
        <v>26.347440054197012</v>
      </c>
      <c r="S53" s="58">
        <f t="shared" si="11"/>
        <v>11.262541949489487</v>
      </c>
      <c r="T53" s="58">
        <f t="shared" si="12"/>
        <v>19.071195086043971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1127.1349532173213</v>
      </c>
      <c r="F54" s="56">
        <v>439.9111983020893</v>
      </c>
      <c r="G54" s="57">
        <f t="shared" si="4"/>
        <v>1567.0461515194106</v>
      </c>
      <c r="H54" s="56">
        <v>0</v>
      </c>
      <c r="I54" s="56">
        <v>0</v>
      </c>
      <c r="J54" s="57">
        <f t="shared" si="14"/>
        <v>0</v>
      </c>
      <c r="K54" s="56">
        <v>46</v>
      </c>
      <c r="L54" s="56">
        <v>42</v>
      </c>
      <c r="M54" s="57">
        <f t="shared" si="15"/>
        <v>88</v>
      </c>
      <c r="N54" s="32">
        <f t="shared" si="13"/>
        <v>9.8802152280620725E-2</v>
      </c>
      <c r="O54" s="32">
        <f t="shared" si="0"/>
        <v>4.2234178024394137E-2</v>
      </c>
      <c r="P54" s="33">
        <f t="shared" si="1"/>
        <v>7.1803800931058037E-2</v>
      </c>
      <c r="Q54" s="41"/>
      <c r="R54" s="58">
        <f t="shared" si="10"/>
        <v>24.502933765593941</v>
      </c>
      <c r="S54" s="58">
        <f t="shared" si="11"/>
        <v>10.474076150049745</v>
      </c>
      <c r="T54" s="58">
        <f t="shared" si="12"/>
        <v>17.807342630902394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870.36808724883213</v>
      </c>
      <c r="F55" s="56">
        <v>329.18048773683012</v>
      </c>
      <c r="G55" s="57">
        <f t="shared" si="4"/>
        <v>1199.5485749856623</v>
      </c>
      <c r="H55" s="56">
        <v>0</v>
      </c>
      <c r="I55" s="56">
        <v>0</v>
      </c>
      <c r="J55" s="57">
        <f t="shared" si="14"/>
        <v>0</v>
      </c>
      <c r="K55" s="56">
        <v>46</v>
      </c>
      <c r="L55" s="56">
        <v>42</v>
      </c>
      <c r="M55" s="57">
        <f t="shared" si="15"/>
        <v>88</v>
      </c>
      <c r="N55" s="32">
        <f t="shared" si="13"/>
        <v>7.6294537802316986E-2</v>
      </c>
      <c r="O55" s="32">
        <f t="shared" si="0"/>
        <v>3.1603349437099665E-2</v>
      </c>
      <c r="P55" s="33">
        <f t="shared" si="1"/>
        <v>5.4964652446190539E-2</v>
      </c>
      <c r="Q55" s="41"/>
      <c r="R55" s="58">
        <f t="shared" si="10"/>
        <v>18.921045374974611</v>
      </c>
      <c r="S55" s="58">
        <f t="shared" si="11"/>
        <v>7.8376306604007171</v>
      </c>
      <c r="T55" s="58">
        <f t="shared" si="12"/>
        <v>13.631233806655253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841.43618906651977</v>
      </c>
      <c r="F56" s="56">
        <v>308.28357380688124</v>
      </c>
      <c r="G56" s="57">
        <f t="shared" si="4"/>
        <v>1149.7197628734011</v>
      </c>
      <c r="H56" s="56">
        <v>0</v>
      </c>
      <c r="I56" s="56">
        <v>0</v>
      </c>
      <c r="J56" s="57">
        <f t="shared" si="14"/>
        <v>0</v>
      </c>
      <c r="K56" s="56">
        <v>46</v>
      </c>
      <c r="L56" s="56">
        <v>42</v>
      </c>
      <c r="M56" s="57">
        <f t="shared" si="15"/>
        <v>88</v>
      </c>
      <c r="N56" s="32">
        <f t="shared" si="13"/>
        <v>7.3758431720417225E-2</v>
      </c>
      <c r="O56" s="32">
        <f t="shared" si="0"/>
        <v>2.9597117300967861E-2</v>
      </c>
      <c r="P56" s="33">
        <f t="shared" si="1"/>
        <v>5.2681440747498219E-2</v>
      </c>
      <c r="Q56" s="41"/>
      <c r="R56" s="58">
        <f t="shared" si="10"/>
        <v>18.292091066663474</v>
      </c>
      <c r="S56" s="58">
        <f t="shared" si="11"/>
        <v>7.340085090640029</v>
      </c>
      <c r="T56" s="58">
        <f t="shared" si="12"/>
        <v>13.064997305379558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639.37990216762182</v>
      </c>
      <c r="F57" s="56">
        <v>238.83962264150935</v>
      </c>
      <c r="G57" s="57">
        <f t="shared" si="4"/>
        <v>878.21952480913114</v>
      </c>
      <c r="H57" s="56">
        <v>0</v>
      </c>
      <c r="I57" s="56">
        <v>0</v>
      </c>
      <c r="J57" s="57">
        <f t="shared" si="14"/>
        <v>0</v>
      </c>
      <c r="K57" s="56">
        <v>46</v>
      </c>
      <c r="L57" s="56">
        <v>42</v>
      </c>
      <c r="M57" s="57">
        <f t="shared" si="15"/>
        <v>88</v>
      </c>
      <c r="N57" s="32">
        <f t="shared" si="13"/>
        <v>5.6046625365324496E-2</v>
      </c>
      <c r="O57" s="32">
        <f t="shared" si="0"/>
        <v>2.2930071298147978E-2</v>
      </c>
      <c r="P57" s="33">
        <f t="shared" si="1"/>
        <v>4.024099728780843E-2</v>
      </c>
      <c r="Q57" s="41"/>
      <c r="R57" s="58">
        <f t="shared" si="10"/>
        <v>13.899563090600475</v>
      </c>
      <c r="S57" s="58">
        <f t="shared" si="11"/>
        <v>5.6866576819406989</v>
      </c>
      <c r="T57" s="58">
        <f t="shared" si="12"/>
        <v>9.9797673273764911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601.24193938334088</v>
      </c>
      <c r="F58" s="61">
        <v>228.99999999999994</v>
      </c>
      <c r="G58" s="62">
        <f t="shared" si="4"/>
        <v>830.24193938334088</v>
      </c>
      <c r="H58" s="56">
        <v>0</v>
      </c>
      <c r="I58" s="56">
        <v>0</v>
      </c>
      <c r="J58" s="57">
        <f t="shared" si="14"/>
        <v>0</v>
      </c>
      <c r="K58" s="56">
        <v>46</v>
      </c>
      <c r="L58" s="56">
        <v>42</v>
      </c>
      <c r="M58" s="57">
        <f t="shared" si="15"/>
        <v>88</v>
      </c>
      <c r="N58" s="34">
        <f t="shared" si="13"/>
        <v>5.2703536060952037E-2</v>
      </c>
      <c r="O58" s="34">
        <f t="shared" si="0"/>
        <v>2.1985407066052221E-2</v>
      </c>
      <c r="P58" s="35">
        <f t="shared" si="1"/>
        <v>3.8042610858840767E-2</v>
      </c>
      <c r="Q58" s="41"/>
      <c r="R58" s="58">
        <f t="shared" si="10"/>
        <v>13.070476943116105</v>
      </c>
      <c r="S58" s="58">
        <f t="shared" si="11"/>
        <v>5.4523809523809508</v>
      </c>
      <c r="T58" s="58">
        <f t="shared" si="12"/>
        <v>9.4345674929925103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1686.8633166989491</v>
      </c>
      <c r="F59" s="64">
        <v>735.73022255204262</v>
      </c>
      <c r="G59" s="65">
        <f t="shared" si="4"/>
        <v>2422.5935392509919</v>
      </c>
      <c r="H59" s="66">
        <v>0</v>
      </c>
      <c r="I59" s="64">
        <v>0</v>
      </c>
      <c r="J59" s="65">
        <f t="shared" si="5"/>
        <v>0</v>
      </c>
      <c r="K59" s="66">
        <v>42</v>
      </c>
      <c r="L59" s="64">
        <v>42</v>
      </c>
      <c r="M59" s="65">
        <f t="shared" si="6"/>
        <v>84</v>
      </c>
      <c r="N59" s="30">
        <f t="shared" si="13"/>
        <v>0.16194924315466103</v>
      </c>
      <c r="O59" s="30">
        <f t="shared" si="0"/>
        <v>7.0634621980802864E-2</v>
      </c>
      <c r="P59" s="31">
        <f t="shared" si="1"/>
        <v>0.11629193256773195</v>
      </c>
      <c r="Q59" s="41"/>
      <c r="R59" s="58">
        <f t="shared" si="10"/>
        <v>40.16341230235593</v>
      </c>
      <c r="S59" s="58">
        <f t="shared" si="11"/>
        <v>17.51738625123911</v>
      </c>
      <c r="T59" s="58">
        <f t="shared" si="12"/>
        <v>28.840399276797523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1613.1720334061547</v>
      </c>
      <c r="F60" s="56">
        <v>710.97387143776655</v>
      </c>
      <c r="G60" s="57">
        <f t="shared" si="4"/>
        <v>2324.145904843921</v>
      </c>
      <c r="H60" s="55">
        <v>0</v>
      </c>
      <c r="I60" s="56">
        <v>0</v>
      </c>
      <c r="J60" s="57">
        <f t="shared" ref="J60:J84" si="22">+H60+I60</f>
        <v>0</v>
      </c>
      <c r="K60" s="55">
        <v>42</v>
      </c>
      <c r="L60" s="56">
        <v>42</v>
      </c>
      <c r="M60" s="57">
        <f t="shared" ref="M60:M84" si="23">+K60+L60</f>
        <v>84</v>
      </c>
      <c r="N60" s="32">
        <f t="shared" si="13"/>
        <v>0.15487442717032976</v>
      </c>
      <c r="O60" s="32">
        <f t="shared" si="0"/>
        <v>6.8257860161075892E-2</v>
      </c>
      <c r="P60" s="33">
        <f t="shared" si="1"/>
        <v>0.11156614366570282</v>
      </c>
      <c r="Q60" s="41"/>
      <c r="R60" s="58">
        <f t="shared" si="10"/>
        <v>38.408857938241781</v>
      </c>
      <c r="S60" s="58">
        <f t="shared" si="11"/>
        <v>16.927949319946823</v>
      </c>
      <c r="T60" s="58">
        <f t="shared" si="12"/>
        <v>27.668403629094296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1543.7411639723598</v>
      </c>
      <c r="F61" s="56">
        <v>702.64598308664517</v>
      </c>
      <c r="G61" s="57">
        <f t="shared" si="4"/>
        <v>2246.3871470590047</v>
      </c>
      <c r="H61" s="55">
        <v>0</v>
      </c>
      <c r="I61" s="56">
        <v>0</v>
      </c>
      <c r="J61" s="57">
        <f t="shared" si="22"/>
        <v>0</v>
      </c>
      <c r="K61" s="55">
        <v>42</v>
      </c>
      <c r="L61" s="56">
        <v>42</v>
      </c>
      <c r="M61" s="57">
        <f t="shared" si="23"/>
        <v>84</v>
      </c>
      <c r="N61" s="32">
        <f t="shared" si="13"/>
        <v>0.14820863709412058</v>
      </c>
      <c r="O61" s="32">
        <f t="shared" si="0"/>
        <v>6.7458331709547348E-2</v>
      </c>
      <c r="P61" s="33">
        <f t="shared" si="1"/>
        <v>0.10783348440183395</v>
      </c>
      <c r="Q61" s="41"/>
      <c r="R61" s="58">
        <f t="shared" si="10"/>
        <v>36.7557419993419</v>
      </c>
      <c r="S61" s="58">
        <f t="shared" si="11"/>
        <v>16.729666263967744</v>
      </c>
      <c r="T61" s="58">
        <f t="shared" si="12"/>
        <v>26.742704131654818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1470.8165843776885</v>
      </c>
      <c r="F62" s="56">
        <v>688.95872172232396</v>
      </c>
      <c r="G62" s="57">
        <f t="shared" si="4"/>
        <v>2159.7753061000126</v>
      </c>
      <c r="H62" s="55">
        <v>0</v>
      </c>
      <c r="I62" s="56">
        <v>0</v>
      </c>
      <c r="J62" s="57">
        <f t="shared" si="22"/>
        <v>0</v>
      </c>
      <c r="K62" s="55">
        <v>42</v>
      </c>
      <c r="L62" s="56">
        <v>42</v>
      </c>
      <c r="M62" s="57">
        <f t="shared" si="23"/>
        <v>84</v>
      </c>
      <c r="N62" s="32">
        <f t="shared" si="13"/>
        <v>0.14120742937573816</v>
      </c>
      <c r="O62" s="32">
        <f t="shared" si="0"/>
        <v>6.614427051865629E-2</v>
      </c>
      <c r="P62" s="33">
        <f t="shared" si="1"/>
        <v>0.10367584994719722</v>
      </c>
      <c r="Q62" s="41"/>
      <c r="R62" s="58">
        <f t="shared" si="10"/>
        <v>35.019442485183063</v>
      </c>
      <c r="S62" s="58">
        <f t="shared" si="11"/>
        <v>16.403779088626759</v>
      </c>
      <c r="T62" s="58">
        <f t="shared" si="12"/>
        <v>25.711610786904913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1402.5056128058143</v>
      </c>
      <c r="F63" s="56">
        <v>666.18985790279498</v>
      </c>
      <c r="G63" s="57">
        <f t="shared" si="4"/>
        <v>2068.6954707086093</v>
      </c>
      <c r="H63" s="55">
        <v>0</v>
      </c>
      <c r="I63" s="56">
        <v>0</v>
      </c>
      <c r="J63" s="57">
        <f t="shared" si="22"/>
        <v>0</v>
      </c>
      <c r="K63" s="55">
        <v>42</v>
      </c>
      <c r="L63" s="56">
        <v>42</v>
      </c>
      <c r="M63" s="57">
        <f t="shared" si="23"/>
        <v>84</v>
      </c>
      <c r="N63" s="32">
        <f t="shared" si="13"/>
        <v>0.1346491563753662</v>
      </c>
      <c r="O63" s="32">
        <f t="shared" si="0"/>
        <v>6.3958319691128557E-2</v>
      </c>
      <c r="P63" s="33">
        <f t="shared" si="1"/>
        <v>9.9303738033247366E-2</v>
      </c>
      <c r="Q63" s="41"/>
      <c r="R63" s="58">
        <f t="shared" si="10"/>
        <v>33.392990781090816</v>
      </c>
      <c r="S63" s="58">
        <f t="shared" si="11"/>
        <v>15.861663283399881</v>
      </c>
      <c r="T63" s="58">
        <f t="shared" si="12"/>
        <v>24.627327032245347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1296.0740836256273</v>
      </c>
      <c r="F64" s="56">
        <v>651.2228663766997</v>
      </c>
      <c r="G64" s="57">
        <f t="shared" si="4"/>
        <v>1947.2969500023269</v>
      </c>
      <c r="H64" s="55">
        <v>0</v>
      </c>
      <c r="I64" s="56">
        <v>0</v>
      </c>
      <c r="J64" s="57">
        <f t="shared" si="22"/>
        <v>0</v>
      </c>
      <c r="K64" s="55">
        <v>44</v>
      </c>
      <c r="L64" s="56">
        <v>42</v>
      </c>
      <c r="M64" s="57">
        <f t="shared" si="23"/>
        <v>86</v>
      </c>
      <c r="N64" s="3">
        <f t="shared" si="13"/>
        <v>0.11877511763431335</v>
      </c>
      <c r="O64" s="3">
        <f t="shared" si="0"/>
        <v>6.2521396541541832E-2</v>
      </c>
      <c r="P64" s="4">
        <f t="shared" si="1"/>
        <v>9.1302370123890045E-2</v>
      </c>
      <c r="Q64" s="41"/>
      <c r="R64" s="58">
        <f t="shared" si="10"/>
        <v>29.456229173309712</v>
      </c>
      <c r="S64" s="58">
        <f t="shared" si="11"/>
        <v>15.505306342302374</v>
      </c>
      <c r="T64" s="58">
        <f t="shared" si="12"/>
        <v>22.642987790724732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1175.6958005509198</v>
      </c>
      <c r="F65" s="56">
        <v>601.02747460799924</v>
      </c>
      <c r="G65" s="57">
        <f t="shared" si="4"/>
        <v>1776.723275158919</v>
      </c>
      <c r="H65" s="55">
        <v>0</v>
      </c>
      <c r="I65" s="56">
        <v>0</v>
      </c>
      <c r="J65" s="57">
        <f t="shared" si="22"/>
        <v>0</v>
      </c>
      <c r="K65" s="55">
        <v>44</v>
      </c>
      <c r="L65" s="56">
        <v>42</v>
      </c>
      <c r="M65" s="57">
        <f t="shared" si="23"/>
        <v>86</v>
      </c>
      <c r="N65" s="3">
        <f t="shared" si="13"/>
        <v>0.10774338348157256</v>
      </c>
      <c r="O65" s="3">
        <f t="shared" si="0"/>
        <v>5.7702330511520662E-2</v>
      </c>
      <c r="P65" s="4">
        <f t="shared" si="1"/>
        <v>8.3304729705500707E-2</v>
      </c>
      <c r="Q65" s="41"/>
      <c r="R65" s="58">
        <f t="shared" si="10"/>
        <v>26.720359103429995</v>
      </c>
      <c r="S65" s="58">
        <f t="shared" si="11"/>
        <v>14.310177966857125</v>
      </c>
      <c r="T65" s="58">
        <f t="shared" si="12"/>
        <v>20.659572966964173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501.71685628713055</v>
      </c>
      <c r="F66" s="56">
        <v>265.88999450841663</v>
      </c>
      <c r="G66" s="57">
        <f t="shared" si="4"/>
        <v>767.60685079554719</v>
      </c>
      <c r="H66" s="55">
        <v>0</v>
      </c>
      <c r="I66" s="56">
        <v>0</v>
      </c>
      <c r="J66" s="57">
        <f t="shared" si="22"/>
        <v>0</v>
      </c>
      <c r="K66" s="55">
        <v>44</v>
      </c>
      <c r="L66" s="56">
        <v>42</v>
      </c>
      <c r="M66" s="57">
        <f t="shared" si="23"/>
        <v>86</v>
      </c>
      <c r="N66" s="3">
        <f t="shared" si="13"/>
        <v>4.5978450906078681E-2</v>
      </c>
      <c r="O66" s="3">
        <f t="shared" si="0"/>
        <v>2.5527073205493148E-2</v>
      </c>
      <c r="P66" s="4">
        <f t="shared" si="1"/>
        <v>3.5990568773234581E-2</v>
      </c>
      <c r="Q66" s="41"/>
      <c r="R66" s="58">
        <f t="shared" si="10"/>
        <v>11.402655824707512</v>
      </c>
      <c r="S66" s="58">
        <f t="shared" si="11"/>
        <v>6.3307141549623012</v>
      </c>
      <c r="T66" s="58">
        <f t="shared" si="12"/>
        <v>8.9256610557621769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473.46696303148786</v>
      </c>
      <c r="F67" s="56">
        <v>251.93064484996472</v>
      </c>
      <c r="G67" s="57">
        <f t="shared" si="4"/>
        <v>725.39760788145259</v>
      </c>
      <c r="H67" s="55">
        <v>0</v>
      </c>
      <c r="I67" s="56">
        <v>0</v>
      </c>
      <c r="J67" s="57">
        <f t="shared" si="22"/>
        <v>0</v>
      </c>
      <c r="K67" s="55">
        <v>44</v>
      </c>
      <c r="L67" s="56">
        <v>42</v>
      </c>
      <c r="M67" s="57">
        <f t="shared" si="23"/>
        <v>86</v>
      </c>
      <c r="N67" s="3">
        <f t="shared" si="13"/>
        <v>4.3389567726492655E-2</v>
      </c>
      <c r="O67" s="3">
        <f t="shared" si="0"/>
        <v>2.4186889866548072E-2</v>
      </c>
      <c r="P67" s="4">
        <f t="shared" si="1"/>
        <v>3.4011515748380183E-2</v>
      </c>
      <c r="Q67" s="41"/>
      <c r="R67" s="58">
        <f t="shared" si="10"/>
        <v>10.760612796170179</v>
      </c>
      <c r="S67" s="58">
        <f t="shared" si="11"/>
        <v>5.9983486869039222</v>
      </c>
      <c r="T67" s="58">
        <f t="shared" si="12"/>
        <v>8.434855905598285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452.22339107338223</v>
      </c>
      <c r="F68" s="56">
        <v>252.94704372431494</v>
      </c>
      <c r="G68" s="57">
        <f t="shared" si="4"/>
        <v>705.17043479769723</v>
      </c>
      <c r="H68" s="55">
        <v>0</v>
      </c>
      <c r="I68" s="56">
        <v>0</v>
      </c>
      <c r="J68" s="57">
        <f t="shared" si="22"/>
        <v>0</v>
      </c>
      <c r="K68" s="55">
        <v>44</v>
      </c>
      <c r="L68" s="56">
        <v>42</v>
      </c>
      <c r="M68" s="57">
        <f t="shared" si="23"/>
        <v>86</v>
      </c>
      <c r="N68" s="3">
        <f t="shared" si="13"/>
        <v>4.1442759445874472E-2</v>
      </c>
      <c r="O68" s="3">
        <f t="shared" si="0"/>
        <v>2.4284470403640068E-2</v>
      </c>
      <c r="P68" s="4">
        <f t="shared" si="1"/>
        <v>3.3063129913620461E-2</v>
      </c>
      <c r="Q68" s="41"/>
      <c r="R68" s="58">
        <f t="shared" si="10"/>
        <v>10.27780434257687</v>
      </c>
      <c r="S68" s="58">
        <f t="shared" si="11"/>
        <v>6.0225486601027365</v>
      </c>
      <c r="T68" s="58">
        <f t="shared" si="12"/>
        <v>8.199656218577875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268.92363776650882</v>
      </c>
      <c r="F69" s="61">
        <v>194.00000000000009</v>
      </c>
      <c r="G69" s="62">
        <f t="shared" si="4"/>
        <v>462.92363776650893</v>
      </c>
      <c r="H69" s="67">
        <v>0</v>
      </c>
      <c r="I69" s="61">
        <v>0</v>
      </c>
      <c r="J69" s="62">
        <f t="shared" si="22"/>
        <v>0</v>
      </c>
      <c r="K69" s="67">
        <v>44</v>
      </c>
      <c r="L69" s="61">
        <v>42</v>
      </c>
      <c r="M69" s="62">
        <f t="shared" si="23"/>
        <v>86</v>
      </c>
      <c r="N69" s="6">
        <f t="shared" si="13"/>
        <v>2.4644761525523168E-2</v>
      </c>
      <c r="O69" s="6">
        <f t="shared" si="0"/>
        <v>1.8625192012288794E-2</v>
      </c>
      <c r="P69" s="7">
        <f t="shared" si="1"/>
        <v>2.1704971763245918E-2</v>
      </c>
      <c r="Q69" s="41"/>
      <c r="R69" s="58">
        <f t="shared" si="10"/>
        <v>6.1119008583297463</v>
      </c>
      <c r="S69" s="58">
        <f t="shared" si="11"/>
        <v>4.6190476190476213</v>
      </c>
      <c r="T69" s="58">
        <f t="shared" si="12"/>
        <v>5.3828329972849875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618</v>
      </c>
      <c r="F70" s="64">
        <v>1874.2169761703208</v>
      </c>
      <c r="G70" s="65">
        <f t="shared" si="4"/>
        <v>2492.2169761703208</v>
      </c>
      <c r="H70" s="66">
        <v>84</v>
      </c>
      <c r="I70" s="64">
        <v>84</v>
      </c>
      <c r="J70" s="65">
        <f t="shared" si="22"/>
        <v>168</v>
      </c>
      <c r="K70" s="66">
        <v>0</v>
      </c>
      <c r="L70" s="64">
        <v>0</v>
      </c>
      <c r="M70" s="65">
        <f t="shared" si="23"/>
        <v>0</v>
      </c>
      <c r="N70" s="15">
        <f t="shared" si="13"/>
        <v>3.4060846560846562E-2</v>
      </c>
      <c r="O70" s="15">
        <f t="shared" si="0"/>
        <v>0.10329679101467817</v>
      </c>
      <c r="P70" s="16">
        <f t="shared" si="1"/>
        <v>6.8678818787762372E-2</v>
      </c>
      <c r="Q70" s="41"/>
      <c r="R70" s="58">
        <f t="shared" si="10"/>
        <v>7.3571428571428568</v>
      </c>
      <c r="S70" s="58">
        <f t="shared" si="11"/>
        <v>22.312106859170484</v>
      </c>
      <c r="T70" s="58">
        <f t="shared" si="12"/>
        <v>14.834624858156671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812.86610675026111</v>
      </c>
      <c r="F71" s="56">
        <v>2750.5146816525503</v>
      </c>
      <c r="G71" s="57">
        <f t="shared" ref="G71:G84" si="24">+E71+F71</f>
        <v>3563.3807884028115</v>
      </c>
      <c r="H71" s="55">
        <v>84</v>
      </c>
      <c r="I71" s="56">
        <v>84</v>
      </c>
      <c r="J71" s="57">
        <f t="shared" si="22"/>
        <v>168</v>
      </c>
      <c r="K71" s="55">
        <v>0</v>
      </c>
      <c r="L71" s="56">
        <v>0</v>
      </c>
      <c r="M71" s="57">
        <f t="shared" si="23"/>
        <v>0</v>
      </c>
      <c r="N71" s="3">
        <f t="shared" si="13"/>
        <v>4.4800821580151078E-2</v>
      </c>
      <c r="O71" s="3">
        <f t="shared" si="0"/>
        <v>0.15159362222511852</v>
      </c>
      <c r="P71" s="4">
        <f t="shared" si="1"/>
        <v>9.8197221902634801E-2</v>
      </c>
      <c r="Q71" s="41"/>
      <c r="R71" s="58">
        <f t="shared" ref="R71:R86" si="25">+E71/(H71+K71)</f>
        <v>9.6769774613126316</v>
      </c>
      <c r="S71" s="58">
        <f t="shared" ref="S71:S86" si="26">+F71/(I71+L71)</f>
        <v>32.744222400625596</v>
      </c>
      <c r="T71" s="58">
        <f t="shared" ref="T71:T86" si="27">+G71/(J71+M71)</f>
        <v>21.210599930969117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2277.244623944292</v>
      </c>
      <c r="F72" s="56">
        <v>4298.4508605674109</v>
      </c>
      <c r="G72" s="57">
        <f t="shared" si="24"/>
        <v>6575.6954845117034</v>
      </c>
      <c r="H72" s="55">
        <v>84</v>
      </c>
      <c r="I72" s="56">
        <v>84</v>
      </c>
      <c r="J72" s="57">
        <f t="shared" si="22"/>
        <v>168</v>
      </c>
      <c r="K72" s="55">
        <v>0</v>
      </c>
      <c r="L72" s="56">
        <v>0</v>
      </c>
      <c r="M72" s="57">
        <f t="shared" si="23"/>
        <v>0</v>
      </c>
      <c r="N72" s="3">
        <f t="shared" si="13"/>
        <v>0.12550951410627711</v>
      </c>
      <c r="O72" s="3">
        <f t="shared" si="0"/>
        <v>0.23690756506654601</v>
      </c>
      <c r="P72" s="4">
        <f t="shared" si="1"/>
        <v>0.18120853958641159</v>
      </c>
      <c r="Q72" s="41"/>
      <c r="R72" s="58">
        <f t="shared" si="25"/>
        <v>27.110055046955857</v>
      </c>
      <c r="S72" s="58">
        <f t="shared" si="26"/>
        <v>51.172034054373938</v>
      </c>
      <c r="T72" s="58">
        <f t="shared" si="27"/>
        <v>39.141044550664901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2401.5110798602636</v>
      </c>
      <c r="F73" s="56">
        <v>5038.0951605719038</v>
      </c>
      <c r="G73" s="57">
        <f t="shared" si="24"/>
        <v>7439.6062404321674</v>
      </c>
      <c r="H73" s="55">
        <v>84</v>
      </c>
      <c r="I73" s="56">
        <v>84</v>
      </c>
      <c r="J73" s="57">
        <f t="shared" si="22"/>
        <v>168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0.13235841489529671</v>
      </c>
      <c r="O73" s="3">
        <f t="shared" ref="O73" si="29">+F73/(I73*216+L73*248)</f>
        <v>0.27767279324139682</v>
      </c>
      <c r="P73" s="4">
        <f t="shared" ref="P73" si="30">+G73/(J73*216+M73*248)</f>
        <v>0.20501560406834676</v>
      </c>
      <c r="Q73" s="41"/>
      <c r="R73" s="58">
        <f t="shared" si="25"/>
        <v>28.58941761738409</v>
      </c>
      <c r="S73" s="58">
        <f t="shared" si="26"/>
        <v>59.977323340141709</v>
      </c>
      <c r="T73" s="58">
        <f t="shared" si="27"/>
        <v>44.283370478762905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2600.7972181070586</v>
      </c>
      <c r="F74" s="56">
        <v>5761.1224187820781</v>
      </c>
      <c r="G74" s="57">
        <f t="shared" si="24"/>
        <v>8361.9196368891371</v>
      </c>
      <c r="H74" s="55">
        <v>84</v>
      </c>
      <c r="I74" s="56">
        <v>84</v>
      </c>
      <c r="J74" s="57">
        <f t="shared" si="22"/>
        <v>168</v>
      </c>
      <c r="K74" s="55">
        <v>0</v>
      </c>
      <c r="L74" s="56">
        <v>0</v>
      </c>
      <c r="M74" s="57">
        <f t="shared" si="23"/>
        <v>0</v>
      </c>
      <c r="N74" s="3">
        <f t="shared" si="13"/>
        <v>0.14334199835246134</v>
      </c>
      <c r="O74" s="3">
        <f t="shared" si="0"/>
        <v>0.31752217916567893</v>
      </c>
      <c r="P74" s="4">
        <f t="shared" si="1"/>
        <v>0.23043208875907015</v>
      </c>
      <c r="Q74" s="41"/>
      <c r="R74" s="58">
        <f t="shared" si="25"/>
        <v>30.961871644131651</v>
      </c>
      <c r="S74" s="58">
        <f t="shared" si="26"/>
        <v>68.584790699786637</v>
      </c>
      <c r="T74" s="58">
        <f t="shared" si="27"/>
        <v>49.77333117195915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2811.0001878652406</v>
      </c>
      <c r="F75" s="56">
        <v>6106.990165270272</v>
      </c>
      <c r="G75" s="57">
        <f t="shared" si="24"/>
        <v>8917.9903531355121</v>
      </c>
      <c r="H75" s="55">
        <v>84</v>
      </c>
      <c r="I75" s="56">
        <v>84</v>
      </c>
      <c r="J75" s="57">
        <f t="shared" si="22"/>
        <v>168</v>
      </c>
      <c r="K75" s="55">
        <v>0</v>
      </c>
      <c r="L75" s="56">
        <v>0</v>
      </c>
      <c r="M75" s="57">
        <f t="shared" si="23"/>
        <v>0</v>
      </c>
      <c r="N75" s="3">
        <f t="shared" si="13"/>
        <v>0.1549272590313735</v>
      </c>
      <c r="O75" s="3">
        <f t="shared" si="0"/>
        <v>0.33658455496419049</v>
      </c>
      <c r="P75" s="4">
        <f t="shared" si="1"/>
        <v>0.24575590699778196</v>
      </c>
      <c r="Q75" s="41"/>
      <c r="R75" s="58">
        <f t="shared" si="25"/>
        <v>33.464287950776672</v>
      </c>
      <c r="S75" s="58">
        <f t="shared" si="26"/>
        <v>72.702263872265149</v>
      </c>
      <c r="T75" s="58">
        <f t="shared" si="27"/>
        <v>53.083275911520907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4632.9643567224039</v>
      </c>
      <c r="F76" s="56">
        <v>6281.1491163640585</v>
      </c>
      <c r="G76" s="57">
        <f t="shared" si="24"/>
        <v>10914.113473086461</v>
      </c>
      <c r="H76" s="55">
        <v>84</v>
      </c>
      <c r="I76" s="56">
        <v>87</v>
      </c>
      <c r="J76" s="57">
        <f t="shared" si="22"/>
        <v>171</v>
      </c>
      <c r="K76" s="55">
        <v>0</v>
      </c>
      <c r="L76" s="56">
        <v>0</v>
      </c>
      <c r="M76" s="57">
        <f t="shared" si="23"/>
        <v>0</v>
      </c>
      <c r="N76" s="3">
        <f t="shared" si="13"/>
        <v>0.25534415546309547</v>
      </c>
      <c r="O76" s="3">
        <f t="shared" si="0"/>
        <v>0.33424590870391968</v>
      </c>
      <c r="P76" s="4">
        <f t="shared" si="1"/>
        <v>0.29548715272597093</v>
      </c>
      <c r="Q76" s="41"/>
      <c r="R76" s="58">
        <f t="shared" si="25"/>
        <v>55.154337580028617</v>
      </c>
      <c r="S76" s="58">
        <f t="shared" si="26"/>
        <v>72.197116280046643</v>
      </c>
      <c r="T76" s="58">
        <f t="shared" si="27"/>
        <v>63.825224988809715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6209.1959016374267</v>
      </c>
      <c r="F77" s="56">
        <v>6140.3350502228895</v>
      </c>
      <c r="G77" s="57">
        <f t="shared" si="24"/>
        <v>12349.530951860317</v>
      </c>
      <c r="H77" s="55">
        <v>85</v>
      </c>
      <c r="I77" s="56">
        <v>84</v>
      </c>
      <c r="J77" s="57">
        <f t="shared" si="22"/>
        <v>169</v>
      </c>
      <c r="K77" s="55">
        <v>0</v>
      </c>
      <c r="L77" s="56">
        <v>0</v>
      </c>
      <c r="M77" s="57">
        <f t="shared" si="23"/>
        <v>0</v>
      </c>
      <c r="N77" s="3">
        <f t="shared" si="13"/>
        <v>0.33819149791053521</v>
      </c>
      <c r="O77" s="3">
        <f t="shared" si="0"/>
        <v>0.33842234624244322</v>
      </c>
      <c r="P77" s="4">
        <f t="shared" si="1"/>
        <v>0.33830623909325874</v>
      </c>
      <c r="Q77" s="41"/>
      <c r="R77" s="58">
        <f t="shared" si="25"/>
        <v>73.049363548675615</v>
      </c>
      <c r="S77" s="58">
        <f t="shared" si="26"/>
        <v>73.09922678836773</v>
      </c>
      <c r="T77" s="58">
        <f t="shared" si="27"/>
        <v>73.074147644143892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5638.2554001439257</v>
      </c>
      <c r="F78" s="56">
        <v>4280.2595390539118</v>
      </c>
      <c r="G78" s="57">
        <f t="shared" si="24"/>
        <v>9918.5149391978375</v>
      </c>
      <c r="H78" s="55">
        <v>83</v>
      </c>
      <c r="I78" s="56">
        <v>84</v>
      </c>
      <c r="J78" s="57">
        <f t="shared" si="22"/>
        <v>167</v>
      </c>
      <c r="K78" s="55">
        <v>0</v>
      </c>
      <c r="L78" s="56">
        <v>0</v>
      </c>
      <c r="M78" s="57">
        <f t="shared" si="23"/>
        <v>0</v>
      </c>
      <c r="N78" s="3">
        <f t="shared" si="13"/>
        <v>0.31449438867380219</v>
      </c>
      <c r="O78" s="3">
        <f t="shared" si="0"/>
        <v>0.23590495695843869</v>
      </c>
      <c r="P78" s="4">
        <f t="shared" si="1"/>
        <v>0.27496437511637384</v>
      </c>
      <c r="Q78" s="41"/>
      <c r="R78" s="58">
        <f t="shared" si="25"/>
        <v>67.93078795354127</v>
      </c>
      <c r="S78" s="58">
        <f t="shared" si="26"/>
        <v>50.955470703022762</v>
      </c>
      <c r="T78" s="58">
        <f t="shared" si="27"/>
        <v>59.39230502513675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5223.2129353573418</v>
      </c>
      <c r="F79" s="56">
        <v>4258.5518447065542</v>
      </c>
      <c r="G79" s="57">
        <f t="shared" si="24"/>
        <v>9481.7647800638952</v>
      </c>
      <c r="H79" s="55">
        <v>84</v>
      </c>
      <c r="I79" s="56">
        <v>84</v>
      </c>
      <c r="J79" s="57">
        <f t="shared" si="22"/>
        <v>168</v>
      </c>
      <c r="K79" s="55">
        <v>0</v>
      </c>
      <c r="L79" s="56">
        <v>0</v>
      </c>
      <c r="M79" s="57">
        <f t="shared" si="23"/>
        <v>0</v>
      </c>
      <c r="N79" s="3">
        <f t="shared" si="13"/>
        <v>0.2878754924689893</v>
      </c>
      <c r="O79" s="3">
        <f t="shared" si="0"/>
        <v>0.23470854523294502</v>
      </c>
      <c r="P79" s="4">
        <f t="shared" si="1"/>
        <v>0.26129201885096714</v>
      </c>
      <c r="Q79" s="41"/>
      <c r="R79" s="58">
        <f t="shared" si="25"/>
        <v>62.181106373301688</v>
      </c>
      <c r="S79" s="58">
        <f t="shared" si="26"/>
        <v>50.697045770316123</v>
      </c>
      <c r="T79" s="58">
        <f t="shared" si="27"/>
        <v>56.439076071808898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3961.4660590811886</v>
      </c>
      <c r="F80" s="56">
        <v>3839.9755514994704</v>
      </c>
      <c r="G80" s="57">
        <f t="shared" si="24"/>
        <v>7801.4416105806595</v>
      </c>
      <c r="H80" s="55">
        <v>84</v>
      </c>
      <c r="I80" s="56">
        <v>84</v>
      </c>
      <c r="J80" s="57">
        <f t="shared" si="22"/>
        <v>168</v>
      </c>
      <c r="K80" s="55">
        <v>0</v>
      </c>
      <c r="L80" s="56">
        <v>0</v>
      </c>
      <c r="M80" s="57">
        <f t="shared" si="23"/>
        <v>0</v>
      </c>
      <c r="N80" s="3">
        <f t="shared" si="13"/>
        <v>0.21833476957017134</v>
      </c>
      <c r="O80" s="3">
        <f t="shared" si="0"/>
        <v>0.21163886416994435</v>
      </c>
      <c r="P80" s="4">
        <f t="shared" si="1"/>
        <v>0.21498681687005786</v>
      </c>
      <c r="Q80" s="41"/>
      <c r="R80" s="58">
        <f t="shared" si="25"/>
        <v>47.160310227157005</v>
      </c>
      <c r="S80" s="58">
        <f t="shared" si="26"/>
        <v>45.713994660707982</v>
      </c>
      <c r="T80" s="58">
        <f t="shared" si="27"/>
        <v>46.437152443932497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3245.054878999716</v>
      </c>
      <c r="F81" s="56">
        <v>3536.5527647736649</v>
      </c>
      <c r="G81" s="57">
        <f t="shared" si="24"/>
        <v>6781.6076437733809</v>
      </c>
      <c r="H81" s="55">
        <v>84</v>
      </c>
      <c r="I81" s="56">
        <v>84</v>
      </c>
      <c r="J81" s="57">
        <f t="shared" si="22"/>
        <v>168</v>
      </c>
      <c r="K81" s="55">
        <v>0</v>
      </c>
      <c r="L81" s="56">
        <v>0</v>
      </c>
      <c r="M81" s="57">
        <f t="shared" si="23"/>
        <v>0</v>
      </c>
      <c r="N81" s="3">
        <f t="shared" si="13"/>
        <v>0.17885002639989617</v>
      </c>
      <c r="O81" s="3">
        <f t="shared" ref="O81:O86" si="31">+F81/(I81*216+L81*248)</f>
        <v>0.19491582698267554</v>
      </c>
      <c r="P81" s="4">
        <f t="shared" ref="P81:P86" si="32">+G81/(J81*216+M81*248)</f>
        <v>0.18688292669128584</v>
      </c>
      <c r="Q81" s="41"/>
      <c r="R81" s="58">
        <f t="shared" si="25"/>
        <v>38.63160570237757</v>
      </c>
      <c r="S81" s="58">
        <f t="shared" si="26"/>
        <v>42.101818628257917</v>
      </c>
      <c r="T81" s="58">
        <f t="shared" si="27"/>
        <v>40.366712165317743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2603.0339953564599</v>
      </c>
      <c r="F82" s="56">
        <v>3437.3648858648558</v>
      </c>
      <c r="G82" s="57">
        <f t="shared" si="24"/>
        <v>6040.3988812213156</v>
      </c>
      <c r="H82" s="55">
        <v>84</v>
      </c>
      <c r="I82" s="56">
        <v>84</v>
      </c>
      <c r="J82" s="57">
        <f t="shared" si="22"/>
        <v>168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0.14346527752185073</v>
      </c>
      <c r="O82" s="3">
        <f t="shared" si="31"/>
        <v>0.18944912289819532</v>
      </c>
      <c r="P82" s="4">
        <f t="shared" si="32"/>
        <v>0.16645720021002303</v>
      </c>
      <c r="Q82" s="41"/>
      <c r="R82" s="58">
        <f t="shared" si="25"/>
        <v>30.988499944719759</v>
      </c>
      <c r="S82" s="58">
        <f t="shared" si="26"/>
        <v>40.921010546010187</v>
      </c>
      <c r="T82" s="58">
        <f t="shared" si="27"/>
        <v>35.954755245364971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1889.3847601204541</v>
      </c>
      <c r="F83" s="56">
        <v>2876.9573191006129</v>
      </c>
      <c r="G83" s="57">
        <f t="shared" si="24"/>
        <v>4766.3420792210673</v>
      </c>
      <c r="H83" s="55">
        <v>84</v>
      </c>
      <c r="I83" s="56">
        <v>84</v>
      </c>
      <c r="J83" s="57">
        <f t="shared" si="22"/>
        <v>168</v>
      </c>
      <c r="K83" s="55">
        <v>0</v>
      </c>
      <c r="L83" s="56">
        <v>0</v>
      </c>
      <c r="M83" s="57">
        <f t="shared" si="23"/>
        <v>0</v>
      </c>
      <c r="N83" s="3">
        <f t="shared" si="33"/>
        <v>0.10413275794314672</v>
      </c>
      <c r="O83" s="3">
        <f t="shared" si="31"/>
        <v>0.15856246247247646</v>
      </c>
      <c r="P83" s="4">
        <f t="shared" si="32"/>
        <v>0.1313476102078116</v>
      </c>
      <c r="Q83" s="41"/>
      <c r="R83" s="58">
        <f t="shared" si="25"/>
        <v>22.492675715719692</v>
      </c>
      <c r="S83" s="58">
        <f t="shared" si="26"/>
        <v>34.249491894054913</v>
      </c>
      <c r="T83" s="58">
        <f t="shared" si="27"/>
        <v>28.371083804887306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1155.281654176353</v>
      </c>
      <c r="F84" s="61">
        <v>1664.9999999999993</v>
      </c>
      <c r="G84" s="62">
        <f t="shared" si="24"/>
        <v>2820.2816541763523</v>
      </c>
      <c r="H84" s="67">
        <v>84</v>
      </c>
      <c r="I84" s="61">
        <v>84</v>
      </c>
      <c r="J84" s="62">
        <f t="shared" si="22"/>
        <v>168</v>
      </c>
      <c r="K84" s="67">
        <v>0</v>
      </c>
      <c r="L84" s="61">
        <v>0</v>
      </c>
      <c r="M84" s="62">
        <f t="shared" si="23"/>
        <v>0</v>
      </c>
      <c r="N84" s="6">
        <f t="shared" si="33"/>
        <v>6.3672930675504461E-2</v>
      </c>
      <c r="O84" s="6">
        <f t="shared" si="31"/>
        <v>9.1765873015872981E-2</v>
      </c>
      <c r="P84" s="7">
        <f t="shared" si="32"/>
        <v>7.7719401845688721E-2</v>
      </c>
      <c r="Q84" s="41"/>
      <c r="R84" s="58">
        <f t="shared" si="25"/>
        <v>13.753353025908964</v>
      </c>
      <c r="S84" s="58">
        <f t="shared" si="26"/>
        <v>19.821428571428562</v>
      </c>
      <c r="T84" s="58">
        <f t="shared" si="27"/>
        <v>16.787390798668763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494.01646357369521</v>
      </c>
      <c r="F85" s="64">
        <v>1795.0717898099033</v>
      </c>
      <c r="G85" s="65">
        <f t="shared" ref="G85:G86" si="34">+E85+F85</f>
        <v>2289.0882533835984</v>
      </c>
      <c r="H85" s="71">
        <v>42</v>
      </c>
      <c r="I85" s="64">
        <v>42</v>
      </c>
      <c r="J85" s="65">
        <f t="shared" ref="J85:J86" si="35">+H85+I85</f>
        <v>84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5.4455077554419667E-2</v>
      </c>
      <c r="O85" s="3">
        <f t="shared" si="31"/>
        <v>0.19786946536705283</v>
      </c>
      <c r="P85" s="4">
        <f t="shared" si="32"/>
        <v>0.12616227146073625</v>
      </c>
      <c r="Q85" s="41"/>
      <c r="R85" s="58">
        <f t="shared" si="25"/>
        <v>11.762296751754647</v>
      </c>
      <c r="S85" s="58">
        <f t="shared" si="26"/>
        <v>42.73980451928341</v>
      </c>
      <c r="T85" s="58">
        <f t="shared" si="27"/>
        <v>27.251050635519029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445.70593246349893</v>
      </c>
      <c r="F86" s="61">
        <v>1694.0000000000009</v>
      </c>
      <c r="G86" s="62">
        <f t="shared" si="34"/>
        <v>2139.7059324634997</v>
      </c>
      <c r="H86" s="72">
        <v>47</v>
      </c>
      <c r="I86" s="61">
        <v>42</v>
      </c>
      <c r="J86" s="62">
        <f t="shared" si="35"/>
        <v>89</v>
      </c>
      <c r="K86" s="72">
        <v>0</v>
      </c>
      <c r="L86" s="61">
        <v>0</v>
      </c>
      <c r="M86" s="62">
        <f t="shared" si="36"/>
        <v>0</v>
      </c>
      <c r="N86" s="6">
        <f t="shared" si="33"/>
        <v>4.3903263639036537E-2</v>
      </c>
      <c r="O86" s="6">
        <f t="shared" si="31"/>
        <v>0.1867283950617285</v>
      </c>
      <c r="P86" s="7">
        <f t="shared" si="32"/>
        <v>0.11130388745648667</v>
      </c>
      <c r="Q86" s="41"/>
      <c r="R86" s="58">
        <f t="shared" si="25"/>
        <v>9.4831049460318919</v>
      </c>
      <c r="S86" s="58">
        <f t="shared" si="26"/>
        <v>40.333333333333357</v>
      </c>
      <c r="T86" s="58">
        <f t="shared" si="27"/>
        <v>24.041639690601119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279576.16641329566</v>
      </c>
    </row>
    <row r="91" spans="2:20" x14ac:dyDescent="0.25">
      <c r="C91" t="s">
        <v>112</v>
      </c>
      <c r="D91" s="78">
        <f>SUMPRODUCT(((((J5:J86)*216)+((M5:M86)*248))*((D5:D86))/1000))</f>
        <v>2318239.5742399995</v>
      </c>
    </row>
    <row r="92" spans="2:20" x14ac:dyDescent="0.25">
      <c r="C92" t="s">
        <v>111</v>
      </c>
      <c r="D92" s="39">
        <f>+D90/D91</f>
        <v>0.12059847891473881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opLeftCell="A82" workbookViewId="0">
      <selection activeCell="D92" sqref="D92"/>
    </sheetView>
  </sheetViews>
  <sheetFormatPr defaultRowHeight="15" x14ac:dyDescent="0.25"/>
  <cols>
    <col min="1" max="1" width="9.140625" style="50"/>
    <col min="2" max="2" width="20" style="50" customWidth="1"/>
    <col min="3" max="3" width="18" style="50" customWidth="1"/>
    <col min="4" max="16" width="10" style="50" customWidth="1"/>
    <col min="17" max="17" width="15.5703125" style="50" customWidth="1"/>
    <col min="18" max="16384" width="9.140625" style="50"/>
  </cols>
  <sheetData>
    <row r="1" spans="1:20" x14ac:dyDescent="0.25">
      <c r="P1" s="51"/>
      <c r="Q1" s="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5.7077733191669561E-2</v>
      </c>
      <c r="Q2" s="1"/>
    </row>
    <row r="3" spans="1:20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Q4" s="39"/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162</v>
      </c>
      <c r="F5" s="56">
        <v>99.113226394662362</v>
      </c>
      <c r="G5" s="57">
        <f>+E5+F5</f>
        <v>261.11322639466238</v>
      </c>
      <c r="H5" s="56">
        <v>42</v>
      </c>
      <c r="I5" s="56">
        <v>43</v>
      </c>
      <c r="J5" s="57">
        <f>+H5+I5</f>
        <v>85</v>
      </c>
      <c r="K5" s="56">
        <v>0</v>
      </c>
      <c r="L5" s="56">
        <v>0</v>
      </c>
      <c r="M5" s="57">
        <f>+K5+L5</f>
        <v>0</v>
      </c>
      <c r="N5" s="32">
        <f>+E5/(H5*216+K5*248)</f>
        <v>1.7857142857142856E-2</v>
      </c>
      <c r="O5" s="32">
        <f>+F5/(I5*216+L5*248)</f>
        <v>1.0671105339649264E-2</v>
      </c>
      <c r="P5" s="33">
        <f>+G5/(J5*216+M5*248)</f>
        <v>1.4221853289469628E-2</v>
      </c>
      <c r="Q5" s="41"/>
      <c r="R5" s="58">
        <f>+E5/(H5+K5)</f>
        <v>3.8571428571428572</v>
      </c>
      <c r="S5" s="58">
        <f>+F5/(I5+L5)</f>
        <v>2.3049587533642408</v>
      </c>
      <c r="T5" s="58">
        <f>+G5/(J5+M5)</f>
        <v>3.0719203105254396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212.64690116307537</v>
      </c>
      <c r="F6" s="56">
        <v>168.59416839163507</v>
      </c>
      <c r="G6" s="57">
        <f t="shared" ref="G6:G70" si="0">+E6+F6</f>
        <v>381.24106955471041</v>
      </c>
      <c r="H6" s="56">
        <v>42</v>
      </c>
      <c r="I6" s="56">
        <v>42</v>
      </c>
      <c r="J6" s="57">
        <f t="shared" ref="J6:J70" si="1">+H6+I6</f>
        <v>84</v>
      </c>
      <c r="K6" s="56">
        <v>0</v>
      </c>
      <c r="L6" s="56">
        <v>0</v>
      </c>
      <c r="M6" s="57">
        <f t="shared" ref="M6:M16" si="2">+K6+L6</f>
        <v>0</v>
      </c>
      <c r="N6" s="32">
        <f t="shared" ref="N6:N16" si="3">+E6/(H6*216+K6*248)</f>
        <v>2.3439914149368978E-2</v>
      </c>
      <c r="O6" s="32">
        <f t="shared" ref="O6:O16" si="4">+F6/(I6*216+L6*248)</f>
        <v>1.8584013270682879E-2</v>
      </c>
      <c r="P6" s="33">
        <f t="shared" ref="P6:P16" si="5">+G6/(J6*216+M6*248)</f>
        <v>2.1011963710025925E-2</v>
      </c>
      <c r="Q6" s="41"/>
      <c r="R6" s="58">
        <f t="shared" ref="R6:R70" si="6">+E6/(H6+K6)</f>
        <v>5.0630214562636997</v>
      </c>
      <c r="S6" s="58">
        <f t="shared" ref="S6:S70" si="7">+F6/(I6+L6)</f>
        <v>4.0141468664675015</v>
      </c>
      <c r="T6" s="58">
        <f t="shared" ref="T6:T70" si="8">+G6/(J6+M6)</f>
        <v>4.5385841613656002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290.44447739811903</v>
      </c>
      <c r="F7" s="56">
        <v>226.98070614681572</v>
      </c>
      <c r="G7" s="57">
        <f>+E7+F7</f>
        <v>517.42518354493473</v>
      </c>
      <c r="H7" s="56">
        <v>42</v>
      </c>
      <c r="I7" s="56">
        <v>42</v>
      </c>
      <c r="J7" s="57">
        <f>+H7+I7</f>
        <v>84</v>
      </c>
      <c r="K7" s="56">
        <v>0</v>
      </c>
      <c r="L7" s="56">
        <v>0</v>
      </c>
      <c r="M7" s="57">
        <f t="shared" si="2"/>
        <v>0</v>
      </c>
      <c r="N7" s="32">
        <f t="shared" si="3"/>
        <v>3.2015484722014882E-2</v>
      </c>
      <c r="O7" s="32">
        <f t="shared" si="4"/>
        <v>2.501991910789415E-2</v>
      </c>
      <c r="P7" s="33">
        <f t="shared" si="5"/>
        <v>2.8517701914954514E-2</v>
      </c>
      <c r="Q7" s="41"/>
      <c r="R7" s="58">
        <f t="shared" si="6"/>
        <v>6.9153446999552148</v>
      </c>
      <c r="S7" s="58">
        <f t="shared" si="7"/>
        <v>5.4043025273051359</v>
      </c>
      <c r="T7" s="58">
        <f t="shared" si="8"/>
        <v>6.1598236136301754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353.27380370010098</v>
      </c>
      <c r="F8" s="56">
        <v>254.72201661946642</v>
      </c>
      <c r="G8" s="57">
        <f t="shared" si="0"/>
        <v>607.99582031956743</v>
      </c>
      <c r="H8" s="56">
        <v>42</v>
      </c>
      <c r="I8" s="56">
        <v>42</v>
      </c>
      <c r="J8" s="57">
        <f t="shared" si="1"/>
        <v>84</v>
      </c>
      <c r="K8" s="56">
        <v>0</v>
      </c>
      <c r="L8" s="56">
        <v>0</v>
      </c>
      <c r="M8" s="57">
        <f t="shared" si="2"/>
        <v>0</v>
      </c>
      <c r="N8" s="32">
        <f t="shared" si="3"/>
        <v>3.8941115928141645E-2</v>
      </c>
      <c r="O8" s="32">
        <f t="shared" si="4"/>
        <v>2.80778237014403E-2</v>
      </c>
      <c r="P8" s="33">
        <f t="shared" si="5"/>
        <v>3.3509469814790971E-2</v>
      </c>
      <c r="Q8" s="41"/>
      <c r="R8" s="58">
        <f t="shared" si="6"/>
        <v>8.4112810404785954</v>
      </c>
      <c r="S8" s="58">
        <f t="shared" si="7"/>
        <v>6.0648099195111049</v>
      </c>
      <c r="T8" s="58">
        <f t="shared" si="8"/>
        <v>7.2380454799948506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387.9262452425404</v>
      </c>
      <c r="F9" s="56">
        <v>335.68122059804631</v>
      </c>
      <c r="G9" s="57">
        <f t="shared" si="0"/>
        <v>723.60746584058666</v>
      </c>
      <c r="H9" s="56">
        <v>42</v>
      </c>
      <c r="I9" s="56">
        <v>42</v>
      </c>
      <c r="J9" s="57">
        <f t="shared" si="1"/>
        <v>84</v>
      </c>
      <c r="K9" s="56">
        <v>0</v>
      </c>
      <c r="L9" s="56">
        <v>0</v>
      </c>
      <c r="M9" s="57">
        <f t="shared" si="2"/>
        <v>0</v>
      </c>
      <c r="N9" s="32">
        <f t="shared" si="3"/>
        <v>4.2760829502043698E-2</v>
      </c>
      <c r="O9" s="32">
        <f t="shared" si="4"/>
        <v>3.7001898214070357E-2</v>
      </c>
      <c r="P9" s="33">
        <f t="shared" si="5"/>
        <v>3.9881363858057024E-2</v>
      </c>
      <c r="Q9" s="41"/>
      <c r="R9" s="58">
        <f t="shared" si="6"/>
        <v>9.2363391724414381</v>
      </c>
      <c r="S9" s="58">
        <f t="shared" si="7"/>
        <v>7.9924100142391978</v>
      </c>
      <c r="T9" s="58">
        <f t="shared" si="8"/>
        <v>8.6143745933403171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393.7958597749556</v>
      </c>
      <c r="F10" s="56">
        <v>404.10550680932278</v>
      </c>
      <c r="G10" s="57">
        <f t="shared" si="0"/>
        <v>797.90136658427832</v>
      </c>
      <c r="H10" s="56">
        <v>42</v>
      </c>
      <c r="I10" s="56">
        <v>42</v>
      </c>
      <c r="J10" s="57">
        <f t="shared" si="1"/>
        <v>84</v>
      </c>
      <c r="K10" s="56">
        <v>0</v>
      </c>
      <c r="L10" s="56">
        <v>0</v>
      </c>
      <c r="M10" s="57">
        <f t="shared" si="2"/>
        <v>0</v>
      </c>
      <c r="N10" s="32">
        <f t="shared" si="3"/>
        <v>4.3407832867609741E-2</v>
      </c>
      <c r="O10" s="32">
        <f t="shared" si="4"/>
        <v>4.4544257805260445E-2</v>
      </c>
      <c r="P10" s="33">
        <f t="shared" si="5"/>
        <v>4.3976045336435093E-2</v>
      </c>
      <c r="Q10" s="41"/>
      <c r="R10" s="58">
        <f t="shared" si="6"/>
        <v>9.3760918994037041</v>
      </c>
      <c r="S10" s="58">
        <f t="shared" si="7"/>
        <v>9.6215596859362567</v>
      </c>
      <c r="T10" s="58">
        <f t="shared" si="8"/>
        <v>9.4988257926699795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743.58929859326042</v>
      </c>
      <c r="F11" s="56">
        <v>467.48525574505095</v>
      </c>
      <c r="G11" s="57">
        <f t="shared" si="0"/>
        <v>1211.0745543383114</v>
      </c>
      <c r="H11" s="56">
        <v>42</v>
      </c>
      <c r="I11" s="56">
        <v>42</v>
      </c>
      <c r="J11" s="57">
        <f t="shared" si="1"/>
        <v>84</v>
      </c>
      <c r="K11" s="56">
        <v>0</v>
      </c>
      <c r="L11" s="56">
        <v>0</v>
      </c>
      <c r="M11" s="57">
        <f t="shared" si="2"/>
        <v>0</v>
      </c>
      <c r="N11" s="32">
        <f t="shared" si="3"/>
        <v>8.1965310691496956E-2</v>
      </c>
      <c r="O11" s="32">
        <f t="shared" si="4"/>
        <v>5.1530561700292216E-2</v>
      </c>
      <c r="P11" s="33">
        <f t="shared" si="5"/>
        <v>6.6747936195894586E-2</v>
      </c>
      <c r="Q11" s="41"/>
      <c r="R11" s="58">
        <f t="shared" si="6"/>
        <v>17.704507109363345</v>
      </c>
      <c r="S11" s="58">
        <f t="shared" si="7"/>
        <v>11.130601327263118</v>
      </c>
      <c r="T11" s="58">
        <f t="shared" si="8"/>
        <v>14.417554218313231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749.88760525403825</v>
      </c>
      <c r="F12" s="56">
        <v>486.60023514359676</v>
      </c>
      <c r="G12" s="57">
        <f t="shared" si="0"/>
        <v>1236.487840397635</v>
      </c>
      <c r="H12" s="56">
        <v>42</v>
      </c>
      <c r="I12" s="56">
        <v>42</v>
      </c>
      <c r="J12" s="57">
        <f t="shared" si="1"/>
        <v>84</v>
      </c>
      <c r="K12" s="56">
        <v>0</v>
      </c>
      <c r="L12" s="56">
        <v>0</v>
      </c>
      <c r="M12" s="57">
        <f t="shared" si="2"/>
        <v>0</v>
      </c>
      <c r="N12" s="32">
        <f t="shared" si="3"/>
        <v>8.2659568480383402E-2</v>
      </c>
      <c r="O12" s="32">
        <f t="shared" si="4"/>
        <v>5.3637592057274773E-2</v>
      </c>
      <c r="P12" s="33">
        <f t="shared" si="5"/>
        <v>6.8148580268829084E-2</v>
      </c>
      <c r="Q12" s="41"/>
      <c r="R12" s="58">
        <f t="shared" si="6"/>
        <v>17.854466791762814</v>
      </c>
      <c r="S12" s="58">
        <f t="shared" si="7"/>
        <v>11.585719884371352</v>
      </c>
      <c r="T12" s="58">
        <f t="shared" si="8"/>
        <v>14.720093338067082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766.81035830408314</v>
      </c>
      <c r="F13" s="56">
        <v>493.1314604427123</v>
      </c>
      <c r="G13" s="57">
        <f t="shared" si="0"/>
        <v>1259.9418187467954</v>
      </c>
      <c r="H13" s="56">
        <v>42</v>
      </c>
      <c r="I13" s="56">
        <v>42</v>
      </c>
      <c r="J13" s="57">
        <f t="shared" si="1"/>
        <v>84</v>
      </c>
      <c r="K13" s="56">
        <v>0</v>
      </c>
      <c r="L13" s="56">
        <v>0</v>
      </c>
      <c r="M13" s="57">
        <f t="shared" si="2"/>
        <v>0</v>
      </c>
      <c r="N13" s="32">
        <f t="shared" si="3"/>
        <v>8.4524951312178478E-2</v>
      </c>
      <c r="O13" s="32">
        <f t="shared" si="4"/>
        <v>5.4357524299240775E-2</v>
      </c>
      <c r="P13" s="33">
        <f t="shared" si="5"/>
        <v>6.9441237805709627E-2</v>
      </c>
      <c r="Q13" s="41"/>
      <c r="R13" s="58">
        <f t="shared" si="6"/>
        <v>18.257389483430551</v>
      </c>
      <c r="S13" s="58">
        <f t="shared" si="7"/>
        <v>11.741225248636008</v>
      </c>
      <c r="T13" s="58">
        <f t="shared" si="8"/>
        <v>14.999307366033278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782.91469554572973</v>
      </c>
      <c r="F14" s="56">
        <v>584.97212573654576</v>
      </c>
      <c r="G14" s="57">
        <f>+E14+F14</f>
        <v>1367.8868212822754</v>
      </c>
      <c r="H14" s="56">
        <v>42</v>
      </c>
      <c r="I14" s="56">
        <v>42</v>
      </c>
      <c r="J14" s="57">
        <f>+H14+I14</f>
        <v>84</v>
      </c>
      <c r="K14" s="56">
        <v>0</v>
      </c>
      <c r="L14" s="56">
        <v>0</v>
      </c>
      <c r="M14" s="57">
        <f t="shared" si="2"/>
        <v>0</v>
      </c>
      <c r="N14" s="32">
        <f t="shared" si="3"/>
        <v>8.63001207612136E-2</v>
      </c>
      <c r="O14" s="32">
        <f t="shared" si="4"/>
        <v>6.4481054424222417E-2</v>
      </c>
      <c r="P14" s="33">
        <f t="shared" si="5"/>
        <v>7.5390587592717995E-2</v>
      </c>
      <c r="Q14" s="41"/>
      <c r="R14" s="58">
        <f t="shared" si="6"/>
        <v>18.640826084422137</v>
      </c>
      <c r="S14" s="58">
        <f t="shared" si="7"/>
        <v>13.927907755632042</v>
      </c>
      <c r="T14" s="58">
        <f t="shared" si="8"/>
        <v>16.28436692002709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1302.5487567014575</v>
      </c>
      <c r="F15" s="56">
        <v>1090.4207329833441</v>
      </c>
      <c r="G15" s="57">
        <f t="shared" si="0"/>
        <v>2392.9694896848014</v>
      </c>
      <c r="H15" s="56">
        <v>42</v>
      </c>
      <c r="I15" s="56">
        <v>63</v>
      </c>
      <c r="J15" s="57">
        <f t="shared" si="1"/>
        <v>105</v>
      </c>
      <c r="K15" s="56">
        <v>42</v>
      </c>
      <c r="L15" s="56">
        <v>63</v>
      </c>
      <c r="M15" s="57">
        <f t="shared" si="2"/>
        <v>105</v>
      </c>
      <c r="N15" s="32">
        <f t="shared" si="3"/>
        <v>6.68385035253211E-2</v>
      </c>
      <c r="O15" s="32">
        <f t="shared" si="4"/>
        <v>3.7302296557996176E-2</v>
      </c>
      <c r="P15" s="33">
        <f t="shared" si="5"/>
        <v>4.9116779344926136E-2</v>
      </c>
      <c r="Q15" s="41"/>
      <c r="R15" s="58">
        <f t="shared" si="6"/>
        <v>15.506532817874493</v>
      </c>
      <c r="S15" s="58">
        <f t="shared" si="7"/>
        <v>8.6541328014551127</v>
      </c>
      <c r="T15" s="58">
        <f t="shared" si="8"/>
        <v>11.395092808022863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2537.2279392034302</v>
      </c>
      <c r="F16" s="56">
        <v>2041.0846885086755</v>
      </c>
      <c r="G16" s="57">
        <f t="shared" si="0"/>
        <v>4578.3126277121055</v>
      </c>
      <c r="H16" s="56">
        <v>63</v>
      </c>
      <c r="I16" s="56">
        <v>63</v>
      </c>
      <c r="J16" s="57">
        <f t="shared" si="1"/>
        <v>126</v>
      </c>
      <c r="K16" s="56">
        <v>67</v>
      </c>
      <c r="L16" s="56">
        <v>126</v>
      </c>
      <c r="M16" s="57">
        <f t="shared" si="2"/>
        <v>193</v>
      </c>
      <c r="N16" s="32">
        <f t="shared" si="3"/>
        <v>8.39474569614687E-2</v>
      </c>
      <c r="O16" s="32">
        <f t="shared" si="4"/>
        <v>4.5503047273690825E-2</v>
      </c>
      <c r="P16" s="33">
        <f t="shared" si="5"/>
        <v>6.0979123970592776E-2</v>
      </c>
      <c r="Q16" s="41"/>
      <c r="R16" s="58">
        <f t="shared" si="6"/>
        <v>19.517137993872542</v>
      </c>
      <c r="S16" s="58">
        <f t="shared" si="7"/>
        <v>10.799389886289289</v>
      </c>
      <c r="T16" s="58">
        <f t="shared" si="8"/>
        <v>14.352077202859265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2622.6625449701451</v>
      </c>
      <c r="F17" s="56">
        <v>2168.0872941466828</v>
      </c>
      <c r="G17" s="57">
        <f t="shared" si="0"/>
        <v>4790.7498391168283</v>
      </c>
      <c r="H17" s="56">
        <v>63</v>
      </c>
      <c r="I17" s="56">
        <v>63</v>
      </c>
      <c r="J17" s="57">
        <f t="shared" si="1"/>
        <v>126</v>
      </c>
      <c r="K17" s="56">
        <v>84</v>
      </c>
      <c r="L17" s="56">
        <v>126</v>
      </c>
      <c r="M17" s="57">
        <f t="shared" ref="M17:M70" si="9">+K17+L17</f>
        <v>210</v>
      </c>
      <c r="N17" s="32">
        <f t="shared" ref="N17:N81" si="10">+E17/(H17*216+K17*248)</f>
        <v>7.6151641840015827E-2</v>
      </c>
      <c r="O17" s="32">
        <f t="shared" ref="O17:O80" si="11">+F17/(I17*216+L17*248)</f>
        <v>4.833438768830664E-2</v>
      </c>
      <c r="P17" s="33">
        <f t="shared" ref="P17:P80" si="12">+G17/(J17*216+M17*248)</f>
        <v>6.0416034088943055E-2</v>
      </c>
      <c r="Q17" s="41"/>
      <c r="R17" s="58">
        <f t="shared" si="6"/>
        <v>17.841241802517995</v>
      </c>
      <c r="S17" s="58">
        <f t="shared" si="7"/>
        <v>11.471361344691443</v>
      </c>
      <c r="T17" s="58">
        <f t="shared" si="8"/>
        <v>14.258184044990561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3221.3821882119178</v>
      </c>
      <c r="F18" s="56">
        <v>2819.7427667038928</v>
      </c>
      <c r="G18" s="57">
        <f t="shared" si="0"/>
        <v>6041.124954915811</v>
      </c>
      <c r="H18" s="56">
        <v>56</v>
      </c>
      <c r="I18" s="56">
        <v>63</v>
      </c>
      <c r="J18" s="57">
        <f t="shared" si="1"/>
        <v>119</v>
      </c>
      <c r="K18" s="56">
        <v>84</v>
      </c>
      <c r="L18" s="56">
        <v>126</v>
      </c>
      <c r="M18" s="57">
        <f t="shared" si="9"/>
        <v>210</v>
      </c>
      <c r="N18" s="32">
        <f t="shared" si="10"/>
        <v>9.7831091721693325E-2</v>
      </c>
      <c r="O18" s="32">
        <f t="shared" si="11"/>
        <v>6.2862109120382842E-2</v>
      </c>
      <c r="P18" s="33">
        <f t="shared" si="12"/>
        <v>7.7665393331736748E-2</v>
      </c>
      <c r="Q18" s="41"/>
      <c r="R18" s="58">
        <f t="shared" si="6"/>
        <v>23.00987277294227</v>
      </c>
      <c r="S18" s="58">
        <f t="shared" si="7"/>
        <v>14.919273897904194</v>
      </c>
      <c r="T18" s="58">
        <f t="shared" si="8"/>
        <v>18.362081929835291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3907.8062881211654</v>
      </c>
      <c r="F19" s="56">
        <v>3356.8276426680468</v>
      </c>
      <c r="G19" s="57">
        <f t="shared" si="0"/>
        <v>7264.6339307892122</v>
      </c>
      <c r="H19" s="56">
        <v>42</v>
      </c>
      <c r="I19" s="56">
        <v>63</v>
      </c>
      <c r="J19" s="57">
        <f t="shared" si="1"/>
        <v>105</v>
      </c>
      <c r="K19" s="56">
        <v>84</v>
      </c>
      <c r="L19" s="56">
        <v>126</v>
      </c>
      <c r="M19" s="57">
        <f t="shared" si="9"/>
        <v>210</v>
      </c>
      <c r="N19" s="32">
        <f t="shared" si="10"/>
        <v>0.1306783804213873</v>
      </c>
      <c r="O19" s="32">
        <f t="shared" si="11"/>
        <v>7.4835643897539827E-2</v>
      </c>
      <c r="P19" s="33">
        <f t="shared" si="12"/>
        <v>9.7172738507078818E-2</v>
      </c>
      <c r="Q19" s="41"/>
      <c r="R19" s="58">
        <f t="shared" si="6"/>
        <v>31.014335620009248</v>
      </c>
      <c r="S19" s="58">
        <f t="shared" si="7"/>
        <v>17.760992818349454</v>
      </c>
      <c r="T19" s="58">
        <f t="shared" si="8"/>
        <v>23.06232993901337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5236.1008654275993</v>
      </c>
      <c r="F20" s="56">
        <v>5239.6723785797112</v>
      </c>
      <c r="G20" s="57">
        <f t="shared" si="0"/>
        <v>10475.77324400731</v>
      </c>
      <c r="H20" s="56">
        <v>152</v>
      </c>
      <c r="I20" s="56">
        <v>189</v>
      </c>
      <c r="J20" s="57">
        <f t="shared" si="1"/>
        <v>341</v>
      </c>
      <c r="K20" s="56">
        <v>84</v>
      </c>
      <c r="L20" s="56">
        <v>126</v>
      </c>
      <c r="M20" s="57">
        <f t="shared" si="9"/>
        <v>210</v>
      </c>
      <c r="N20" s="32">
        <f t="shared" si="10"/>
        <v>9.7571945166733731E-2</v>
      </c>
      <c r="O20" s="32">
        <f t="shared" si="11"/>
        <v>7.2700526953320452E-2</v>
      </c>
      <c r="P20" s="33">
        <f t="shared" si="12"/>
        <v>8.3315623560534055E-2</v>
      </c>
      <c r="Q20" s="41"/>
      <c r="R20" s="58">
        <f t="shared" si="6"/>
        <v>22.186868073845758</v>
      </c>
      <c r="S20" s="58">
        <f t="shared" si="7"/>
        <v>16.633880566919718</v>
      </c>
      <c r="T20" s="58">
        <f t="shared" si="8"/>
        <v>19.012292638851743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5106.8073667204308</v>
      </c>
      <c r="F21" s="56">
        <v>5313.6242534964786</v>
      </c>
      <c r="G21" s="57">
        <f t="shared" si="0"/>
        <v>10420.43162021691</v>
      </c>
      <c r="H21" s="56">
        <v>167</v>
      </c>
      <c r="I21" s="56">
        <v>187</v>
      </c>
      <c r="J21" s="57">
        <f t="shared" si="1"/>
        <v>354</v>
      </c>
      <c r="K21" s="56">
        <v>84</v>
      </c>
      <c r="L21" s="56">
        <v>126</v>
      </c>
      <c r="M21" s="57">
        <f t="shared" si="9"/>
        <v>210</v>
      </c>
      <c r="N21" s="32">
        <f t="shared" si="10"/>
        <v>8.9744259924090242E-2</v>
      </c>
      <c r="O21" s="32">
        <f t="shared" si="11"/>
        <v>7.4171192818208803E-2</v>
      </c>
      <c r="P21" s="33">
        <f t="shared" si="12"/>
        <v>8.1065095377589852E-2</v>
      </c>
      <c r="Q21" s="41"/>
      <c r="R21" s="58">
        <f t="shared" si="6"/>
        <v>20.345846082551517</v>
      </c>
      <c r="S21" s="58">
        <f t="shared" si="7"/>
        <v>16.976435314685236</v>
      </c>
      <c r="T21" s="58">
        <f t="shared" si="8"/>
        <v>18.475942589037075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4844.2034585319052</v>
      </c>
      <c r="F22" s="56">
        <v>5357.5364027917803</v>
      </c>
      <c r="G22" s="57">
        <f t="shared" si="0"/>
        <v>10201.739861323686</v>
      </c>
      <c r="H22" s="56">
        <v>167</v>
      </c>
      <c r="I22" s="56">
        <v>181</v>
      </c>
      <c r="J22" s="57">
        <f t="shared" si="1"/>
        <v>348</v>
      </c>
      <c r="K22" s="56">
        <v>84</v>
      </c>
      <c r="L22" s="56">
        <v>126</v>
      </c>
      <c r="M22" s="57">
        <f t="shared" si="9"/>
        <v>210</v>
      </c>
      <c r="N22" s="32">
        <f t="shared" si="10"/>
        <v>8.5129401422253365E-2</v>
      </c>
      <c r="O22" s="32">
        <f t="shared" si="11"/>
        <v>7.616195272932702E-2</v>
      </c>
      <c r="P22" s="33">
        <f t="shared" si="12"/>
        <v>8.0172103776276926E-2</v>
      </c>
      <c r="Q22" s="41"/>
      <c r="R22" s="58">
        <f t="shared" si="6"/>
        <v>19.299615372637074</v>
      </c>
      <c r="S22" s="58">
        <f t="shared" si="7"/>
        <v>17.451258641015571</v>
      </c>
      <c r="T22" s="58">
        <f t="shared" si="8"/>
        <v>18.282687923519148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4368.3877404472596</v>
      </c>
      <c r="F23" s="56">
        <v>4907.0880583452181</v>
      </c>
      <c r="G23" s="57">
        <f t="shared" si="0"/>
        <v>9275.4757987924786</v>
      </c>
      <c r="H23" s="56">
        <v>168</v>
      </c>
      <c r="I23" s="56">
        <v>166</v>
      </c>
      <c r="J23" s="57">
        <f t="shared" si="1"/>
        <v>334</v>
      </c>
      <c r="K23" s="56">
        <v>84</v>
      </c>
      <c r="L23" s="56">
        <v>126</v>
      </c>
      <c r="M23" s="57">
        <f t="shared" si="9"/>
        <v>210</v>
      </c>
      <c r="N23" s="32">
        <f t="shared" si="10"/>
        <v>7.6477376408390405E-2</v>
      </c>
      <c r="O23" s="32">
        <f t="shared" si="11"/>
        <v>7.3126610311534598E-2</v>
      </c>
      <c r="P23" s="33">
        <f t="shared" si="12"/>
        <v>7.4667341244787466E-2</v>
      </c>
      <c r="Q23" s="41"/>
      <c r="R23" s="58">
        <f t="shared" si="6"/>
        <v>17.334871985901824</v>
      </c>
      <c r="S23" s="58">
        <f t="shared" si="7"/>
        <v>16.805096090223351</v>
      </c>
      <c r="T23" s="58">
        <f t="shared" si="8"/>
        <v>17.05050698307441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4020.636249197335</v>
      </c>
      <c r="F24" s="56">
        <v>4532.4476009059545</v>
      </c>
      <c r="G24" s="57">
        <f t="shared" si="0"/>
        <v>8553.0838501032886</v>
      </c>
      <c r="H24" s="56">
        <v>188</v>
      </c>
      <c r="I24" s="56">
        <v>166</v>
      </c>
      <c r="J24" s="57">
        <f t="shared" si="1"/>
        <v>354</v>
      </c>
      <c r="K24" s="56">
        <v>84</v>
      </c>
      <c r="L24" s="56">
        <v>126</v>
      </c>
      <c r="M24" s="57">
        <f t="shared" si="9"/>
        <v>210</v>
      </c>
      <c r="N24" s="32">
        <f t="shared" si="10"/>
        <v>6.5440043118446214E-2</v>
      </c>
      <c r="O24" s="32">
        <f t="shared" si="11"/>
        <v>6.7543627815122118E-2</v>
      </c>
      <c r="P24" s="33">
        <f t="shared" si="12"/>
        <v>6.6538180312603376E-2</v>
      </c>
      <c r="Q24" s="41"/>
      <c r="R24" s="58">
        <f t="shared" si="6"/>
        <v>14.781750916166672</v>
      </c>
      <c r="S24" s="58">
        <f t="shared" si="7"/>
        <v>15.522080825020392</v>
      </c>
      <c r="T24" s="58">
        <f t="shared" si="8"/>
        <v>15.165042287417178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3647.1026643336372</v>
      </c>
      <c r="F25" s="56">
        <v>4602.9500871539649</v>
      </c>
      <c r="G25" s="57">
        <f t="shared" si="0"/>
        <v>8250.0527514876012</v>
      </c>
      <c r="H25" s="56">
        <v>188</v>
      </c>
      <c r="I25" s="56">
        <v>166</v>
      </c>
      <c r="J25" s="57">
        <f t="shared" si="1"/>
        <v>354</v>
      </c>
      <c r="K25" s="56">
        <v>84</v>
      </c>
      <c r="L25" s="56">
        <v>126</v>
      </c>
      <c r="M25" s="57">
        <f t="shared" si="9"/>
        <v>210</v>
      </c>
      <c r="N25" s="32">
        <f t="shared" si="10"/>
        <v>5.9360394927305292E-2</v>
      </c>
      <c r="O25" s="32">
        <f t="shared" si="11"/>
        <v>6.859427287723481E-2</v>
      </c>
      <c r="P25" s="33">
        <f t="shared" si="12"/>
        <v>6.4180768853370068E-2</v>
      </c>
      <c r="Q25" s="41"/>
      <c r="R25" s="58">
        <f t="shared" si="6"/>
        <v>13.408465677697196</v>
      </c>
      <c r="S25" s="58">
        <f t="shared" si="7"/>
        <v>15.763527695732757</v>
      </c>
      <c r="T25" s="58">
        <f t="shared" si="8"/>
        <v>14.62775310547447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3346.7735477077354</v>
      </c>
      <c r="F26" s="56">
        <v>4506.4286436279162</v>
      </c>
      <c r="G26" s="57">
        <f t="shared" si="0"/>
        <v>7853.2021913356512</v>
      </c>
      <c r="H26" s="56">
        <v>188</v>
      </c>
      <c r="I26" s="56">
        <v>167</v>
      </c>
      <c r="J26" s="57">
        <f t="shared" si="1"/>
        <v>355</v>
      </c>
      <c r="K26" s="56">
        <v>84</v>
      </c>
      <c r="L26" s="56">
        <v>126</v>
      </c>
      <c r="M26" s="57">
        <f t="shared" si="9"/>
        <v>210</v>
      </c>
      <c r="N26" s="32">
        <f t="shared" si="10"/>
        <v>5.4472225711388919E-2</v>
      </c>
      <c r="O26" s="32">
        <f t="shared" si="11"/>
        <v>6.6940413601127693E-2</v>
      </c>
      <c r="P26" s="33">
        <f t="shared" si="12"/>
        <v>6.0991008009751872E-2</v>
      </c>
      <c r="Q26" s="41"/>
      <c r="R26" s="58">
        <f t="shared" si="6"/>
        <v>12.304314513631381</v>
      </c>
      <c r="S26" s="58">
        <f t="shared" si="7"/>
        <v>15.380302537979237</v>
      </c>
      <c r="T26" s="58">
        <f t="shared" si="8"/>
        <v>13.899472905018852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3655.0109859648401</v>
      </c>
      <c r="F27" s="56">
        <v>2509.6006316053436</v>
      </c>
      <c r="G27" s="57">
        <f t="shared" si="0"/>
        <v>6164.6116175701836</v>
      </c>
      <c r="H27" s="56">
        <v>188</v>
      </c>
      <c r="I27" s="56">
        <v>167</v>
      </c>
      <c r="J27" s="57">
        <f t="shared" si="1"/>
        <v>355</v>
      </c>
      <c r="K27" s="56">
        <v>84</v>
      </c>
      <c r="L27" s="56">
        <v>107</v>
      </c>
      <c r="M27" s="57">
        <f t="shared" si="9"/>
        <v>191</v>
      </c>
      <c r="N27" s="32">
        <f t="shared" si="10"/>
        <v>5.9489111099688151E-2</v>
      </c>
      <c r="O27" s="32">
        <f t="shared" si="11"/>
        <v>4.0084344358633776E-2</v>
      </c>
      <c r="P27" s="33">
        <f t="shared" si="12"/>
        <v>4.9695372900572229E-2</v>
      </c>
      <c r="Q27" s="41"/>
      <c r="R27" s="58">
        <f t="shared" si="6"/>
        <v>13.437540389576618</v>
      </c>
      <c r="S27" s="58">
        <f t="shared" si="7"/>
        <v>9.159126392720232</v>
      </c>
      <c r="T27" s="58">
        <f t="shared" si="8"/>
        <v>11.290497468077259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1014.3709958396059</v>
      </c>
      <c r="F28" s="56">
        <v>570.4388130700022</v>
      </c>
      <c r="G28" s="57">
        <f t="shared" si="0"/>
        <v>1584.8098089096081</v>
      </c>
      <c r="H28" s="56">
        <v>125</v>
      </c>
      <c r="I28" s="56">
        <v>125</v>
      </c>
      <c r="J28" s="57">
        <f t="shared" si="1"/>
        <v>250</v>
      </c>
      <c r="K28" s="56">
        <v>0</v>
      </c>
      <c r="L28" s="56">
        <v>0</v>
      </c>
      <c r="M28" s="57">
        <f t="shared" si="9"/>
        <v>0</v>
      </c>
      <c r="N28" s="32">
        <f t="shared" si="10"/>
        <v>3.756929614220763E-2</v>
      </c>
      <c r="O28" s="32">
        <f t="shared" si="11"/>
        <v>2.1127363447037119E-2</v>
      </c>
      <c r="P28" s="33">
        <f t="shared" si="12"/>
        <v>2.9348329794622374E-2</v>
      </c>
      <c r="Q28" s="41"/>
      <c r="R28" s="58">
        <f t="shared" si="6"/>
        <v>8.1149679667168471</v>
      </c>
      <c r="S28" s="58">
        <f t="shared" si="7"/>
        <v>4.5635105045600177</v>
      </c>
      <c r="T28" s="58">
        <f t="shared" si="8"/>
        <v>6.3392392356384324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891.95435804803219</v>
      </c>
      <c r="F29" s="56">
        <v>582.30342715790971</v>
      </c>
      <c r="G29" s="57">
        <f t="shared" si="0"/>
        <v>1474.2577852059419</v>
      </c>
      <c r="H29" s="56">
        <v>126</v>
      </c>
      <c r="I29" s="56">
        <v>124</v>
      </c>
      <c r="J29" s="57">
        <f t="shared" si="1"/>
        <v>250</v>
      </c>
      <c r="K29" s="56">
        <v>0</v>
      </c>
      <c r="L29" s="56">
        <v>0</v>
      </c>
      <c r="M29" s="57">
        <f t="shared" si="9"/>
        <v>0</v>
      </c>
      <c r="N29" s="32">
        <f t="shared" si="10"/>
        <v>3.2773161303940042E-2</v>
      </c>
      <c r="O29" s="32">
        <f t="shared" si="11"/>
        <v>2.1740719353267237E-2</v>
      </c>
      <c r="P29" s="33">
        <f t="shared" si="12"/>
        <v>2.7301070096406331E-2</v>
      </c>
      <c r="Q29" s="41"/>
      <c r="R29" s="58">
        <f t="shared" si="6"/>
        <v>7.0790028416510493</v>
      </c>
      <c r="S29" s="58">
        <f t="shared" si="7"/>
        <v>4.6959953803057237</v>
      </c>
      <c r="T29" s="58">
        <f t="shared" si="8"/>
        <v>5.8970311408237679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856.82747623247531</v>
      </c>
      <c r="F30" s="56">
        <v>600.11107779063775</v>
      </c>
      <c r="G30" s="57">
        <f t="shared" si="0"/>
        <v>1456.9385540231131</v>
      </c>
      <c r="H30" s="56">
        <v>126</v>
      </c>
      <c r="I30" s="56">
        <v>105</v>
      </c>
      <c r="J30" s="57">
        <f t="shared" si="1"/>
        <v>231</v>
      </c>
      <c r="K30" s="56">
        <v>0</v>
      </c>
      <c r="L30" s="56">
        <v>0</v>
      </c>
      <c r="M30" s="57">
        <f t="shared" si="9"/>
        <v>0</v>
      </c>
      <c r="N30" s="32">
        <f t="shared" si="10"/>
        <v>3.148249104322734E-2</v>
      </c>
      <c r="O30" s="32">
        <f t="shared" si="11"/>
        <v>2.6459924064842936E-2</v>
      </c>
      <c r="P30" s="33">
        <f t="shared" si="12"/>
        <v>2.9199506053052611E-2</v>
      </c>
      <c r="Q30" s="41"/>
      <c r="R30" s="58">
        <f t="shared" si="6"/>
        <v>6.8002180653371056</v>
      </c>
      <c r="S30" s="58">
        <f t="shared" si="7"/>
        <v>5.7153435980060738</v>
      </c>
      <c r="T30" s="58">
        <f t="shared" si="8"/>
        <v>6.3070933074593638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743.13433317510066</v>
      </c>
      <c r="F31" s="56">
        <v>605.66428994149339</v>
      </c>
      <c r="G31" s="57">
        <f t="shared" si="0"/>
        <v>1348.7986231165942</v>
      </c>
      <c r="H31" s="56">
        <v>130</v>
      </c>
      <c r="I31" s="56">
        <v>105</v>
      </c>
      <c r="J31" s="57">
        <f t="shared" si="1"/>
        <v>235</v>
      </c>
      <c r="K31" s="56">
        <v>0</v>
      </c>
      <c r="L31" s="56">
        <v>0</v>
      </c>
      <c r="M31" s="57">
        <f t="shared" si="9"/>
        <v>0</v>
      </c>
      <c r="N31" s="32">
        <f t="shared" si="10"/>
        <v>2.6464897905096176E-2</v>
      </c>
      <c r="O31" s="32">
        <f t="shared" si="11"/>
        <v>2.6704774688778368E-2</v>
      </c>
      <c r="P31" s="33">
        <f t="shared" si="12"/>
        <v>2.6572076893549925E-2</v>
      </c>
      <c r="Q31" s="41"/>
      <c r="R31" s="58">
        <f t="shared" si="6"/>
        <v>5.7164179475007746</v>
      </c>
      <c r="S31" s="58">
        <f t="shared" si="7"/>
        <v>5.7682313327761277</v>
      </c>
      <c r="T31" s="58">
        <f t="shared" si="8"/>
        <v>5.7395686090067839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636.47877578032967</v>
      </c>
      <c r="F32" s="56">
        <v>577.23713988960662</v>
      </c>
      <c r="G32" s="57">
        <f t="shared" si="0"/>
        <v>1213.7159156699363</v>
      </c>
      <c r="H32" s="56">
        <v>146</v>
      </c>
      <c r="I32" s="56">
        <v>105</v>
      </c>
      <c r="J32" s="57">
        <f t="shared" si="1"/>
        <v>251</v>
      </c>
      <c r="K32" s="56">
        <v>0</v>
      </c>
      <c r="L32" s="56">
        <v>0</v>
      </c>
      <c r="M32" s="57">
        <f t="shared" si="9"/>
        <v>0</v>
      </c>
      <c r="N32" s="32">
        <f t="shared" si="10"/>
        <v>2.0182609582075395E-2</v>
      </c>
      <c r="O32" s="32">
        <f t="shared" si="11"/>
        <v>2.5451373011005585E-2</v>
      </c>
      <c r="P32" s="33">
        <f t="shared" si="12"/>
        <v>2.2386673964695594E-2</v>
      </c>
      <c r="Q32" s="41"/>
      <c r="R32" s="58">
        <f t="shared" si="6"/>
        <v>4.359443669728285</v>
      </c>
      <c r="S32" s="58">
        <f t="shared" si="7"/>
        <v>5.4974965703772058</v>
      </c>
      <c r="T32" s="58">
        <f t="shared" si="8"/>
        <v>4.8355215763742478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459.09888792804662</v>
      </c>
      <c r="F33" s="56">
        <v>477.38776399381243</v>
      </c>
      <c r="G33" s="57">
        <f t="shared" si="0"/>
        <v>936.48665192185899</v>
      </c>
      <c r="H33" s="56">
        <v>146</v>
      </c>
      <c r="I33" s="56">
        <v>105</v>
      </c>
      <c r="J33" s="57">
        <f t="shared" si="1"/>
        <v>251</v>
      </c>
      <c r="K33" s="56">
        <v>0</v>
      </c>
      <c r="L33" s="56">
        <v>0</v>
      </c>
      <c r="M33" s="57">
        <f t="shared" si="9"/>
        <v>0</v>
      </c>
      <c r="N33" s="32">
        <f t="shared" si="10"/>
        <v>1.4557930236176009E-2</v>
      </c>
      <c r="O33" s="32">
        <f t="shared" si="11"/>
        <v>2.1048843209603721E-2</v>
      </c>
      <c r="P33" s="33">
        <f t="shared" si="12"/>
        <v>1.7273252396374852E-2</v>
      </c>
      <c r="Q33" s="41"/>
      <c r="R33" s="58">
        <f t="shared" si="6"/>
        <v>3.1445129310140181</v>
      </c>
      <c r="S33" s="58">
        <f t="shared" si="7"/>
        <v>4.5465501332744038</v>
      </c>
      <c r="T33" s="58">
        <f t="shared" si="8"/>
        <v>3.7310225176169682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259.177414437724</v>
      </c>
      <c r="F34" s="56">
        <v>248.20805499048242</v>
      </c>
      <c r="G34" s="57">
        <f t="shared" si="0"/>
        <v>507.38546942820642</v>
      </c>
      <c r="H34" s="56">
        <v>146</v>
      </c>
      <c r="I34" s="56">
        <v>105</v>
      </c>
      <c r="J34" s="57">
        <f t="shared" si="1"/>
        <v>251</v>
      </c>
      <c r="K34" s="56">
        <v>0</v>
      </c>
      <c r="L34" s="56">
        <v>0</v>
      </c>
      <c r="M34" s="57">
        <f t="shared" si="9"/>
        <v>0</v>
      </c>
      <c r="N34" s="32">
        <f t="shared" si="10"/>
        <v>8.2184618987101721E-3</v>
      </c>
      <c r="O34" s="32">
        <f t="shared" si="11"/>
        <v>1.094391776853979E-2</v>
      </c>
      <c r="P34" s="33">
        <f t="shared" si="12"/>
        <v>9.3585928402723628E-3</v>
      </c>
      <c r="Q34" s="41"/>
      <c r="R34" s="58">
        <f t="shared" si="6"/>
        <v>1.7751877701213972</v>
      </c>
      <c r="S34" s="58">
        <f t="shared" si="7"/>
        <v>2.3638862380045946</v>
      </c>
      <c r="T34" s="58">
        <f t="shared" si="8"/>
        <v>2.0214560534988304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154.94592339275346</v>
      </c>
      <c r="F35" s="56">
        <v>133.63087064096339</v>
      </c>
      <c r="G35" s="57">
        <f t="shared" si="0"/>
        <v>288.57679403371685</v>
      </c>
      <c r="H35" s="56">
        <v>146</v>
      </c>
      <c r="I35" s="56">
        <v>105</v>
      </c>
      <c r="J35" s="57">
        <f t="shared" si="1"/>
        <v>251</v>
      </c>
      <c r="K35" s="56">
        <v>0</v>
      </c>
      <c r="L35" s="56">
        <v>0</v>
      </c>
      <c r="M35" s="57">
        <f t="shared" si="9"/>
        <v>0</v>
      </c>
      <c r="N35" s="32">
        <f t="shared" si="10"/>
        <v>4.9133029995165351E-3</v>
      </c>
      <c r="O35" s="32">
        <f t="shared" si="11"/>
        <v>5.8920136966915081E-3</v>
      </c>
      <c r="P35" s="33">
        <f t="shared" si="12"/>
        <v>5.322723809091723E-3</v>
      </c>
      <c r="Q35" s="41"/>
      <c r="R35" s="58">
        <f t="shared" si="6"/>
        <v>1.0612734478955717</v>
      </c>
      <c r="S35" s="58">
        <f t="shared" si="7"/>
        <v>1.2726749584853656</v>
      </c>
      <c r="T35" s="58">
        <f t="shared" si="8"/>
        <v>1.1497083427638122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47.68065934559479</v>
      </c>
      <c r="F36" s="61">
        <v>1.0000000000000002</v>
      </c>
      <c r="G36" s="62">
        <f t="shared" si="0"/>
        <v>48.68065934559479</v>
      </c>
      <c r="H36" s="61">
        <v>143</v>
      </c>
      <c r="I36" s="61">
        <v>125</v>
      </c>
      <c r="J36" s="62">
        <f t="shared" si="1"/>
        <v>268</v>
      </c>
      <c r="K36" s="61">
        <v>0</v>
      </c>
      <c r="L36" s="61">
        <v>0</v>
      </c>
      <c r="M36" s="62">
        <f t="shared" si="9"/>
        <v>0</v>
      </c>
      <c r="N36" s="34">
        <f t="shared" si="10"/>
        <v>1.5436628899765214E-3</v>
      </c>
      <c r="O36" s="34">
        <f t="shared" si="11"/>
        <v>3.7037037037037043E-5</v>
      </c>
      <c r="P36" s="35">
        <f t="shared" si="12"/>
        <v>8.4094560782191114E-4</v>
      </c>
      <c r="Q36" s="41"/>
      <c r="R36" s="58">
        <f t="shared" si="6"/>
        <v>0.33343118423492862</v>
      </c>
      <c r="S36" s="58">
        <f t="shared" si="7"/>
        <v>8.0000000000000019E-3</v>
      </c>
      <c r="T36" s="58">
        <f t="shared" si="8"/>
        <v>0.18164425128953279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1380.2555795833914</v>
      </c>
      <c r="F37" s="64">
        <v>1372.3661957834079</v>
      </c>
      <c r="G37" s="65">
        <f t="shared" si="0"/>
        <v>2752.6217753667993</v>
      </c>
      <c r="H37" s="64">
        <v>63</v>
      </c>
      <c r="I37" s="64">
        <v>42</v>
      </c>
      <c r="J37" s="65">
        <f t="shared" si="1"/>
        <v>105</v>
      </c>
      <c r="K37" s="64">
        <v>42</v>
      </c>
      <c r="L37" s="64">
        <v>54</v>
      </c>
      <c r="M37" s="65">
        <f t="shared" si="9"/>
        <v>96</v>
      </c>
      <c r="N37" s="30">
        <f t="shared" si="10"/>
        <v>5.7453195953354623E-2</v>
      </c>
      <c r="O37" s="30">
        <f t="shared" si="11"/>
        <v>6.109180002597079E-2</v>
      </c>
      <c r="P37" s="31">
        <f t="shared" si="12"/>
        <v>5.9211447585759754E-2</v>
      </c>
      <c r="Q37" s="41"/>
      <c r="R37" s="58">
        <f t="shared" si="6"/>
        <v>13.145291234127537</v>
      </c>
      <c r="S37" s="58">
        <f t="shared" si="7"/>
        <v>14.295481206077165</v>
      </c>
      <c r="T37" s="58">
        <f t="shared" si="8"/>
        <v>13.694635698342285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1330.7490973360173</v>
      </c>
      <c r="F38" s="56">
        <v>1378.2593638474777</v>
      </c>
      <c r="G38" s="57">
        <f t="shared" si="0"/>
        <v>2709.008461183495</v>
      </c>
      <c r="H38" s="56">
        <v>63</v>
      </c>
      <c r="I38" s="56">
        <v>42</v>
      </c>
      <c r="J38" s="57">
        <f t="shared" ref="J38:J47" si="13">+H38+I38</f>
        <v>105</v>
      </c>
      <c r="K38" s="56">
        <v>49</v>
      </c>
      <c r="L38" s="56">
        <v>44</v>
      </c>
      <c r="M38" s="57">
        <f t="shared" ref="M38:M47" si="14">+K38+L38</f>
        <v>93</v>
      </c>
      <c r="N38" s="32">
        <f t="shared" si="10"/>
        <v>5.1659514648137318E-2</v>
      </c>
      <c r="O38" s="32">
        <f t="shared" si="11"/>
        <v>6.8968142706539115E-2</v>
      </c>
      <c r="P38" s="33">
        <f t="shared" si="12"/>
        <v>5.9221066395232051E-2</v>
      </c>
      <c r="Q38" s="41"/>
      <c r="R38" s="58">
        <f t="shared" si="6"/>
        <v>11.881688369071583</v>
      </c>
      <c r="S38" s="58">
        <f t="shared" si="7"/>
        <v>16.026271672645091</v>
      </c>
      <c r="T38" s="58">
        <f t="shared" si="8"/>
        <v>13.681860915068157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1310.6596934164404</v>
      </c>
      <c r="F39" s="56">
        <v>1371.4610381149205</v>
      </c>
      <c r="G39" s="57">
        <f t="shared" si="0"/>
        <v>2682.1207315313609</v>
      </c>
      <c r="H39" s="56">
        <v>63</v>
      </c>
      <c r="I39" s="56">
        <v>42</v>
      </c>
      <c r="J39" s="57">
        <f t="shared" si="13"/>
        <v>105</v>
      </c>
      <c r="K39" s="56">
        <v>62</v>
      </c>
      <c r="L39" s="56">
        <v>42</v>
      </c>
      <c r="M39" s="57">
        <f t="shared" si="14"/>
        <v>104</v>
      </c>
      <c r="N39" s="32">
        <f t="shared" si="10"/>
        <v>4.5220110868632361E-2</v>
      </c>
      <c r="O39" s="32">
        <f t="shared" si="11"/>
        <v>7.0374642760412581E-2</v>
      </c>
      <c r="P39" s="33">
        <f t="shared" si="12"/>
        <v>5.5333403439745854E-2</v>
      </c>
      <c r="Q39" s="41"/>
      <c r="R39" s="58">
        <f t="shared" si="6"/>
        <v>10.485277547331524</v>
      </c>
      <c r="S39" s="58">
        <f t="shared" si="7"/>
        <v>16.326917120415722</v>
      </c>
      <c r="T39" s="58">
        <f t="shared" si="8"/>
        <v>12.833113547996943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1293.2281239821568</v>
      </c>
      <c r="F40" s="56">
        <v>1314.0842865634445</v>
      </c>
      <c r="G40" s="57">
        <f t="shared" si="0"/>
        <v>2607.3124105456013</v>
      </c>
      <c r="H40" s="56">
        <v>63</v>
      </c>
      <c r="I40" s="56">
        <v>42</v>
      </c>
      <c r="J40" s="57">
        <f t="shared" si="13"/>
        <v>105</v>
      </c>
      <c r="K40" s="56">
        <v>63</v>
      </c>
      <c r="L40" s="56">
        <v>42</v>
      </c>
      <c r="M40" s="57">
        <f t="shared" si="14"/>
        <v>105</v>
      </c>
      <c r="N40" s="32">
        <f t="shared" si="10"/>
        <v>4.4240152024567492E-2</v>
      </c>
      <c r="O40" s="32">
        <f t="shared" si="11"/>
        <v>6.7430433423822073E-2</v>
      </c>
      <c r="P40" s="33">
        <f t="shared" si="12"/>
        <v>5.3516264584269321E-2</v>
      </c>
      <c r="Q40" s="41"/>
      <c r="R40" s="58">
        <f t="shared" si="6"/>
        <v>10.263715269699658</v>
      </c>
      <c r="S40" s="58">
        <f t="shared" si="7"/>
        <v>15.64386055432672</v>
      </c>
      <c r="T40" s="58">
        <f t="shared" si="8"/>
        <v>12.415773383550482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1272.1646132356354</v>
      </c>
      <c r="F41" s="56">
        <v>1322.0151669893016</v>
      </c>
      <c r="G41" s="57">
        <f t="shared" si="0"/>
        <v>2594.1797802249371</v>
      </c>
      <c r="H41" s="56">
        <v>63</v>
      </c>
      <c r="I41" s="56">
        <v>42</v>
      </c>
      <c r="J41" s="57">
        <f t="shared" si="13"/>
        <v>105</v>
      </c>
      <c r="K41" s="56">
        <v>63</v>
      </c>
      <c r="L41" s="56">
        <v>42</v>
      </c>
      <c r="M41" s="57">
        <f t="shared" si="14"/>
        <v>105</v>
      </c>
      <c r="N41" s="32">
        <f t="shared" si="10"/>
        <v>4.3519588575384356E-2</v>
      </c>
      <c r="O41" s="32">
        <f t="shared" si="11"/>
        <v>6.7837395678843476E-2</v>
      </c>
      <c r="P41" s="33">
        <f t="shared" si="12"/>
        <v>5.3246711416768004E-2</v>
      </c>
      <c r="Q41" s="41"/>
      <c r="R41" s="58">
        <f t="shared" si="6"/>
        <v>10.09654454948917</v>
      </c>
      <c r="S41" s="58">
        <f t="shared" si="7"/>
        <v>15.738275797491687</v>
      </c>
      <c r="T41" s="58">
        <f t="shared" si="8"/>
        <v>12.353237048690177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961.82183761978922</v>
      </c>
      <c r="F42" s="56">
        <v>772.07848353473673</v>
      </c>
      <c r="G42" s="57">
        <f t="shared" si="0"/>
        <v>1733.900321154526</v>
      </c>
      <c r="H42" s="56">
        <v>0</v>
      </c>
      <c r="I42" s="56">
        <v>0</v>
      </c>
      <c r="J42" s="57">
        <f t="shared" si="13"/>
        <v>0</v>
      </c>
      <c r="K42" s="56">
        <v>63</v>
      </c>
      <c r="L42" s="56">
        <v>42</v>
      </c>
      <c r="M42" s="57">
        <f t="shared" si="14"/>
        <v>105</v>
      </c>
      <c r="N42" s="32">
        <f t="shared" si="10"/>
        <v>6.1560537482065365E-2</v>
      </c>
      <c r="O42" s="32">
        <f t="shared" si="11"/>
        <v>7.4124278373150609E-2</v>
      </c>
      <c r="P42" s="33">
        <f t="shared" si="12"/>
        <v>6.6586033838499467E-2</v>
      </c>
      <c r="Q42" s="41"/>
      <c r="R42" s="58">
        <f t="shared" si="6"/>
        <v>15.267013295552211</v>
      </c>
      <c r="S42" s="58">
        <f t="shared" si="7"/>
        <v>18.382821036541351</v>
      </c>
      <c r="T42" s="58">
        <f t="shared" si="8"/>
        <v>16.513336391947867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876.79253933809332</v>
      </c>
      <c r="F43" s="56">
        <v>761.87625766929409</v>
      </c>
      <c r="G43" s="57">
        <f t="shared" si="0"/>
        <v>1638.6687970073874</v>
      </c>
      <c r="H43" s="56">
        <v>0</v>
      </c>
      <c r="I43" s="56">
        <v>0</v>
      </c>
      <c r="J43" s="57">
        <f t="shared" si="13"/>
        <v>0</v>
      </c>
      <c r="K43" s="56">
        <v>63</v>
      </c>
      <c r="L43" s="56">
        <v>42</v>
      </c>
      <c r="M43" s="57">
        <f t="shared" si="14"/>
        <v>105</v>
      </c>
      <c r="N43" s="32">
        <f t="shared" si="10"/>
        <v>5.6118314089739718E-2</v>
      </c>
      <c r="O43" s="32">
        <f t="shared" si="11"/>
        <v>7.3144802003580464E-2</v>
      </c>
      <c r="P43" s="33">
        <f t="shared" si="12"/>
        <v>6.2928909255276014E-2</v>
      </c>
      <c r="Q43" s="41"/>
      <c r="R43" s="58">
        <f t="shared" si="6"/>
        <v>13.917341894255449</v>
      </c>
      <c r="S43" s="58">
        <f t="shared" si="7"/>
        <v>18.139910896887955</v>
      </c>
      <c r="T43" s="58">
        <f t="shared" si="8"/>
        <v>15.606369495308451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827.08590213147204</v>
      </c>
      <c r="F44" s="56">
        <v>747.58835078421168</v>
      </c>
      <c r="G44" s="57">
        <f t="shared" si="0"/>
        <v>1574.6742529156836</v>
      </c>
      <c r="H44" s="56">
        <v>0</v>
      </c>
      <c r="I44" s="56">
        <v>0</v>
      </c>
      <c r="J44" s="57">
        <f t="shared" si="13"/>
        <v>0</v>
      </c>
      <c r="K44" s="56">
        <v>63</v>
      </c>
      <c r="L44" s="56">
        <v>42</v>
      </c>
      <c r="M44" s="57">
        <f t="shared" si="14"/>
        <v>105</v>
      </c>
      <c r="N44" s="32">
        <f t="shared" si="10"/>
        <v>5.2936885697098826E-2</v>
      </c>
      <c r="O44" s="32">
        <f t="shared" si="11"/>
        <v>7.1773075152094051E-2</v>
      </c>
      <c r="P44" s="33">
        <f t="shared" si="12"/>
        <v>6.0471361479096916E-2</v>
      </c>
      <c r="Q44" s="41"/>
      <c r="R44" s="58">
        <f t="shared" si="6"/>
        <v>13.128347652880509</v>
      </c>
      <c r="S44" s="58">
        <f t="shared" si="7"/>
        <v>17.799722637719327</v>
      </c>
      <c r="T44" s="58">
        <f t="shared" si="8"/>
        <v>14.996897646816034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803.04830708467034</v>
      </c>
      <c r="F45" s="56">
        <v>744.59517979412601</v>
      </c>
      <c r="G45" s="57">
        <f t="shared" si="0"/>
        <v>1547.6434868787965</v>
      </c>
      <c r="H45" s="56">
        <v>0</v>
      </c>
      <c r="I45" s="56">
        <v>0</v>
      </c>
      <c r="J45" s="57">
        <f t="shared" si="13"/>
        <v>0</v>
      </c>
      <c r="K45" s="56">
        <v>63</v>
      </c>
      <c r="L45" s="56">
        <v>42</v>
      </c>
      <c r="M45" s="57">
        <f t="shared" si="14"/>
        <v>105</v>
      </c>
      <c r="N45" s="32">
        <f t="shared" si="10"/>
        <v>5.1398381149812489E-2</v>
      </c>
      <c r="O45" s="32">
        <f t="shared" si="11"/>
        <v>7.1485712345826236E-2</v>
      </c>
      <c r="P45" s="33">
        <f t="shared" si="12"/>
        <v>5.9433313628217993E-2</v>
      </c>
      <c r="Q45" s="41"/>
      <c r="R45" s="58">
        <f t="shared" si="6"/>
        <v>12.746798525153498</v>
      </c>
      <c r="S45" s="58">
        <f t="shared" si="7"/>
        <v>17.728456661764906</v>
      </c>
      <c r="T45" s="58">
        <f t="shared" si="8"/>
        <v>14.739461779798061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797.99147058118137</v>
      </c>
      <c r="F46" s="56">
        <v>745.22878492587597</v>
      </c>
      <c r="G46" s="57">
        <f t="shared" si="0"/>
        <v>1543.2202555070573</v>
      </c>
      <c r="H46" s="56">
        <v>0</v>
      </c>
      <c r="I46" s="56">
        <v>0</v>
      </c>
      <c r="J46" s="57">
        <f t="shared" si="13"/>
        <v>0</v>
      </c>
      <c r="K46" s="56">
        <v>63</v>
      </c>
      <c r="L46" s="56">
        <v>42</v>
      </c>
      <c r="M46" s="57">
        <f t="shared" si="14"/>
        <v>105</v>
      </c>
      <c r="N46" s="32">
        <f t="shared" si="10"/>
        <v>5.1074722899461175E-2</v>
      </c>
      <c r="O46" s="32">
        <f t="shared" si="11"/>
        <v>7.1546542331593313E-2</v>
      </c>
      <c r="P46" s="33">
        <f t="shared" si="12"/>
        <v>5.9263450672314033E-2</v>
      </c>
      <c r="Q46" s="41"/>
      <c r="R46" s="58">
        <f t="shared" si="6"/>
        <v>12.666531279066371</v>
      </c>
      <c r="S46" s="58">
        <f t="shared" si="7"/>
        <v>17.743542498235144</v>
      </c>
      <c r="T46" s="58">
        <f t="shared" si="8"/>
        <v>14.697335766733879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783.28154282567584</v>
      </c>
      <c r="F47" s="56">
        <v>746.02475879603105</v>
      </c>
      <c r="G47" s="57">
        <f t="shared" si="0"/>
        <v>1529.306301621707</v>
      </c>
      <c r="H47" s="56">
        <v>0</v>
      </c>
      <c r="I47" s="56">
        <v>0</v>
      </c>
      <c r="J47" s="57">
        <f t="shared" si="13"/>
        <v>0</v>
      </c>
      <c r="K47" s="56">
        <v>63</v>
      </c>
      <c r="L47" s="56">
        <v>42</v>
      </c>
      <c r="M47" s="57">
        <f t="shared" si="14"/>
        <v>105</v>
      </c>
      <c r="N47" s="32">
        <f t="shared" si="10"/>
        <v>5.0133227267388364E-2</v>
      </c>
      <c r="O47" s="32">
        <f t="shared" si="11"/>
        <v>7.1622960713904671E-2</v>
      </c>
      <c r="P47" s="33">
        <f t="shared" si="12"/>
        <v>5.8729120645994892E-2</v>
      </c>
      <c r="Q47" s="41"/>
      <c r="R47" s="58">
        <f t="shared" ref="R47:T48" si="15">+E47/(H47+K47)</f>
        <v>12.433040362312315</v>
      </c>
      <c r="S47" s="58">
        <f t="shared" si="15"/>
        <v>17.76249425704836</v>
      </c>
      <c r="T47" s="58">
        <f t="shared" si="15"/>
        <v>14.564821920206734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757.21958695808678</v>
      </c>
      <c r="F48" s="56">
        <v>675.0329774119399</v>
      </c>
      <c r="G48" s="57">
        <f t="shared" si="0"/>
        <v>1432.2525643700267</v>
      </c>
      <c r="H48" s="56">
        <v>0</v>
      </c>
      <c r="I48" s="56">
        <v>0</v>
      </c>
      <c r="J48" s="57">
        <f t="shared" ref="J48:J58" si="16">+H48+I48</f>
        <v>0</v>
      </c>
      <c r="K48" s="56">
        <v>63</v>
      </c>
      <c r="L48" s="56">
        <v>42</v>
      </c>
      <c r="M48" s="57">
        <f t="shared" ref="M48:M58" si="17">+K48+L48</f>
        <v>105</v>
      </c>
      <c r="N48" s="32">
        <f>+E48/(H48*216+K48*248)</f>
        <v>4.8465155335259011E-2</v>
      </c>
      <c r="O48" s="32">
        <f t="shared" ref="O48" si="18">+F48/(I48*216+L48*248)</f>
        <v>6.4807313499610206E-2</v>
      </c>
      <c r="P48" s="33">
        <f t="shared" ref="P48" si="19">+G48/(J48*216+M48*248)</f>
        <v>5.5002018600999486E-2</v>
      </c>
      <c r="Q48" s="41"/>
      <c r="R48" s="58">
        <f t="shared" si="15"/>
        <v>12.019358523144234</v>
      </c>
      <c r="S48" s="58">
        <f t="shared" si="15"/>
        <v>16.07221374790333</v>
      </c>
      <c r="T48" s="58">
        <f t="shared" si="15"/>
        <v>13.640500613047873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726.06207639895047</v>
      </c>
      <c r="F49" s="56">
        <v>633.57800648575176</v>
      </c>
      <c r="G49" s="57">
        <f t="shared" si="0"/>
        <v>1359.6400828847022</v>
      </c>
      <c r="H49" s="56">
        <v>0</v>
      </c>
      <c r="I49" s="56">
        <v>0</v>
      </c>
      <c r="J49" s="57">
        <f t="shared" si="16"/>
        <v>0</v>
      </c>
      <c r="K49" s="56">
        <v>63</v>
      </c>
      <c r="L49" s="56">
        <v>42</v>
      </c>
      <c r="M49" s="57">
        <f t="shared" si="17"/>
        <v>105</v>
      </c>
      <c r="N49" s="32">
        <f t="shared" si="10"/>
        <v>4.6470947030142762E-2</v>
      </c>
      <c r="O49" s="32">
        <f t="shared" si="11"/>
        <v>6.082738157505297E-2</v>
      </c>
      <c r="P49" s="33">
        <f t="shared" si="12"/>
        <v>5.2213520848106841E-2</v>
      </c>
      <c r="Q49" s="41"/>
      <c r="R49" s="58">
        <f t="shared" si="6"/>
        <v>11.524794863475405</v>
      </c>
      <c r="S49" s="58">
        <f t="shared" si="7"/>
        <v>15.085190630613138</v>
      </c>
      <c r="T49" s="58">
        <f t="shared" si="8"/>
        <v>12.948953170330498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712.76368627466059</v>
      </c>
      <c r="F50" s="56">
        <v>626.9790443959871</v>
      </c>
      <c r="G50" s="57">
        <f t="shared" si="0"/>
        <v>1339.7427306706477</v>
      </c>
      <c r="H50" s="56">
        <v>0</v>
      </c>
      <c r="I50" s="56">
        <v>0</v>
      </c>
      <c r="J50" s="57">
        <f t="shared" si="16"/>
        <v>0</v>
      </c>
      <c r="K50" s="56">
        <v>63</v>
      </c>
      <c r="L50" s="56">
        <v>49</v>
      </c>
      <c r="M50" s="57">
        <f t="shared" si="17"/>
        <v>112</v>
      </c>
      <c r="N50" s="32">
        <f t="shared" si="10"/>
        <v>4.5619795588495944E-2</v>
      </c>
      <c r="O50" s="32">
        <f t="shared" si="11"/>
        <v>5.1594720572415001E-2</v>
      </c>
      <c r="P50" s="33">
        <f t="shared" si="12"/>
        <v>4.8233825268960528E-2</v>
      </c>
      <c r="Q50" s="41"/>
      <c r="R50" s="58">
        <f t="shared" si="6"/>
        <v>11.313709305946993</v>
      </c>
      <c r="S50" s="58">
        <f t="shared" si="7"/>
        <v>12.79549070195892</v>
      </c>
      <c r="T50" s="58">
        <f t="shared" si="8"/>
        <v>11.961988666702212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654.35197183139849</v>
      </c>
      <c r="F51" s="56">
        <v>610.54019586379729</v>
      </c>
      <c r="G51" s="57">
        <f t="shared" si="0"/>
        <v>1264.8921676951959</v>
      </c>
      <c r="H51" s="56">
        <v>0</v>
      </c>
      <c r="I51" s="56">
        <v>0</v>
      </c>
      <c r="J51" s="57">
        <f t="shared" si="16"/>
        <v>0</v>
      </c>
      <c r="K51" s="56">
        <v>63</v>
      </c>
      <c r="L51" s="56">
        <v>63</v>
      </c>
      <c r="M51" s="57">
        <f t="shared" si="17"/>
        <v>126</v>
      </c>
      <c r="N51" s="32">
        <f t="shared" si="10"/>
        <v>4.188120659443155E-2</v>
      </c>
      <c r="O51" s="32">
        <f t="shared" si="11"/>
        <v>3.9077073467984981E-2</v>
      </c>
      <c r="P51" s="33">
        <f t="shared" si="12"/>
        <v>4.0479140031208269E-2</v>
      </c>
      <c r="Q51" s="41"/>
      <c r="R51" s="58">
        <f t="shared" si="6"/>
        <v>10.386539235419024</v>
      </c>
      <c r="S51" s="58">
        <f t="shared" si="7"/>
        <v>9.6911142200602747</v>
      </c>
      <c r="T51" s="58">
        <f t="shared" si="8"/>
        <v>10.03882672773965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637.90790958973957</v>
      </c>
      <c r="F52" s="56">
        <v>606.60701405243174</v>
      </c>
      <c r="G52" s="57">
        <f t="shared" si="0"/>
        <v>1244.5149236421712</v>
      </c>
      <c r="H52" s="56">
        <v>0</v>
      </c>
      <c r="I52" s="56">
        <v>0</v>
      </c>
      <c r="J52" s="57">
        <f t="shared" si="16"/>
        <v>0</v>
      </c>
      <c r="K52" s="56">
        <v>64</v>
      </c>
      <c r="L52" s="56">
        <v>63</v>
      </c>
      <c r="M52" s="57">
        <f t="shared" si="17"/>
        <v>127</v>
      </c>
      <c r="N52" s="32">
        <f t="shared" si="10"/>
        <v>4.0190770513466458E-2</v>
      </c>
      <c r="O52" s="32">
        <f t="shared" si="11"/>
        <v>3.8825333720713756E-2</v>
      </c>
      <c r="P52" s="33">
        <f t="shared" si="12"/>
        <v>3.9513427852494641E-2</v>
      </c>
      <c r="Q52" s="41"/>
      <c r="R52" s="58">
        <f t="shared" si="6"/>
        <v>9.9673110873396809</v>
      </c>
      <c r="S52" s="58">
        <f t="shared" si="7"/>
        <v>9.6286827627370108</v>
      </c>
      <c r="T52" s="58">
        <f t="shared" si="8"/>
        <v>9.7993301074186707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599.41786418628112</v>
      </c>
      <c r="F53" s="56">
        <v>594.0652854134936</v>
      </c>
      <c r="G53" s="57">
        <f t="shared" si="0"/>
        <v>1193.4831495997746</v>
      </c>
      <c r="H53" s="56">
        <v>0</v>
      </c>
      <c r="I53" s="56">
        <v>0</v>
      </c>
      <c r="J53" s="57">
        <f t="shared" si="16"/>
        <v>0</v>
      </c>
      <c r="K53" s="56">
        <v>65</v>
      </c>
      <c r="L53" s="56">
        <v>44</v>
      </c>
      <c r="M53" s="57">
        <f t="shared" si="17"/>
        <v>109</v>
      </c>
      <c r="N53" s="32">
        <f t="shared" si="10"/>
        <v>3.7184731028925631E-2</v>
      </c>
      <c r="O53" s="32">
        <f t="shared" si="11"/>
        <v>5.4441466771764445E-2</v>
      </c>
      <c r="P53" s="33">
        <f t="shared" si="12"/>
        <v>4.4150752796677073E-2</v>
      </c>
      <c r="Q53" s="41"/>
      <c r="R53" s="58">
        <f t="shared" si="6"/>
        <v>9.2218132951735559</v>
      </c>
      <c r="S53" s="58">
        <f t="shared" si="7"/>
        <v>13.501483759397582</v>
      </c>
      <c r="T53" s="58">
        <f t="shared" si="8"/>
        <v>10.949386693575914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576.27632620995541</v>
      </c>
      <c r="F54" s="56">
        <v>539.08773185123277</v>
      </c>
      <c r="G54" s="57">
        <f t="shared" si="0"/>
        <v>1115.3640580611882</v>
      </c>
      <c r="H54" s="56">
        <v>0</v>
      </c>
      <c r="I54" s="56">
        <v>0</v>
      </c>
      <c r="J54" s="57">
        <f t="shared" si="16"/>
        <v>0</v>
      </c>
      <c r="K54" s="56">
        <v>82</v>
      </c>
      <c r="L54" s="56">
        <v>42</v>
      </c>
      <c r="M54" s="57">
        <f t="shared" si="17"/>
        <v>124</v>
      </c>
      <c r="N54" s="32">
        <f t="shared" si="10"/>
        <v>2.8337742240851466E-2</v>
      </c>
      <c r="O54" s="32">
        <f t="shared" si="11"/>
        <v>5.1755734624734331E-2</v>
      </c>
      <c r="P54" s="33">
        <f t="shared" si="12"/>
        <v>3.6269642887005342E-2</v>
      </c>
      <c r="Q54" s="41"/>
      <c r="R54" s="58">
        <f t="shared" si="6"/>
        <v>7.0277600757311633</v>
      </c>
      <c r="S54" s="58">
        <f t="shared" si="7"/>
        <v>12.835422186934114</v>
      </c>
      <c r="T54" s="58">
        <f t="shared" si="8"/>
        <v>8.9948714359773234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416.18554151421046</v>
      </c>
      <c r="F55" s="56">
        <v>366.84638101771418</v>
      </c>
      <c r="G55" s="57">
        <f t="shared" si="0"/>
        <v>783.03192253192469</v>
      </c>
      <c r="H55" s="56">
        <v>0</v>
      </c>
      <c r="I55" s="56">
        <v>0</v>
      </c>
      <c r="J55" s="57">
        <f t="shared" si="16"/>
        <v>0</v>
      </c>
      <c r="K55" s="56">
        <v>84</v>
      </c>
      <c r="L55" s="56">
        <v>42</v>
      </c>
      <c r="M55" s="57">
        <f t="shared" si="17"/>
        <v>126</v>
      </c>
      <c r="N55" s="32">
        <f t="shared" si="10"/>
        <v>1.9978184596496279E-2</v>
      </c>
      <c r="O55" s="32">
        <f t="shared" si="11"/>
        <v>3.5219506626124636E-2</v>
      </c>
      <c r="P55" s="33">
        <f t="shared" si="12"/>
        <v>2.5058625273039065E-2</v>
      </c>
      <c r="Q55" s="41"/>
      <c r="R55" s="58">
        <f t="shared" si="6"/>
        <v>4.9545897799310765</v>
      </c>
      <c r="S55" s="58">
        <f t="shared" si="7"/>
        <v>8.734437643278909</v>
      </c>
      <c r="T55" s="58">
        <f t="shared" si="8"/>
        <v>6.2145390677136882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390.96314049626102</v>
      </c>
      <c r="F56" s="56">
        <v>337.90000000000015</v>
      </c>
      <c r="G56" s="57">
        <f t="shared" si="0"/>
        <v>728.86314049626117</v>
      </c>
      <c r="H56" s="56">
        <v>0</v>
      </c>
      <c r="I56" s="56">
        <v>0</v>
      </c>
      <c r="J56" s="57">
        <f t="shared" si="16"/>
        <v>0</v>
      </c>
      <c r="K56" s="56">
        <v>84</v>
      </c>
      <c r="L56" s="56">
        <v>42</v>
      </c>
      <c r="M56" s="57">
        <f t="shared" si="17"/>
        <v>126</v>
      </c>
      <c r="N56" s="32">
        <f t="shared" si="10"/>
        <v>1.8767431859459536E-2</v>
      </c>
      <c r="O56" s="32">
        <f t="shared" si="11"/>
        <v>3.2440476190476207E-2</v>
      </c>
      <c r="P56" s="33">
        <f t="shared" si="12"/>
        <v>2.3325113303131757E-2</v>
      </c>
      <c r="Q56" s="41"/>
      <c r="R56" s="58">
        <f t="shared" si="6"/>
        <v>4.6543231011459643</v>
      </c>
      <c r="S56" s="58">
        <f t="shared" si="7"/>
        <v>8.0452380952380995</v>
      </c>
      <c r="T56" s="58">
        <f t="shared" si="8"/>
        <v>5.7846280991766763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296.70346432876067</v>
      </c>
      <c r="F57" s="56">
        <v>272.90000000000003</v>
      </c>
      <c r="G57" s="57">
        <f t="shared" si="0"/>
        <v>569.60346432876077</v>
      </c>
      <c r="H57" s="56">
        <v>0</v>
      </c>
      <c r="I57" s="56">
        <v>0</v>
      </c>
      <c r="J57" s="57">
        <f t="shared" si="16"/>
        <v>0</v>
      </c>
      <c r="K57" s="56">
        <v>84</v>
      </c>
      <c r="L57" s="56">
        <v>42</v>
      </c>
      <c r="M57" s="57">
        <f t="shared" si="17"/>
        <v>126</v>
      </c>
      <c r="N57" s="32">
        <f t="shared" si="10"/>
        <v>1.4242677819160939E-2</v>
      </c>
      <c r="O57" s="32">
        <f t="shared" si="11"/>
        <v>2.6200076804915519E-2</v>
      </c>
      <c r="P57" s="33">
        <f t="shared" si="12"/>
        <v>1.8228477481079135E-2</v>
      </c>
      <c r="Q57" s="41"/>
      <c r="R57" s="58">
        <f t="shared" si="6"/>
        <v>3.5321840991519129</v>
      </c>
      <c r="S57" s="58">
        <f t="shared" si="7"/>
        <v>6.4976190476190485</v>
      </c>
      <c r="T57" s="58">
        <f t="shared" si="8"/>
        <v>4.5206624153076254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290.26837344454202</v>
      </c>
      <c r="F58" s="61">
        <v>222.00000000000009</v>
      </c>
      <c r="G58" s="62">
        <f t="shared" si="0"/>
        <v>512.26837344454214</v>
      </c>
      <c r="H58" s="56">
        <v>0</v>
      </c>
      <c r="I58" s="56">
        <v>0</v>
      </c>
      <c r="J58" s="57">
        <f t="shared" si="16"/>
        <v>0</v>
      </c>
      <c r="K58" s="56">
        <v>84</v>
      </c>
      <c r="L58" s="56">
        <v>42</v>
      </c>
      <c r="M58" s="57">
        <f t="shared" si="17"/>
        <v>126</v>
      </c>
      <c r="N58" s="34">
        <f t="shared" si="10"/>
        <v>1.3933773686853976E-2</v>
      </c>
      <c r="O58" s="34">
        <f t="shared" si="11"/>
        <v>2.1313364055299548E-2</v>
      </c>
      <c r="P58" s="35">
        <f t="shared" si="12"/>
        <v>1.6393637143002501E-2</v>
      </c>
      <c r="Q58" s="41"/>
      <c r="R58" s="58">
        <f t="shared" si="6"/>
        <v>3.455575874339786</v>
      </c>
      <c r="S58" s="58">
        <f t="shared" si="7"/>
        <v>5.2857142857142874</v>
      </c>
      <c r="T58" s="58">
        <f t="shared" si="8"/>
        <v>4.0656220114646198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1099.8918331141376</v>
      </c>
      <c r="F59" s="64">
        <v>537.93545659609879</v>
      </c>
      <c r="G59" s="65">
        <f t="shared" si="0"/>
        <v>1637.8272897102365</v>
      </c>
      <c r="H59" s="66">
        <v>0</v>
      </c>
      <c r="I59" s="64">
        <v>0</v>
      </c>
      <c r="J59" s="65">
        <f t="shared" ref="J59" si="20">+H59+I59</f>
        <v>0</v>
      </c>
      <c r="K59" s="66">
        <v>42</v>
      </c>
      <c r="L59" s="64">
        <v>42</v>
      </c>
      <c r="M59" s="65">
        <f t="shared" ref="M59" si="21">+K59+L59</f>
        <v>84</v>
      </c>
      <c r="N59" s="30">
        <f t="shared" si="10"/>
        <v>0.10559637414690261</v>
      </c>
      <c r="O59" s="30">
        <f t="shared" si="11"/>
        <v>5.1645109120209177E-2</v>
      </c>
      <c r="P59" s="31">
        <f t="shared" si="12"/>
        <v>7.8620741633555896E-2</v>
      </c>
      <c r="Q59" s="41"/>
      <c r="R59" s="58">
        <f t="shared" si="6"/>
        <v>26.187900788431847</v>
      </c>
      <c r="S59" s="58">
        <f t="shared" si="7"/>
        <v>12.807987061811875</v>
      </c>
      <c r="T59" s="58">
        <f t="shared" si="8"/>
        <v>19.497943925121863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1030.4720574103635</v>
      </c>
      <c r="F60" s="56">
        <v>547.42223475147011</v>
      </c>
      <c r="G60" s="57">
        <f t="shared" si="0"/>
        <v>1577.8942921618336</v>
      </c>
      <c r="H60" s="55">
        <v>0</v>
      </c>
      <c r="I60" s="56">
        <v>0</v>
      </c>
      <c r="J60" s="57">
        <f t="shared" ref="J60:J69" si="22">+H60+I60</f>
        <v>0</v>
      </c>
      <c r="K60" s="55">
        <v>42</v>
      </c>
      <c r="L60" s="56">
        <v>42</v>
      </c>
      <c r="M60" s="57">
        <f t="shared" ref="M60:M69" si="23">+K60+L60</f>
        <v>84</v>
      </c>
      <c r="N60" s="32">
        <f t="shared" si="10"/>
        <v>9.8931649136939664E-2</v>
      </c>
      <c r="O60" s="32">
        <f t="shared" si="11"/>
        <v>5.2555898113620401E-2</v>
      </c>
      <c r="P60" s="33">
        <f t="shared" si="12"/>
        <v>7.5743773625280036E-2</v>
      </c>
      <c r="Q60" s="41"/>
      <c r="R60" s="58">
        <f t="shared" si="6"/>
        <v>24.535048985961037</v>
      </c>
      <c r="S60" s="58">
        <f t="shared" si="7"/>
        <v>13.033862732177861</v>
      </c>
      <c r="T60" s="58">
        <f t="shared" si="8"/>
        <v>18.784455859069446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990.06879860915865</v>
      </c>
      <c r="F61" s="56">
        <v>541.86933800057409</v>
      </c>
      <c r="G61" s="57">
        <f t="shared" si="0"/>
        <v>1531.9381366097327</v>
      </c>
      <c r="H61" s="55">
        <v>0</v>
      </c>
      <c r="I61" s="56">
        <v>0</v>
      </c>
      <c r="J61" s="57">
        <f t="shared" si="22"/>
        <v>0</v>
      </c>
      <c r="K61" s="55">
        <v>42</v>
      </c>
      <c r="L61" s="56">
        <v>42</v>
      </c>
      <c r="M61" s="57">
        <f t="shared" si="23"/>
        <v>84</v>
      </c>
      <c r="N61" s="32">
        <f t="shared" si="10"/>
        <v>9.5052688038513689E-2</v>
      </c>
      <c r="O61" s="32">
        <f t="shared" si="11"/>
        <v>5.202278590635312E-2</v>
      </c>
      <c r="P61" s="33">
        <f t="shared" si="12"/>
        <v>7.3537736972433404E-2</v>
      </c>
      <c r="Q61" s="41"/>
      <c r="R61" s="58">
        <f t="shared" si="6"/>
        <v>23.573066633551395</v>
      </c>
      <c r="S61" s="58">
        <f t="shared" si="7"/>
        <v>12.901650904775574</v>
      </c>
      <c r="T61" s="58">
        <f t="shared" si="8"/>
        <v>18.237358769163485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951.65508229787588</v>
      </c>
      <c r="F62" s="56">
        <v>538.98076409908072</v>
      </c>
      <c r="G62" s="57">
        <f t="shared" si="0"/>
        <v>1490.6358463969566</v>
      </c>
      <c r="H62" s="55">
        <v>0</v>
      </c>
      <c r="I62" s="56">
        <v>0</v>
      </c>
      <c r="J62" s="57">
        <f t="shared" si="22"/>
        <v>0</v>
      </c>
      <c r="K62" s="55">
        <v>42</v>
      </c>
      <c r="L62" s="56">
        <v>42</v>
      </c>
      <c r="M62" s="57">
        <f t="shared" si="23"/>
        <v>84</v>
      </c>
      <c r="N62" s="32">
        <f t="shared" si="10"/>
        <v>9.1364735243651685E-2</v>
      </c>
      <c r="O62" s="32">
        <f t="shared" si="11"/>
        <v>5.1745465063275799E-2</v>
      </c>
      <c r="P62" s="33">
        <f t="shared" si="12"/>
        <v>7.1555100153463738E-2</v>
      </c>
      <c r="Q62" s="41"/>
      <c r="R62" s="58">
        <f t="shared" si="6"/>
        <v>22.658454340425617</v>
      </c>
      <c r="S62" s="58">
        <f t="shared" si="7"/>
        <v>12.832875335692398</v>
      </c>
      <c r="T62" s="58">
        <f t="shared" si="8"/>
        <v>17.745664838059007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902.2215283211807</v>
      </c>
      <c r="F63" s="56">
        <v>498.20734955923126</v>
      </c>
      <c r="G63" s="57">
        <f t="shared" si="0"/>
        <v>1400.4288778804121</v>
      </c>
      <c r="H63" s="55">
        <v>0</v>
      </c>
      <c r="I63" s="56">
        <v>0</v>
      </c>
      <c r="J63" s="57">
        <f t="shared" si="22"/>
        <v>0</v>
      </c>
      <c r="K63" s="55">
        <v>42</v>
      </c>
      <c r="L63" s="56">
        <v>42</v>
      </c>
      <c r="M63" s="57">
        <f t="shared" si="23"/>
        <v>84</v>
      </c>
      <c r="N63" s="32">
        <f t="shared" si="10"/>
        <v>8.6618810322694001E-2</v>
      </c>
      <c r="O63" s="32">
        <f t="shared" si="11"/>
        <v>4.7830966739557536E-2</v>
      </c>
      <c r="P63" s="33">
        <f t="shared" si="12"/>
        <v>6.7224888531125765E-2</v>
      </c>
      <c r="Q63" s="41"/>
      <c r="R63" s="58">
        <f t="shared" si="6"/>
        <v>21.481464960028113</v>
      </c>
      <c r="S63" s="58">
        <f t="shared" si="7"/>
        <v>11.862079751410269</v>
      </c>
      <c r="T63" s="58">
        <f t="shared" si="8"/>
        <v>16.671772355719192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829.91812026755053</v>
      </c>
      <c r="F64" s="56">
        <v>507.98592721240868</v>
      </c>
      <c r="G64" s="57">
        <f t="shared" si="0"/>
        <v>1337.9040474799592</v>
      </c>
      <c r="H64" s="55">
        <v>0</v>
      </c>
      <c r="I64" s="56">
        <v>0</v>
      </c>
      <c r="J64" s="57">
        <f t="shared" si="22"/>
        <v>0</v>
      </c>
      <c r="K64" s="55">
        <v>42</v>
      </c>
      <c r="L64" s="56">
        <v>42</v>
      </c>
      <c r="M64" s="57">
        <f t="shared" si="23"/>
        <v>84</v>
      </c>
      <c r="N64" s="3">
        <f t="shared" si="10"/>
        <v>7.9677238888973739E-2</v>
      </c>
      <c r="O64" s="3">
        <f t="shared" si="11"/>
        <v>4.8769770277689008E-2</v>
      </c>
      <c r="P64" s="4">
        <f t="shared" si="12"/>
        <v>6.422350458333137E-2</v>
      </c>
      <c r="Q64" s="41"/>
      <c r="R64" s="58">
        <f t="shared" si="6"/>
        <v>19.759955244465488</v>
      </c>
      <c r="S64" s="58">
        <f t="shared" si="7"/>
        <v>12.094903028866874</v>
      </c>
      <c r="T64" s="58">
        <f t="shared" si="8"/>
        <v>15.927429136666181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769.54628199487456</v>
      </c>
      <c r="F65" s="56">
        <v>464.98592721240863</v>
      </c>
      <c r="G65" s="57">
        <f t="shared" si="0"/>
        <v>1234.5322092072831</v>
      </c>
      <c r="H65" s="55">
        <v>0</v>
      </c>
      <c r="I65" s="56">
        <v>0</v>
      </c>
      <c r="J65" s="57">
        <f t="shared" si="22"/>
        <v>0</v>
      </c>
      <c r="K65" s="55">
        <v>61</v>
      </c>
      <c r="L65" s="56">
        <v>42</v>
      </c>
      <c r="M65" s="57">
        <f t="shared" si="23"/>
        <v>103</v>
      </c>
      <c r="N65" s="3">
        <f t="shared" si="10"/>
        <v>5.0869003304790758E-2</v>
      </c>
      <c r="O65" s="3">
        <f t="shared" si="11"/>
        <v>4.4641506068779632E-2</v>
      </c>
      <c r="P65" s="4">
        <f t="shared" si="12"/>
        <v>4.8329635499815345E-2</v>
      </c>
      <c r="Q65" s="41"/>
      <c r="R65" s="58">
        <f t="shared" si="6"/>
        <v>12.615512819588108</v>
      </c>
      <c r="S65" s="58">
        <f t="shared" si="7"/>
        <v>11.071093505057348</v>
      </c>
      <c r="T65" s="58">
        <f t="shared" si="8"/>
        <v>11.985749603954206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311.73793720091214</v>
      </c>
      <c r="F66" s="56">
        <v>423.92307692307702</v>
      </c>
      <c r="G66" s="57">
        <f t="shared" si="0"/>
        <v>735.66101412398916</v>
      </c>
      <c r="H66" s="55">
        <v>0</v>
      </c>
      <c r="I66" s="56">
        <v>0</v>
      </c>
      <c r="J66" s="57">
        <f t="shared" si="22"/>
        <v>0</v>
      </c>
      <c r="K66" s="55">
        <v>63</v>
      </c>
      <c r="L66" s="56">
        <v>42</v>
      </c>
      <c r="M66" s="57">
        <f t="shared" si="23"/>
        <v>105</v>
      </c>
      <c r="N66" s="3">
        <f t="shared" si="10"/>
        <v>1.9952504941174613E-2</v>
      </c>
      <c r="O66" s="3">
        <f t="shared" si="11"/>
        <v>4.0699220134704013E-2</v>
      </c>
      <c r="P66" s="4">
        <f t="shared" si="12"/>
        <v>2.8251191018586374E-2</v>
      </c>
      <c r="Q66" s="41"/>
      <c r="R66" s="58">
        <f t="shared" si="6"/>
        <v>4.948221225411304</v>
      </c>
      <c r="S66" s="58">
        <f t="shared" si="7"/>
        <v>10.093406593406595</v>
      </c>
      <c r="T66" s="58">
        <f t="shared" si="8"/>
        <v>7.0062953726094204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270.8247789976183</v>
      </c>
      <c r="F67" s="56">
        <v>360.92307692307691</v>
      </c>
      <c r="G67" s="57">
        <f t="shared" si="0"/>
        <v>631.7478559206952</v>
      </c>
      <c r="H67" s="55">
        <v>0</v>
      </c>
      <c r="I67" s="56">
        <v>0</v>
      </c>
      <c r="J67" s="57">
        <f t="shared" si="22"/>
        <v>0</v>
      </c>
      <c r="K67" s="55">
        <v>63</v>
      </c>
      <c r="L67" s="56">
        <v>42</v>
      </c>
      <c r="M67" s="57">
        <f t="shared" si="23"/>
        <v>105</v>
      </c>
      <c r="N67" s="3">
        <f t="shared" si="10"/>
        <v>1.733389522514198E-2</v>
      </c>
      <c r="O67" s="3">
        <f t="shared" si="11"/>
        <v>3.4650833037929811E-2</v>
      </c>
      <c r="P67" s="4">
        <f t="shared" si="12"/>
        <v>2.4260670350257113E-2</v>
      </c>
      <c r="Q67" s="41"/>
      <c r="R67" s="58">
        <f t="shared" si="6"/>
        <v>4.2988060158352113</v>
      </c>
      <c r="S67" s="58">
        <f t="shared" si="7"/>
        <v>8.5934065934065931</v>
      </c>
      <c r="T67" s="58">
        <f t="shared" si="8"/>
        <v>6.0166462468637638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261.24768174329893</v>
      </c>
      <c r="F68" s="56">
        <v>353</v>
      </c>
      <c r="G68" s="57">
        <f t="shared" si="0"/>
        <v>614.24768174329893</v>
      </c>
      <c r="H68" s="55">
        <v>0</v>
      </c>
      <c r="I68" s="56">
        <v>0</v>
      </c>
      <c r="J68" s="57">
        <f t="shared" si="22"/>
        <v>0</v>
      </c>
      <c r="K68" s="55">
        <v>63</v>
      </c>
      <c r="L68" s="56">
        <v>42</v>
      </c>
      <c r="M68" s="57">
        <f t="shared" si="23"/>
        <v>105</v>
      </c>
      <c r="N68" s="3">
        <f t="shared" si="10"/>
        <v>1.6720921770564449E-2</v>
      </c>
      <c r="O68" s="3">
        <f t="shared" si="11"/>
        <v>3.3890168970814129E-2</v>
      </c>
      <c r="P68" s="4">
        <f t="shared" si="12"/>
        <v>2.3588620650664322E-2</v>
      </c>
      <c r="Q68" s="41"/>
      <c r="R68" s="58">
        <f t="shared" si="6"/>
        <v>4.1467885990999829</v>
      </c>
      <c r="S68" s="58">
        <f t="shared" si="7"/>
        <v>8.4047619047619051</v>
      </c>
      <c r="T68" s="58">
        <f t="shared" si="8"/>
        <v>5.8499779213647516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151.04968761110325</v>
      </c>
      <c r="F69" s="61">
        <v>203.99999999999994</v>
      </c>
      <c r="G69" s="62">
        <f t="shared" si="0"/>
        <v>355.0496876111032</v>
      </c>
      <c r="H69" s="67">
        <v>0</v>
      </c>
      <c r="I69" s="61">
        <v>0</v>
      </c>
      <c r="J69" s="62">
        <f t="shared" si="22"/>
        <v>0</v>
      </c>
      <c r="K69" s="67">
        <v>63</v>
      </c>
      <c r="L69" s="61">
        <v>63</v>
      </c>
      <c r="M69" s="62">
        <f t="shared" si="23"/>
        <v>126</v>
      </c>
      <c r="N69" s="6">
        <f t="shared" si="10"/>
        <v>9.6677987462303674E-3</v>
      </c>
      <c r="O69" s="6">
        <f t="shared" si="11"/>
        <v>1.3056835637480795E-2</v>
      </c>
      <c r="P69" s="7">
        <f t="shared" si="12"/>
        <v>1.136231719185558E-2</v>
      </c>
      <c r="Q69" s="41"/>
      <c r="R69" s="58">
        <f t="shared" si="6"/>
        <v>2.3976140890651312</v>
      </c>
      <c r="S69" s="58">
        <f t="shared" si="7"/>
        <v>3.2380952380952372</v>
      </c>
      <c r="T69" s="58">
        <f t="shared" si="8"/>
        <v>2.8178546635801842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698.99999999999977</v>
      </c>
      <c r="F70" s="64">
        <v>939.40611434531638</v>
      </c>
      <c r="G70" s="65">
        <f t="shared" si="0"/>
        <v>1638.4061143453162</v>
      </c>
      <c r="H70" s="66">
        <v>105</v>
      </c>
      <c r="I70" s="64">
        <v>126</v>
      </c>
      <c r="J70" s="65">
        <f t="shared" si="1"/>
        <v>231</v>
      </c>
      <c r="K70" s="66">
        <v>0</v>
      </c>
      <c r="L70" s="64">
        <v>0</v>
      </c>
      <c r="M70" s="65">
        <f t="shared" si="9"/>
        <v>0</v>
      </c>
      <c r="N70" s="15">
        <f t="shared" si="10"/>
        <v>3.082010582010581E-2</v>
      </c>
      <c r="O70" s="15">
        <f t="shared" si="11"/>
        <v>3.45166855653041E-2</v>
      </c>
      <c r="P70" s="16">
        <f t="shared" si="12"/>
        <v>3.2836422044759422E-2</v>
      </c>
      <c r="Q70" s="41"/>
      <c r="R70" s="58">
        <f t="shared" si="6"/>
        <v>6.6571428571428548</v>
      </c>
      <c r="S70" s="58">
        <f t="shared" si="7"/>
        <v>7.4556040821056859</v>
      </c>
      <c r="T70" s="58">
        <f t="shared" si="8"/>
        <v>7.092667161668035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909.03107565142625</v>
      </c>
      <c r="F71" s="56">
        <v>1380.3901453054928</v>
      </c>
      <c r="G71" s="57">
        <f t="shared" ref="G71:G84" si="24">+E71+F71</f>
        <v>2289.4212209569191</v>
      </c>
      <c r="H71" s="55">
        <v>105</v>
      </c>
      <c r="I71" s="56">
        <v>126</v>
      </c>
      <c r="J71" s="57">
        <f t="shared" ref="J71:J84" si="25">+H71+I71</f>
        <v>231</v>
      </c>
      <c r="K71" s="55">
        <v>0</v>
      </c>
      <c r="L71" s="56">
        <v>0</v>
      </c>
      <c r="M71" s="57">
        <f t="shared" ref="M71:M84" si="26">+K71+L71</f>
        <v>0</v>
      </c>
      <c r="N71" s="3">
        <f t="shared" si="10"/>
        <v>4.0080735257999392E-2</v>
      </c>
      <c r="O71" s="3">
        <f t="shared" si="11"/>
        <v>5.0719802517103646E-2</v>
      </c>
      <c r="P71" s="4">
        <f t="shared" si="12"/>
        <v>4.5883862853874441E-2</v>
      </c>
      <c r="Q71" s="41"/>
      <c r="R71" s="58">
        <f t="shared" ref="R71:R86" si="27">+E71/(H71+K71)</f>
        <v>8.6574388157278683</v>
      </c>
      <c r="S71" s="58">
        <f t="shared" ref="S71:S86" si="28">+F71/(I71+L71)</f>
        <v>10.955477343694387</v>
      </c>
      <c r="T71" s="58">
        <f t="shared" ref="T71:T86" si="29">+G71/(J71+M71)</f>
        <v>9.9109143764368799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1356.9600284315652</v>
      </c>
      <c r="F72" s="56">
        <v>2272.6860502173117</v>
      </c>
      <c r="G72" s="57">
        <f t="shared" si="24"/>
        <v>3629.6460786488769</v>
      </c>
      <c r="H72" s="55">
        <v>105</v>
      </c>
      <c r="I72" s="56">
        <v>126</v>
      </c>
      <c r="J72" s="57">
        <f t="shared" si="25"/>
        <v>231</v>
      </c>
      <c r="K72" s="55">
        <v>0</v>
      </c>
      <c r="L72" s="56">
        <v>0</v>
      </c>
      <c r="M72" s="57">
        <f t="shared" si="26"/>
        <v>0</v>
      </c>
      <c r="N72" s="3">
        <f t="shared" si="10"/>
        <v>5.9830689084284183E-2</v>
      </c>
      <c r="O72" s="3">
        <f t="shared" si="11"/>
        <v>8.350551330898412E-2</v>
      </c>
      <c r="P72" s="4">
        <f t="shared" si="12"/>
        <v>7.274422957048414E-2</v>
      </c>
      <c r="Q72" s="41"/>
      <c r="R72" s="58">
        <f t="shared" si="27"/>
        <v>12.923428842205382</v>
      </c>
      <c r="S72" s="58">
        <f t="shared" si="28"/>
        <v>18.03719087474057</v>
      </c>
      <c r="T72" s="58">
        <f t="shared" si="29"/>
        <v>15.712753587224576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1431.2876165372597</v>
      </c>
      <c r="F73" s="56">
        <v>2694.9422673398285</v>
      </c>
      <c r="G73" s="57">
        <f t="shared" si="24"/>
        <v>4126.2298838770885</v>
      </c>
      <c r="H73" s="55">
        <v>105</v>
      </c>
      <c r="I73" s="56">
        <v>126</v>
      </c>
      <c r="J73" s="57">
        <f t="shared" si="25"/>
        <v>231</v>
      </c>
      <c r="K73" s="55">
        <v>0</v>
      </c>
      <c r="L73" s="56">
        <v>0</v>
      </c>
      <c r="M73" s="57">
        <f t="shared" si="26"/>
        <v>0</v>
      </c>
      <c r="N73" s="3">
        <f t="shared" ref="N73" si="30">+E73/(H73*216+K73*248)</f>
        <v>6.3107919600408277E-2</v>
      </c>
      <c r="O73" s="3">
        <f t="shared" ref="O73" si="31">+F73/(I73*216+L73*248)</f>
        <v>9.9020512468394634E-2</v>
      </c>
      <c r="P73" s="4">
        <f t="shared" ref="P73" si="32">+G73/(J73*216+M73*248)</f>
        <v>8.2696606619309929E-2</v>
      </c>
      <c r="Q73" s="41"/>
      <c r="R73" s="58">
        <f t="shared" si="27"/>
        <v>13.631310633688187</v>
      </c>
      <c r="S73" s="58">
        <f t="shared" si="28"/>
        <v>21.388430693173241</v>
      </c>
      <c r="T73" s="58">
        <f t="shared" si="29"/>
        <v>17.862467029770947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1477.8225914723262</v>
      </c>
      <c r="F74" s="56">
        <v>3078.6511121637973</v>
      </c>
      <c r="G74" s="57">
        <f t="shared" si="24"/>
        <v>4556.4737036361239</v>
      </c>
      <c r="H74" s="55">
        <v>105</v>
      </c>
      <c r="I74" s="56">
        <v>126</v>
      </c>
      <c r="J74" s="57">
        <f t="shared" si="25"/>
        <v>231</v>
      </c>
      <c r="K74" s="55">
        <v>0</v>
      </c>
      <c r="L74" s="56">
        <v>0</v>
      </c>
      <c r="M74" s="57">
        <f t="shared" si="26"/>
        <v>0</v>
      </c>
      <c r="N74" s="3">
        <f t="shared" si="10"/>
        <v>6.5159726255393569E-2</v>
      </c>
      <c r="O74" s="3">
        <f t="shared" si="11"/>
        <v>0.11311916196956927</v>
      </c>
      <c r="P74" s="4">
        <f t="shared" si="12"/>
        <v>9.1319418463125773E-2</v>
      </c>
      <c r="Q74" s="41"/>
      <c r="R74" s="58">
        <f t="shared" si="27"/>
        <v>14.074500871165011</v>
      </c>
      <c r="S74" s="58">
        <f t="shared" si="28"/>
        <v>24.433738985426963</v>
      </c>
      <c r="T74" s="58">
        <f t="shared" si="29"/>
        <v>19.724994388035167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1570.8886953946972</v>
      </c>
      <c r="F75" s="56">
        <v>3216.7079838091313</v>
      </c>
      <c r="G75" s="57">
        <f t="shared" si="24"/>
        <v>4787.5966792038289</v>
      </c>
      <c r="H75" s="55">
        <v>105</v>
      </c>
      <c r="I75" s="56">
        <v>126</v>
      </c>
      <c r="J75" s="57">
        <f t="shared" si="25"/>
        <v>231</v>
      </c>
      <c r="K75" s="55">
        <v>0</v>
      </c>
      <c r="L75" s="56">
        <v>0</v>
      </c>
      <c r="M75" s="57">
        <f t="shared" si="26"/>
        <v>0</v>
      </c>
      <c r="N75" s="3">
        <f t="shared" si="10"/>
        <v>6.9263169990947851E-2</v>
      </c>
      <c r="O75" s="3">
        <f t="shared" si="11"/>
        <v>0.11819179834689636</v>
      </c>
      <c r="P75" s="4">
        <f t="shared" si="12"/>
        <v>9.5951512730556132E-2</v>
      </c>
      <c r="Q75" s="41"/>
      <c r="R75" s="58">
        <f t="shared" si="27"/>
        <v>14.960844718044735</v>
      </c>
      <c r="S75" s="58">
        <f t="shared" si="28"/>
        <v>25.529428442929614</v>
      </c>
      <c r="T75" s="58">
        <f t="shared" si="29"/>
        <v>20.725526749800125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2458.7212615386861</v>
      </c>
      <c r="F76" s="56">
        <v>3324.9283221549517</v>
      </c>
      <c r="G76" s="57">
        <f t="shared" si="24"/>
        <v>5783.6495836936374</v>
      </c>
      <c r="H76" s="55">
        <v>105</v>
      </c>
      <c r="I76" s="56">
        <v>106</v>
      </c>
      <c r="J76" s="57">
        <f t="shared" si="25"/>
        <v>211</v>
      </c>
      <c r="K76" s="55">
        <v>0</v>
      </c>
      <c r="L76" s="56">
        <v>0</v>
      </c>
      <c r="M76" s="57">
        <f t="shared" si="26"/>
        <v>0</v>
      </c>
      <c r="N76" s="3">
        <f t="shared" si="10"/>
        <v>0.1084092266992366</v>
      </c>
      <c r="O76" s="3">
        <f t="shared" si="11"/>
        <v>0.14521874223248391</v>
      </c>
      <c r="P76" s="4">
        <f t="shared" si="12"/>
        <v>0.12690121080598643</v>
      </c>
      <c r="Q76" s="41"/>
      <c r="R76" s="58">
        <f t="shared" si="27"/>
        <v>23.416392967035105</v>
      </c>
      <c r="S76" s="58">
        <f t="shared" si="28"/>
        <v>31.367248322216525</v>
      </c>
      <c r="T76" s="58">
        <f t="shared" si="29"/>
        <v>27.410661534093069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3515.6526990677721</v>
      </c>
      <c r="F77" s="56">
        <v>3191.98459238431</v>
      </c>
      <c r="G77" s="57">
        <f t="shared" si="24"/>
        <v>6707.6372914520816</v>
      </c>
      <c r="H77" s="55">
        <v>105</v>
      </c>
      <c r="I77" s="56">
        <v>105</v>
      </c>
      <c r="J77" s="57">
        <f t="shared" si="25"/>
        <v>210</v>
      </c>
      <c r="K77" s="55">
        <v>0</v>
      </c>
      <c r="L77" s="56">
        <v>0</v>
      </c>
      <c r="M77" s="57">
        <f t="shared" si="26"/>
        <v>0</v>
      </c>
      <c r="N77" s="3">
        <f t="shared" si="10"/>
        <v>0.15501114193420512</v>
      </c>
      <c r="O77" s="3">
        <f t="shared" si="11"/>
        <v>0.14074006139260625</v>
      </c>
      <c r="P77" s="4">
        <f t="shared" si="12"/>
        <v>0.14787560166340569</v>
      </c>
      <c r="Q77" s="41"/>
      <c r="R77" s="58">
        <f t="shared" si="27"/>
        <v>33.482406657788303</v>
      </c>
      <c r="S77" s="58">
        <f t="shared" si="28"/>
        <v>30.399853260802953</v>
      </c>
      <c r="T77" s="58">
        <f t="shared" si="29"/>
        <v>31.941129959295626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3593.193412689503</v>
      </c>
      <c r="F78" s="56">
        <v>2005.3062120934881</v>
      </c>
      <c r="G78" s="57">
        <f t="shared" si="24"/>
        <v>5598.4996247829913</v>
      </c>
      <c r="H78" s="55">
        <v>126</v>
      </c>
      <c r="I78" s="56">
        <v>105</v>
      </c>
      <c r="J78" s="57">
        <f t="shared" si="25"/>
        <v>231</v>
      </c>
      <c r="K78" s="55">
        <v>0</v>
      </c>
      <c r="L78" s="56">
        <v>0</v>
      </c>
      <c r="M78" s="57">
        <f t="shared" si="26"/>
        <v>0</v>
      </c>
      <c r="N78" s="3">
        <f t="shared" si="10"/>
        <v>0.13202503720934389</v>
      </c>
      <c r="O78" s="3">
        <f t="shared" si="11"/>
        <v>8.8417381485603533E-2</v>
      </c>
      <c r="P78" s="4">
        <f t="shared" si="12"/>
        <v>0.11220337551673464</v>
      </c>
      <c r="Q78" s="41"/>
      <c r="R78" s="58">
        <f t="shared" si="27"/>
        <v>28.517408037218278</v>
      </c>
      <c r="S78" s="58">
        <f t="shared" si="28"/>
        <v>19.098154400890362</v>
      </c>
      <c r="T78" s="58">
        <f t="shared" si="29"/>
        <v>24.235929111614681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3379.8309114468002</v>
      </c>
      <c r="F79" s="56">
        <v>2020.3515303860318</v>
      </c>
      <c r="G79" s="57">
        <f t="shared" si="24"/>
        <v>5400.1824418328324</v>
      </c>
      <c r="H79" s="55">
        <v>126</v>
      </c>
      <c r="I79" s="56">
        <v>105</v>
      </c>
      <c r="J79" s="57">
        <f t="shared" si="25"/>
        <v>231</v>
      </c>
      <c r="K79" s="55">
        <v>0</v>
      </c>
      <c r="L79" s="56">
        <v>0</v>
      </c>
      <c r="M79" s="57">
        <f t="shared" si="26"/>
        <v>0</v>
      </c>
      <c r="N79" s="3">
        <f t="shared" si="10"/>
        <v>0.12418543913311288</v>
      </c>
      <c r="O79" s="3">
        <f t="shared" si="11"/>
        <v>8.9080755308026088E-2</v>
      </c>
      <c r="P79" s="4">
        <f t="shared" si="12"/>
        <v>0.10822876466716436</v>
      </c>
      <c r="Q79" s="41"/>
      <c r="R79" s="58">
        <f t="shared" si="27"/>
        <v>26.824054852752383</v>
      </c>
      <c r="S79" s="58">
        <f t="shared" si="28"/>
        <v>19.241443146533637</v>
      </c>
      <c r="T79" s="58">
        <f t="shared" si="29"/>
        <v>23.377413168107498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2529.9808580214622</v>
      </c>
      <c r="F80" s="56">
        <v>1841.9080608394463</v>
      </c>
      <c r="G80" s="57">
        <f t="shared" si="24"/>
        <v>4371.8889188609082</v>
      </c>
      <c r="H80" s="55">
        <v>126</v>
      </c>
      <c r="I80" s="56">
        <v>105</v>
      </c>
      <c r="J80" s="57">
        <f t="shared" si="25"/>
        <v>231</v>
      </c>
      <c r="K80" s="55">
        <v>0</v>
      </c>
      <c r="L80" s="56">
        <v>0</v>
      </c>
      <c r="M80" s="57">
        <f t="shared" si="26"/>
        <v>0</v>
      </c>
      <c r="N80" s="3">
        <f t="shared" si="10"/>
        <v>9.2959320180094882E-2</v>
      </c>
      <c r="O80" s="3">
        <f t="shared" si="11"/>
        <v>8.1212877462056715E-2</v>
      </c>
      <c r="P80" s="4">
        <f t="shared" si="12"/>
        <v>8.7620028035532066E-2</v>
      </c>
      <c r="Q80" s="41"/>
      <c r="R80" s="58">
        <f t="shared" si="27"/>
        <v>20.079213158900494</v>
      </c>
      <c r="S80" s="58">
        <f t="shared" si="28"/>
        <v>17.54198153180425</v>
      </c>
      <c r="T80" s="58">
        <f t="shared" si="29"/>
        <v>18.925926055674928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2145.2643117653402</v>
      </c>
      <c r="F81" s="56">
        <v>1741.7579712634833</v>
      </c>
      <c r="G81" s="57">
        <f t="shared" si="24"/>
        <v>3887.0222830288235</v>
      </c>
      <c r="H81" s="55">
        <v>126</v>
      </c>
      <c r="I81" s="56">
        <v>105</v>
      </c>
      <c r="J81" s="57">
        <f t="shared" si="25"/>
        <v>231</v>
      </c>
      <c r="K81" s="55">
        <v>0</v>
      </c>
      <c r="L81" s="56">
        <v>0</v>
      </c>
      <c r="M81" s="57">
        <f t="shared" si="26"/>
        <v>0</v>
      </c>
      <c r="N81" s="3">
        <f t="shared" si="10"/>
        <v>7.8823644612189159E-2</v>
      </c>
      <c r="O81" s="3">
        <f t="shared" ref="O81:O86" si="33">+F81/(I81*216+L81*248)</f>
        <v>7.6797088680047768E-2</v>
      </c>
      <c r="P81" s="4">
        <f t="shared" ref="P81:P86" si="34">+G81/(J81*216+M81*248)</f>
        <v>7.7902482824852168E-2</v>
      </c>
      <c r="Q81" s="41"/>
      <c r="R81" s="58">
        <f t="shared" si="27"/>
        <v>17.025907236232857</v>
      </c>
      <c r="S81" s="58">
        <f t="shared" si="28"/>
        <v>16.588171154890318</v>
      </c>
      <c r="T81" s="58">
        <f t="shared" si="29"/>
        <v>16.826936290168067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1714.1164245572143</v>
      </c>
      <c r="F82" s="56">
        <v>1601.4228436453247</v>
      </c>
      <c r="G82" s="57">
        <f t="shared" si="24"/>
        <v>3315.539268202539</v>
      </c>
      <c r="H82" s="55">
        <v>126</v>
      </c>
      <c r="I82" s="56">
        <v>105</v>
      </c>
      <c r="J82" s="57">
        <f t="shared" si="25"/>
        <v>231</v>
      </c>
      <c r="K82" s="55">
        <v>0</v>
      </c>
      <c r="L82" s="56">
        <v>0</v>
      </c>
      <c r="M82" s="57">
        <f t="shared" si="26"/>
        <v>0</v>
      </c>
      <c r="N82" s="3">
        <f t="shared" ref="N82:N86" si="35">+E82/(H82*216+K82*248)</f>
        <v>6.298193799813398E-2</v>
      </c>
      <c r="O82" s="3">
        <f t="shared" si="33"/>
        <v>7.0609472823867939E-2</v>
      </c>
      <c r="P82" s="4">
        <f t="shared" si="34"/>
        <v>6.6448999282558499E-2</v>
      </c>
      <c r="Q82" s="41"/>
      <c r="R82" s="58">
        <f t="shared" si="27"/>
        <v>13.604098607596939</v>
      </c>
      <c r="S82" s="58">
        <f t="shared" si="28"/>
        <v>15.251646129955473</v>
      </c>
      <c r="T82" s="58">
        <f t="shared" si="29"/>
        <v>14.352983845032636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1287.3274792059376</v>
      </c>
      <c r="F83" s="56">
        <v>1249.0671506795584</v>
      </c>
      <c r="G83" s="57">
        <f t="shared" si="24"/>
        <v>2536.3946298854962</v>
      </c>
      <c r="H83" s="55">
        <v>130</v>
      </c>
      <c r="I83" s="56">
        <v>105</v>
      </c>
      <c r="J83" s="57">
        <f t="shared" si="25"/>
        <v>235</v>
      </c>
      <c r="K83" s="55">
        <v>0</v>
      </c>
      <c r="L83" s="56">
        <v>0</v>
      </c>
      <c r="M83" s="57">
        <f t="shared" si="26"/>
        <v>0</v>
      </c>
      <c r="N83" s="3">
        <f t="shared" si="35"/>
        <v>4.584499569821715E-2</v>
      </c>
      <c r="O83" s="3">
        <f t="shared" si="33"/>
        <v>5.5073507525553719E-2</v>
      </c>
      <c r="P83" s="4">
        <f t="shared" si="34"/>
        <v>4.9968373323197326E-2</v>
      </c>
      <c r="Q83" s="41"/>
      <c r="R83" s="58">
        <f t="shared" si="27"/>
        <v>9.902519070814904</v>
      </c>
      <c r="S83" s="58">
        <f t="shared" si="28"/>
        <v>11.895877625519603</v>
      </c>
      <c r="T83" s="58">
        <f t="shared" si="29"/>
        <v>10.793168637810622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787.22913130207712</v>
      </c>
      <c r="F84" s="61">
        <v>881.00000000000023</v>
      </c>
      <c r="G84" s="62">
        <f t="shared" si="24"/>
        <v>1668.2291313020773</v>
      </c>
      <c r="H84" s="67">
        <v>130</v>
      </c>
      <c r="I84" s="61">
        <v>105</v>
      </c>
      <c r="J84" s="62">
        <f t="shared" si="25"/>
        <v>235</v>
      </c>
      <c r="K84" s="67">
        <v>0</v>
      </c>
      <c r="L84" s="61">
        <v>0</v>
      </c>
      <c r="M84" s="62">
        <f t="shared" si="26"/>
        <v>0</v>
      </c>
      <c r="N84" s="6">
        <f t="shared" si="35"/>
        <v>2.8035225473720695E-2</v>
      </c>
      <c r="O84" s="6">
        <f t="shared" si="33"/>
        <v>3.8844797178130525E-2</v>
      </c>
      <c r="P84" s="7">
        <f t="shared" si="34"/>
        <v>3.2865034107605939E-2</v>
      </c>
      <c r="Q84" s="41"/>
      <c r="R84" s="58">
        <f t="shared" si="27"/>
        <v>6.0556087023236698</v>
      </c>
      <c r="S84" s="58">
        <f t="shared" si="28"/>
        <v>8.3904761904761926</v>
      </c>
      <c r="T84" s="58">
        <f t="shared" si="29"/>
        <v>7.0988473672428825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350.6967406751001</v>
      </c>
      <c r="F85" s="64">
        <v>569.08648697508693</v>
      </c>
      <c r="G85" s="65">
        <f t="shared" ref="G85:G86" si="36">+E85+F85</f>
        <v>919.78322765018697</v>
      </c>
      <c r="H85" s="71">
        <v>63</v>
      </c>
      <c r="I85" s="64">
        <v>42</v>
      </c>
      <c r="J85" s="98">
        <f t="shared" ref="J85" si="37">+H85+I85</f>
        <v>105</v>
      </c>
      <c r="K85" s="71">
        <v>0</v>
      </c>
      <c r="L85" s="99">
        <v>0</v>
      </c>
      <c r="M85" s="100">
        <f t="shared" ref="M85" si="38">+K85+L85</f>
        <v>0</v>
      </c>
      <c r="N85" s="3">
        <f t="shared" si="35"/>
        <v>2.5771365422920349E-2</v>
      </c>
      <c r="O85" s="3">
        <f t="shared" si="33"/>
        <v>6.2729991950516636E-2</v>
      </c>
      <c r="P85" s="4">
        <f t="shared" si="34"/>
        <v>4.0554816033958864E-2</v>
      </c>
      <c r="Q85" s="41"/>
      <c r="R85" s="58">
        <f t="shared" si="27"/>
        <v>5.5666149313507951</v>
      </c>
      <c r="S85" s="58">
        <f t="shared" si="28"/>
        <v>13.549678261311593</v>
      </c>
      <c r="T85" s="58">
        <f t="shared" si="29"/>
        <v>8.7598402633351142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313.16197561182628</v>
      </c>
      <c r="F86" s="61">
        <v>451.00000000000006</v>
      </c>
      <c r="G86" s="62">
        <f t="shared" si="36"/>
        <v>764.16197561182639</v>
      </c>
      <c r="H86" s="72">
        <v>63</v>
      </c>
      <c r="I86" s="61">
        <v>83</v>
      </c>
      <c r="J86" s="101">
        <f t="shared" ref="J86" si="39">+H86+I86</f>
        <v>146</v>
      </c>
      <c r="K86" s="72">
        <v>0</v>
      </c>
      <c r="L86" s="102">
        <v>0</v>
      </c>
      <c r="M86" s="101">
        <f t="shared" ref="M86" si="40">+K86+L86</f>
        <v>0</v>
      </c>
      <c r="N86" s="6">
        <f t="shared" si="35"/>
        <v>2.3013078748664484E-2</v>
      </c>
      <c r="O86" s="6">
        <f t="shared" si="33"/>
        <v>2.5156180276662207E-2</v>
      </c>
      <c r="P86" s="7">
        <f t="shared" si="34"/>
        <v>2.4231417288553603E-2</v>
      </c>
      <c r="Q86" s="41"/>
      <c r="R86" s="58">
        <f t="shared" si="27"/>
        <v>4.9708250097115281</v>
      </c>
      <c r="S86" s="58">
        <f t="shared" si="28"/>
        <v>5.4337349397590371</v>
      </c>
      <c r="T86" s="58">
        <f t="shared" si="29"/>
        <v>5.2339861343275782</v>
      </c>
    </row>
    <row r="87" spans="2:20" ht="17.25" x14ac:dyDescent="0.25">
      <c r="B87" s="69" t="s">
        <v>106</v>
      </c>
      <c r="Q87" s="41"/>
    </row>
    <row r="88" spans="2:20" x14ac:dyDescent="0.25">
      <c r="B88" s="70"/>
    </row>
    <row r="90" spans="2:20" x14ac:dyDescent="0.25">
      <c r="C90" s="93" t="s">
        <v>114</v>
      </c>
      <c r="D90" s="1">
        <f>(SUMPRODUCT((G5:G86)*(D5:D86)))/1000</f>
        <v>167992.89492198845</v>
      </c>
    </row>
    <row r="91" spans="2:20" x14ac:dyDescent="0.25">
      <c r="C91" s="92" t="s">
        <v>113</v>
      </c>
      <c r="D91" s="1">
        <f>SUMPRODUCT((((J5:J86)*216)+((M5:M86)*248))*(D5:D86)/1000)</f>
        <v>2943229.9695199993</v>
      </c>
    </row>
    <row r="92" spans="2:20" x14ac:dyDescent="0.25">
      <c r="C92" s="90" t="s">
        <v>115</v>
      </c>
      <c r="D92" s="95">
        <f>+D90/D91</f>
        <v>5.707773319166963E-2</v>
      </c>
      <c r="H92" s="77"/>
    </row>
    <row r="93" spans="2:20" x14ac:dyDescent="0.25">
      <c r="C93"/>
      <c r="D93" s="82">
        <f>+D92-P2</f>
        <v>6.9388939039072284E-17</v>
      </c>
    </row>
    <row r="95" spans="2:20" x14ac:dyDescent="0.25">
      <c r="C95" s="88"/>
      <c r="D95" s="89"/>
    </row>
    <row r="96" spans="2:20" x14ac:dyDescent="0.25">
      <c r="C96" s="91"/>
      <c r="D96" s="96"/>
      <c r="E96" s="97"/>
    </row>
    <row r="97" spans="3:4" x14ac:dyDescent="0.25">
      <c r="C97"/>
      <c r="D97" s="77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opLeftCell="A82" workbookViewId="0">
      <selection activeCell="L79" sqref="L78:L79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42578125" style="50" bestFit="1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0.18327669136341362</v>
      </c>
    </row>
    <row r="3" spans="1:20" ht="18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107</v>
      </c>
      <c r="I3" s="116"/>
      <c r="J3" s="117"/>
      <c r="K3" s="115" t="s">
        <v>108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376.99999999999989</v>
      </c>
      <c r="F5" s="56">
        <v>130.70532048754643</v>
      </c>
      <c r="G5" s="57">
        <f>+E5+F5</f>
        <v>507.70532048754632</v>
      </c>
      <c r="H5" s="56">
        <v>43</v>
      </c>
      <c r="I5" s="56">
        <v>2</v>
      </c>
      <c r="J5" s="57">
        <f>+H5+I5</f>
        <v>45</v>
      </c>
      <c r="K5" s="56">
        <v>0</v>
      </c>
      <c r="L5" s="56">
        <v>0</v>
      </c>
      <c r="M5" s="57">
        <f>+K5+L5</f>
        <v>0</v>
      </c>
      <c r="N5" s="32">
        <f>+E5/(H5*216+K5*248)</f>
        <v>4.0590008613264415E-2</v>
      </c>
      <c r="O5" s="32">
        <f>+F5/(I5*216+L5*248)</f>
        <v>0.30255861223969083</v>
      </c>
      <c r="P5" s="33">
        <f>+G5/(J5*216+M5*248)</f>
        <v>5.2233057663327809E-2</v>
      </c>
      <c r="Q5" s="41"/>
      <c r="R5" s="58">
        <f>+E5/(H5+K5)</f>
        <v>8.7674418604651141</v>
      </c>
      <c r="S5" s="58">
        <f t="shared" ref="S5" si="0">+F5/(I5+L5)</f>
        <v>65.352660243773215</v>
      </c>
      <c r="T5" s="58">
        <f>+G5/(J5+M5)</f>
        <v>11.282340455278806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599.46182882359267</v>
      </c>
      <c r="F6" s="56">
        <v>215.66966219625294</v>
      </c>
      <c r="G6" s="57">
        <f t="shared" ref="G6:G70" si="1">+E6+F6</f>
        <v>815.13149101984561</v>
      </c>
      <c r="H6" s="56">
        <v>42</v>
      </c>
      <c r="I6" s="56">
        <v>7</v>
      </c>
      <c r="J6" s="57">
        <f t="shared" ref="J6:J47" si="2">+H6+I6</f>
        <v>49</v>
      </c>
      <c r="K6" s="56">
        <v>0</v>
      </c>
      <c r="L6" s="56">
        <v>0</v>
      </c>
      <c r="M6" s="57">
        <f t="shared" ref="M6:M47" si="3">+K6+L6</f>
        <v>0</v>
      </c>
      <c r="N6" s="32">
        <f t="shared" ref="N6:N16" si="4">+E6/(H6*216+K6*248)</f>
        <v>6.6078243917944521E-2</v>
      </c>
      <c r="O6" s="32">
        <f t="shared" ref="O6:O16" si="5">+F6/(I6*216+L6*248)</f>
        <v>0.14263866547371226</v>
      </c>
      <c r="P6" s="33">
        <f t="shared" ref="P6:P16" si="6">+G6/(J6*216+M6*248)</f>
        <v>7.7015446997339906E-2</v>
      </c>
      <c r="Q6" s="41"/>
      <c r="R6" s="58">
        <f t="shared" ref="R6:R70" si="7">+E6/(H6+K6)</f>
        <v>14.272900686276015</v>
      </c>
      <c r="S6" s="58">
        <f t="shared" ref="S6:S70" si="8">+F6/(I6+L6)</f>
        <v>30.80995174232185</v>
      </c>
      <c r="T6" s="58">
        <f t="shared" ref="T6:T70" si="9">+G6/(J6+M6)</f>
        <v>16.635336551425421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930.13531063638538</v>
      </c>
      <c r="F7" s="56">
        <v>253.38394773416104</v>
      </c>
      <c r="G7" s="57">
        <f t="shared" si="1"/>
        <v>1183.5192583705464</v>
      </c>
      <c r="H7" s="56">
        <v>42</v>
      </c>
      <c r="I7" s="56">
        <v>18</v>
      </c>
      <c r="J7" s="57">
        <f t="shared" si="2"/>
        <v>60</v>
      </c>
      <c r="K7" s="56">
        <v>0</v>
      </c>
      <c r="L7" s="56">
        <v>0</v>
      </c>
      <c r="M7" s="57">
        <f t="shared" si="3"/>
        <v>0</v>
      </c>
      <c r="N7" s="32">
        <f t="shared" si="4"/>
        <v>0.10252814270683261</v>
      </c>
      <c r="O7" s="32">
        <f t="shared" si="5"/>
        <v>6.5170768450144301E-2</v>
      </c>
      <c r="P7" s="33">
        <f t="shared" si="6"/>
        <v>9.1320930429826114E-2</v>
      </c>
      <c r="Q7" s="41"/>
      <c r="R7" s="58">
        <f t="shared" si="7"/>
        <v>22.146078824675843</v>
      </c>
      <c r="S7" s="58">
        <f t="shared" si="8"/>
        <v>14.076885985231169</v>
      </c>
      <c r="T7" s="58">
        <f t="shared" si="9"/>
        <v>19.725320972842439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1087.9537203762866</v>
      </c>
      <c r="F8" s="56">
        <v>291.63669356135267</v>
      </c>
      <c r="G8" s="57">
        <f t="shared" si="1"/>
        <v>1379.5904139376394</v>
      </c>
      <c r="H8" s="56">
        <v>42</v>
      </c>
      <c r="I8" s="56">
        <v>20</v>
      </c>
      <c r="J8" s="57">
        <f t="shared" si="2"/>
        <v>62</v>
      </c>
      <c r="K8" s="56">
        <v>0</v>
      </c>
      <c r="L8" s="56">
        <v>0</v>
      </c>
      <c r="M8" s="57">
        <f t="shared" si="3"/>
        <v>0</v>
      </c>
      <c r="N8" s="32">
        <f t="shared" si="4"/>
        <v>0.11992435189332964</v>
      </c>
      <c r="O8" s="32">
        <f t="shared" si="5"/>
        <v>6.7508493879942746E-2</v>
      </c>
      <c r="P8" s="33">
        <f t="shared" si="6"/>
        <v>0.10301601059868873</v>
      </c>
      <c r="Q8" s="41"/>
      <c r="R8" s="58">
        <f t="shared" si="7"/>
        <v>25.903660008959204</v>
      </c>
      <c r="S8" s="58">
        <f t="shared" si="8"/>
        <v>14.581834678067633</v>
      </c>
      <c r="T8" s="58">
        <f t="shared" si="9"/>
        <v>22.251458289316766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1516.7711862990138</v>
      </c>
      <c r="F9" s="56">
        <v>391.48550971599593</v>
      </c>
      <c r="G9" s="57">
        <f t="shared" si="1"/>
        <v>1908.2566960150098</v>
      </c>
      <c r="H9" s="56">
        <v>42</v>
      </c>
      <c r="I9" s="56">
        <v>20</v>
      </c>
      <c r="J9" s="57">
        <f t="shared" si="2"/>
        <v>62</v>
      </c>
      <c r="K9" s="56">
        <v>0</v>
      </c>
      <c r="L9" s="56">
        <v>0</v>
      </c>
      <c r="M9" s="57">
        <f t="shared" si="3"/>
        <v>0</v>
      </c>
      <c r="N9" s="32">
        <f t="shared" si="4"/>
        <v>0.1671925910823428</v>
      </c>
      <c r="O9" s="32">
        <f t="shared" si="5"/>
        <v>9.0621645767591658E-2</v>
      </c>
      <c r="P9" s="33">
        <f t="shared" si="6"/>
        <v>0.14249228614210049</v>
      </c>
      <c r="Q9" s="41"/>
      <c r="R9" s="58">
        <f t="shared" si="7"/>
        <v>36.113599673786041</v>
      </c>
      <c r="S9" s="58">
        <f t="shared" si="8"/>
        <v>19.574275485799795</v>
      </c>
      <c r="T9" s="58">
        <f t="shared" si="9"/>
        <v>30.778333806693706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1790.6274596664318</v>
      </c>
      <c r="F10" s="56">
        <v>472.33747849679105</v>
      </c>
      <c r="G10" s="57">
        <f t="shared" si="1"/>
        <v>2262.964938163223</v>
      </c>
      <c r="H10" s="56">
        <v>42</v>
      </c>
      <c r="I10" s="56">
        <v>21</v>
      </c>
      <c r="J10" s="57">
        <f t="shared" si="2"/>
        <v>63</v>
      </c>
      <c r="K10" s="56">
        <v>0</v>
      </c>
      <c r="L10" s="56">
        <v>0</v>
      </c>
      <c r="M10" s="57">
        <f t="shared" si="3"/>
        <v>0</v>
      </c>
      <c r="N10" s="32">
        <f t="shared" si="4"/>
        <v>0.19737957006905113</v>
      </c>
      <c r="O10" s="32">
        <f t="shared" si="5"/>
        <v>0.10413083741110914</v>
      </c>
      <c r="P10" s="33">
        <f t="shared" si="6"/>
        <v>0.16629665918307046</v>
      </c>
      <c r="Q10" s="41"/>
      <c r="R10" s="58">
        <f t="shared" si="7"/>
        <v>42.633987134915046</v>
      </c>
      <c r="S10" s="58">
        <f t="shared" si="8"/>
        <v>22.492260880799574</v>
      </c>
      <c r="T10" s="58">
        <f t="shared" si="9"/>
        <v>35.92007838354322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2158.5832571637552</v>
      </c>
      <c r="F11" s="56">
        <v>581.83400823081899</v>
      </c>
      <c r="G11" s="57">
        <f t="shared" si="1"/>
        <v>2740.4172653945743</v>
      </c>
      <c r="H11" s="56">
        <v>42</v>
      </c>
      <c r="I11" s="56">
        <v>21</v>
      </c>
      <c r="J11" s="57">
        <f t="shared" si="2"/>
        <v>63</v>
      </c>
      <c r="K11" s="56">
        <v>0</v>
      </c>
      <c r="L11" s="56">
        <v>0</v>
      </c>
      <c r="M11" s="57">
        <f t="shared" si="3"/>
        <v>0</v>
      </c>
      <c r="N11" s="32">
        <f t="shared" si="4"/>
        <v>0.23793907155685132</v>
      </c>
      <c r="O11" s="32">
        <f t="shared" si="5"/>
        <v>0.12827028400150331</v>
      </c>
      <c r="P11" s="33">
        <f t="shared" si="6"/>
        <v>0.201382809038402</v>
      </c>
      <c r="Q11" s="41"/>
      <c r="R11" s="58">
        <f t="shared" si="7"/>
        <v>51.394839456279882</v>
      </c>
      <c r="S11" s="58">
        <f t="shared" si="8"/>
        <v>27.706381344324715</v>
      </c>
      <c r="T11" s="58">
        <f t="shared" si="9"/>
        <v>43.49868675229483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2334.2373082689783</v>
      </c>
      <c r="F12" s="56">
        <v>593.68483133751135</v>
      </c>
      <c r="G12" s="57">
        <f t="shared" si="1"/>
        <v>2927.9221396064895</v>
      </c>
      <c r="H12" s="56">
        <v>42</v>
      </c>
      <c r="I12" s="56">
        <v>21</v>
      </c>
      <c r="J12" s="57">
        <f t="shared" si="2"/>
        <v>63</v>
      </c>
      <c r="K12" s="56">
        <v>0</v>
      </c>
      <c r="L12" s="56">
        <v>0</v>
      </c>
      <c r="M12" s="57">
        <f t="shared" si="3"/>
        <v>0</v>
      </c>
      <c r="N12" s="32">
        <f t="shared" si="4"/>
        <v>0.25730129059402318</v>
      </c>
      <c r="O12" s="32">
        <f t="shared" si="5"/>
        <v>0.13088289932484817</v>
      </c>
      <c r="P12" s="33">
        <f t="shared" si="6"/>
        <v>0.21516182683763149</v>
      </c>
      <c r="Q12" s="41"/>
      <c r="R12" s="58">
        <f t="shared" si="7"/>
        <v>55.577078768309008</v>
      </c>
      <c r="S12" s="58">
        <f t="shared" si="8"/>
        <v>28.270706254167209</v>
      </c>
      <c r="T12" s="58">
        <f t="shared" si="9"/>
        <v>46.474954596928406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2351.1545599011524</v>
      </c>
      <c r="F13" s="56">
        <v>601.47652297796378</v>
      </c>
      <c r="G13" s="57">
        <f t="shared" si="1"/>
        <v>2952.6310828791161</v>
      </c>
      <c r="H13" s="56">
        <v>42</v>
      </c>
      <c r="I13" s="56">
        <v>21</v>
      </c>
      <c r="J13" s="57">
        <f t="shared" si="2"/>
        <v>63</v>
      </c>
      <c r="K13" s="56">
        <v>0</v>
      </c>
      <c r="L13" s="56">
        <v>0</v>
      </c>
      <c r="M13" s="57">
        <f t="shared" si="3"/>
        <v>0</v>
      </c>
      <c r="N13" s="32">
        <f t="shared" si="4"/>
        <v>0.25916606700850447</v>
      </c>
      <c r="O13" s="32">
        <f t="shared" si="5"/>
        <v>0.13260064439549465</v>
      </c>
      <c r="P13" s="33">
        <f t="shared" si="6"/>
        <v>0.21697759280416784</v>
      </c>
      <c r="Q13" s="41"/>
      <c r="R13" s="58">
        <f t="shared" si="7"/>
        <v>55.979870473836961</v>
      </c>
      <c r="S13" s="58">
        <f t="shared" si="8"/>
        <v>28.641739189426847</v>
      </c>
      <c r="T13" s="58">
        <f t="shared" si="9"/>
        <v>46.867160045700253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2785.0711924577763</v>
      </c>
      <c r="F14" s="56">
        <v>755.60707630575553</v>
      </c>
      <c r="G14" s="57">
        <f t="shared" si="1"/>
        <v>3540.6782687635318</v>
      </c>
      <c r="H14" s="56">
        <v>42</v>
      </c>
      <c r="I14" s="56">
        <v>21</v>
      </c>
      <c r="J14" s="57">
        <f t="shared" si="2"/>
        <v>63</v>
      </c>
      <c r="K14" s="56">
        <v>0</v>
      </c>
      <c r="L14" s="56">
        <v>0</v>
      </c>
      <c r="M14" s="57">
        <f t="shared" si="3"/>
        <v>0</v>
      </c>
      <c r="N14" s="32">
        <f t="shared" si="4"/>
        <v>0.30699638364834397</v>
      </c>
      <c r="O14" s="32">
        <f t="shared" si="5"/>
        <v>0.16658004327728296</v>
      </c>
      <c r="P14" s="33">
        <f t="shared" si="6"/>
        <v>0.26019093685799027</v>
      </c>
      <c r="Q14" s="41"/>
      <c r="R14" s="58">
        <f t="shared" si="7"/>
        <v>66.311218868042289</v>
      </c>
      <c r="S14" s="58">
        <f t="shared" si="8"/>
        <v>35.981289347893117</v>
      </c>
      <c r="T14" s="58">
        <f t="shared" si="9"/>
        <v>56.201242361325903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4469.8950604681568</v>
      </c>
      <c r="F15" s="56">
        <v>2171.1107267498073</v>
      </c>
      <c r="G15" s="57">
        <f t="shared" si="1"/>
        <v>6641.0057872179641</v>
      </c>
      <c r="H15" s="56">
        <v>166</v>
      </c>
      <c r="I15" s="56">
        <v>100</v>
      </c>
      <c r="J15" s="57">
        <f t="shared" si="2"/>
        <v>266</v>
      </c>
      <c r="K15" s="56">
        <v>42</v>
      </c>
      <c r="L15" s="56">
        <v>21</v>
      </c>
      <c r="M15" s="57">
        <f t="shared" si="3"/>
        <v>63</v>
      </c>
      <c r="N15" s="32">
        <f t="shared" si="4"/>
        <v>9.6600429211362304E-2</v>
      </c>
      <c r="O15" s="32">
        <f t="shared" si="5"/>
        <v>8.0987418932774072E-2</v>
      </c>
      <c r="P15" s="33">
        <f t="shared" si="6"/>
        <v>9.0873095063190537E-2</v>
      </c>
      <c r="Q15" s="41"/>
      <c r="R15" s="58">
        <f t="shared" si="7"/>
        <v>21.489880098404601</v>
      </c>
      <c r="S15" s="58">
        <f t="shared" si="8"/>
        <v>17.943063857436425</v>
      </c>
      <c r="T15" s="58">
        <f t="shared" si="9"/>
        <v>20.185427924674663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8319.4273663485492</v>
      </c>
      <c r="F16" s="56">
        <v>4754.0505335554544</v>
      </c>
      <c r="G16" s="57">
        <f t="shared" si="1"/>
        <v>13073.477899904003</v>
      </c>
      <c r="H16" s="56">
        <v>189</v>
      </c>
      <c r="I16" s="56">
        <v>102</v>
      </c>
      <c r="J16" s="57">
        <f t="shared" si="2"/>
        <v>291</v>
      </c>
      <c r="K16" s="56">
        <v>78</v>
      </c>
      <c r="L16" s="56">
        <v>61</v>
      </c>
      <c r="M16" s="57">
        <f t="shared" si="3"/>
        <v>139</v>
      </c>
      <c r="N16" s="32">
        <f t="shared" si="4"/>
        <v>0.13826996686525311</v>
      </c>
      <c r="O16" s="32">
        <f t="shared" si="5"/>
        <v>0.12793462146274098</v>
      </c>
      <c r="P16" s="33">
        <f t="shared" si="6"/>
        <v>0.1343239139806017</v>
      </c>
      <c r="Q16" s="41"/>
      <c r="R16" s="58">
        <f t="shared" si="7"/>
        <v>31.158903993814793</v>
      </c>
      <c r="S16" s="58">
        <f t="shared" si="8"/>
        <v>29.165954193591745</v>
      </c>
      <c r="T16" s="58">
        <f t="shared" si="9"/>
        <v>30.403436976520936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9231.0907891825991</v>
      </c>
      <c r="F17" s="56">
        <v>5129.3193211443968</v>
      </c>
      <c r="G17" s="57">
        <f t="shared" si="1"/>
        <v>14360.410110326997</v>
      </c>
      <c r="H17" s="56">
        <v>185</v>
      </c>
      <c r="I17" s="56">
        <v>102</v>
      </c>
      <c r="J17" s="57">
        <f t="shared" si="2"/>
        <v>287</v>
      </c>
      <c r="K17" s="56">
        <v>42</v>
      </c>
      <c r="L17" s="56">
        <v>63</v>
      </c>
      <c r="M17" s="57">
        <f t="shared" si="3"/>
        <v>105</v>
      </c>
      <c r="N17" s="32">
        <f t="shared" ref="N17:N81" si="10">+E17/(H17*216+K17*248)</f>
        <v>0.18324382224040414</v>
      </c>
      <c r="O17" s="32">
        <f t="shared" ref="O17:O80" si="11">+F17/(I17*216+L17*248)</f>
        <v>0.13621519335947516</v>
      </c>
      <c r="P17" s="33">
        <f t="shared" ref="P17:P80" si="12">+G17/(J17*216+M17*248)</f>
        <v>0.16312715955933066</v>
      </c>
      <c r="Q17" s="41"/>
      <c r="R17" s="58">
        <f t="shared" si="7"/>
        <v>40.665598190231712</v>
      </c>
      <c r="S17" s="58">
        <f t="shared" si="8"/>
        <v>31.086783764511495</v>
      </c>
      <c r="T17" s="58">
        <f t="shared" si="9"/>
        <v>36.633699261038259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12064.467748324099</v>
      </c>
      <c r="F18" s="56">
        <v>6140.9180021198463</v>
      </c>
      <c r="G18" s="57">
        <f t="shared" si="1"/>
        <v>18205.385750443944</v>
      </c>
      <c r="H18" s="56">
        <v>192</v>
      </c>
      <c r="I18" s="56">
        <v>104</v>
      </c>
      <c r="J18" s="57">
        <f t="shared" si="2"/>
        <v>296</v>
      </c>
      <c r="K18" s="56">
        <v>42</v>
      </c>
      <c r="L18" s="56">
        <v>63</v>
      </c>
      <c r="M18" s="57">
        <f t="shared" si="3"/>
        <v>105</v>
      </c>
      <c r="N18" s="32">
        <f t="shared" si="10"/>
        <v>0.23250978546723905</v>
      </c>
      <c r="O18" s="32">
        <f t="shared" si="11"/>
        <v>0.16122973120457484</v>
      </c>
      <c r="P18" s="33">
        <f t="shared" si="12"/>
        <v>0.20233602016586583</v>
      </c>
      <c r="Q18" s="41"/>
      <c r="R18" s="58">
        <f t="shared" si="7"/>
        <v>51.557554480017515</v>
      </c>
      <c r="S18" s="58">
        <f t="shared" si="8"/>
        <v>36.771964084549978</v>
      </c>
      <c r="T18" s="58">
        <f t="shared" si="9"/>
        <v>45.399964464947487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12840.304142614395</v>
      </c>
      <c r="F19" s="56">
        <v>7819.0404912298027</v>
      </c>
      <c r="G19" s="57">
        <f t="shared" si="1"/>
        <v>20659.344633844197</v>
      </c>
      <c r="H19" s="56">
        <v>206</v>
      </c>
      <c r="I19" s="56">
        <v>104</v>
      </c>
      <c r="J19" s="57">
        <f t="shared" si="2"/>
        <v>310</v>
      </c>
      <c r="K19" s="56">
        <v>42</v>
      </c>
      <c r="L19" s="56">
        <v>63</v>
      </c>
      <c r="M19" s="57">
        <f t="shared" si="3"/>
        <v>105</v>
      </c>
      <c r="N19" s="32">
        <f t="shared" si="10"/>
        <v>0.23383421005635191</v>
      </c>
      <c r="O19" s="32">
        <f t="shared" si="11"/>
        <v>0.20528881777015864</v>
      </c>
      <c r="P19" s="33">
        <f t="shared" si="12"/>
        <v>0.22214349068649675</v>
      </c>
      <c r="Q19" s="41"/>
      <c r="R19" s="58">
        <f t="shared" si="7"/>
        <v>51.775419929896756</v>
      </c>
      <c r="S19" s="58">
        <f t="shared" si="8"/>
        <v>46.820601743891032</v>
      </c>
      <c r="T19" s="58">
        <f t="shared" si="9"/>
        <v>49.781553334564329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12570.150861620825</v>
      </c>
      <c r="F20" s="56">
        <v>13999.019260319046</v>
      </c>
      <c r="G20" s="57">
        <f t="shared" si="1"/>
        <v>26569.170121939871</v>
      </c>
      <c r="H20" s="56">
        <v>200</v>
      </c>
      <c r="I20" s="56">
        <v>108</v>
      </c>
      <c r="J20" s="57">
        <f t="shared" si="2"/>
        <v>308</v>
      </c>
      <c r="K20" s="56">
        <v>42</v>
      </c>
      <c r="L20" s="56">
        <v>63</v>
      </c>
      <c r="M20" s="57">
        <f t="shared" si="3"/>
        <v>105</v>
      </c>
      <c r="N20" s="32">
        <f t="shared" si="10"/>
        <v>0.23444775555097033</v>
      </c>
      <c r="O20" s="32">
        <f t="shared" si="11"/>
        <v>0.35939153985210121</v>
      </c>
      <c r="P20" s="33">
        <f t="shared" si="12"/>
        <v>0.28702327069764788</v>
      </c>
      <c r="Q20" s="41"/>
      <c r="R20" s="58">
        <f t="shared" si="7"/>
        <v>51.942772155457952</v>
      </c>
      <c r="S20" s="58">
        <f t="shared" si="8"/>
        <v>81.865609709468103</v>
      </c>
      <c r="T20" s="58">
        <f t="shared" si="9"/>
        <v>64.332131045859256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12393.705426982164</v>
      </c>
      <c r="F21" s="56">
        <v>14070.40853867616</v>
      </c>
      <c r="G21" s="57">
        <f t="shared" si="1"/>
        <v>26464.113965658325</v>
      </c>
      <c r="H21" s="56">
        <v>186</v>
      </c>
      <c r="I21" s="56">
        <v>121</v>
      </c>
      <c r="J21" s="57">
        <f t="shared" si="2"/>
        <v>307</v>
      </c>
      <c r="K21" s="56">
        <v>42</v>
      </c>
      <c r="L21" s="56">
        <v>63</v>
      </c>
      <c r="M21" s="57">
        <f t="shared" si="3"/>
        <v>105</v>
      </c>
      <c r="N21" s="32">
        <f t="shared" si="10"/>
        <v>0.24497362086855953</v>
      </c>
      <c r="O21" s="32">
        <f t="shared" si="11"/>
        <v>0.33693507037059772</v>
      </c>
      <c r="P21" s="33">
        <f t="shared" si="12"/>
        <v>0.28655702059141464</v>
      </c>
      <c r="Q21" s="41"/>
      <c r="R21" s="58">
        <f t="shared" si="7"/>
        <v>54.358357135886685</v>
      </c>
      <c r="S21" s="58">
        <f t="shared" si="8"/>
        <v>76.469611623239999</v>
      </c>
      <c r="T21" s="58">
        <f t="shared" si="9"/>
        <v>64.233286324413413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11802.614295386624</v>
      </c>
      <c r="F22" s="56">
        <v>14220.320203571377</v>
      </c>
      <c r="G22" s="57">
        <f t="shared" si="1"/>
        <v>26022.934498957999</v>
      </c>
      <c r="H22" s="56">
        <v>185</v>
      </c>
      <c r="I22" s="56">
        <v>123</v>
      </c>
      <c r="J22" s="57">
        <f t="shared" si="2"/>
        <v>308</v>
      </c>
      <c r="K22" s="56">
        <v>42</v>
      </c>
      <c r="L22" s="56">
        <v>63</v>
      </c>
      <c r="M22" s="57">
        <f t="shared" si="3"/>
        <v>105</v>
      </c>
      <c r="N22" s="32">
        <f t="shared" si="10"/>
        <v>0.23429042193478292</v>
      </c>
      <c r="O22" s="32">
        <f t="shared" si="11"/>
        <v>0.33703830592461548</v>
      </c>
      <c r="P22" s="33">
        <f t="shared" si="12"/>
        <v>0.28112235868721369</v>
      </c>
      <c r="Q22" s="41"/>
      <c r="R22" s="58">
        <f t="shared" si="7"/>
        <v>51.993895574390415</v>
      </c>
      <c r="S22" s="58">
        <f t="shared" si="8"/>
        <v>76.4533344278031</v>
      </c>
      <c r="T22" s="58">
        <f t="shared" si="9"/>
        <v>63.009526631859558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10074.987640492447</v>
      </c>
      <c r="F23" s="56">
        <v>14101.829627471263</v>
      </c>
      <c r="G23" s="57">
        <f t="shared" si="1"/>
        <v>24176.81726796371</v>
      </c>
      <c r="H23" s="56">
        <v>155</v>
      </c>
      <c r="I23" s="56">
        <v>125</v>
      </c>
      <c r="J23" s="57">
        <f t="shared" si="2"/>
        <v>280</v>
      </c>
      <c r="K23" s="56">
        <v>42</v>
      </c>
      <c r="L23" s="56">
        <v>77</v>
      </c>
      <c r="M23" s="57">
        <f t="shared" si="3"/>
        <v>119</v>
      </c>
      <c r="N23" s="32">
        <f t="shared" si="10"/>
        <v>0.229519492447887</v>
      </c>
      <c r="O23" s="32">
        <f t="shared" si="11"/>
        <v>0.30592306550397569</v>
      </c>
      <c r="P23" s="33">
        <f t="shared" si="12"/>
        <v>0.26865518343812461</v>
      </c>
      <c r="Q23" s="41"/>
      <c r="R23" s="58">
        <f t="shared" si="7"/>
        <v>51.14206924107841</v>
      </c>
      <c r="S23" s="58">
        <f t="shared" si="8"/>
        <v>69.811037759758733</v>
      </c>
      <c r="T23" s="58">
        <f t="shared" si="9"/>
        <v>60.593526987377722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9246.5949699986468</v>
      </c>
      <c r="F24" s="56">
        <v>13560.789933837696</v>
      </c>
      <c r="G24" s="57">
        <f t="shared" si="1"/>
        <v>22807.384903836341</v>
      </c>
      <c r="H24" s="56">
        <v>144</v>
      </c>
      <c r="I24" s="56">
        <v>125</v>
      </c>
      <c r="J24" s="57">
        <f t="shared" si="2"/>
        <v>269</v>
      </c>
      <c r="K24" s="56">
        <v>42</v>
      </c>
      <c r="L24" s="56">
        <v>84</v>
      </c>
      <c r="M24" s="57">
        <f t="shared" si="3"/>
        <v>126</v>
      </c>
      <c r="N24" s="32">
        <f t="shared" si="10"/>
        <v>0.22270219099226027</v>
      </c>
      <c r="O24" s="32">
        <f t="shared" si="11"/>
        <v>0.28350873753632916</v>
      </c>
      <c r="P24" s="33">
        <f t="shared" si="12"/>
        <v>0.25525321093916575</v>
      </c>
      <c r="Q24" s="41"/>
      <c r="R24" s="58">
        <f t="shared" si="7"/>
        <v>49.71287618278842</v>
      </c>
      <c r="S24" s="58">
        <f t="shared" si="8"/>
        <v>64.884162362859783</v>
      </c>
      <c r="T24" s="58">
        <f t="shared" si="9"/>
        <v>57.740214946421112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8804.2454510038824</v>
      </c>
      <c r="F25" s="56">
        <v>13290.841437101688</v>
      </c>
      <c r="G25" s="57">
        <f t="shared" si="1"/>
        <v>22095.086888105572</v>
      </c>
      <c r="H25" s="56">
        <v>144</v>
      </c>
      <c r="I25" s="56">
        <v>141</v>
      </c>
      <c r="J25" s="57">
        <f t="shared" si="2"/>
        <v>285</v>
      </c>
      <c r="K25" s="56">
        <v>42</v>
      </c>
      <c r="L25" s="56">
        <v>84</v>
      </c>
      <c r="M25" s="57">
        <f t="shared" si="3"/>
        <v>126</v>
      </c>
      <c r="N25" s="32">
        <f t="shared" si="10"/>
        <v>0.21204830084306076</v>
      </c>
      <c r="O25" s="32">
        <f t="shared" si="11"/>
        <v>0.25914134762715818</v>
      </c>
      <c r="P25" s="33">
        <f t="shared" si="12"/>
        <v>0.23807308516620951</v>
      </c>
      <c r="Q25" s="41"/>
      <c r="R25" s="58">
        <f t="shared" si="7"/>
        <v>47.334652962386464</v>
      </c>
      <c r="S25" s="58">
        <f t="shared" si="8"/>
        <v>59.070406387118616</v>
      </c>
      <c r="T25" s="58">
        <f t="shared" si="9"/>
        <v>53.759335494174138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8660.9064281478986</v>
      </c>
      <c r="F26" s="56">
        <v>12747.970132046568</v>
      </c>
      <c r="G26" s="57">
        <f t="shared" si="1"/>
        <v>21408.876560194469</v>
      </c>
      <c r="H26" s="56">
        <v>144</v>
      </c>
      <c r="I26" s="56">
        <v>165</v>
      </c>
      <c r="J26" s="57">
        <f t="shared" si="2"/>
        <v>309</v>
      </c>
      <c r="K26" s="56">
        <v>42</v>
      </c>
      <c r="L26" s="56">
        <v>84</v>
      </c>
      <c r="M26" s="57">
        <f t="shared" si="3"/>
        <v>126</v>
      </c>
      <c r="N26" s="32">
        <f t="shared" si="10"/>
        <v>0.20859601223862953</v>
      </c>
      <c r="O26" s="32">
        <f t="shared" si="11"/>
        <v>0.22573966093013473</v>
      </c>
      <c r="P26" s="33">
        <f t="shared" si="12"/>
        <v>0.21847575883944065</v>
      </c>
      <c r="Q26" s="41"/>
      <c r="R26" s="58">
        <f t="shared" si="7"/>
        <v>46.564013054558593</v>
      </c>
      <c r="S26" s="58">
        <f t="shared" si="8"/>
        <v>51.196667196974168</v>
      </c>
      <c r="T26" s="58">
        <f t="shared" si="9"/>
        <v>49.215808184355097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8065.183612715221</v>
      </c>
      <c r="F27" s="56">
        <v>12618.404254687232</v>
      </c>
      <c r="G27" s="57">
        <f t="shared" si="1"/>
        <v>20683.587867402453</v>
      </c>
      <c r="H27" s="56">
        <v>144</v>
      </c>
      <c r="I27" s="56">
        <v>167</v>
      </c>
      <c r="J27" s="57">
        <f t="shared" si="2"/>
        <v>311</v>
      </c>
      <c r="K27" s="56">
        <v>42</v>
      </c>
      <c r="L27" s="56">
        <v>91</v>
      </c>
      <c r="M27" s="57">
        <f t="shared" si="3"/>
        <v>133</v>
      </c>
      <c r="N27" s="32">
        <f t="shared" si="10"/>
        <v>0.19424816022917199</v>
      </c>
      <c r="O27" s="32">
        <f t="shared" si="11"/>
        <v>0.2151842471808873</v>
      </c>
      <c r="P27" s="33">
        <f t="shared" si="12"/>
        <v>0.2065054699221491</v>
      </c>
      <c r="Q27" s="41"/>
      <c r="R27" s="58">
        <f t="shared" si="7"/>
        <v>43.361202218899038</v>
      </c>
      <c r="S27" s="58">
        <f t="shared" si="8"/>
        <v>48.908543622818726</v>
      </c>
      <c r="T27" s="58">
        <f t="shared" si="9"/>
        <v>46.584657359014535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2357.3850714680952</v>
      </c>
      <c r="F28" s="56">
        <v>2496.2602591855466</v>
      </c>
      <c r="G28" s="57">
        <f t="shared" si="1"/>
        <v>4853.6453306536423</v>
      </c>
      <c r="H28" s="56">
        <v>93</v>
      </c>
      <c r="I28" s="56">
        <v>105</v>
      </c>
      <c r="J28" s="57">
        <f t="shared" si="2"/>
        <v>198</v>
      </c>
      <c r="K28" s="56">
        <v>0</v>
      </c>
      <c r="L28" s="56">
        <v>0</v>
      </c>
      <c r="M28" s="57">
        <f t="shared" si="3"/>
        <v>0</v>
      </c>
      <c r="N28" s="32">
        <f t="shared" si="10"/>
        <v>0.11735290080984145</v>
      </c>
      <c r="O28" s="32">
        <f t="shared" si="11"/>
        <v>0.11006438532564139</v>
      </c>
      <c r="P28" s="33">
        <f t="shared" si="12"/>
        <v>0.11348777896215961</v>
      </c>
      <c r="Q28" s="41"/>
      <c r="R28" s="58">
        <f t="shared" si="7"/>
        <v>25.348226574925754</v>
      </c>
      <c r="S28" s="58">
        <f t="shared" si="8"/>
        <v>23.773907230338541</v>
      </c>
      <c r="T28" s="58">
        <f t="shared" si="9"/>
        <v>24.513360255826477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2423.4175901842409</v>
      </c>
      <c r="F29" s="56">
        <v>2087.7427454951062</v>
      </c>
      <c r="G29" s="57">
        <f t="shared" si="1"/>
        <v>4511.1603356793476</v>
      </c>
      <c r="H29" s="56">
        <v>83</v>
      </c>
      <c r="I29" s="56">
        <v>105</v>
      </c>
      <c r="J29" s="57">
        <f t="shared" si="2"/>
        <v>188</v>
      </c>
      <c r="K29" s="56">
        <v>0</v>
      </c>
      <c r="L29" s="56">
        <v>0</v>
      </c>
      <c r="M29" s="57">
        <f t="shared" si="3"/>
        <v>0</v>
      </c>
      <c r="N29" s="32">
        <f t="shared" si="10"/>
        <v>0.13517501060822407</v>
      </c>
      <c r="O29" s="32">
        <f t="shared" si="11"/>
        <v>9.2052149272270997E-2</v>
      </c>
      <c r="P29" s="33">
        <f t="shared" si="12"/>
        <v>0.11109043379825029</v>
      </c>
      <c r="Q29" s="41"/>
      <c r="R29" s="58">
        <f t="shared" si="7"/>
        <v>29.197802291376398</v>
      </c>
      <c r="S29" s="58">
        <f t="shared" si="8"/>
        <v>19.883264242810537</v>
      </c>
      <c r="T29" s="58">
        <f t="shared" si="9"/>
        <v>23.995533700422062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2348.7178045807545</v>
      </c>
      <c r="F30" s="56">
        <v>2001.8591315936533</v>
      </c>
      <c r="G30" s="57">
        <f t="shared" si="1"/>
        <v>4350.5769361744078</v>
      </c>
      <c r="H30" s="56">
        <v>83</v>
      </c>
      <c r="I30" s="56">
        <v>105</v>
      </c>
      <c r="J30" s="57">
        <f t="shared" si="2"/>
        <v>188</v>
      </c>
      <c r="K30" s="56">
        <v>0</v>
      </c>
      <c r="L30" s="56">
        <v>0</v>
      </c>
      <c r="M30" s="57">
        <f t="shared" si="3"/>
        <v>0</v>
      </c>
      <c r="N30" s="32">
        <f t="shared" si="10"/>
        <v>0.13100835590030982</v>
      </c>
      <c r="O30" s="32">
        <f t="shared" si="11"/>
        <v>8.8265393809243975E-2</v>
      </c>
      <c r="P30" s="33">
        <f t="shared" si="12"/>
        <v>0.10713595686008688</v>
      </c>
      <c r="Q30" s="41"/>
      <c r="R30" s="58">
        <f t="shared" si="7"/>
        <v>28.297804874466923</v>
      </c>
      <c r="S30" s="58">
        <f t="shared" si="8"/>
        <v>19.065325062796699</v>
      </c>
      <c r="T30" s="58">
        <f t="shared" si="9"/>
        <v>23.141366681778766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2154.7472930842227</v>
      </c>
      <c r="F31" s="56">
        <v>1661.3924243891893</v>
      </c>
      <c r="G31" s="57">
        <f t="shared" si="1"/>
        <v>3816.139717473412</v>
      </c>
      <c r="H31" s="56">
        <v>83</v>
      </c>
      <c r="I31" s="56">
        <v>105</v>
      </c>
      <c r="J31" s="57">
        <f t="shared" si="2"/>
        <v>188</v>
      </c>
      <c r="K31" s="56">
        <v>0</v>
      </c>
      <c r="L31" s="56">
        <v>0</v>
      </c>
      <c r="M31" s="57">
        <f t="shared" si="3"/>
        <v>0</v>
      </c>
      <c r="N31" s="32">
        <f t="shared" si="10"/>
        <v>0.12018893870393925</v>
      </c>
      <c r="O31" s="32">
        <f t="shared" si="11"/>
        <v>7.3253634232327572E-2</v>
      </c>
      <c r="P31" s="33">
        <f t="shared" si="12"/>
        <v>9.3975071844794422E-2</v>
      </c>
      <c r="Q31" s="41"/>
      <c r="R31" s="58">
        <f t="shared" si="7"/>
        <v>25.960810760050876</v>
      </c>
      <c r="S31" s="58">
        <f t="shared" si="8"/>
        <v>15.822784994182754</v>
      </c>
      <c r="T31" s="58">
        <f t="shared" si="9"/>
        <v>20.298615518475597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2038.6162212260226</v>
      </c>
      <c r="F32" s="56">
        <v>1219.0353626600884</v>
      </c>
      <c r="G32" s="57">
        <f t="shared" si="1"/>
        <v>3257.651583886111</v>
      </c>
      <c r="H32" s="56">
        <v>83</v>
      </c>
      <c r="I32" s="56">
        <v>143</v>
      </c>
      <c r="J32" s="57">
        <f t="shared" si="2"/>
        <v>226</v>
      </c>
      <c r="K32" s="56">
        <v>0</v>
      </c>
      <c r="L32" s="56">
        <v>0</v>
      </c>
      <c r="M32" s="57">
        <f t="shared" si="3"/>
        <v>0</v>
      </c>
      <c r="N32" s="32">
        <f t="shared" si="10"/>
        <v>0.11371130194254923</v>
      </c>
      <c r="O32" s="32">
        <f t="shared" si="11"/>
        <v>3.9466309332429693E-2</v>
      </c>
      <c r="P32" s="33">
        <f t="shared" si="12"/>
        <v>6.6733275644995718E-2</v>
      </c>
      <c r="Q32" s="41"/>
      <c r="R32" s="58">
        <f t="shared" si="7"/>
        <v>24.561641219590634</v>
      </c>
      <c r="S32" s="58">
        <f t="shared" si="8"/>
        <v>8.5247228158048145</v>
      </c>
      <c r="T32" s="58">
        <f t="shared" si="9"/>
        <v>14.414387539319074</v>
      </c>
    </row>
    <row r="33" spans="2:21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1309.4227482438919</v>
      </c>
      <c r="F33" s="56">
        <v>773.33034206330183</v>
      </c>
      <c r="G33" s="57">
        <f t="shared" si="1"/>
        <v>2082.7530903071938</v>
      </c>
      <c r="H33" s="56">
        <v>83</v>
      </c>
      <c r="I33" s="56">
        <v>145</v>
      </c>
      <c r="J33" s="57">
        <f t="shared" si="2"/>
        <v>228</v>
      </c>
      <c r="K33" s="56">
        <v>0</v>
      </c>
      <c r="L33" s="56">
        <v>0</v>
      </c>
      <c r="M33" s="57">
        <f t="shared" si="3"/>
        <v>0</v>
      </c>
      <c r="N33" s="32">
        <f t="shared" si="10"/>
        <v>7.3037859674469643E-2</v>
      </c>
      <c r="O33" s="32">
        <f t="shared" si="11"/>
        <v>2.4691262517985372E-2</v>
      </c>
      <c r="P33" s="33">
        <f t="shared" si="12"/>
        <v>4.2291120254775702E-2</v>
      </c>
      <c r="Q33" s="41"/>
      <c r="R33" s="58">
        <f t="shared" si="7"/>
        <v>15.776177689685444</v>
      </c>
      <c r="S33" s="58">
        <f t="shared" si="8"/>
        <v>5.3333127038848405</v>
      </c>
      <c r="T33" s="58">
        <f t="shared" si="9"/>
        <v>9.1348819750315524</v>
      </c>
    </row>
    <row r="34" spans="2:21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557.44379003765152</v>
      </c>
      <c r="F34" s="56">
        <v>493.94979796911588</v>
      </c>
      <c r="G34" s="57">
        <f t="shared" si="1"/>
        <v>1051.3935880067675</v>
      </c>
      <c r="H34" s="56">
        <v>83</v>
      </c>
      <c r="I34" s="56">
        <v>145</v>
      </c>
      <c r="J34" s="57">
        <f t="shared" si="2"/>
        <v>228</v>
      </c>
      <c r="K34" s="56">
        <v>0</v>
      </c>
      <c r="L34" s="56">
        <v>0</v>
      </c>
      <c r="M34" s="57">
        <f t="shared" si="3"/>
        <v>0</v>
      </c>
      <c r="N34" s="32">
        <f t="shared" si="10"/>
        <v>3.1093473339895778E-2</v>
      </c>
      <c r="O34" s="32">
        <f t="shared" si="11"/>
        <v>1.577106634639578E-2</v>
      </c>
      <c r="P34" s="33">
        <f t="shared" si="12"/>
        <v>2.1348960120345341E-2</v>
      </c>
      <c r="Q34" s="41"/>
      <c r="R34" s="58">
        <f t="shared" si="7"/>
        <v>6.7161902414174879</v>
      </c>
      <c r="S34" s="58">
        <f t="shared" si="8"/>
        <v>3.4065503308214886</v>
      </c>
      <c r="T34" s="58">
        <f t="shared" si="9"/>
        <v>4.6113753859945943</v>
      </c>
    </row>
    <row r="35" spans="2:21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353.02920359658708</v>
      </c>
      <c r="F35" s="56">
        <v>364.40179875677933</v>
      </c>
      <c r="G35" s="57">
        <f t="shared" si="1"/>
        <v>717.43100235336647</v>
      </c>
      <c r="H35" s="56">
        <v>79</v>
      </c>
      <c r="I35" s="56">
        <v>147</v>
      </c>
      <c r="J35" s="57">
        <f t="shared" si="2"/>
        <v>226</v>
      </c>
      <c r="K35" s="56">
        <v>0</v>
      </c>
      <c r="L35" s="56">
        <v>0</v>
      </c>
      <c r="M35" s="57">
        <f t="shared" si="3"/>
        <v>0</v>
      </c>
      <c r="N35" s="32">
        <f t="shared" si="10"/>
        <v>2.0688537482219122E-2</v>
      </c>
      <c r="O35" s="32">
        <f t="shared" si="11"/>
        <v>1.1476499079011694E-2</v>
      </c>
      <c r="P35" s="33">
        <f t="shared" si="12"/>
        <v>1.4696636396947035E-2</v>
      </c>
      <c r="Q35" s="41"/>
      <c r="R35" s="58">
        <f t="shared" si="7"/>
        <v>4.4687240961593302</v>
      </c>
      <c r="S35" s="58">
        <f t="shared" si="8"/>
        <v>2.478923801066526</v>
      </c>
      <c r="T35" s="58">
        <f t="shared" si="9"/>
        <v>3.1744734617405594</v>
      </c>
    </row>
    <row r="36" spans="2:21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90.821380762353314</v>
      </c>
      <c r="F36" s="61">
        <v>61</v>
      </c>
      <c r="G36" s="62">
        <f t="shared" si="1"/>
        <v>151.82138076235333</v>
      </c>
      <c r="H36" s="61">
        <v>63</v>
      </c>
      <c r="I36" s="61">
        <v>127</v>
      </c>
      <c r="J36" s="62">
        <f t="shared" si="2"/>
        <v>190</v>
      </c>
      <c r="K36" s="61">
        <v>0</v>
      </c>
      <c r="L36" s="61">
        <v>0</v>
      </c>
      <c r="M36" s="62">
        <f t="shared" si="3"/>
        <v>0</v>
      </c>
      <c r="N36" s="34">
        <f t="shared" si="10"/>
        <v>6.6741167520835767E-3</v>
      </c>
      <c r="O36" s="34">
        <f t="shared" si="11"/>
        <v>2.2236803732866724E-3</v>
      </c>
      <c r="P36" s="35">
        <f t="shared" si="12"/>
        <v>3.699351383098278E-3</v>
      </c>
      <c r="Q36" s="41"/>
      <c r="R36" s="58">
        <f t="shared" si="7"/>
        <v>1.4416092184500526</v>
      </c>
      <c r="S36" s="58">
        <f t="shared" si="8"/>
        <v>0.48031496062992124</v>
      </c>
      <c r="T36" s="58">
        <f t="shared" si="9"/>
        <v>0.799059898749228</v>
      </c>
    </row>
    <row r="37" spans="2:21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3143.9583434685992</v>
      </c>
      <c r="F37" s="64">
        <v>7420.9677780216853</v>
      </c>
      <c r="G37" s="65">
        <f t="shared" si="1"/>
        <v>10564.926121490284</v>
      </c>
      <c r="H37" s="64">
        <v>42</v>
      </c>
      <c r="I37" s="64">
        <v>62</v>
      </c>
      <c r="J37" s="65">
        <f t="shared" si="2"/>
        <v>104</v>
      </c>
      <c r="K37" s="64">
        <v>41</v>
      </c>
      <c r="L37" s="64">
        <v>41</v>
      </c>
      <c r="M37" s="65">
        <f t="shared" si="3"/>
        <v>82</v>
      </c>
      <c r="N37" s="30">
        <f t="shared" si="10"/>
        <v>0.16340739830917875</v>
      </c>
      <c r="O37" s="30">
        <f t="shared" si="11"/>
        <v>0.31498165441518189</v>
      </c>
      <c r="P37" s="31">
        <f t="shared" si="12"/>
        <v>0.24684406825911878</v>
      </c>
      <c r="Q37" s="41"/>
      <c r="R37" s="58">
        <f t="shared" si="7"/>
        <v>37.879016186368666</v>
      </c>
      <c r="S37" s="58">
        <f t="shared" si="8"/>
        <v>72.048230854579472</v>
      </c>
      <c r="T37" s="58">
        <f t="shared" si="9"/>
        <v>56.800678072528406</v>
      </c>
    </row>
    <row r="38" spans="2:21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3076.9560465791747</v>
      </c>
      <c r="F38" s="56">
        <v>7149.3713585765099</v>
      </c>
      <c r="G38" s="57">
        <f t="shared" si="1"/>
        <v>10226.327405155684</v>
      </c>
      <c r="H38" s="56">
        <v>42</v>
      </c>
      <c r="I38" s="56">
        <v>62</v>
      </c>
      <c r="J38" s="57">
        <f t="shared" si="2"/>
        <v>104</v>
      </c>
      <c r="K38" s="56">
        <v>41</v>
      </c>
      <c r="L38" s="56">
        <v>41</v>
      </c>
      <c r="M38" s="57">
        <f t="shared" si="3"/>
        <v>82</v>
      </c>
      <c r="N38" s="32">
        <f t="shared" si="10"/>
        <v>0.15992495044590305</v>
      </c>
      <c r="O38" s="32">
        <f t="shared" si="11"/>
        <v>0.30345379280885015</v>
      </c>
      <c r="P38" s="33">
        <f t="shared" si="12"/>
        <v>0.23893288329803</v>
      </c>
      <c r="Q38" s="41"/>
      <c r="R38" s="58">
        <f t="shared" si="7"/>
        <v>37.071759597339451</v>
      </c>
      <c r="S38" s="58">
        <f t="shared" si="8"/>
        <v>69.411372413364177</v>
      </c>
      <c r="T38" s="58">
        <f t="shared" si="9"/>
        <v>54.98025486642841</v>
      </c>
    </row>
    <row r="39" spans="2:21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2970.0208188323822</v>
      </c>
      <c r="F39" s="56">
        <v>6975.6979146598505</v>
      </c>
      <c r="G39" s="57">
        <f t="shared" si="1"/>
        <v>9945.7187334922328</v>
      </c>
      <c r="H39" s="56">
        <v>42</v>
      </c>
      <c r="I39" s="56">
        <v>62</v>
      </c>
      <c r="J39" s="57">
        <f t="shared" si="2"/>
        <v>104</v>
      </c>
      <c r="K39" s="56">
        <v>41</v>
      </c>
      <c r="L39" s="56">
        <v>42</v>
      </c>
      <c r="M39" s="57">
        <f t="shared" si="3"/>
        <v>83</v>
      </c>
      <c r="N39" s="32">
        <f t="shared" si="10"/>
        <v>0.15436698642579949</v>
      </c>
      <c r="O39" s="32">
        <f t="shared" si="11"/>
        <v>0.2929980642918284</v>
      </c>
      <c r="P39" s="33">
        <f t="shared" si="12"/>
        <v>0.23103788174810055</v>
      </c>
      <c r="Q39" s="41"/>
      <c r="R39" s="58">
        <f t="shared" si="7"/>
        <v>35.783383359426296</v>
      </c>
      <c r="S39" s="58">
        <f t="shared" si="8"/>
        <v>67.074018410190874</v>
      </c>
      <c r="T39" s="58">
        <f t="shared" si="9"/>
        <v>53.185661676429049</v>
      </c>
    </row>
    <row r="40" spans="2:21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2958.6250429714896</v>
      </c>
      <c r="F40" s="56">
        <v>6786.8192905831329</v>
      </c>
      <c r="G40" s="57">
        <f t="shared" si="1"/>
        <v>9745.4443335546221</v>
      </c>
      <c r="H40" s="56">
        <v>42</v>
      </c>
      <c r="I40" s="56">
        <v>62</v>
      </c>
      <c r="J40" s="57">
        <f t="shared" si="2"/>
        <v>104</v>
      </c>
      <c r="K40" s="56">
        <v>40</v>
      </c>
      <c r="L40" s="56">
        <v>42</v>
      </c>
      <c r="M40" s="57">
        <f t="shared" si="3"/>
        <v>82</v>
      </c>
      <c r="N40" s="32">
        <f t="shared" si="10"/>
        <v>0.15578270024070606</v>
      </c>
      <c r="O40" s="32">
        <f t="shared" si="11"/>
        <v>0.28506465434236949</v>
      </c>
      <c r="P40" s="33">
        <f t="shared" si="12"/>
        <v>0.22769729751295845</v>
      </c>
      <c r="Q40" s="41"/>
      <c r="R40" s="58">
        <f t="shared" si="7"/>
        <v>36.080793206969389</v>
      </c>
      <c r="S40" s="58">
        <f t="shared" si="8"/>
        <v>65.257877794068591</v>
      </c>
      <c r="T40" s="58">
        <f t="shared" si="9"/>
        <v>52.394862008358182</v>
      </c>
    </row>
    <row r="41" spans="2:21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2887.2457185204798</v>
      </c>
      <c r="F41" s="56">
        <v>6741.9555318779512</v>
      </c>
      <c r="G41" s="57">
        <f t="shared" si="1"/>
        <v>9629.2012503984315</v>
      </c>
      <c r="H41" s="56">
        <v>42</v>
      </c>
      <c r="I41" s="56">
        <v>62</v>
      </c>
      <c r="J41" s="57">
        <f t="shared" si="2"/>
        <v>104</v>
      </c>
      <c r="K41" s="56">
        <v>21</v>
      </c>
      <c r="L41" s="56">
        <v>42</v>
      </c>
      <c r="M41" s="57">
        <f t="shared" si="3"/>
        <v>63</v>
      </c>
      <c r="N41" s="32">
        <f t="shared" si="10"/>
        <v>0.20218807552664425</v>
      </c>
      <c r="O41" s="32">
        <f t="shared" si="11"/>
        <v>0.28318025587524998</v>
      </c>
      <c r="P41" s="33">
        <f t="shared" si="12"/>
        <v>0.25281456759080106</v>
      </c>
      <c r="Q41" s="41"/>
      <c r="R41" s="58">
        <f t="shared" si="7"/>
        <v>45.829297119372697</v>
      </c>
      <c r="S41" s="58">
        <f t="shared" si="8"/>
        <v>64.826495498826461</v>
      </c>
      <c r="T41" s="58">
        <f t="shared" si="9"/>
        <v>57.659887726936716</v>
      </c>
    </row>
    <row r="42" spans="2:21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1548.3709441558674</v>
      </c>
      <c r="F42" s="56">
        <v>6473.7741325339566</v>
      </c>
      <c r="G42" s="57">
        <f t="shared" si="1"/>
        <v>8022.1450766898242</v>
      </c>
      <c r="H42" s="56">
        <v>0</v>
      </c>
      <c r="I42" s="56">
        <v>0</v>
      </c>
      <c r="J42" s="57">
        <f t="shared" si="2"/>
        <v>0</v>
      </c>
      <c r="K42" s="56">
        <v>21</v>
      </c>
      <c r="L42" s="56">
        <v>42</v>
      </c>
      <c r="M42" s="57">
        <f t="shared" si="3"/>
        <v>63</v>
      </c>
      <c r="N42" s="32">
        <f t="shared" si="10"/>
        <v>0.29730624887785473</v>
      </c>
      <c r="O42" s="32">
        <f t="shared" si="11"/>
        <v>0.62152209413728465</v>
      </c>
      <c r="P42" s="33">
        <f t="shared" si="12"/>
        <v>0.51345014571747472</v>
      </c>
      <c r="Q42" s="41"/>
      <c r="R42" s="58">
        <f t="shared" si="7"/>
        <v>73.731949721707977</v>
      </c>
      <c r="S42" s="58">
        <f t="shared" si="8"/>
        <v>154.13747934604658</v>
      </c>
      <c r="T42" s="58">
        <f t="shared" si="9"/>
        <v>127.33563613793372</v>
      </c>
    </row>
    <row r="43" spans="2:21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1461.6770515350606</v>
      </c>
      <c r="F43" s="56">
        <v>6106.5635336230671</v>
      </c>
      <c r="G43" s="57">
        <f t="shared" si="1"/>
        <v>7568.2405851581279</v>
      </c>
      <c r="H43" s="56">
        <v>0</v>
      </c>
      <c r="I43" s="56">
        <v>0</v>
      </c>
      <c r="J43" s="57">
        <f t="shared" si="2"/>
        <v>0</v>
      </c>
      <c r="K43" s="56">
        <v>21</v>
      </c>
      <c r="L43" s="56">
        <v>42</v>
      </c>
      <c r="M43" s="57">
        <f t="shared" si="3"/>
        <v>63</v>
      </c>
      <c r="N43" s="32">
        <f t="shared" si="10"/>
        <v>0.28065995613192407</v>
      </c>
      <c r="O43" s="32">
        <f t="shared" si="11"/>
        <v>0.58626762035551716</v>
      </c>
      <c r="P43" s="33">
        <f t="shared" si="12"/>
        <v>0.48439839894765285</v>
      </c>
      <c r="Q43" s="41"/>
      <c r="R43" s="58">
        <f t="shared" si="7"/>
        <v>69.603669120717171</v>
      </c>
      <c r="S43" s="58">
        <f t="shared" si="8"/>
        <v>145.39436984816825</v>
      </c>
      <c r="T43" s="58">
        <f t="shared" si="9"/>
        <v>120.1308029390179</v>
      </c>
    </row>
    <row r="44" spans="2:21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1402.4219782017296</v>
      </c>
      <c r="F44" s="56">
        <v>5966.7329492870876</v>
      </c>
      <c r="G44" s="57">
        <f t="shared" si="1"/>
        <v>7369.1549274888175</v>
      </c>
      <c r="H44" s="56">
        <v>0</v>
      </c>
      <c r="I44" s="56">
        <v>0</v>
      </c>
      <c r="J44" s="57">
        <f t="shared" si="2"/>
        <v>0</v>
      </c>
      <c r="K44" s="56">
        <v>21</v>
      </c>
      <c r="L44" s="56">
        <v>52</v>
      </c>
      <c r="M44" s="57">
        <f t="shared" si="3"/>
        <v>73</v>
      </c>
      <c r="N44" s="32">
        <f t="shared" si="10"/>
        <v>0.26928225387898036</v>
      </c>
      <c r="O44" s="32">
        <f t="shared" si="11"/>
        <v>0.46268090487648011</v>
      </c>
      <c r="P44" s="33">
        <f t="shared" si="12"/>
        <v>0.40704567650733636</v>
      </c>
      <c r="Q44" s="41"/>
      <c r="R44" s="58">
        <f t="shared" si="7"/>
        <v>66.781998961987128</v>
      </c>
      <c r="S44" s="58">
        <f t="shared" si="8"/>
        <v>114.74486440936707</v>
      </c>
      <c r="T44" s="58">
        <f t="shared" si="9"/>
        <v>100.94732777381942</v>
      </c>
    </row>
    <row r="45" spans="2:21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1282.8654282171167</v>
      </c>
      <c r="F45" s="56">
        <v>5856.0190730985332</v>
      </c>
      <c r="G45" s="57">
        <f t="shared" si="1"/>
        <v>7138.8845013156497</v>
      </c>
      <c r="H45" s="56">
        <v>0</v>
      </c>
      <c r="I45" s="56">
        <v>0</v>
      </c>
      <c r="J45" s="57">
        <f t="shared" si="2"/>
        <v>0</v>
      </c>
      <c r="K45" s="56">
        <v>21</v>
      </c>
      <c r="L45" s="56">
        <v>80</v>
      </c>
      <c r="M45" s="57">
        <f t="shared" si="3"/>
        <v>101</v>
      </c>
      <c r="N45" s="32">
        <f t="shared" si="10"/>
        <v>0.24632592707701934</v>
      </c>
      <c r="O45" s="32">
        <f t="shared" si="11"/>
        <v>0.29516225166827287</v>
      </c>
      <c r="P45" s="33">
        <f t="shared" si="12"/>
        <v>0.28500816437702209</v>
      </c>
      <c r="Q45" s="41"/>
      <c r="R45" s="58">
        <f t="shared" si="7"/>
        <v>61.088829915100796</v>
      </c>
      <c r="S45" s="58">
        <f t="shared" si="8"/>
        <v>73.200238413731668</v>
      </c>
      <c r="T45" s="58">
        <f t="shared" si="9"/>
        <v>70.682024765501481</v>
      </c>
    </row>
    <row r="46" spans="2:21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1232.3018384955174</v>
      </c>
      <c r="F46" s="56">
        <v>5757.7481905843788</v>
      </c>
      <c r="G46" s="57">
        <f t="shared" si="1"/>
        <v>6990.0500290798964</v>
      </c>
      <c r="H46" s="56">
        <v>0</v>
      </c>
      <c r="I46" s="56">
        <v>0</v>
      </c>
      <c r="J46" s="57">
        <f t="shared" si="2"/>
        <v>0</v>
      </c>
      <c r="K46" s="56">
        <v>21</v>
      </c>
      <c r="L46" s="56">
        <v>82</v>
      </c>
      <c r="M46" s="57">
        <f t="shared" si="3"/>
        <v>103</v>
      </c>
      <c r="N46" s="32">
        <f t="shared" si="10"/>
        <v>0.2366170964853144</v>
      </c>
      <c r="O46" s="32">
        <f t="shared" si="11"/>
        <v>0.28313081188947575</v>
      </c>
      <c r="P46" s="33">
        <f t="shared" si="12"/>
        <v>0.27364743302066619</v>
      </c>
      <c r="Q46" s="41"/>
      <c r="R46" s="58">
        <f t="shared" si="7"/>
        <v>58.681039928357968</v>
      </c>
      <c r="S46" s="58">
        <f t="shared" si="8"/>
        <v>70.216441348589981</v>
      </c>
      <c r="T46" s="58">
        <f t="shared" si="9"/>
        <v>67.864563389125209</v>
      </c>
    </row>
    <row r="47" spans="2:21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1188.7733083621054</v>
      </c>
      <c r="F47" s="56">
        <v>5649.2658140559079</v>
      </c>
      <c r="G47" s="57">
        <f t="shared" si="1"/>
        <v>6838.039122418013</v>
      </c>
      <c r="H47" s="56">
        <v>0</v>
      </c>
      <c r="I47" s="56">
        <v>0</v>
      </c>
      <c r="J47" s="57">
        <f t="shared" si="2"/>
        <v>0</v>
      </c>
      <c r="K47" s="56">
        <v>21</v>
      </c>
      <c r="L47" s="56">
        <v>82</v>
      </c>
      <c r="M47" s="57">
        <f t="shared" si="3"/>
        <v>103</v>
      </c>
      <c r="N47" s="32">
        <f t="shared" si="10"/>
        <v>0.22825908378688659</v>
      </c>
      <c r="O47" s="32">
        <f t="shared" si="11"/>
        <v>0.27779631265027083</v>
      </c>
      <c r="P47" s="33">
        <f t="shared" si="12"/>
        <v>0.26769648928977502</v>
      </c>
      <c r="Q47" s="41"/>
      <c r="R47" s="58">
        <f t="shared" si="7"/>
        <v>56.608252779147875</v>
      </c>
      <c r="S47" s="58">
        <f t="shared" si="8"/>
        <v>68.893485537267168</v>
      </c>
      <c r="T47" s="58">
        <f t="shared" si="9"/>
        <v>66.388729343864199</v>
      </c>
    </row>
    <row r="48" spans="2:21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1062.0357745253825</v>
      </c>
      <c r="F48" s="56">
        <v>5573.0721523570173</v>
      </c>
      <c r="G48" s="57">
        <f t="shared" si="1"/>
        <v>6635.1079268823996</v>
      </c>
      <c r="H48" s="56">
        <v>0</v>
      </c>
      <c r="I48" s="56">
        <v>0</v>
      </c>
      <c r="J48" s="57">
        <f t="shared" ref="J48:J58" si="13">+H48+I48</f>
        <v>0</v>
      </c>
      <c r="K48" s="56">
        <v>21</v>
      </c>
      <c r="L48" s="56">
        <v>82</v>
      </c>
      <c r="M48" s="57">
        <f t="shared" ref="M48:M58" si="14">+K48+L48</f>
        <v>103</v>
      </c>
      <c r="N48" s="32">
        <f t="shared" ref="N48" si="15">+E48/(H48*216+K48*248)</f>
        <v>0.2039239198397432</v>
      </c>
      <c r="O48" s="32">
        <f t="shared" ref="O48" si="16">+F48/(I48*216+L48*248)</f>
        <v>0.27404957476185177</v>
      </c>
      <c r="P48" s="33">
        <f t="shared" ref="P48" si="17">+G48/(J48*216+M48*248)</f>
        <v>0.25975211113695584</v>
      </c>
      <c r="Q48" s="41"/>
      <c r="R48" s="58">
        <f t="shared" ref="R48" si="18">+E48/(H48+K48)</f>
        <v>50.573132120256311</v>
      </c>
      <c r="S48" s="58">
        <f t="shared" ref="S48" si="19">+F48/(I48+L48)</f>
        <v>67.964294540939235</v>
      </c>
      <c r="T48" s="58">
        <f t="shared" ref="T48" si="20">+G48/(J48+M48)</f>
        <v>64.418523561965046</v>
      </c>
      <c r="U48" s="104"/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1010.1716709619942</v>
      </c>
      <c r="F49" s="56">
        <v>5354.244065587046</v>
      </c>
      <c r="G49" s="57">
        <f t="shared" si="1"/>
        <v>6364.41573654904</v>
      </c>
      <c r="H49" s="56">
        <v>0</v>
      </c>
      <c r="I49" s="56">
        <v>0</v>
      </c>
      <c r="J49" s="57">
        <f t="shared" si="13"/>
        <v>0</v>
      </c>
      <c r="K49" s="56">
        <v>21</v>
      </c>
      <c r="L49" s="56">
        <v>82</v>
      </c>
      <c r="M49" s="57">
        <f t="shared" si="14"/>
        <v>103</v>
      </c>
      <c r="N49" s="32">
        <f t="shared" si="10"/>
        <v>0.19396537460867785</v>
      </c>
      <c r="O49" s="32">
        <f t="shared" si="11"/>
        <v>0.26328894893720722</v>
      </c>
      <c r="P49" s="33">
        <f t="shared" si="12"/>
        <v>0.2491550163071187</v>
      </c>
      <c r="Q49" s="41"/>
      <c r="R49" s="58">
        <f t="shared" si="7"/>
        <v>48.103412902952108</v>
      </c>
      <c r="S49" s="58">
        <f t="shared" si="8"/>
        <v>65.295659336427391</v>
      </c>
      <c r="T49" s="58">
        <f t="shared" si="9"/>
        <v>61.79044404416544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877.11445117742244</v>
      </c>
      <c r="F50" s="56">
        <v>5406.1773574056997</v>
      </c>
      <c r="G50" s="57">
        <f t="shared" si="1"/>
        <v>6283.2918085831225</v>
      </c>
      <c r="H50" s="56">
        <v>0</v>
      </c>
      <c r="I50" s="56">
        <v>0</v>
      </c>
      <c r="J50" s="57">
        <f t="shared" si="13"/>
        <v>0</v>
      </c>
      <c r="K50" s="56">
        <v>21</v>
      </c>
      <c r="L50" s="56">
        <v>77</v>
      </c>
      <c r="M50" s="57">
        <f t="shared" si="14"/>
        <v>98</v>
      </c>
      <c r="N50" s="32">
        <f t="shared" si="10"/>
        <v>0.16841675329827621</v>
      </c>
      <c r="O50" s="32">
        <f t="shared" si="11"/>
        <v>0.28310522399485233</v>
      </c>
      <c r="P50" s="33">
        <f t="shared" si="12"/>
        <v>0.25852912313130028</v>
      </c>
      <c r="Q50" s="41"/>
      <c r="R50" s="58">
        <f t="shared" si="7"/>
        <v>41.767354817972496</v>
      </c>
      <c r="S50" s="58">
        <f t="shared" si="8"/>
        <v>70.210095550723366</v>
      </c>
      <c r="T50" s="58">
        <f t="shared" si="9"/>
        <v>64.11522253656247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675.44835846224419</v>
      </c>
      <c r="F51" s="56">
        <v>4995.6630644300085</v>
      </c>
      <c r="G51" s="57">
        <f t="shared" si="1"/>
        <v>5671.1114228922524</v>
      </c>
      <c r="H51" s="56">
        <v>0</v>
      </c>
      <c r="I51" s="56">
        <v>0</v>
      </c>
      <c r="J51" s="57">
        <f t="shared" si="13"/>
        <v>0</v>
      </c>
      <c r="K51" s="56">
        <v>21</v>
      </c>
      <c r="L51" s="56">
        <v>63</v>
      </c>
      <c r="M51" s="57">
        <f t="shared" si="14"/>
        <v>84</v>
      </c>
      <c r="N51" s="32">
        <f t="shared" si="10"/>
        <v>0.12969438526540786</v>
      </c>
      <c r="O51" s="32">
        <f t="shared" si="11"/>
        <v>0.31974289966909936</v>
      </c>
      <c r="P51" s="33">
        <f t="shared" si="12"/>
        <v>0.2722307710681765</v>
      </c>
      <c r="Q51" s="41"/>
      <c r="R51" s="58">
        <f t="shared" si="7"/>
        <v>32.164207545821149</v>
      </c>
      <c r="S51" s="58">
        <f t="shared" si="8"/>
        <v>79.296239117936636</v>
      </c>
      <c r="T51" s="58">
        <f t="shared" si="9"/>
        <v>67.51323122490777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662.8629351901418</v>
      </c>
      <c r="F52" s="56">
        <v>4965.8862049258769</v>
      </c>
      <c r="G52" s="57">
        <f t="shared" si="1"/>
        <v>5628.7491401160187</v>
      </c>
      <c r="H52" s="56">
        <v>0</v>
      </c>
      <c r="I52" s="56">
        <v>0</v>
      </c>
      <c r="J52" s="57">
        <f t="shared" si="13"/>
        <v>0</v>
      </c>
      <c r="K52" s="56">
        <v>21</v>
      </c>
      <c r="L52" s="56">
        <v>63</v>
      </c>
      <c r="M52" s="57">
        <f t="shared" si="14"/>
        <v>84</v>
      </c>
      <c r="N52" s="32">
        <f t="shared" si="10"/>
        <v>0.12727782933758483</v>
      </c>
      <c r="O52" s="32">
        <f t="shared" si="11"/>
        <v>0.31783705868701206</v>
      </c>
      <c r="P52" s="33">
        <f t="shared" si="12"/>
        <v>0.27019725134965528</v>
      </c>
      <c r="Q52" s="41"/>
      <c r="R52" s="58">
        <f t="shared" si="7"/>
        <v>31.564901675721039</v>
      </c>
      <c r="S52" s="58">
        <f t="shared" si="8"/>
        <v>78.823590554378995</v>
      </c>
      <c r="T52" s="58">
        <f t="shared" si="9"/>
        <v>67.008918334714508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692.33828446237987</v>
      </c>
      <c r="F53" s="56">
        <v>4860.265732991149</v>
      </c>
      <c r="G53" s="57">
        <f t="shared" si="1"/>
        <v>5552.6040174535292</v>
      </c>
      <c r="H53" s="56">
        <v>0</v>
      </c>
      <c r="I53" s="56">
        <v>0</v>
      </c>
      <c r="J53" s="57">
        <f t="shared" si="13"/>
        <v>0</v>
      </c>
      <c r="K53" s="56">
        <v>21</v>
      </c>
      <c r="L53" s="56">
        <v>91</v>
      </c>
      <c r="M53" s="57">
        <f t="shared" si="14"/>
        <v>112</v>
      </c>
      <c r="N53" s="32">
        <f t="shared" si="10"/>
        <v>0.13293745861412823</v>
      </c>
      <c r="O53" s="32">
        <f t="shared" si="11"/>
        <v>0.21536094173126324</v>
      </c>
      <c r="P53" s="33">
        <f t="shared" si="12"/>
        <v>0.19990653864680044</v>
      </c>
      <c r="Q53" s="41"/>
      <c r="R53" s="58">
        <f t="shared" si="7"/>
        <v>32.968489736303802</v>
      </c>
      <c r="S53" s="58">
        <f t="shared" si="8"/>
        <v>53.409513549353285</v>
      </c>
      <c r="T53" s="58">
        <f t="shared" si="9"/>
        <v>49.57682158440651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682.8448963431091</v>
      </c>
      <c r="F54" s="56">
        <v>4726.871111962645</v>
      </c>
      <c r="G54" s="57">
        <f t="shared" si="1"/>
        <v>5409.7160083057543</v>
      </c>
      <c r="H54" s="56">
        <v>0</v>
      </c>
      <c r="I54" s="56">
        <v>0</v>
      </c>
      <c r="J54" s="57">
        <f t="shared" si="13"/>
        <v>0</v>
      </c>
      <c r="K54" s="56">
        <v>20</v>
      </c>
      <c r="L54" s="56">
        <v>105</v>
      </c>
      <c r="M54" s="57">
        <f t="shared" si="14"/>
        <v>125</v>
      </c>
      <c r="N54" s="32">
        <f t="shared" si="10"/>
        <v>0.13767034200465908</v>
      </c>
      <c r="O54" s="32">
        <f t="shared" si="11"/>
        <v>0.18152346820133045</v>
      </c>
      <c r="P54" s="33">
        <f t="shared" si="12"/>
        <v>0.17450696800986304</v>
      </c>
      <c r="Q54" s="41"/>
      <c r="R54" s="58">
        <f t="shared" si="7"/>
        <v>34.142244817155458</v>
      </c>
      <c r="S54" s="58">
        <f t="shared" si="8"/>
        <v>45.01782011392995</v>
      </c>
      <c r="T54" s="58">
        <f t="shared" si="9"/>
        <v>43.277728066446031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510.4221196546564</v>
      </c>
      <c r="F55" s="56">
        <v>3693.3055297964711</v>
      </c>
      <c r="G55" s="57">
        <f t="shared" si="1"/>
        <v>4203.7276494511279</v>
      </c>
      <c r="H55" s="56">
        <v>0</v>
      </c>
      <c r="I55" s="56">
        <v>0</v>
      </c>
      <c r="J55" s="57">
        <f t="shared" si="13"/>
        <v>0</v>
      </c>
      <c r="K55" s="56">
        <v>18</v>
      </c>
      <c r="L55" s="56">
        <v>105</v>
      </c>
      <c r="M55" s="57">
        <f t="shared" si="14"/>
        <v>123</v>
      </c>
      <c r="N55" s="32">
        <f t="shared" si="10"/>
        <v>0.11434187268249471</v>
      </c>
      <c r="O55" s="32">
        <f t="shared" si="11"/>
        <v>0.14183200959279843</v>
      </c>
      <c r="P55" s="33">
        <f t="shared" si="12"/>
        <v>0.13780906272787594</v>
      </c>
      <c r="Q55" s="41"/>
      <c r="R55" s="58">
        <f t="shared" si="7"/>
        <v>28.356784425258688</v>
      </c>
      <c r="S55" s="58">
        <f t="shared" si="8"/>
        <v>35.17433837901401</v>
      </c>
      <c r="T55" s="58">
        <f t="shared" si="9"/>
        <v>34.176647556513238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473.50933134882314</v>
      </c>
      <c r="F56" s="56">
        <v>3473.4761459102151</v>
      </c>
      <c r="G56" s="57">
        <f t="shared" si="1"/>
        <v>3946.9854772590384</v>
      </c>
      <c r="H56" s="56">
        <v>0</v>
      </c>
      <c r="I56" s="56">
        <v>0</v>
      </c>
      <c r="J56" s="57">
        <f t="shared" si="13"/>
        <v>0</v>
      </c>
      <c r="K56" s="56">
        <v>10</v>
      </c>
      <c r="L56" s="56">
        <v>105</v>
      </c>
      <c r="M56" s="57">
        <f t="shared" si="14"/>
        <v>115</v>
      </c>
      <c r="N56" s="32">
        <f t="shared" si="10"/>
        <v>0.19093118199549319</v>
      </c>
      <c r="O56" s="32">
        <f t="shared" si="11"/>
        <v>0.13339002096429398</v>
      </c>
      <c r="P56" s="33">
        <f t="shared" si="12"/>
        <v>0.13839360018439825</v>
      </c>
      <c r="Q56" s="41"/>
      <c r="R56" s="58">
        <f t="shared" si="7"/>
        <v>47.350933134882311</v>
      </c>
      <c r="S56" s="58">
        <f t="shared" si="8"/>
        <v>33.080725199144908</v>
      </c>
      <c r="T56" s="58">
        <f t="shared" si="9"/>
        <v>34.321612845730769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392.87037470240347</v>
      </c>
      <c r="F57" s="56">
        <v>2556.8209905591002</v>
      </c>
      <c r="G57" s="57">
        <f t="shared" si="1"/>
        <v>2949.6913652615035</v>
      </c>
      <c r="H57" s="56">
        <v>0</v>
      </c>
      <c r="I57" s="56">
        <v>0</v>
      </c>
      <c r="J57" s="57">
        <f t="shared" si="13"/>
        <v>0</v>
      </c>
      <c r="K57" s="56">
        <v>0</v>
      </c>
      <c r="L57" s="56">
        <v>105</v>
      </c>
      <c r="M57" s="57">
        <f t="shared" si="14"/>
        <v>105</v>
      </c>
      <c r="N57" s="32" t="e">
        <f t="shared" si="10"/>
        <v>#DIV/0!</v>
      </c>
      <c r="O57" s="32">
        <f t="shared" si="11"/>
        <v>9.8188210082914756E-2</v>
      </c>
      <c r="P57" s="33">
        <f t="shared" si="12"/>
        <v>0.11327539805151703</v>
      </c>
      <c r="Q57" s="41"/>
      <c r="R57" s="58" t="e">
        <f t="shared" si="7"/>
        <v>#DIV/0!</v>
      </c>
      <c r="S57" s="58">
        <f t="shared" si="8"/>
        <v>24.350676100562858</v>
      </c>
      <c r="T57" s="58">
        <f t="shared" si="9"/>
        <v>28.092298716776224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380.90682546475517</v>
      </c>
      <c r="F58" s="61">
        <v>2315.9999999999991</v>
      </c>
      <c r="G58" s="62">
        <f t="shared" si="1"/>
        <v>2696.9068254647541</v>
      </c>
      <c r="H58" s="56">
        <v>0</v>
      </c>
      <c r="I58" s="56">
        <v>0</v>
      </c>
      <c r="J58" s="57">
        <f t="shared" si="13"/>
        <v>0</v>
      </c>
      <c r="K58" s="56">
        <v>0</v>
      </c>
      <c r="L58" s="56">
        <v>105</v>
      </c>
      <c r="M58" s="57">
        <f t="shared" si="14"/>
        <v>105</v>
      </c>
      <c r="N58" s="34" t="e">
        <f t="shared" si="10"/>
        <v>#DIV/0!</v>
      </c>
      <c r="O58" s="34">
        <f t="shared" si="11"/>
        <v>8.8940092165898585E-2</v>
      </c>
      <c r="P58" s="35">
        <f t="shared" si="12"/>
        <v>0.10356785044027474</v>
      </c>
      <c r="Q58" s="41"/>
      <c r="R58" s="58" t="e">
        <f t="shared" si="7"/>
        <v>#DIV/0!</v>
      </c>
      <c r="S58" s="58">
        <f t="shared" si="8"/>
        <v>22.05714285714285</v>
      </c>
      <c r="T58" s="58">
        <f t="shared" si="9"/>
        <v>25.684826909188136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3004.3146642342217</v>
      </c>
      <c r="F59" s="64">
        <v>3406.603997192698</v>
      </c>
      <c r="G59" s="65">
        <f t="shared" si="1"/>
        <v>6410.9186614269202</v>
      </c>
      <c r="H59" s="66">
        <v>41</v>
      </c>
      <c r="I59" s="64">
        <v>0</v>
      </c>
      <c r="J59" s="65">
        <f t="shared" ref="J59" si="21">+H59+I59</f>
        <v>41</v>
      </c>
      <c r="K59" s="66">
        <v>0</v>
      </c>
      <c r="L59" s="64">
        <v>42</v>
      </c>
      <c r="M59" s="65">
        <f t="shared" ref="M59" si="22">+K59+L59</f>
        <v>42</v>
      </c>
      <c r="N59" s="30">
        <f t="shared" si="10"/>
        <v>0.33924058990901329</v>
      </c>
      <c r="O59" s="30">
        <f t="shared" si="11"/>
        <v>0.32705491524507468</v>
      </c>
      <c r="P59" s="31">
        <f t="shared" si="12"/>
        <v>0.33265455901966168</v>
      </c>
      <c r="Q59" s="41"/>
      <c r="R59" s="58">
        <f t="shared" si="7"/>
        <v>73.275967420346873</v>
      </c>
      <c r="S59" s="58">
        <f t="shared" si="8"/>
        <v>81.109618980778521</v>
      </c>
      <c r="T59" s="58">
        <f t="shared" si="9"/>
        <v>77.239983872613493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2865.1086725821688</v>
      </c>
      <c r="F60" s="56">
        <v>3420.1491088037164</v>
      </c>
      <c r="G60" s="57">
        <f t="shared" si="1"/>
        <v>6285.2577813858852</v>
      </c>
      <c r="H60" s="55">
        <v>41</v>
      </c>
      <c r="I60" s="56">
        <v>0</v>
      </c>
      <c r="J60" s="57">
        <f t="shared" ref="J60:J86" si="23">+H60+I60</f>
        <v>41</v>
      </c>
      <c r="K60" s="55">
        <v>0</v>
      </c>
      <c r="L60" s="56">
        <v>42</v>
      </c>
      <c r="M60" s="57">
        <f t="shared" ref="M60:M86" si="24">+K60+L60</f>
        <v>42</v>
      </c>
      <c r="N60" s="32">
        <f t="shared" si="10"/>
        <v>0.3235217561632982</v>
      </c>
      <c r="O60" s="32">
        <f t="shared" si="11"/>
        <v>0.32835532918622468</v>
      </c>
      <c r="P60" s="33">
        <f t="shared" si="12"/>
        <v>0.32613417296522856</v>
      </c>
      <c r="Q60" s="41"/>
      <c r="R60" s="58">
        <f t="shared" si="7"/>
        <v>69.88069933127241</v>
      </c>
      <c r="S60" s="58">
        <f t="shared" si="8"/>
        <v>81.43212163818373</v>
      </c>
      <c r="T60" s="58">
        <f t="shared" si="9"/>
        <v>75.725997366095001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2889.1079835464138</v>
      </c>
      <c r="F61" s="56">
        <v>3295.3318470457552</v>
      </c>
      <c r="G61" s="57">
        <f t="shared" si="1"/>
        <v>6184.4398305921695</v>
      </c>
      <c r="H61" s="55">
        <v>41</v>
      </c>
      <c r="I61" s="56">
        <v>0</v>
      </c>
      <c r="J61" s="57">
        <f t="shared" si="23"/>
        <v>41</v>
      </c>
      <c r="K61" s="55">
        <v>0</v>
      </c>
      <c r="L61" s="56">
        <v>42</v>
      </c>
      <c r="M61" s="57">
        <f t="shared" si="24"/>
        <v>42</v>
      </c>
      <c r="N61" s="32">
        <f t="shared" si="10"/>
        <v>0.32623170545917046</v>
      </c>
      <c r="O61" s="32">
        <f t="shared" si="11"/>
        <v>0.31637210513112091</v>
      </c>
      <c r="P61" s="33">
        <f t="shared" si="12"/>
        <v>0.32090285546866798</v>
      </c>
      <c r="Q61" s="41"/>
      <c r="R61" s="58">
        <f t="shared" si="7"/>
        <v>70.466048379180819</v>
      </c>
      <c r="S61" s="58">
        <f t="shared" si="8"/>
        <v>78.460282072517984</v>
      </c>
      <c r="T61" s="58">
        <f t="shared" si="9"/>
        <v>74.511323260146625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2954.420309291525</v>
      </c>
      <c r="F62" s="56">
        <v>3150.7371427423441</v>
      </c>
      <c r="G62" s="57">
        <f t="shared" si="1"/>
        <v>6105.157452033869</v>
      </c>
      <c r="H62" s="55">
        <v>41</v>
      </c>
      <c r="I62" s="56">
        <v>0</v>
      </c>
      <c r="J62" s="57">
        <f t="shared" si="23"/>
        <v>41</v>
      </c>
      <c r="K62" s="55">
        <v>0</v>
      </c>
      <c r="L62" s="56">
        <v>42</v>
      </c>
      <c r="M62" s="57">
        <f t="shared" si="24"/>
        <v>42</v>
      </c>
      <c r="N62" s="32">
        <f t="shared" si="10"/>
        <v>0.33360662932379459</v>
      </c>
      <c r="O62" s="32">
        <f t="shared" si="11"/>
        <v>0.3024901250712696</v>
      </c>
      <c r="P62" s="33">
        <f t="shared" si="12"/>
        <v>0.31678899190711235</v>
      </c>
      <c r="Q62" s="41"/>
      <c r="R62" s="58">
        <f t="shared" si="7"/>
        <v>72.059031933939636</v>
      </c>
      <c r="S62" s="58">
        <f t="shared" si="8"/>
        <v>75.017551017674862</v>
      </c>
      <c r="T62" s="58">
        <f t="shared" si="9"/>
        <v>73.55611387992613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2948.3468039238451</v>
      </c>
      <c r="F63" s="56">
        <v>3028.178176024498</v>
      </c>
      <c r="G63" s="57">
        <f t="shared" si="1"/>
        <v>5976.5249799483427</v>
      </c>
      <c r="H63" s="55">
        <v>41</v>
      </c>
      <c r="I63" s="56">
        <v>0</v>
      </c>
      <c r="J63" s="57">
        <f t="shared" si="23"/>
        <v>41</v>
      </c>
      <c r="K63" s="55">
        <v>0</v>
      </c>
      <c r="L63" s="56">
        <v>42</v>
      </c>
      <c r="M63" s="57">
        <f t="shared" si="24"/>
        <v>42</v>
      </c>
      <c r="N63" s="32">
        <f t="shared" si="10"/>
        <v>0.33292082248462568</v>
      </c>
      <c r="O63" s="32">
        <f t="shared" si="11"/>
        <v>0.29072371121586965</v>
      </c>
      <c r="P63" s="33">
        <f t="shared" si="12"/>
        <v>0.3101144136544387</v>
      </c>
      <c r="Q63" s="41"/>
      <c r="R63" s="58">
        <f t="shared" si="7"/>
        <v>71.910897656679154</v>
      </c>
      <c r="S63" s="58">
        <f t="shared" si="8"/>
        <v>72.09948038153567</v>
      </c>
      <c r="T63" s="58">
        <f t="shared" si="9"/>
        <v>72.00632505961859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2876.6972089442725</v>
      </c>
      <c r="F64" s="56">
        <v>2859.9586700800301</v>
      </c>
      <c r="G64" s="57">
        <f t="shared" si="1"/>
        <v>5736.6558790243025</v>
      </c>
      <c r="H64" s="55">
        <v>40</v>
      </c>
      <c r="I64" s="56">
        <v>0</v>
      </c>
      <c r="J64" s="57">
        <f t="shared" si="23"/>
        <v>40</v>
      </c>
      <c r="K64" s="55">
        <v>0</v>
      </c>
      <c r="L64" s="56">
        <v>42</v>
      </c>
      <c r="M64" s="57">
        <f t="shared" si="24"/>
        <v>42</v>
      </c>
      <c r="N64" s="3">
        <f t="shared" si="10"/>
        <v>0.33295106585003154</v>
      </c>
      <c r="O64" s="3">
        <f t="shared" si="11"/>
        <v>0.27457360503840533</v>
      </c>
      <c r="P64" s="4">
        <f t="shared" si="12"/>
        <v>0.30104197517969683</v>
      </c>
      <c r="Q64" s="41"/>
      <c r="R64" s="58">
        <f t="shared" si="7"/>
        <v>71.917430223606814</v>
      </c>
      <c r="S64" s="58">
        <f t="shared" si="8"/>
        <v>68.094254049524523</v>
      </c>
      <c r="T64" s="58">
        <f t="shared" si="9"/>
        <v>69.959218036881737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2768.8148494964134</v>
      </c>
      <c r="F65" s="56">
        <v>2536.9518356557692</v>
      </c>
      <c r="G65" s="57">
        <f t="shared" si="1"/>
        <v>5305.7666851521826</v>
      </c>
      <c r="H65" s="55">
        <v>20</v>
      </c>
      <c r="I65" s="56">
        <v>0</v>
      </c>
      <c r="J65" s="57">
        <f t="shared" si="23"/>
        <v>20</v>
      </c>
      <c r="K65" s="55">
        <v>0</v>
      </c>
      <c r="L65" s="56">
        <v>42</v>
      </c>
      <c r="M65" s="57">
        <f t="shared" si="24"/>
        <v>42</v>
      </c>
      <c r="N65" s="3">
        <f t="shared" si="10"/>
        <v>0.64092936330935502</v>
      </c>
      <c r="O65" s="3">
        <f t="shared" si="11"/>
        <v>0.24356296425266602</v>
      </c>
      <c r="P65" s="4">
        <f t="shared" si="12"/>
        <v>0.36005474247775399</v>
      </c>
      <c r="Q65" s="41"/>
      <c r="R65" s="58">
        <f t="shared" si="7"/>
        <v>138.44074247482067</v>
      </c>
      <c r="S65" s="58">
        <f t="shared" si="8"/>
        <v>60.403615134661173</v>
      </c>
      <c r="T65" s="58">
        <f t="shared" si="9"/>
        <v>85.576882018583589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1535.3041753299888</v>
      </c>
      <c r="F66" s="56">
        <v>1463.7905930593483</v>
      </c>
      <c r="G66" s="57">
        <f t="shared" si="1"/>
        <v>2999.0947683893373</v>
      </c>
      <c r="H66" s="55">
        <v>20</v>
      </c>
      <c r="I66" s="56">
        <v>0</v>
      </c>
      <c r="J66" s="57">
        <f t="shared" si="23"/>
        <v>20</v>
      </c>
      <c r="K66" s="55">
        <v>0</v>
      </c>
      <c r="L66" s="56">
        <v>42</v>
      </c>
      <c r="M66" s="57">
        <f t="shared" si="24"/>
        <v>42</v>
      </c>
      <c r="N66" s="3">
        <f t="shared" si="10"/>
        <v>0.35539448503008997</v>
      </c>
      <c r="O66" s="3">
        <f t="shared" si="11"/>
        <v>0.14053289103872391</v>
      </c>
      <c r="P66" s="4">
        <f t="shared" si="12"/>
        <v>0.20352163194824494</v>
      </c>
      <c r="Q66" s="41"/>
      <c r="R66" s="58">
        <f t="shared" si="7"/>
        <v>76.765208766499441</v>
      </c>
      <c r="S66" s="58">
        <f t="shared" si="8"/>
        <v>34.852156977603535</v>
      </c>
      <c r="T66" s="58">
        <f t="shared" si="9"/>
        <v>48.37249626434415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1255.7950356854553</v>
      </c>
      <c r="F67" s="56">
        <v>1390.8097984178603</v>
      </c>
      <c r="G67" s="57">
        <f t="shared" si="1"/>
        <v>2646.6048341033156</v>
      </c>
      <c r="H67" s="55">
        <v>20</v>
      </c>
      <c r="I67" s="56">
        <v>0</v>
      </c>
      <c r="J67" s="57">
        <f t="shared" si="23"/>
        <v>20</v>
      </c>
      <c r="K67" s="55">
        <v>0</v>
      </c>
      <c r="L67" s="56">
        <v>42</v>
      </c>
      <c r="M67" s="57">
        <f t="shared" si="24"/>
        <v>42</v>
      </c>
      <c r="N67" s="3">
        <f t="shared" si="10"/>
        <v>0.29069329529755911</v>
      </c>
      <c r="O67" s="3">
        <f t="shared" si="11"/>
        <v>0.13352628633043973</v>
      </c>
      <c r="P67" s="4">
        <f t="shared" si="12"/>
        <v>0.17960130524588189</v>
      </c>
      <c r="Q67" s="41"/>
      <c r="R67" s="58">
        <f t="shared" si="7"/>
        <v>62.789751784272767</v>
      </c>
      <c r="S67" s="58">
        <f t="shared" si="8"/>
        <v>33.114519009949056</v>
      </c>
      <c r="T67" s="58">
        <f t="shared" si="9"/>
        <v>42.687174743601865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941.42489450194626</v>
      </c>
      <c r="F68" s="56">
        <v>1341.8357754065348</v>
      </c>
      <c r="G68" s="57">
        <f t="shared" si="1"/>
        <v>2283.2606699084808</v>
      </c>
      <c r="H68" s="55">
        <v>20</v>
      </c>
      <c r="I68" s="56">
        <v>0</v>
      </c>
      <c r="J68" s="57">
        <f t="shared" si="23"/>
        <v>20</v>
      </c>
      <c r="K68" s="55">
        <v>0</v>
      </c>
      <c r="L68" s="56">
        <v>63</v>
      </c>
      <c r="M68" s="57">
        <f t="shared" si="24"/>
        <v>63</v>
      </c>
      <c r="N68" s="3">
        <f t="shared" si="10"/>
        <v>0.21792242928285793</v>
      </c>
      <c r="O68" s="3">
        <f t="shared" si="11"/>
        <v>8.5882986137131009E-2</v>
      </c>
      <c r="P68" s="4">
        <f t="shared" si="12"/>
        <v>0.11448358754053754</v>
      </c>
      <c r="Q68" s="41"/>
      <c r="R68" s="58">
        <f t="shared" si="7"/>
        <v>47.071244725097316</v>
      </c>
      <c r="S68" s="58">
        <f t="shared" si="8"/>
        <v>21.298980562008488</v>
      </c>
      <c r="T68" s="58">
        <f t="shared" si="9"/>
        <v>27.50916469769254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759.27333875840134</v>
      </c>
      <c r="F69" s="61">
        <v>535.99999999999977</v>
      </c>
      <c r="G69" s="62">
        <f t="shared" si="1"/>
        <v>1295.2733387584012</v>
      </c>
      <c r="H69" s="67">
        <v>20</v>
      </c>
      <c r="I69" s="61">
        <v>0</v>
      </c>
      <c r="J69" s="62">
        <f t="shared" si="23"/>
        <v>20</v>
      </c>
      <c r="K69" s="67">
        <v>0</v>
      </c>
      <c r="L69" s="61">
        <v>42</v>
      </c>
      <c r="M69" s="62">
        <f t="shared" si="24"/>
        <v>42</v>
      </c>
      <c r="N69" s="6">
        <f t="shared" si="10"/>
        <v>0.1757577173051855</v>
      </c>
      <c r="O69" s="6">
        <f t="shared" si="11"/>
        <v>5.1459293394777242E-2</v>
      </c>
      <c r="P69" s="7">
        <f t="shared" si="12"/>
        <v>8.7898570762649383E-2</v>
      </c>
      <c r="Q69" s="41"/>
      <c r="R69" s="58">
        <f t="shared" si="7"/>
        <v>37.963666937920067</v>
      </c>
      <c r="S69" s="58">
        <f t="shared" si="8"/>
        <v>12.761904761904756</v>
      </c>
      <c r="T69" s="58">
        <f t="shared" si="9"/>
        <v>20.891505463845181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6176.0000000000009</v>
      </c>
      <c r="F70" s="64">
        <v>987.81308079920484</v>
      </c>
      <c r="G70" s="65">
        <f t="shared" si="1"/>
        <v>7163.8130807992056</v>
      </c>
      <c r="H70" s="66">
        <v>252</v>
      </c>
      <c r="I70" s="64">
        <v>168</v>
      </c>
      <c r="J70" s="65">
        <f t="shared" si="23"/>
        <v>420</v>
      </c>
      <c r="K70" s="66">
        <v>0</v>
      </c>
      <c r="L70" s="64">
        <v>0</v>
      </c>
      <c r="M70" s="65">
        <f t="shared" si="24"/>
        <v>0</v>
      </c>
      <c r="N70" s="15">
        <f t="shared" si="10"/>
        <v>0.11346266901822459</v>
      </c>
      <c r="O70" s="15">
        <f t="shared" si="11"/>
        <v>2.7221480401212656E-2</v>
      </c>
      <c r="P70" s="16">
        <f t="shared" si="12"/>
        <v>7.8966193571419818E-2</v>
      </c>
      <c r="Q70" s="41"/>
      <c r="R70" s="58">
        <f t="shared" si="7"/>
        <v>24.507936507936513</v>
      </c>
      <c r="S70" s="58">
        <f t="shared" si="8"/>
        <v>5.8798397666619335</v>
      </c>
      <c r="T70" s="58">
        <f t="shared" si="9"/>
        <v>17.05669781142668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7840.105840313613</v>
      </c>
      <c r="F71" s="56">
        <v>1620.4456568317287</v>
      </c>
      <c r="G71" s="57">
        <f t="shared" ref="G71:G84" si="25">+E71+F71</f>
        <v>9460.5514971453413</v>
      </c>
      <c r="H71" s="55">
        <v>250</v>
      </c>
      <c r="I71" s="56">
        <v>170</v>
      </c>
      <c r="J71" s="57">
        <f t="shared" si="23"/>
        <v>420</v>
      </c>
      <c r="K71" s="55">
        <v>0</v>
      </c>
      <c r="L71" s="56">
        <v>0</v>
      </c>
      <c r="M71" s="57">
        <f t="shared" si="24"/>
        <v>0</v>
      </c>
      <c r="N71" s="3">
        <f t="shared" si="10"/>
        <v>0.14518714519099282</v>
      </c>
      <c r="O71" s="3">
        <f t="shared" si="11"/>
        <v>4.4129783682781282E-2</v>
      </c>
      <c r="P71" s="4">
        <f t="shared" si="12"/>
        <v>0.10428297505671673</v>
      </c>
      <c r="Q71" s="41"/>
      <c r="R71" s="58">
        <f t="shared" ref="R71:R86" si="26">+E71/(H71+K71)</f>
        <v>31.360423361254451</v>
      </c>
      <c r="S71" s="58">
        <f t="shared" ref="S71:S86" si="27">+F71/(I71+L71)</f>
        <v>9.5320332754807566</v>
      </c>
      <c r="T71" s="58">
        <f t="shared" ref="T71:T86" si="28">+G71/(J71+M71)</f>
        <v>22.525122612250811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10191.899347414312</v>
      </c>
      <c r="F72" s="56">
        <v>2480.5341639493008</v>
      </c>
      <c r="G72" s="57">
        <f t="shared" si="25"/>
        <v>12672.433511363612</v>
      </c>
      <c r="H72" s="55">
        <v>250</v>
      </c>
      <c r="I72" s="56">
        <v>206</v>
      </c>
      <c r="J72" s="57">
        <f t="shared" si="23"/>
        <v>456</v>
      </c>
      <c r="K72" s="55">
        <v>0</v>
      </c>
      <c r="L72" s="56">
        <v>0</v>
      </c>
      <c r="M72" s="57">
        <f t="shared" si="24"/>
        <v>0</v>
      </c>
      <c r="N72" s="3">
        <f t="shared" si="10"/>
        <v>0.18873887680396872</v>
      </c>
      <c r="O72" s="3">
        <f t="shared" si="11"/>
        <v>5.5747351760816723E-2</v>
      </c>
      <c r="P72" s="4">
        <f t="shared" si="12"/>
        <v>0.12865937206956232</v>
      </c>
      <c r="Q72" s="41"/>
      <c r="R72" s="58">
        <f t="shared" si="26"/>
        <v>40.767597389657247</v>
      </c>
      <c r="S72" s="58">
        <f t="shared" si="27"/>
        <v>12.041427980336412</v>
      </c>
      <c r="T72" s="58">
        <f t="shared" si="28"/>
        <v>27.790424367025466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11313.692442677353</v>
      </c>
      <c r="F73" s="56">
        <v>2735.0659687458565</v>
      </c>
      <c r="G73" s="57">
        <f t="shared" si="25"/>
        <v>14048.758411423209</v>
      </c>
      <c r="H73" s="55">
        <v>240</v>
      </c>
      <c r="I73" s="56">
        <v>208</v>
      </c>
      <c r="J73" s="57">
        <f t="shared" si="23"/>
        <v>448</v>
      </c>
      <c r="K73" s="55">
        <v>0</v>
      </c>
      <c r="L73" s="56">
        <v>0</v>
      </c>
      <c r="M73" s="57">
        <f t="shared" si="24"/>
        <v>0</v>
      </c>
      <c r="N73" s="3">
        <f t="shared" ref="N73" si="29">+E73/(H73*216+K73*248)</f>
        <v>0.21824252397139957</v>
      </c>
      <c r="O73" s="3">
        <f t="shared" ref="O73" si="30">+F73/(I73*216+L73*248)</f>
        <v>6.0876646384122518E-2</v>
      </c>
      <c r="P73" s="4">
        <f t="shared" ref="P73" si="31">+G73/(J73*216+M73*248)</f>
        <v>0.14517979509159235</v>
      </c>
      <c r="Q73" s="41"/>
      <c r="R73" s="58">
        <f t="shared" si="26"/>
        <v>47.140385177822303</v>
      </c>
      <c r="S73" s="58">
        <f t="shared" si="27"/>
        <v>13.149355618970464</v>
      </c>
      <c r="T73" s="58">
        <f t="shared" si="28"/>
        <v>31.358835739783949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12639.08742984552</v>
      </c>
      <c r="F74" s="56">
        <v>3037.9239500774456</v>
      </c>
      <c r="G74" s="57">
        <f t="shared" si="25"/>
        <v>15677.011379922966</v>
      </c>
      <c r="H74" s="55">
        <v>208</v>
      </c>
      <c r="I74" s="56">
        <v>208</v>
      </c>
      <c r="J74" s="57">
        <f t="shared" si="23"/>
        <v>416</v>
      </c>
      <c r="K74" s="55">
        <v>0</v>
      </c>
      <c r="L74" s="56">
        <v>0</v>
      </c>
      <c r="M74" s="57">
        <f t="shared" si="24"/>
        <v>0</v>
      </c>
      <c r="N74" s="3">
        <f t="shared" si="10"/>
        <v>0.28131871950332799</v>
      </c>
      <c r="O74" s="3">
        <f t="shared" si="11"/>
        <v>6.7617609287692435E-2</v>
      </c>
      <c r="P74" s="4">
        <f t="shared" si="12"/>
        <v>0.17446816439551022</v>
      </c>
      <c r="Q74" s="41"/>
      <c r="R74" s="58">
        <f t="shared" si="26"/>
        <v>60.764843412718847</v>
      </c>
      <c r="S74" s="58">
        <f t="shared" si="27"/>
        <v>14.605403606141566</v>
      </c>
      <c r="T74" s="58">
        <f t="shared" si="28"/>
        <v>37.685123509430206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12912.172317103244</v>
      </c>
      <c r="F75" s="56">
        <v>3245.5599968229308</v>
      </c>
      <c r="G75" s="57">
        <f t="shared" si="25"/>
        <v>16157.732313926175</v>
      </c>
      <c r="H75" s="55">
        <v>208</v>
      </c>
      <c r="I75" s="56">
        <v>208</v>
      </c>
      <c r="J75" s="57">
        <f t="shared" si="23"/>
        <v>416</v>
      </c>
      <c r="K75" s="55">
        <v>0</v>
      </c>
      <c r="L75" s="56">
        <v>0</v>
      </c>
      <c r="M75" s="57">
        <f t="shared" si="24"/>
        <v>0</v>
      </c>
      <c r="N75" s="3">
        <f t="shared" si="10"/>
        <v>0.28739699779877237</v>
      </c>
      <c r="O75" s="3">
        <f t="shared" si="11"/>
        <v>7.22391381059235E-2</v>
      </c>
      <c r="P75" s="4">
        <f t="shared" si="12"/>
        <v>0.17981806795234792</v>
      </c>
      <c r="Q75" s="41"/>
      <c r="R75" s="58">
        <f t="shared" si="26"/>
        <v>62.077751524534833</v>
      </c>
      <c r="S75" s="58">
        <f t="shared" si="27"/>
        <v>15.603653830879475</v>
      </c>
      <c r="T75" s="58">
        <f t="shared" si="28"/>
        <v>38.840702677707149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12900.633704142325</v>
      </c>
      <c r="F76" s="56">
        <v>4832.0075070529238</v>
      </c>
      <c r="G76" s="57">
        <f t="shared" si="25"/>
        <v>17732.641211195249</v>
      </c>
      <c r="H76" s="55">
        <v>200</v>
      </c>
      <c r="I76" s="56">
        <v>208</v>
      </c>
      <c r="J76" s="57">
        <f t="shared" si="23"/>
        <v>408</v>
      </c>
      <c r="K76" s="55">
        <v>0</v>
      </c>
      <c r="L76" s="56">
        <v>0</v>
      </c>
      <c r="M76" s="57">
        <f t="shared" si="24"/>
        <v>0</v>
      </c>
      <c r="N76" s="3">
        <f t="shared" si="10"/>
        <v>0.29862578018847974</v>
      </c>
      <c r="O76" s="3">
        <f t="shared" si="11"/>
        <v>0.10755002464060104</v>
      </c>
      <c r="P76" s="4">
        <f t="shared" si="12"/>
        <v>0.20121461069348276</v>
      </c>
      <c r="Q76" s="41"/>
      <c r="R76" s="58">
        <f t="shared" si="26"/>
        <v>64.503168520711625</v>
      </c>
      <c r="S76" s="58">
        <f t="shared" si="27"/>
        <v>23.230805322369825</v>
      </c>
      <c r="T76" s="58">
        <f t="shared" si="28"/>
        <v>43.462355909792279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12609.344813144215</v>
      </c>
      <c r="F77" s="56">
        <v>5493.4565799621787</v>
      </c>
      <c r="G77" s="57">
        <f t="shared" si="25"/>
        <v>18102.801393106394</v>
      </c>
      <c r="H77" s="55">
        <v>182</v>
      </c>
      <c r="I77" s="56">
        <v>210</v>
      </c>
      <c r="J77" s="57">
        <f t="shared" si="23"/>
        <v>392</v>
      </c>
      <c r="K77" s="55">
        <v>0</v>
      </c>
      <c r="L77" s="56">
        <v>0</v>
      </c>
      <c r="M77" s="57">
        <f t="shared" si="24"/>
        <v>0</v>
      </c>
      <c r="N77" s="3">
        <f t="shared" si="10"/>
        <v>0.32075052943488541</v>
      </c>
      <c r="O77" s="3">
        <f t="shared" si="11"/>
        <v>0.12110794929369882</v>
      </c>
      <c r="P77" s="4">
        <f t="shared" si="12"/>
        <v>0.21379914721639259</v>
      </c>
      <c r="Q77" s="41"/>
      <c r="R77" s="58">
        <f t="shared" si="26"/>
        <v>69.282114357935242</v>
      </c>
      <c r="S77" s="58">
        <f t="shared" si="27"/>
        <v>26.159317047438947</v>
      </c>
      <c r="T77" s="58">
        <f t="shared" si="28"/>
        <v>46.180615798740803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6298.0316746719154</v>
      </c>
      <c r="F78" s="56">
        <v>3846.0827867559251</v>
      </c>
      <c r="G78" s="57">
        <f t="shared" si="25"/>
        <v>10144.11446142784</v>
      </c>
      <c r="H78" s="55">
        <v>208</v>
      </c>
      <c r="I78" s="56">
        <v>204</v>
      </c>
      <c r="J78" s="57">
        <f t="shared" si="23"/>
        <v>412</v>
      </c>
      <c r="K78" s="55">
        <v>0</v>
      </c>
      <c r="L78" s="56">
        <v>0</v>
      </c>
      <c r="M78" s="57">
        <f t="shared" si="24"/>
        <v>0</v>
      </c>
      <c r="N78" s="3">
        <f t="shared" si="10"/>
        <v>0.14018054831445681</v>
      </c>
      <c r="O78" s="3">
        <f t="shared" si="11"/>
        <v>8.7284013860655527E-2</v>
      </c>
      <c r="P78" s="4">
        <f t="shared" si="12"/>
        <v>0.11398906038102122</v>
      </c>
      <c r="Q78" s="41"/>
      <c r="R78" s="58">
        <f t="shared" si="26"/>
        <v>30.27899843592267</v>
      </c>
      <c r="S78" s="58">
        <f t="shared" si="27"/>
        <v>18.853346993901592</v>
      </c>
      <c r="T78" s="58">
        <f t="shared" si="28"/>
        <v>24.621637042300584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6020.2390643956214</v>
      </c>
      <c r="F79" s="56">
        <v>3587.2990707426834</v>
      </c>
      <c r="G79" s="57">
        <f t="shared" si="25"/>
        <v>9607.5381351383039</v>
      </c>
      <c r="H79" s="55">
        <v>208</v>
      </c>
      <c r="I79" s="56">
        <v>204</v>
      </c>
      <c r="J79" s="57">
        <f t="shared" si="23"/>
        <v>412</v>
      </c>
      <c r="K79" s="55">
        <v>0</v>
      </c>
      <c r="L79" s="56">
        <v>0</v>
      </c>
      <c r="M79" s="57">
        <f t="shared" si="24"/>
        <v>0</v>
      </c>
      <c r="N79" s="3">
        <f t="shared" si="10"/>
        <v>0.13399748629797947</v>
      </c>
      <c r="O79" s="3">
        <f t="shared" si="11"/>
        <v>8.1411108177711591E-2</v>
      </c>
      <c r="P79" s="4">
        <f t="shared" si="12"/>
        <v>0.107959570918041</v>
      </c>
      <c r="Q79" s="41"/>
      <c r="R79" s="58">
        <f t="shared" si="26"/>
        <v>28.943457040363565</v>
      </c>
      <c r="S79" s="58">
        <f t="shared" si="27"/>
        <v>17.584799366385703</v>
      </c>
      <c r="T79" s="58">
        <f t="shared" si="28"/>
        <v>23.319267318296856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4804.0270110608026</v>
      </c>
      <c r="F80" s="56">
        <v>2477.4520019827805</v>
      </c>
      <c r="G80" s="57">
        <f t="shared" si="25"/>
        <v>7281.4790130435831</v>
      </c>
      <c r="H80" s="55">
        <v>208</v>
      </c>
      <c r="I80" s="56">
        <v>204</v>
      </c>
      <c r="J80" s="57">
        <f t="shared" si="23"/>
        <v>412</v>
      </c>
      <c r="K80" s="55">
        <v>0</v>
      </c>
      <c r="L80" s="56">
        <v>0</v>
      </c>
      <c r="M80" s="57">
        <f t="shared" si="24"/>
        <v>0</v>
      </c>
      <c r="N80" s="3">
        <f t="shared" si="10"/>
        <v>0.10692723938436616</v>
      </c>
      <c r="O80" s="3">
        <f t="shared" si="11"/>
        <v>5.6223947031199629E-2</v>
      </c>
      <c r="P80" s="4">
        <f t="shared" si="12"/>
        <v>8.1821725694934191E-2</v>
      </c>
      <c r="Q80" s="41"/>
      <c r="R80" s="58">
        <f t="shared" si="26"/>
        <v>23.09628370702309</v>
      </c>
      <c r="S80" s="58">
        <f t="shared" si="27"/>
        <v>12.14437255873912</v>
      </c>
      <c r="T80" s="58">
        <f t="shared" si="28"/>
        <v>17.673492750105783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4177.2719791297595</v>
      </c>
      <c r="F81" s="56">
        <v>2078.9049032378634</v>
      </c>
      <c r="G81" s="57">
        <f t="shared" si="25"/>
        <v>6256.176882367623</v>
      </c>
      <c r="H81" s="55">
        <v>208</v>
      </c>
      <c r="I81" s="56">
        <v>204</v>
      </c>
      <c r="J81" s="57">
        <f t="shared" si="23"/>
        <v>412</v>
      </c>
      <c r="K81" s="55">
        <v>0</v>
      </c>
      <c r="L81" s="56">
        <v>0</v>
      </c>
      <c r="M81" s="57">
        <f t="shared" si="24"/>
        <v>0</v>
      </c>
      <c r="N81" s="3">
        <f t="shared" si="10"/>
        <v>9.2977029450003551E-2</v>
      </c>
      <c r="O81" s="3">
        <f t="shared" ref="O81:O86" si="32">+F81/(I81*216+L81*248)</f>
        <v>4.7179214398099661E-2</v>
      </c>
      <c r="P81" s="4">
        <f t="shared" ref="P81:P86" si="33">+G81/(J81*216+M81*248)</f>
        <v>7.0300441414594822E-2</v>
      </c>
      <c r="Q81" s="41"/>
      <c r="R81" s="58">
        <f t="shared" si="26"/>
        <v>20.083038361200767</v>
      </c>
      <c r="S81" s="58">
        <f t="shared" si="27"/>
        <v>10.190710309989527</v>
      </c>
      <c r="T81" s="58">
        <f t="shared" si="28"/>
        <v>15.184895345552484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3802.0943407271766</v>
      </c>
      <c r="F82" s="56">
        <v>1571.8578570394352</v>
      </c>
      <c r="G82" s="57">
        <f t="shared" si="25"/>
        <v>5373.9521977666118</v>
      </c>
      <c r="H82" s="55">
        <v>208</v>
      </c>
      <c r="I82" s="56">
        <v>204</v>
      </c>
      <c r="J82" s="57">
        <f t="shared" si="23"/>
        <v>412</v>
      </c>
      <c r="K82" s="55">
        <v>0</v>
      </c>
      <c r="L82" s="56">
        <v>0</v>
      </c>
      <c r="M82" s="57">
        <f t="shared" si="24"/>
        <v>0</v>
      </c>
      <c r="N82" s="3">
        <f t="shared" ref="N82:N86" si="34">+E82/(H82*216+K82*248)</f>
        <v>8.4626387569604181E-2</v>
      </c>
      <c r="O82" s="3">
        <f t="shared" si="32"/>
        <v>3.5672155433901488E-2</v>
      </c>
      <c r="P82" s="4">
        <f t="shared" si="33"/>
        <v>6.0386913405324205E-2</v>
      </c>
      <c r="Q82" s="41"/>
      <c r="R82" s="58">
        <f t="shared" si="26"/>
        <v>18.279299715034504</v>
      </c>
      <c r="S82" s="58">
        <f t="shared" si="27"/>
        <v>7.7051855737227219</v>
      </c>
      <c r="T82" s="58">
        <f t="shared" si="28"/>
        <v>13.043573295550029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3077.5256872023811</v>
      </c>
      <c r="F83" s="56">
        <v>1434.2955160594465</v>
      </c>
      <c r="G83" s="57">
        <f t="shared" si="25"/>
        <v>4511.8212032618276</v>
      </c>
      <c r="H83" s="55">
        <v>206</v>
      </c>
      <c r="I83" s="56">
        <v>204</v>
      </c>
      <c r="J83" s="57">
        <f t="shared" si="23"/>
        <v>410</v>
      </c>
      <c r="K83" s="55">
        <v>0</v>
      </c>
      <c r="L83" s="56">
        <v>0</v>
      </c>
      <c r="M83" s="57">
        <f t="shared" si="24"/>
        <v>0</v>
      </c>
      <c r="N83" s="3">
        <f t="shared" si="34"/>
        <v>6.916409760882733E-2</v>
      </c>
      <c r="O83" s="3">
        <f t="shared" si="32"/>
        <v>3.2550279503890854E-2</v>
      </c>
      <c r="P83" s="4">
        <f t="shared" si="33"/>
        <v>5.0946490551736986E-2</v>
      </c>
      <c r="Q83" s="41"/>
      <c r="R83" s="58">
        <f t="shared" si="26"/>
        <v>14.939445083506705</v>
      </c>
      <c r="S83" s="58">
        <f t="shared" si="27"/>
        <v>7.030860372840424</v>
      </c>
      <c r="T83" s="58">
        <f t="shared" si="28"/>
        <v>11.004441959175189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1549.810533533732</v>
      </c>
      <c r="F84" s="61">
        <v>1375.9999999999998</v>
      </c>
      <c r="G84" s="62">
        <f t="shared" si="25"/>
        <v>2925.8105335337318</v>
      </c>
      <c r="H84" s="67">
        <v>166</v>
      </c>
      <c r="I84" s="61">
        <v>246</v>
      </c>
      <c r="J84" s="62">
        <f t="shared" si="23"/>
        <v>412</v>
      </c>
      <c r="K84" s="67">
        <v>0</v>
      </c>
      <c r="L84" s="61">
        <v>0</v>
      </c>
      <c r="M84" s="62">
        <f t="shared" si="24"/>
        <v>0</v>
      </c>
      <c r="N84" s="6">
        <f t="shared" si="34"/>
        <v>4.3223185339517294E-2</v>
      </c>
      <c r="O84" s="6">
        <f t="shared" si="32"/>
        <v>2.5895814513700689E-2</v>
      </c>
      <c r="P84" s="7">
        <f t="shared" si="33"/>
        <v>3.2877230914393783E-2</v>
      </c>
      <c r="Q84" s="41"/>
      <c r="R84" s="58">
        <f t="shared" si="26"/>
        <v>9.3362080333357351</v>
      </c>
      <c r="S84" s="58">
        <f t="shared" si="27"/>
        <v>5.5934959349593489</v>
      </c>
      <c r="T84" s="58">
        <f t="shared" si="28"/>
        <v>7.101481877509058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1300.8893054048406</v>
      </c>
      <c r="F85" s="64">
        <v>343.50382239281544</v>
      </c>
      <c r="G85" s="65">
        <f t="shared" ref="G85:G86" si="35">+E85+F85</f>
        <v>1644.393127797656</v>
      </c>
      <c r="H85" s="71">
        <v>42</v>
      </c>
      <c r="I85" s="64">
        <v>62</v>
      </c>
      <c r="J85" s="98">
        <f t="shared" si="23"/>
        <v>104</v>
      </c>
      <c r="K85" s="71">
        <v>0</v>
      </c>
      <c r="L85" s="99">
        <v>0</v>
      </c>
      <c r="M85" s="100">
        <f t="shared" si="24"/>
        <v>0</v>
      </c>
      <c r="N85" s="3">
        <f t="shared" si="34"/>
        <v>0.14339608745644186</v>
      </c>
      <c r="O85" s="3">
        <f t="shared" si="32"/>
        <v>2.5649927000658261E-2</v>
      </c>
      <c r="P85" s="4">
        <f t="shared" si="33"/>
        <v>7.3201261030878567E-2</v>
      </c>
      <c r="Q85" s="41"/>
      <c r="R85" s="58">
        <f t="shared" si="26"/>
        <v>30.973554890591441</v>
      </c>
      <c r="S85" s="58">
        <f t="shared" si="27"/>
        <v>5.5403842321421841</v>
      </c>
      <c r="T85" s="58">
        <f t="shared" si="28"/>
        <v>15.81147238266977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1104.1333704514882</v>
      </c>
      <c r="F86" s="61">
        <v>286</v>
      </c>
      <c r="G86" s="62">
        <f t="shared" si="35"/>
        <v>1390.1333704514882</v>
      </c>
      <c r="H86" s="72">
        <v>42</v>
      </c>
      <c r="I86" s="61">
        <v>21</v>
      </c>
      <c r="J86" s="101">
        <f t="shared" si="23"/>
        <v>63</v>
      </c>
      <c r="K86" s="72">
        <v>0</v>
      </c>
      <c r="L86" s="102">
        <v>0</v>
      </c>
      <c r="M86" s="101">
        <f t="shared" si="24"/>
        <v>0</v>
      </c>
      <c r="N86" s="6">
        <f t="shared" si="34"/>
        <v>0.12170782302154852</v>
      </c>
      <c r="O86" s="6">
        <f t="shared" si="32"/>
        <v>6.3051146384479714E-2</v>
      </c>
      <c r="P86" s="7">
        <f t="shared" si="33"/>
        <v>0.10215559747585892</v>
      </c>
      <c r="Q86" s="41"/>
      <c r="R86" s="58">
        <f t="shared" si="26"/>
        <v>26.288889772654482</v>
      </c>
      <c r="S86" s="58">
        <f t="shared" si="27"/>
        <v>13.619047619047619</v>
      </c>
      <c r="T86" s="58">
        <f t="shared" si="28"/>
        <v>22.065609054785526</v>
      </c>
    </row>
    <row r="87" spans="2:20" ht="18" x14ac:dyDescent="0.25">
      <c r="B87" s="69" t="s">
        <v>109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529630.96186386957</v>
      </c>
    </row>
    <row r="91" spans="2:20" x14ac:dyDescent="0.25">
      <c r="C91" t="s">
        <v>112</v>
      </c>
      <c r="D91" s="78">
        <f>SUMPRODUCT((((J5:J86)*216)+((M5:M86)*248))*((D5:D86))/1000)</f>
        <v>2889788.9738399996</v>
      </c>
    </row>
    <row r="92" spans="2:20" x14ac:dyDescent="0.25">
      <c r="C92" t="s">
        <v>111</v>
      </c>
      <c r="D92" s="85">
        <f>+D90/D91</f>
        <v>0.18327669136341368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6" workbookViewId="0">
      <selection activeCell="N48" sqref="N48:T4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140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0.35156982614075183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3159.9999999999986</v>
      </c>
      <c r="F5" s="56">
        <v>612.29183146183505</v>
      </c>
      <c r="G5" s="57">
        <f>+E5+F5</f>
        <v>3772.2918314618337</v>
      </c>
      <c r="H5" s="56">
        <v>183</v>
      </c>
      <c r="I5" s="56">
        <v>103</v>
      </c>
      <c r="J5" s="57">
        <f>+H5+I5</f>
        <v>286</v>
      </c>
      <c r="K5" s="56">
        <v>0</v>
      </c>
      <c r="L5" s="56">
        <v>0</v>
      </c>
      <c r="M5" s="57">
        <f>+K5+L5</f>
        <v>0</v>
      </c>
      <c r="N5" s="32">
        <f>+E5/(H5*216+K5*248)</f>
        <v>7.9943331309451499E-2</v>
      </c>
      <c r="O5" s="32">
        <f>+F5/(I5*216+L5*248)</f>
        <v>2.7521207814717504E-2</v>
      </c>
      <c r="P5" s="33">
        <f>+G5/(J5*216+M5*248)</f>
        <v>6.1064035085823518E-2</v>
      </c>
      <c r="Q5" s="41"/>
      <c r="R5" s="58">
        <f>+E5/(H5+K5)</f>
        <v>17.267759562841523</v>
      </c>
      <c r="S5" s="58">
        <f>+F5/(I5+L5)</f>
        <v>5.9445808879789812</v>
      </c>
      <c r="T5" s="58">
        <f>+G5/(J5+M5)</f>
        <v>13.189831578537881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5400.9711071590527</v>
      </c>
      <c r="F6" s="56">
        <v>985.18663268148555</v>
      </c>
      <c r="G6" s="57">
        <f t="shared" ref="G6:G70" si="0">+E6+F6</f>
        <v>6386.1577398405379</v>
      </c>
      <c r="H6" s="56">
        <v>184</v>
      </c>
      <c r="I6" s="56">
        <v>96</v>
      </c>
      <c r="J6" s="57">
        <f t="shared" ref="J6:J59" si="1">+H6+I6</f>
        <v>280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0.13589399927433204</v>
      </c>
      <c r="O6" s="32">
        <f t="shared" ref="O6:O16" si="4">+F6/(I6*216+L6*248)</f>
        <v>4.7510929431012996E-2</v>
      </c>
      <c r="P6" s="33">
        <f t="shared" ref="P6:P16" si="5">+G6/(J6*216+M6*248)</f>
        <v>0.10559123247090836</v>
      </c>
      <c r="Q6" s="41"/>
      <c r="R6" s="58">
        <f t="shared" ref="R6:R70" si="6">+E6/(H6+K6)</f>
        <v>29.35310384325572</v>
      </c>
      <c r="S6" s="58">
        <f t="shared" ref="S6:S70" si="7">+F6/(I6+L6)</f>
        <v>10.262360757098808</v>
      </c>
      <c r="T6" s="58">
        <f t="shared" ref="T6:T70" si="8">+G6/(J6+M6)</f>
        <v>22.807706213716205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8049.1069247395026</v>
      </c>
      <c r="F7" s="56">
        <v>1170.5610230572543</v>
      </c>
      <c r="G7" s="57">
        <f t="shared" si="0"/>
        <v>9219.6679477967573</v>
      </c>
      <c r="H7" s="56">
        <v>146</v>
      </c>
      <c r="I7" s="56">
        <v>91</v>
      </c>
      <c r="J7" s="57">
        <f t="shared" si="1"/>
        <v>237</v>
      </c>
      <c r="K7" s="56">
        <v>0</v>
      </c>
      <c r="L7" s="56">
        <v>0</v>
      </c>
      <c r="M7" s="57">
        <f t="shared" si="2"/>
        <v>0</v>
      </c>
      <c r="N7" s="32">
        <f t="shared" si="3"/>
        <v>0.25523550623856872</v>
      </c>
      <c r="O7" s="32">
        <f t="shared" si="4"/>
        <v>5.9552351600389408E-2</v>
      </c>
      <c r="P7" s="33">
        <f t="shared" si="5"/>
        <v>0.18009978019606104</v>
      </c>
      <c r="Q7" s="41"/>
      <c r="R7" s="58">
        <f t="shared" si="6"/>
        <v>55.13086934753084</v>
      </c>
      <c r="S7" s="58">
        <f t="shared" si="7"/>
        <v>12.863307945684113</v>
      </c>
      <c r="T7" s="58">
        <f t="shared" si="8"/>
        <v>38.901552522349185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9899.5582301729737</v>
      </c>
      <c r="F8" s="56">
        <v>1231.5211030729654</v>
      </c>
      <c r="G8" s="57">
        <f t="shared" si="0"/>
        <v>11131.07933324594</v>
      </c>
      <c r="H8" s="56">
        <v>146</v>
      </c>
      <c r="I8" s="56">
        <v>111</v>
      </c>
      <c r="J8" s="57">
        <f t="shared" si="1"/>
        <v>257</v>
      </c>
      <c r="K8" s="56">
        <v>0</v>
      </c>
      <c r="L8" s="56">
        <v>0</v>
      </c>
      <c r="M8" s="57">
        <f t="shared" si="2"/>
        <v>0</v>
      </c>
      <c r="N8" s="32">
        <f t="shared" si="3"/>
        <v>0.3139129322099497</v>
      </c>
      <c r="O8" s="32">
        <f t="shared" si="4"/>
        <v>5.1364744038745636E-2</v>
      </c>
      <c r="P8" s="33">
        <f t="shared" si="5"/>
        <v>0.20051663303872927</v>
      </c>
      <c r="Q8" s="41"/>
      <c r="R8" s="58">
        <f t="shared" si="6"/>
        <v>67.80519335734914</v>
      </c>
      <c r="S8" s="58">
        <f t="shared" si="7"/>
        <v>11.094784712369057</v>
      </c>
      <c r="T8" s="58">
        <f t="shared" si="8"/>
        <v>43.311592736365526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12370.147758832876</v>
      </c>
      <c r="F9" s="56">
        <v>1700.9771286214725</v>
      </c>
      <c r="G9" s="57">
        <f t="shared" si="0"/>
        <v>14071.124887454349</v>
      </c>
      <c r="H9" s="56">
        <v>146</v>
      </c>
      <c r="I9" s="56">
        <v>121</v>
      </c>
      <c r="J9" s="57">
        <f t="shared" si="1"/>
        <v>267</v>
      </c>
      <c r="K9" s="56">
        <v>0</v>
      </c>
      <c r="L9" s="56">
        <v>0</v>
      </c>
      <c r="M9" s="57">
        <f t="shared" si="2"/>
        <v>0</v>
      </c>
      <c r="N9" s="32">
        <f t="shared" si="3"/>
        <v>0.39225481224102221</v>
      </c>
      <c r="O9" s="32">
        <f t="shared" si="4"/>
        <v>6.5081769537093381E-2</v>
      </c>
      <c r="P9" s="33">
        <f t="shared" si="5"/>
        <v>0.24398538090328667</v>
      </c>
      <c r="Q9" s="41"/>
      <c r="R9" s="58">
        <f t="shared" si="6"/>
        <v>84.727039444060793</v>
      </c>
      <c r="S9" s="58">
        <f t="shared" si="7"/>
        <v>14.057662220012169</v>
      </c>
      <c r="T9" s="58">
        <f t="shared" si="8"/>
        <v>52.70084227510992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13665.599351893321</v>
      </c>
      <c r="F10" s="56">
        <v>1918.5541968421649</v>
      </c>
      <c r="G10" s="57">
        <f t="shared" si="0"/>
        <v>15584.153548735485</v>
      </c>
      <c r="H10" s="56">
        <v>146</v>
      </c>
      <c r="I10" s="56">
        <v>124</v>
      </c>
      <c r="J10" s="57">
        <f t="shared" si="1"/>
        <v>270</v>
      </c>
      <c r="K10" s="56">
        <v>0</v>
      </c>
      <c r="L10" s="56">
        <v>0</v>
      </c>
      <c r="M10" s="57">
        <f t="shared" si="2"/>
        <v>0</v>
      </c>
      <c r="N10" s="32">
        <f t="shared" si="3"/>
        <v>0.43333331278200538</v>
      </c>
      <c r="O10" s="32">
        <f t="shared" si="4"/>
        <v>7.1630607707667451E-2</v>
      </c>
      <c r="P10" s="33">
        <f t="shared" si="5"/>
        <v>0.2672179963774946</v>
      </c>
      <c r="Q10" s="41"/>
      <c r="R10" s="58">
        <f t="shared" si="6"/>
        <v>93.599995560913158</v>
      </c>
      <c r="S10" s="58">
        <f t="shared" si="7"/>
        <v>15.472211264856169</v>
      </c>
      <c r="T10" s="58">
        <f t="shared" si="8"/>
        <v>57.719087217538835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16449.29097278609</v>
      </c>
      <c r="F11" s="56">
        <v>2406.8895794090031</v>
      </c>
      <c r="G11" s="57">
        <f t="shared" si="0"/>
        <v>18856.180552195092</v>
      </c>
      <c r="H11" s="56">
        <v>146</v>
      </c>
      <c r="I11" s="56">
        <v>124</v>
      </c>
      <c r="J11" s="57">
        <f t="shared" si="1"/>
        <v>270</v>
      </c>
      <c r="K11" s="56">
        <v>0</v>
      </c>
      <c r="L11" s="56">
        <v>0</v>
      </c>
      <c r="M11" s="57">
        <f t="shared" si="2"/>
        <v>0</v>
      </c>
      <c r="N11" s="32">
        <f t="shared" si="3"/>
        <v>0.52160359502746356</v>
      </c>
      <c r="O11" s="32">
        <f t="shared" si="4"/>
        <v>8.9862962194183216E-2</v>
      </c>
      <c r="P11" s="33">
        <f t="shared" si="5"/>
        <v>0.32332271180032734</v>
      </c>
      <c r="Q11" s="41"/>
      <c r="R11" s="58">
        <f t="shared" si="6"/>
        <v>112.66637652593212</v>
      </c>
      <c r="S11" s="58">
        <f t="shared" si="7"/>
        <v>19.410399833943572</v>
      </c>
      <c r="T11" s="58">
        <f t="shared" si="8"/>
        <v>69.837705748870704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16887.284372923717</v>
      </c>
      <c r="F12" s="56">
        <v>2464.8875709273361</v>
      </c>
      <c r="G12" s="57">
        <f t="shared" si="0"/>
        <v>19352.171943851055</v>
      </c>
      <c r="H12" s="56">
        <v>144</v>
      </c>
      <c r="I12" s="56">
        <v>124</v>
      </c>
      <c r="J12" s="57">
        <f t="shared" si="1"/>
        <v>268</v>
      </c>
      <c r="K12" s="56">
        <v>0</v>
      </c>
      <c r="L12" s="56">
        <v>0</v>
      </c>
      <c r="M12" s="57">
        <f t="shared" si="2"/>
        <v>0</v>
      </c>
      <c r="N12" s="32">
        <f t="shared" si="3"/>
        <v>0.54292966733936854</v>
      </c>
      <c r="O12" s="32">
        <f t="shared" si="4"/>
        <v>9.2028359129604845E-2</v>
      </c>
      <c r="P12" s="33">
        <f t="shared" si="5"/>
        <v>0.33430368891395551</v>
      </c>
      <c r="Q12" s="41"/>
      <c r="R12" s="58">
        <f t="shared" si="6"/>
        <v>117.2728081453036</v>
      </c>
      <c r="S12" s="58">
        <f t="shared" si="7"/>
        <v>19.878125571994648</v>
      </c>
      <c r="T12" s="58">
        <f t="shared" si="8"/>
        <v>72.209596805414392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17142.09385156948</v>
      </c>
      <c r="F13" s="56">
        <v>2492.7570819909847</v>
      </c>
      <c r="G13" s="57">
        <f>+E13+F13</f>
        <v>19634.850933560465</v>
      </c>
      <c r="H13" s="56">
        <v>110</v>
      </c>
      <c r="I13" s="56">
        <v>126</v>
      </c>
      <c r="J13" s="57">
        <f>+H13+I13</f>
        <v>236</v>
      </c>
      <c r="K13" s="56">
        <v>0</v>
      </c>
      <c r="L13" s="56">
        <v>0</v>
      </c>
      <c r="M13" s="57">
        <f t="shared" si="2"/>
        <v>0</v>
      </c>
      <c r="N13" s="32">
        <f t="shared" si="3"/>
        <v>0.72146859644652694</v>
      </c>
      <c r="O13" s="32">
        <f t="shared" si="4"/>
        <v>9.1591603541702843E-2</v>
      </c>
      <c r="P13" s="33">
        <f t="shared" si="5"/>
        <v>0.38517833752276492</v>
      </c>
      <c r="Q13" s="41"/>
      <c r="R13" s="58">
        <f t="shared" si="6"/>
        <v>155.83721683244983</v>
      </c>
      <c r="S13" s="58">
        <f t="shared" si="7"/>
        <v>19.783786365007817</v>
      </c>
      <c r="T13" s="58">
        <f t="shared" si="8"/>
        <v>83.198520904917231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18845.431712115809</v>
      </c>
      <c r="F14" s="56">
        <v>3109.3650454605199</v>
      </c>
      <c r="G14" s="57">
        <f t="shared" si="0"/>
        <v>21954.796757576329</v>
      </c>
      <c r="H14" s="56">
        <v>104</v>
      </c>
      <c r="I14" s="56">
        <v>154</v>
      </c>
      <c r="J14" s="57">
        <f t="shared" si="1"/>
        <v>258</v>
      </c>
      <c r="K14" s="56">
        <v>0</v>
      </c>
      <c r="L14" s="56">
        <v>0</v>
      </c>
      <c r="M14" s="57">
        <f t="shared" si="2"/>
        <v>0</v>
      </c>
      <c r="N14" s="32">
        <f t="shared" si="3"/>
        <v>0.8389170099766653</v>
      </c>
      <c r="O14" s="32">
        <f t="shared" si="4"/>
        <v>9.3475380154537033E-2</v>
      </c>
      <c r="P14" s="33">
        <f t="shared" si="5"/>
        <v>0.39396347899756545</v>
      </c>
      <c r="Q14" s="41"/>
      <c r="R14" s="58">
        <f t="shared" si="6"/>
        <v>181.20607415495971</v>
      </c>
      <c r="S14" s="58">
        <f t="shared" si="7"/>
        <v>20.190682113379999</v>
      </c>
      <c r="T14" s="58">
        <f t="shared" si="8"/>
        <v>85.096111463474145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25068.434465165545</v>
      </c>
      <c r="F15" s="56">
        <v>6812.1727021944434</v>
      </c>
      <c r="G15" s="57">
        <f t="shared" si="0"/>
        <v>31880.607167359987</v>
      </c>
      <c r="H15" s="56">
        <v>230</v>
      </c>
      <c r="I15" s="56">
        <v>233</v>
      </c>
      <c r="J15" s="57">
        <f t="shared" si="1"/>
        <v>463</v>
      </c>
      <c r="K15" s="56">
        <v>144</v>
      </c>
      <c r="L15" s="56">
        <v>126</v>
      </c>
      <c r="M15" s="57">
        <f t="shared" si="2"/>
        <v>270</v>
      </c>
      <c r="N15" s="32">
        <f t="shared" si="3"/>
        <v>0.29356888777831114</v>
      </c>
      <c r="O15" s="32">
        <f t="shared" si="4"/>
        <v>8.3507069508120563E-2</v>
      </c>
      <c r="P15" s="33">
        <f t="shared" si="5"/>
        <v>0.19093842632935645</v>
      </c>
      <c r="Q15" s="41"/>
      <c r="R15" s="58">
        <f t="shared" si="6"/>
        <v>67.027899639480069</v>
      </c>
      <c r="S15" s="58">
        <f t="shared" si="7"/>
        <v>18.975411426725469</v>
      </c>
      <c r="T15" s="58">
        <f t="shared" si="8"/>
        <v>43.493324921364241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46276.140102438025</v>
      </c>
      <c r="F16" s="56">
        <v>14142.820691986097</v>
      </c>
      <c r="G16" s="57">
        <f t="shared" si="0"/>
        <v>60418.960794424122</v>
      </c>
      <c r="H16" s="56">
        <v>354</v>
      </c>
      <c r="I16" s="56">
        <v>267</v>
      </c>
      <c r="J16" s="57">
        <f t="shared" si="1"/>
        <v>621</v>
      </c>
      <c r="K16" s="56">
        <v>203</v>
      </c>
      <c r="L16" s="56">
        <v>191</v>
      </c>
      <c r="M16" s="57">
        <f t="shared" si="2"/>
        <v>394</v>
      </c>
      <c r="N16" s="32">
        <f t="shared" si="3"/>
        <v>0.36493076227397342</v>
      </c>
      <c r="O16" s="32">
        <f t="shared" si="4"/>
        <v>0.13464223811867951</v>
      </c>
      <c r="P16" s="33">
        <f t="shared" si="5"/>
        <v>0.2605972913047519</v>
      </c>
      <c r="Q16" s="41"/>
      <c r="R16" s="58">
        <f t="shared" si="6"/>
        <v>83.081041476549416</v>
      </c>
      <c r="S16" s="58">
        <f t="shared" si="7"/>
        <v>30.879521161541696</v>
      </c>
      <c r="T16" s="58">
        <f t="shared" si="8"/>
        <v>59.526069748201103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49055.888706771024</v>
      </c>
      <c r="F17" s="56">
        <v>15943.069698932644</v>
      </c>
      <c r="G17" s="57">
        <f t="shared" si="0"/>
        <v>64998.95840570367</v>
      </c>
      <c r="H17" s="56">
        <v>357</v>
      </c>
      <c r="I17" s="56">
        <v>273</v>
      </c>
      <c r="J17" s="57">
        <f t="shared" si="1"/>
        <v>630</v>
      </c>
      <c r="K17" s="56">
        <v>239</v>
      </c>
      <c r="L17" s="56">
        <v>191</v>
      </c>
      <c r="M17" s="57">
        <f t="shared" si="2"/>
        <v>430</v>
      </c>
      <c r="N17" s="32">
        <f t="shared" ref="N17:N81" si="9">+E17/(H17*216+K17*248)</f>
        <v>0.35968947022210102</v>
      </c>
      <c r="O17" s="32">
        <f t="shared" ref="O17:O80" si="10">+F17/(I17*216+L17*248)</f>
        <v>0.14993106472815082</v>
      </c>
      <c r="P17" s="33">
        <f t="shared" ref="P17:P80" si="11">+G17/(J17*216+M17*248)</f>
        <v>0.26779399474993271</v>
      </c>
      <c r="Q17" s="41"/>
      <c r="R17" s="58">
        <f t="shared" si="6"/>
        <v>82.308538098609105</v>
      </c>
      <c r="S17" s="58">
        <f t="shared" si="7"/>
        <v>34.360064006320357</v>
      </c>
      <c r="T17" s="58">
        <f t="shared" si="8"/>
        <v>61.319772080852516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57060.758744994651</v>
      </c>
      <c r="F18" s="56">
        <v>21447.71793439937</v>
      </c>
      <c r="G18" s="57">
        <f t="shared" si="0"/>
        <v>78508.476679394022</v>
      </c>
      <c r="H18" s="56">
        <v>345</v>
      </c>
      <c r="I18" s="56">
        <v>271</v>
      </c>
      <c r="J18" s="57">
        <f t="shared" si="1"/>
        <v>616</v>
      </c>
      <c r="K18" s="56">
        <v>239</v>
      </c>
      <c r="L18" s="56">
        <v>207</v>
      </c>
      <c r="M18" s="57">
        <f t="shared" si="2"/>
        <v>446</v>
      </c>
      <c r="N18" s="32">
        <f t="shared" si="9"/>
        <v>0.42648856990697986</v>
      </c>
      <c r="O18" s="32">
        <f t="shared" si="10"/>
        <v>0.19520640321828464</v>
      </c>
      <c r="P18" s="33">
        <f t="shared" si="11"/>
        <v>0.32219973684825837</v>
      </c>
      <c r="Q18" s="41"/>
      <c r="R18" s="58">
        <f t="shared" si="6"/>
        <v>97.706778672936053</v>
      </c>
      <c r="S18" s="58">
        <f t="shared" si="7"/>
        <v>44.86970279163048</v>
      </c>
      <c r="T18" s="58">
        <f t="shared" si="8"/>
        <v>73.925119283798509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57030.220385642213</v>
      </c>
      <c r="F19" s="56">
        <v>30671.832950604468</v>
      </c>
      <c r="G19" s="57">
        <f t="shared" si="0"/>
        <v>87702.053336246681</v>
      </c>
      <c r="H19" s="56">
        <v>332</v>
      </c>
      <c r="I19" s="56">
        <v>271</v>
      </c>
      <c r="J19" s="57">
        <f t="shared" si="1"/>
        <v>603</v>
      </c>
      <c r="K19" s="56">
        <v>239</v>
      </c>
      <c r="L19" s="56">
        <v>229</v>
      </c>
      <c r="M19" s="57">
        <f t="shared" si="2"/>
        <v>468</v>
      </c>
      <c r="N19" s="32">
        <f t="shared" si="9"/>
        <v>0.43539837221066857</v>
      </c>
      <c r="O19" s="32">
        <f t="shared" si="10"/>
        <v>0.26595304653340446</v>
      </c>
      <c r="P19" s="33">
        <f t="shared" si="11"/>
        <v>0.35606082259998167</v>
      </c>
      <c r="Q19" s="41"/>
      <c r="R19" s="58">
        <f t="shared" si="6"/>
        <v>99.87779402038916</v>
      </c>
      <c r="S19" s="58">
        <f t="shared" si="7"/>
        <v>61.343665901208936</v>
      </c>
      <c r="T19" s="58">
        <f t="shared" si="8"/>
        <v>81.888004982489903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55072.764317391237</v>
      </c>
      <c r="F20" s="56">
        <v>60610.36427998147</v>
      </c>
      <c r="G20" s="57">
        <f t="shared" si="0"/>
        <v>115683.12859737271</v>
      </c>
      <c r="H20" s="56">
        <v>298</v>
      </c>
      <c r="I20" s="56">
        <v>283</v>
      </c>
      <c r="J20" s="57">
        <f t="shared" si="1"/>
        <v>581</v>
      </c>
      <c r="K20" s="56">
        <v>240</v>
      </c>
      <c r="L20" s="56">
        <v>231</v>
      </c>
      <c r="M20" s="57">
        <f t="shared" si="2"/>
        <v>471</v>
      </c>
      <c r="N20" s="32">
        <f t="shared" si="9"/>
        <v>0.44453671313921639</v>
      </c>
      <c r="O20" s="32">
        <f t="shared" si="10"/>
        <v>0.51184269254139192</v>
      </c>
      <c r="P20" s="33">
        <f t="shared" si="11"/>
        <v>0.47742971060062034</v>
      </c>
      <c r="Q20" s="41"/>
      <c r="R20" s="58">
        <f t="shared" si="6"/>
        <v>102.36573293195397</v>
      </c>
      <c r="S20" s="58">
        <f t="shared" si="7"/>
        <v>117.91899665366044</v>
      </c>
      <c r="T20" s="58">
        <f t="shared" si="8"/>
        <v>109.96495113818699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52950.395810943672</v>
      </c>
      <c r="F21" s="56">
        <v>62175.200640317613</v>
      </c>
      <c r="G21" s="57">
        <f t="shared" si="0"/>
        <v>115125.59645126128</v>
      </c>
      <c r="H21" s="56">
        <v>311</v>
      </c>
      <c r="I21" s="56">
        <v>279</v>
      </c>
      <c r="J21" s="57">
        <f t="shared" si="1"/>
        <v>590</v>
      </c>
      <c r="K21" s="56">
        <v>236</v>
      </c>
      <c r="L21" s="56">
        <v>232</v>
      </c>
      <c r="M21" s="57">
        <f t="shared" si="2"/>
        <v>468</v>
      </c>
      <c r="N21" s="32">
        <f t="shared" si="9"/>
        <v>0.42123079465206892</v>
      </c>
      <c r="O21" s="32">
        <f t="shared" si="10"/>
        <v>0.5278030614627981</v>
      </c>
      <c r="P21" s="33">
        <f t="shared" si="11"/>
        <v>0.47278729076837045</v>
      </c>
      <c r="Q21" s="41"/>
      <c r="R21" s="58">
        <f t="shared" si="6"/>
        <v>96.80145486461366</v>
      </c>
      <c r="S21" s="58">
        <f t="shared" si="7"/>
        <v>121.67358246637498</v>
      </c>
      <c r="T21" s="58">
        <f t="shared" si="8"/>
        <v>108.81436337548325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47303.091068337177</v>
      </c>
      <c r="F22" s="56">
        <v>63815.530366682891</v>
      </c>
      <c r="G22" s="57">
        <f t="shared" si="0"/>
        <v>111118.62143502006</v>
      </c>
      <c r="H22" s="56">
        <v>310</v>
      </c>
      <c r="I22" s="56">
        <v>304</v>
      </c>
      <c r="J22" s="57">
        <f t="shared" si="1"/>
        <v>614</v>
      </c>
      <c r="K22" s="56">
        <v>221</v>
      </c>
      <c r="L22" s="56">
        <v>233</v>
      </c>
      <c r="M22" s="57">
        <f t="shared" si="2"/>
        <v>454</v>
      </c>
      <c r="N22" s="32">
        <f t="shared" si="9"/>
        <v>0.38846898255976264</v>
      </c>
      <c r="O22" s="32">
        <f t="shared" si="10"/>
        <v>0.51694260228341404</v>
      </c>
      <c r="P22" s="33">
        <f t="shared" si="11"/>
        <v>0.45314588540315504</v>
      </c>
      <c r="Q22" s="41"/>
      <c r="R22" s="58">
        <f t="shared" si="6"/>
        <v>89.083034027000338</v>
      </c>
      <c r="S22" s="58">
        <f t="shared" si="7"/>
        <v>118.83711427687689</v>
      </c>
      <c r="T22" s="58">
        <f t="shared" si="8"/>
        <v>104.043653029045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39233.604688795516</v>
      </c>
      <c r="F23" s="56">
        <v>65571.823558534146</v>
      </c>
      <c r="G23" s="57">
        <f t="shared" si="0"/>
        <v>104805.42824732966</v>
      </c>
      <c r="H23" s="56">
        <v>335</v>
      </c>
      <c r="I23" s="56">
        <v>314</v>
      </c>
      <c r="J23" s="57">
        <f t="shared" si="1"/>
        <v>649</v>
      </c>
      <c r="K23" s="56">
        <v>217</v>
      </c>
      <c r="L23" s="56">
        <v>217</v>
      </c>
      <c r="M23" s="57">
        <f t="shared" si="2"/>
        <v>434</v>
      </c>
      <c r="N23" s="32">
        <f t="shared" si="9"/>
        <v>0.31094348123886884</v>
      </c>
      <c r="O23" s="32">
        <f t="shared" si="10"/>
        <v>0.53906464615697258</v>
      </c>
      <c r="P23" s="33">
        <f t="shared" si="11"/>
        <v>0.42291630987236362</v>
      </c>
      <c r="Q23" s="41"/>
      <c r="R23" s="58">
        <f t="shared" si="6"/>
        <v>71.075370813035349</v>
      </c>
      <c r="S23" s="58">
        <f t="shared" si="7"/>
        <v>123.48742666390612</v>
      </c>
      <c r="T23" s="58">
        <f t="shared" si="8"/>
        <v>96.773248612492765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34826.579896865835</v>
      </c>
      <c r="F24" s="56">
        <v>65436.145316465554</v>
      </c>
      <c r="G24" s="57">
        <f t="shared" si="0"/>
        <v>100262.72521333139</v>
      </c>
      <c r="H24" s="56">
        <v>331</v>
      </c>
      <c r="I24" s="56">
        <v>350</v>
      </c>
      <c r="J24" s="57">
        <f t="shared" si="1"/>
        <v>681</v>
      </c>
      <c r="K24" s="56">
        <v>211</v>
      </c>
      <c r="L24" s="56">
        <v>210</v>
      </c>
      <c r="M24" s="57">
        <f t="shared" si="2"/>
        <v>421</v>
      </c>
      <c r="N24" s="32">
        <f t="shared" si="9"/>
        <v>0.28125872122420398</v>
      </c>
      <c r="O24" s="32">
        <f t="shared" si="10"/>
        <v>0.5125011381302127</v>
      </c>
      <c r="P24" s="33">
        <f t="shared" si="11"/>
        <v>0.39865260677099129</v>
      </c>
      <c r="Q24" s="41"/>
      <c r="R24" s="58">
        <f t="shared" si="6"/>
        <v>64.255682466542126</v>
      </c>
      <c r="S24" s="58">
        <f t="shared" si="7"/>
        <v>116.85025949368848</v>
      </c>
      <c r="T24" s="58">
        <f t="shared" si="8"/>
        <v>90.982509267995809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33936.941590216753</v>
      </c>
      <c r="F25" s="56">
        <v>63195.996944981271</v>
      </c>
      <c r="G25" s="57">
        <f t="shared" si="0"/>
        <v>97132.938535198016</v>
      </c>
      <c r="H25" s="56">
        <v>330</v>
      </c>
      <c r="I25" s="56">
        <v>340</v>
      </c>
      <c r="J25" s="57">
        <f t="shared" si="1"/>
        <v>670</v>
      </c>
      <c r="K25" s="56">
        <v>185</v>
      </c>
      <c r="L25" s="56">
        <v>210</v>
      </c>
      <c r="M25" s="57">
        <f t="shared" si="2"/>
        <v>395</v>
      </c>
      <c r="N25" s="32">
        <f t="shared" si="9"/>
        <v>0.28966320920294258</v>
      </c>
      <c r="O25" s="32">
        <f t="shared" si="10"/>
        <v>0.50347352569296744</v>
      </c>
      <c r="P25" s="33">
        <f t="shared" si="11"/>
        <v>0.40025110654029183</v>
      </c>
      <c r="Q25" s="41"/>
      <c r="R25" s="58">
        <f t="shared" si="6"/>
        <v>65.896973961585928</v>
      </c>
      <c r="S25" s="58">
        <f t="shared" si="7"/>
        <v>114.90181262723867</v>
      </c>
      <c r="T25" s="58">
        <f t="shared" si="8"/>
        <v>91.204637122251654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31356.11506439239</v>
      </c>
      <c r="F26" s="56">
        <v>61671.716968981011</v>
      </c>
      <c r="G26" s="57">
        <f t="shared" si="0"/>
        <v>93027.832033373401</v>
      </c>
      <c r="H26" s="56">
        <v>327</v>
      </c>
      <c r="I26" s="56">
        <v>343</v>
      </c>
      <c r="J26" s="57">
        <f t="shared" si="1"/>
        <v>670</v>
      </c>
      <c r="K26" s="56">
        <v>176</v>
      </c>
      <c r="L26" s="56">
        <v>210</v>
      </c>
      <c r="M26" s="57">
        <f t="shared" si="2"/>
        <v>386</v>
      </c>
      <c r="N26" s="32">
        <f t="shared" si="9"/>
        <v>0.27437972579972342</v>
      </c>
      <c r="O26" s="32">
        <f t="shared" si="10"/>
        <v>0.48880632940984253</v>
      </c>
      <c r="P26" s="33">
        <f t="shared" si="11"/>
        <v>0.38689376511084894</v>
      </c>
      <c r="Q26" s="41"/>
      <c r="R26" s="58">
        <f t="shared" si="6"/>
        <v>62.33820092324531</v>
      </c>
      <c r="S26" s="58">
        <f t="shared" si="7"/>
        <v>111.52209216813927</v>
      </c>
      <c r="T26" s="58">
        <f t="shared" si="8"/>
        <v>88.09453791039148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28521.619265311496</v>
      </c>
      <c r="F27" s="56">
        <v>61040.990480501765</v>
      </c>
      <c r="G27" s="57">
        <f t="shared" si="0"/>
        <v>89562.609745813257</v>
      </c>
      <c r="H27" s="56">
        <v>327</v>
      </c>
      <c r="I27" s="56">
        <v>364</v>
      </c>
      <c r="J27" s="57">
        <f t="shared" si="1"/>
        <v>691</v>
      </c>
      <c r="K27" s="56">
        <v>170</v>
      </c>
      <c r="L27" s="56">
        <v>203</v>
      </c>
      <c r="M27" s="57">
        <f t="shared" si="2"/>
        <v>373</v>
      </c>
      <c r="N27" s="32">
        <f t="shared" si="9"/>
        <v>0.25286916860514486</v>
      </c>
      <c r="O27" s="32">
        <f t="shared" si="10"/>
        <v>0.47330338130777994</v>
      </c>
      <c r="P27" s="33">
        <f t="shared" si="11"/>
        <v>0.37046082786984308</v>
      </c>
      <c r="Q27" s="41"/>
      <c r="R27" s="58">
        <f t="shared" si="6"/>
        <v>57.387563914107638</v>
      </c>
      <c r="S27" s="58">
        <f t="shared" si="7"/>
        <v>107.65606786684614</v>
      </c>
      <c r="T27" s="58">
        <f t="shared" si="8"/>
        <v>84.175385099448548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10747.476200679903</v>
      </c>
      <c r="F28" s="56">
        <v>11292.712057170536</v>
      </c>
      <c r="G28" s="57">
        <f t="shared" si="0"/>
        <v>22040.188257850437</v>
      </c>
      <c r="H28" s="56">
        <v>153</v>
      </c>
      <c r="I28" s="56">
        <v>188</v>
      </c>
      <c r="J28" s="57">
        <f t="shared" si="1"/>
        <v>341</v>
      </c>
      <c r="K28" s="56">
        <v>0</v>
      </c>
      <c r="L28" s="56">
        <v>0</v>
      </c>
      <c r="M28" s="57">
        <f t="shared" si="2"/>
        <v>0</v>
      </c>
      <c r="N28" s="32">
        <f t="shared" si="9"/>
        <v>0.3252080670745553</v>
      </c>
      <c r="O28" s="32">
        <f t="shared" si="10"/>
        <v>0.27809082095081106</v>
      </c>
      <c r="P28" s="33">
        <f t="shared" si="11"/>
        <v>0.29923140352246169</v>
      </c>
      <c r="Q28" s="41"/>
      <c r="R28" s="58">
        <f t="shared" si="6"/>
        <v>70.244942488103945</v>
      </c>
      <c r="S28" s="58">
        <f t="shared" si="7"/>
        <v>60.067617325375195</v>
      </c>
      <c r="T28" s="58">
        <f t="shared" si="8"/>
        <v>64.633983160851727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11540.491905603169</v>
      </c>
      <c r="F29" s="56">
        <v>9172.7714831468802</v>
      </c>
      <c r="G29" s="57">
        <f t="shared" si="0"/>
        <v>20713.263388750049</v>
      </c>
      <c r="H29" s="56">
        <v>155</v>
      </c>
      <c r="I29" s="56">
        <v>203</v>
      </c>
      <c r="J29" s="57">
        <f t="shared" si="1"/>
        <v>358</v>
      </c>
      <c r="K29" s="56">
        <v>0</v>
      </c>
      <c r="L29" s="56">
        <v>0</v>
      </c>
      <c r="M29" s="57">
        <f t="shared" si="2"/>
        <v>0</v>
      </c>
      <c r="N29" s="32">
        <f t="shared" si="9"/>
        <v>0.34469808559149251</v>
      </c>
      <c r="O29" s="32">
        <f t="shared" si="10"/>
        <v>0.20919475194186463</v>
      </c>
      <c r="P29" s="33">
        <f t="shared" si="11"/>
        <v>0.26786239639910575</v>
      </c>
      <c r="Q29" s="41"/>
      <c r="R29" s="58">
        <f t="shared" si="6"/>
        <v>74.454786487762377</v>
      </c>
      <c r="S29" s="58">
        <f t="shared" si="7"/>
        <v>45.18606641944276</v>
      </c>
      <c r="T29" s="58">
        <f t="shared" si="8"/>
        <v>57.858277622206842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11477.910180704774</v>
      </c>
      <c r="F30" s="56">
        <v>8649.4520731344255</v>
      </c>
      <c r="G30" s="57">
        <f t="shared" si="0"/>
        <v>20127.362253839201</v>
      </c>
      <c r="H30" s="56">
        <v>149</v>
      </c>
      <c r="I30" s="56">
        <v>209</v>
      </c>
      <c r="J30" s="57">
        <f t="shared" si="1"/>
        <v>358</v>
      </c>
      <c r="K30" s="56">
        <v>0</v>
      </c>
      <c r="L30" s="56">
        <v>0</v>
      </c>
      <c r="M30" s="57">
        <f t="shared" si="2"/>
        <v>0</v>
      </c>
      <c r="N30" s="32">
        <f t="shared" si="9"/>
        <v>0.35663404737462012</v>
      </c>
      <c r="O30" s="32">
        <f t="shared" si="10"/>
        <v>0.19159693587485438</v>
      </c>
      <c r="P30" s="33">
        <f t="shared" si="11"/>
        <v>0.26028556608006415</v>
      </c>
      <c r="Q30" s="41"/>
      <c r="R30" s="58">
        <f t="shared" si="6"/>
        <v>77.032954232917945</v>
      </c>
      <c r="S30" s="58">
        <f t="shared" si="7"/>
        <v>41.384938148968544</v>
      </c>
      <c r="T30" s="58">
        <f t="shared" si="8"/>
        <v>56.221682273293858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10519.286092699422</v>
      </c>
      <c r="F31" s="56">
        <v>7618.5510139775379</v>
      </c>
      <c r="G31" s="57">
        <f t="shared" si="0"/>
        <v>18137.837106676961</v>
      </c>
      <c r="H31" s="56">
        <v>145</v>
      </c>
      <c r="I31" s="56">
        <v>209</v>
      </c>
      <c r="J31" s="57">
        <f t="shared" si="1"/>
        <v>354</v>
      </c>
      <c r="K31" s="56">
        <v>0</v>
      </c>
      <c r="L31" s="56">
        <v>0</v>
      </c>
      <c r="M31" s="57">
        <f t="shared" si="2"/>
        <v>0</v>
      </c>
      <c r="N31" s="32">
        <f t="shared" si="9"/>
        <v>0.33586481777456645</v>
      </c>
      <c r="O31" s="32">
        <f t="shared" si="10"/>
        <v>0.16876109812992951</v>
      </c>
      <c r="P31" s="33">
        <f t="shared" si="11"/>
        <v>0.23720753696742208</v>
      </c>
      <c r="Q31" s="41"/>
      <c r="R31" s="58">
        <f t="shared" si="6"/>
        <v>72.546800639306355</v>
      </c>
      <c r="S31" s="58">
        <f t="shared" si="7"/>
        <v>36.452397196064773</v>
      </c>
      <c r="T31" s="58">
        <f t="shared" si="8"/>
        <v>51.23682798496317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9070.4204392339798</v>
      </c>
      <c r="F32" s="56">
        <v>6437.2671766054991</v>
      </c>
      <c r="G32" s="57">
        <f t="shared" si="0"/>
        <v>15507.687615839479</v>
      </c>
      <c r="H32" s="56">
        <v>141</v>
      </c>
      <c r="I32" s="56">
        <v>171</v>
      </c>
      <c r="J32" s="57">
        <f t="shared" si="1"/>
        <v>312</v>
      </c>
      <c r="K32" s="56">
        <v>0</v>
      </c>
      <c r="L32" s="56">
        <v>0</v>
      </c>
      <c r="M32" s="57">
        <f t="shared" si="2"/>
        <v>0</v>
      </c>
      <c r="N32" s="32">
        <f t="shared" si="9"/>
        <v>0.29782047672819739</v>
      </c>
      <c r="O32" s="32">
        <f t="shared" si="10"/>
        <v>0.17428165412079</v>
      </c>
      <c r="P32" s="33">
        <f t="shared" si="11"/>
        <v>0.23011169895298372</v>
      </c>
      <c r="Q32" s="41"/>
      <c r="R32" s="58">
        <f t="shared" si="6"/>
        <v>64.329222973290641</v>
      </c>
      <c r="S32" s="58">
        <f t="shared" si="7"/>
        <v>37.644837290090635</v>
      </c>
      <c r="T32" s="58">
        <f t="shared" si="8"/>
        <v>49.704126973844481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5870.2968304915712</v>
      </c>
      <c r="F33" s="56">
        <v>4544.8528212727315</v>
      </c>
      <c r="G33" s="57">
        <f t="shared" si="0"/>
        <v>10415.149651764303</v>
      </c>
      <c r="H33" s="56">
        <v>131</v>
      </c>
      <c r="I33" s="56">
        <v>171</v>
      </c>
      <c r="J33" s="57">
        <f t="shared" si="1"/>
        <v>302</v>
      </c>
      <c r="K33" s="56">
        <v>0</v>
      </c>
      <c r="L33" s="56">
        <v>0</v>
      </c>
      <c r="M33" s="57">
        <f t="shared" si="2"/>
        <v>0</v>
      </c>
      <c r="N33" s="32">
        <f t="shared" si="9"/>
        <v>0.20746030642110444</v>
      </c>
      <c r="O33" s="32">
        <f t="shared" si="10"/>
        <v>0.12304669756532195</v>
      </c>
      <c r="P33" s="33">
        <f t="shared" si="11"/>
        <v>0.15966319677097593</v>
      </c>
      <c r="Q33" s="41"/>
      <c r="R33" s="58">
        <f t="shared" si="6"/>
        <v>44.811426186958556</v>
      </c>
      <c r="S33" s="58">
        <f t="shared" si="7"/>
        <v>26.578086674109542</v>
      </c>
      <c r="T33" s="58">
        <f t="shared" si="8"/>
        <v>34.487250502530806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2552.7694910098794</v>
      </c>
      <c r="F34" s="56">
        <v>2862.2634974451953</v>
      </c>
      <c r="G34" s="57">
        <f t="shared" si="0"/>
        <v>5415.0329884550747</v>
      </c>
      <c r="H34" s="56">
        <v>106</v>
      </c>
      <c r="I34" s="56">
        <v>207</v>
      </c>
      <c r="J34" s="57">
        <f t="shared" si="1"/>
        <v>313</v>
      </c>
      <c r="K34" s="56">
        <v>0</v>
      </c>
      <c r="L34" s="56">
        <v>0</v>
      </c>
      <c r="M34" s="57">
        <f t="shared" si="2"/>
        <v>0</v>
      </c>
      <c r="N34" s="32">
        <f t="shared" si="9"/>
        <v>0.11149412521881025</v>
      </c>
      <c r="O34" s="32">
        <f t="shared" si="10"/>
        <v>6.4015555051109216E-2</v>
      </c>
      <c r="P34" s="33">
        <f t="shared" si="11"/>
        <v>8.0094559644643751E-2</v>
      </c>
      <c r="Q34" s="41"/>
      <c r="R34" s="58">
        <f t="shared" si="6"/>
        <v>24.082731047263014</v>
      </c>
      <c r="S34" s="58">
        <f t="shared" si="7"/>
        <v>13.82735989103959</v>
      </c>
      <c r="T34" s="58">
        <f t="shared" si="8"/>
        <v>17.30042488324305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1204.5855919776864</v>
      </c>
      <c r="F35" s="56">
        <v>2021.2090006831413</v>
      </c>
      <c r="G35" s="57">
        <f t="shared" si="0"/>
        <v>3225.7945926608277</v>
      </c>
      <c r="H35" s="56">
        <v>108</v>
      </c>
      <c r="I35" s="56">
        <v>207</v>
      </c>
      <c r="J35" s="57">
        <f t="shared" si="1"/>
        <v>315</v>
      </c>
      <c r="K35" s="56">
        <v>0</v>
      </c>
      <c r="L35" s="56">
        <v>0</v>
      </c>
      <c r="M35" s="57">
        <f t="shared" si="2"/>
        <v>0</v>
      </c>
      <c r="N35" s="32">
        <f t="shared" si="9"/>
        <v>5.1636899518933743E-2</v>
      </c>
      <c r="O35" s="32">
        <f t="shared" si="10"/>
        <v>4.5205068005974715E-2</v>
      </c>
      <c r="P35" s="33">
        <f t="shared" si="11"/>
        <v>4.741026738184638E-2</v>
      </c>
      <c r="Q35" s="41"/>
      <c r="R35" s="58">
        <f t="shared" si="6"/>
        <v>11.153570296089688</v>
      </c>
      <c r="S35" s="58">
        <f t="shared" si="7"/>
        <v>9.7642946892905371</v>
      </c>
      <c r="T35" s="58">
        <f t="shared" si="8"/>
        <v>10.240617754478818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238.58467218198908</v>
      </c>
      <c r="F36" s="61">
        <v>641.99999999999977</v>
      </c>
      <c r="G36" s="62">
        <f t="shared" si="0"/>
        <v>880.58467218198882</v>
      </c>
      <c r="H36" s="61">
        <v>124</v>
      </c>
      <c r="I36" s="61">
        <v>207</v>
      </c>
      <c r="J36" s="62">
        <f t="shared" si="1"/>
        <v>331</v>
      </c>
      <c r="K36" s="61">
        <v>0</v>
      </c>
      <c r="L36" s="61">
        <v>0</v>
      </c>
      <c r="M36" s="62">
        <f t="shared" si="2"/>
        <v>0</v>
      </c>
      <c r="N36" s="34">
        <f t="shared" si="9"/>
        <v>8.9077311895903923E-3</v>
      </c>
      <c r="O36" s="34">
        <f t="shared" si="10"/>
        <v>1.435856146001073E-2</v>
      </c>
      <c r="P36" s="35">
        <f t="shared" si="11"/>
        <v>1.2316558579249032E-2</v>
      </c>
      <c r="Q36" s="41"/>
      <c r="R36" s="58">
        <f t="shared" si="6"/>
        <v>1.9240699369515248</v>
      </c>
      <c r="S36" s="58">
        <f t="shared" si="7"/>
        <v>3.101449275362318</v>
      </c>
      <c r="T36" s="58">
        <f t="shared" si="8"/>
        <v>2.6603766531177908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10087.224992140626</v>
      </c>
      <c r="F37" s="64">
        <v>29804.590893956451</v>
      </c>
      <c r="G37" s="65">
        <f t="shared" si="0"/>
        <v>39891.815886097073</v>
      </c>
      <c r="H37" s="64">
        <v>62</v>
      </c>
      <c r="I37" s="64">
        <v>83</v>
      </c>
      <c r="J37" s="65">
        <f t="shared" si="1"/>
        <v>145</v>
      </c>
      <c r="K37" s="64">
        <v>100</v>
      </c>
      <c r="L37" s="64">
        <v>127</v>
      </c>
      <c r="M37" s="65">
        <f t="shared" si="2"/>
        <v>227</v>
      </c>
      <c r="N37" s="30">
        <f t="shared" si="9"/>
        <v>0.26411879430615381</v>
      </c>
      <c r="O37" s="30">
        <f t="shared" si="10"/>
        <v>0.60303882514479712</v>
      </c>
      <c r="P37" s="31">
        <f t="shared" si="11"/>
        <v>0.45530286575622114</v>
      </c>
      <c r="Q37" s="41"/>
      <c r="R37" s="58">
        <f t="shared" si="6"/>
        <v>62.266820939139663</v>
      </c>
      <c r="S37" s="58">
        <f t="shared" si="7"/>
        <v>141.92662330455454</v>
      </c>
      <c r="T37" s="58">
        <f t="shared" si="8"/>
        <v>107.23606420993836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10017.721069824194</v>
      </c>
      <c r="F38" s="56">
        <v>29581.242203987327</v>
      </c>
      <c r="G38" s="57">
        <f t="shared" si="0"/>
        <v>39598.963273811518</v>
      </c>
      <c r="H38" s="56">
        <v>62</v>
      </c>
      <c r="I38" s="56">
        <v>83</v>
      </c>
      <c r="J38" s="57">
        <f t="shared" si="1"/>
        <v>145</v>
      </c>
      <c r="K38" s="56">
        <v>100</v>
      </c>
      <c r="L38" s="56">
        <v>155</v>
      </c>
      <c r="M38" s="57">
        <f t="shared" si="2"/>
        <v>255</v>
      </c>
      <c r="N38" s="32">
        <f t="shared" si="9"/>
        <v>0.262298938778388</v>
      </c>
      <c r="O38" s="32">
        <f t="shared" si="10"/>
        <v>0.52478786197820271</v>
      </c>
      <c r="P38" s="33">
        <f t="shared" si="11"/>
        <v>0.41877076220189846</v>
      </c>
      <c r="Q38" s="41"/>
      <c r="R38" s="58">
        <f t="shared" si="6"/>
        <v>61.837784381630826</v>
      </c>
      <c r="S38" s="58">
        <f t="shared" si="7"/>
        <v>124.29093363019885</v>
      </c>
      <c r="T38" s="58">
        <f t="shared" si="8"/>
        <v>98.997408184528794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9929.4002616594007</v>
      </c>
      <c r="F39" s="56">
        <v>28940.508377476799</v>
      </c>
      <c r="G39" s="57">
        <f t="shared" si="0"/>
        <v>38869.9086391362</v>
      </c>
      <c r="H39" s="56">
        <v>62</v>
      </c>
      <c r="I39" s="56">
        <v>83</v>
      </c>
      <c r="J39" s="57">
        <f t="shared" si="1"/>
        <v>145</v>
      </c>
      <c r="K39" s="56">
        <v>100</v>
      </c>
      <c r="L39" s="56">
        <v>168</v>
      </c>
      <c r="M39" s="57">
        <f t="shared" si="2"/>
        <v>268</v>
      </c>
      <c r="N39" s="32">
        <f t="shared" si="9"/>
        <v>0.25998639143431612</v>
      </c>
      <c r="O39" s="32">
        <f t="shared" si="10"/>
        <v>0.48564418676125654</v>
      </c>
      <c r="P39" s="33">
        <f t="shared" si="11"/>
        <v>0.39750786058185594</v>
      </c>
      <c r="Q39" s="41"/>
      <c r="R39" s="58">
        <f t="shared" si="6"/>
        <v>61.29259420777408</v>
      </c>
      <c r="S39" s="58">
        <f t="shared" si="7"/>
        <v>115.30083018915059</v>
      </c>
      <c r="T39" s="58">
        <f t="shared" si="8"/>
        <v>94.116001547545281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9840.9583262408396</v>
      </c>
      <c r="F40" s="56">
        <v>28537.185279964513</v>
      </c>
      <c r="G40" s="57">
        <f t="shared" si="0"/>
        <v>38378.143606205354</v>
      </c>
      <c r="H40" s="56">
        <v>62</v>
      </c>
      <c r="I40" s="56">
        <v>83</v>
      </c>
      <c r="J40" s="57">
        <f t="shared" si="1"/>
        <v>145</v>
      </c>
      <c r="K40" s="56">
        <v>93</v>
      </c>
      <c r="L40" s="56">
        <v>168</v>
      </c>
      <c r="M40" s="57">
        <f t="shared" si="2"/>
        <v>261</v>
      </c>
      <c r="N40" s="32">
        <f t="shared" si="9"/>
        <v>0.26994070458198482</v>
      </c>
      <c r="O40" s="32">
        <f t="shared" si="10"/>
        <v>0.47887611222923399</v>
      </c>
      <c r="P40" s="33">
        <f t="shared" si="11"/>
        <v>0.39957254295982586</v>
      </c>
      <c r="Q40" s="41"/>
      <c r="R40" s="58">
        <f t="shared" si="6"/>
        <v>63.490053717682834</v>
      </c>
      <c r="S40" s="58">
        <f t="shared" si="7"/>
        <v>113.69396525882276</v>
      </c>
      <c r="T40" s="58">
        <f t="shared" si="8"/>
        <v>94.527447305924525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9581.6410632886309</v>
      </c>
      <c r="F41" s="56">
        <v>27926.218933406071</v>
      </c>
      <c r="G41" s="57">
        <f t="shared" si="0"/>
        <v>37507.8599966947</v>
      </c>
      <c r="H41" s="56">
        <v>62</v>
      </c>
      <c r="I41" s="56">
        <v>83</v>
      </c>
      <c r="J41" s="57">
        <f t="shared" si="1"/>
        <v>145</v>
      </c>
      <c r="K41" s="56">
        <v>83</v>
      </c>
      <c r="L41" s="56">
        <v>184</v>
      </c>
      <c r="M41" s="57">
        <f t="shared" si="2"/>
        <v>267</v>
      </c>
      <c r="N41" s="32">
        <f t="shared" si="9"/>
        <v>0.28201203977185751</v>
      </c>
      <c r="O41" s="32">
        <f t="shared" si="10"/>
        <v>0.43936782462879281</v>
      </c>
      <c r="P41" s="33">
        <f t="shared" si="11"/>
        <v>0.38455401079288365</v>
      </c>
      <c r="Q41" s="41"/>
      <c r="R41" s="58">
        <f t="shared" si="6"/>
        <v>66.080283195094012</v>
      </c>
      <c r="S41" s="58">
        <f t="shared" si="7"/>
        <v>104.59258027492911</v>
      </c>
      <c r="T41" s="58">
        <f t="shared" si="8"/>
        <v>91.038495137608493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7545.1423408872561</v>
      </c>
      <c r="F42" s="56">
        <v>26526.601046281699</v>
      </c>
      <c r="G42" s="57">
        <f t="shared" si="0"/>
        <v>34071.743387168957</v>
      </c>
      <c r="H42" s="56">
        <v>0</v>
      </c>
      <c r="I42" s="56">
        <v>0</v>
      </c>
      <c r="J42" s="57">
        <f t="shared" si="1"/>
        <v>0</v>
      </c>
      <c r="K42" s="56">
        <v>83</v>
      </c>
      <c r="L42" s="56">
        <v>207</v>
      </c>
      <c r="M42" s="57">
        <f t="shared" si="2"/>
        <v>290</v>
      </c>
      <c r="N42" s="32">
        <f t="shared" si="9"/>
        <v>0.36655374761403303</v>
      </c>
      <c r="O42" s="32">
        <f t="shared" si="10"/>
        <v>0.51672512557039307</v>
      </c>
      <c r="P42" s="33">
        <f t="shared" si="11"/>
        <v>0.47374504153460728</v>
      </c>
      <c r="Q42" s="41"/>
      <c r="R42" s="58">
        <f t="shared" si="6"/>
        <v>90.905329408280195</v>
      </c>
      <c r="S42" s="58">
        <f t="shared" si="7"/>
        <v>128.14783114145749</v>
      </c>
      <c r="T42" s="58">
        <f t="shared" si="8"/>
        <v>117.48877030058262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6959.6382771970411</v>
      </c>
      <c r="F43" s="56">
        <v>23665.59419516343</v>
      </c>
      <c r="G43" s="57">
        <f t="shared" si="0"/>
        <v>30625.232472360472</v>
      </c>
      <c r="H43" s="56">
        <v>0</v>
      </c>
      <c r="I43" s="56">
        <v>0</v>
      </c>
      <c r="J43" s="57">
        <f t="shared" si="1"/>
        <v>0</v>
      </c>
      <c r="K43" s="56">
        <v>83</v>
      </c>
      <c r="L43" s="56">
        <v>209</v>
      </c>
      <c r="M43" s="57">
        <f t="shared" si="2"/>
        <v>292</v>
      </c>
      <c r="N43" s="32">
        <f t="shared" si="9"/>
        <v>0.3381091273414808</v>
      </c>
      <c r="O43" s="32">
        <f t="shared" si="10"/>
        <v>0.45658269399528151</v>
      </c>
      <c r="P43" s="33">
        <f t="shared" si="11"/>
        <v>0.42290698840533131</v>
      </c>
      <c r="Q43" s="41"/>
      <c r="R43" s="58">
        <f t="shared" si="6"/>
        <v>83.851063580687239</v>
      </c>
      <c r="S43" s="58">
        <f t="shared" si="7"/>
        <v>113.23250811082981</v>
      </c>
      <c r="T43" s="58">
        <f t="shared" si="8"/>
        <v>104.88093312452217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6800.6930902806789</v>
      </c>
      <c r="F44" s="56">
        <v>22711.443764915515</v>
      </c>
      <c r="G44" s="57">
        <f t="shared" si="0"/>
        <v>29512.136855196193</v>
      </c>
      <c r="H44" s="56">
        <v>0</v>
      </c>
      <c r="I44" s="56">
        <v>0</v>
      </c>
      <c r="J44" s="57">
        <f t="shared" si="1"/>
        <v>0</v>
      </c>
      <c r="K44" s="56">
        <v>83</v>
      </c>
      <c r="L44" s="56">
        <v>199</v>
      </c>
      <c r="M44" s="57">
        <f t="shared" si="2"/>
        <v>282</v>
      </c>
      <c r="N44" s="32">
        <f t="shared" si="9"/>
        <v>0.33038734406726966</v>
      </c>
      <c r="O44" s="32">
        <f t="shared" si="10"/>
        <v>0.4601929762707796</v>
      </c>
      <c r="P44" s="33">
        <f t="shared" si="11"/>
        <v>0.42198777246620045</v>
      </c>
      <c r="Q44" s="41"/>
      <c r="R44" s="58">
        <f t="shared" si="6"/>
        <v>81.936061328682882</v>
      </c>
      <c r="S44" s="58">
        <f t="shared" si="7"/>
        <v>114.12785811515334</v>
      </c>
      <c r="T44" s="58">
        <f t="shared" si="8"/>
        <v>104.65296757161771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6773.4336543916161</v>
      </c>
      <c r="F45" s="56">
        <v>21911.624954495383</v>
      </c>
      <c r="G45" s="57">
        <f t="shared" si="0"/>
        <v>28685.058608886997</v>
      </c>
      <c r="H45" s="56">
        <v>0</v>
      </c>
      <c r="I45" s="56">
        <v>0</v>
      </c>
      <c r="J45" s="57">
        <f t="shared" si="1"/>
        <v>0</v>
      </c>
      <c r="K45" s="56">
        <v>83</v>
      </c>
      <c r="L45" s="56">
        <v>171</v>
      </c>
      <c r="M45" s="57">
        <f t="shared" si="2"/>
        <v>254</v>
      </c>
      <c r="N45" s="32">
        <f t="shared" si="9"/>
        <v>0.32906304189621144</v>
      </c>
      <c r="O45" s="32">
        <f t="shared" si="10"/>
        <v>0.5166861194702741</v>
      </c>
      <c r="P45" s="33">
        <f t="shared" si="11"/>
        <v>0.45537621616851343</v>
      </c>
      <c r="Q45" s="41"/>
      <c r="R45" s="58">
        <f t="shared" si="6"/>
        <v>81.607634390260429</v>
      </c>
      <c r="S45" s="58">
        <f t="shared" si="7"/>
        <v>128.13815762862797</v>
      </c>
      <c r="T45" s="58">
        <f t="shared" si="8"/>
        <v>112.93330160979133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6861.0130893187279</v>
      </c>
      <c r="F46" s="56">
        <v>21581.675009598555</v>
      </c>
      <c r="G46" s="57">
        <f t="shared" si="0"/>
        <v>28442.688098917282</v>
      </c>
      <c r="H46" s="56">
        <v>0</v>
      </c>
      <c r="I46" s="56">
        <v>0</v>
      </c>
      <c r="J46" s="57">
        <f t="shared" si="1"/>
        <v>0</v>
      </c>
      <c r="K46" s="56">
        <v>83</v>
      </c>
      <c r="L46" s="56">
        <v>169</v>
      </c>
      <c r="M46" s="57">
        <f t="shared" si="2"/>
        <v>252</v>
      </c>
      <c r="N46" s="32">
        <f t="shared" si="9"/>
        <v>0.33331777542356822</v>
      </c>
      <c r="O46" s="32">
        <f t="shared" si="10"/>
        <v>0.51492830238591702</v>
      </c>
      <c r="P46" s="33">
        <f t="shared" si="11"/>
        <v>0.45511213675942913</v>
      </c>
      <c r="Q46" s="41"/>
      <c r="R46" s="58">
        <f t="shared" si="6"/>
        <v>82.662808305044919</v>
      </c>
      <c r="S46" s="58">
        <f t="shared" si="7"/>
        <v>127.70221899170743</v>
      </c>
      <c r="T46" s="58">
        <f t="shared" si="8"/>
        <v>112.86780991633842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7075.3192052969607</v>
      </c>
      <c r="F47" s="56">
        <v>21111.11531440237</v>
      </c>
      <c r="G47" s="57">
        <f t="shared" si="0"/>
        <v>28186.434519699331</v>
      </c>
      <c r="H47" s="56">
        <v>0</v>
      </c>
      <c r="I47" s="56">
        <v>0</v>
      </c>
      <c r="J47" s="57">
        <f t="shared" si="1"/>
        <v>0</v>
      </c>
      <c r="K47" s="56">
        <v>83</v>
      </c>
      <c r="L47" s="56">
        <v>186</v>
      </c>
      <c r="M47" s="57">
        <f t="shared" si="2"/>
        <v>269</v>
      </c>
      <c r="N47" s="32">
        <f t="shared" si="9"/>
        <v>0.34372907138053638</v>
      </c>
      <c r="O47" s="32">
        <f t="shared" si="10"/>
        <v>0.45766379020123071</v>
      </c>
      <c r="P47" s="33">
        <f t="shared" si="11"/>
        <v>0.42250921153164844</v>
      </c>
      <c r="Q47" s="41"/>
      <c r="R47" s="58">
        <f t="shared" si="6"/>
        <v>85.244809702373018</v>
      </c>
      <c r="S47" s="58">
        <f t="shared" si="7"/>
        <v>113.50061996990522</v>
      </c>
      <c r="T47" s="58">
        <f t="shared" si="8"/>
        <v>104.78228445984881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6851.7180813629311</v>
      </c>
      <c r="F48" s="56">
        <v>19581.054021311997</v>
      </c>
      <c r="G48" s="57">
        <f t="shared" si="0"/>
        <v>26432.772102674928</v>
      </c>
      <c r="H48" s="56">
        <v>0</v>
      </c>
      <c r="I48" s="56">
        <v>0</v>
      </c>
      <c r="J48" s="57">
        <f t="shared" ref="J48:J58" si="12">+H48+I48</f>
        <v>0</v>
      </c>
      <c r="K48" s="56">
        <v>83</v>
      </c>
      <c r="L48" s="56">
        <v>209</v>
      </c>
      <c r="M48" s="57">
        <f t="shared" ref="M48:M58" si="13">+K48+L48</f>
        <v>292</v>
      </c>
      <c r="N48" s="32">
        <f t="shared" ref="N48" si="14">+E48/(H48*216+K48*248)</f>
        <v>0.33286621071526096</v>
      </c>
      <c r="O48" s="32">
        <f t="shared" ref="O48" si="15">+F48/(I48*216+L48*248)</f>
        <v>0.37777924875196783</v>
      </c>
      <c r="P48" s="33">
        <f t="shared" ref="P48" si="16">+G48/(J48*216+M48*248)</f>
        <v>0.365012871501808</v>
      </c>
      <c r="Q48" s="41"/>
      <c r="R48" s="58">
        <f t="shared" ref="R48" si="17">+E48/(H48+K48)</f>
        <v>82.550820257384714</v>
      </c>
      <c r="S48" s="58">
        <f t="shared" ref="S48" si="18">+F48/(I48+L48)</f>
        <v>93.689253690488016</v>
      </c>
      <c r="T48" s="58">
        <f t="shared" ref="T48" si="19">+G48/(J48+M48)</f>
        <v>90.523192132448386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6927.26589145464</v>
      </c>
      <c r="F49" s="56">
        <v>18244.277876856635</v>
      </c>
      <c r="G49" s="57">
        <f t="shared" si="0"/>
        <v>25171.543768311276</v>
      </c>
      <c r="H49" s="56">
        <v>0</v>
      </c>
      <c r="I49" s="56">
        <v>0</v>
      </c>
      <c r="J49" s="57">
        <f t="shared" si="12"/>
        <v>0</v>
      </c>
      <c r="K49" s="56">
        <v>82</v>
      </c>
      <c r="L49" s="56">
        <v>209</v>
      </c>
      <c r="M49" s="57">
        <f t="shared" si="13"/>
        <v>291</v>
      </c>
      <c r="N49" s="32">
        <f t="shared" si="9"/>
        <v>0.34064053360811564</v>
      </c>
      <c r="O49" s="32">
        <f t="shared" si="10"/>
        <v>0.35198869186712139</v>
      </c>
      <c r="P49" s="33">
        <f t="shared" si="11"/>
        <v>0.34879092905874176</v>
      </c>
      <c r="Q49" s="41"/>
      <c r="R49" s="58">
        <f t="shared" si="6"/>
        <v>84.478852334812686</v>
      </c>
      <c r="S49" s="58">
        <f t="shared" si="7"/>
        <v>87.293195583046099</v>
      </c>
      <c r="T49" s="58">
        <f t="shared" si="8"/>
        <v>86.500150406567954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6696.1770120472665</v>
      </c>
      <c r="F50" s="56">
        <v>18282.494267781542</v>
      </c>
      <c r="G50" s="57">
        <f t="shared" si="0"/>
        <v>24978.671279828806</v>
      </c>
      <c r="H50" s="56">
        <v>0</v>
      </c>
      <c r="I50" s="56">
        <v>0</v>
      </c>
      <c r="J50" s="57">
        <f t="shared" si="12"/>
        <v>0</v>
      </c>
      <c r="K50" s="56">
        <v>80</v>
      </c>
      <c r="L50" s="56">
        <v>207</v>
      </c>
      <c r="M50" s="57">
        <f t="shared" si="13"/>
        <v>287</v>
      </c>
      <c r="N50" s="32">
        <f t="shared" si="9"/>
        <v>0.33750892197818883</v>
      </c>
      <c r="O50" s="32">
        <f t="shared" si="10"/>
        <v>0.35613398526923684</v>
      </c>
      <c r="P50" s="33">
        <f t="shared" si="11"/>
        <v>0.35094232999647079</v>
      </c>
      <c r="Q50" s="41"/>
      <c r="R50" s="58">
        <f t="shared" si="6"/>
        <v>83.702212650590837</v>
      </c>
      <c r="S50" s="58">
        <f t="shared" si="7"/>
        <v>88.321228346770738</v>
      </c>
      <c r="T50" s="58">
        <f t="shared" si="8"/>
        <v>87.033697839124756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6295.225865544533</v>
      </c>
      <c r="F51" s="56">
        <v>16291.850259702043</v>
      </c>
      <c r="G51" s="57">
        <f t="shared" si="0"/>
        <v>22587.076125246575</v>
      </c>
      <c r="H51" s="56">
        <v>0</v>
      </c>
      <c r="I51" s="56">
        <v>0</v>
      </c>
      <c r="J51" s="57">
        <f t="shared" si="12"/>
        <v>0</v>
      </c>
      <c r="K51" s="56">
        <v>79</v>
      </c>
      <c r="L51" s="56">
        <v>207</v>
      </c>
      <c r="M51" s="57">
        <f t="shared" si="13"/>
        <v>286</v>
      </c>
      <c r="N51" s="32">
        <f t="shared" si="9"/>
        <v>0.32131614258598068</v>
      </c>
      <c r="O51" s="32">
        <f t="shared" si="10"/>
        <v>0.31735722026846741</v>
      </c>
      <c r="P51" s="33">
        <f t="shared" si="11"/>
        <v>0.31845076874078748</v>
      </c>
      <c r="Q51" s="41"/>
      <c r="R51" s="58">
        <f t="shared" si="6"/>
        <v>79.686403361323201</v>
      </c>
      <c r="S51" s="58">
        <f t="shared" si="7"/>
        <v>78.704590626579915</v>
      </c>
      <c r="T51" s="58">
        <f t="shared" si="8"/>
        <v>78.9757906477153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6314.0258493437941</v>
      </c>
      <c r="F52" s="56">
        <v>16123.59587148191</v>
      </c>
      <c r="G52" s="57">
        <f t="shared" si="0"/>
        <v>22437.621720825704</v>
      </c>
      <c r="H52" s="56">
        <v>0</v>
      </c>
      <c r="I52" s="56">
        <v>0</v>
      </c>
      <c r="J52" s="57">
        <f t="shared" si="12"/>
        <v>0</v>
      </c>
      <c r="K52" s="56">
        <v>75</v>
      </c>
      <c r="L52" s="56">
        <v>207</v>
      </c>
      <c r="M52" s="57">
        <f t="shared" si="13"/>
        <v>282</v>
      </c>
      <c r="N52" s="32">
        <f t="shared" si="9"/>
        <v>0.33946375534106421</v>
      </c>
      <c r="O52" s="32">
        <f t="shared" si="10"/>
        <v>0.31407970764145843</v>
      </c>
      <c r="P52" s="33">
        <f t="shared" si="11"/>
        <v>0.32083078415731103</v>
      </c>
      <c r="Q52" s="41"/>
      <c r="R52" s="58">
        <f t="shared" si="6"/>
        <v>84.187011324583921</v>
      </c>
      <c r="S52" s="58">
        <f t="shared" si="7"/>
        <v>77.891767495081695</v>
      </c>
      <c r="T52" s="58">
        <f t="shared" si="8"/>
        <v>79.56603447101314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6309.4161786765153</v>
      </c>
      <c r="F53" s="56">
        <v>15787.342811836181</v>
      </c>
      <c r="G53" s="57">
        <f t="shared" si="0"/>
        <v>22096.758990512695</v>
      </c>
      <c r="H53" s="56">
        <v>0</v>
      </c>
      <c r="I53" s="56">
        <v>0</v>
      </c>
      <c r="J53" s="57">
        <f t="shared" si="12"/>
        <v>0</v>
      </c>
      <c r="K53" s="56">
        <v>73</v>
      </c>
      <c r="L53" s="56">
        <v>210</v>
      </c>
      <c r="M53" s="57">
        <f t="shared" si="13"/>
        <v>283</v>
      </c>
      <c r="N53" s="32">
        <f t="shared" si="9"/>
        <v>0.34850951053228651</v>
      </c>
      <c r="O53" s="32">
        <f t="shared" si="10"/>
        <v>0.3031363827157485</v>
      </c>
      <c r="P53" s="33">
        <f t="shared" si="11"/>
        <v>0.31484040508538547</v>
      </c>
      <c r="Q53" s="41"/>
      <c r="R53" s="58">
        <f t="shared" si="6"/>
        <v>86.430358612007055</v>
      </c>
      <c r="S53" s="58">
        <f t="shared" si="7"/>
        <v>75.177822913505622</v>
      </c>
      <c r="T53" s="58">
        <f t="shared" si="8"/>
        <v>78.080420461175606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5771.0321802648859</v>
      </c>
      <c r="F54" s="56">
        <v>15699.144632753547</v>
      </c>
      <c r="G54" s="57">
        <f t="shared" si="0"/>
        <v>21470.176813018432</v>
      </c>
      <c r="H54" s="56">
        <v>0</v>
      </c>
      <c r="I54" s="56">
        <v>0</v>
      </c>
      <c r="J54" s="57">
        <f t="shared" si="12"/>
        <v>0</v>
      </c>
      <c r="K54" s="56">
        <v>52</v>
      </c>
      <c r="L54" s="56">
        <v>202</v>
      </c>
      <c r="M54" s="57">
        <f t="shared" si="13"/>
        <v>254</v>
      </c>
      <c r="N54" s="32">
        <f t="shared" si="9"/>
        <v>0.44750559710490739</v>
      </c>
      <c r="O54" s="32">
        <f t="shared" si="10"/>
        <v>0.31338120074963166</v>
      </c>
      <c r="P54" s="33">
        <f t="shared" si="11"/>
        <v>0.3408397385861448</v>
      </c>
      <c r="Q54" s="41"/>
      <c r="R54" s="58">
        <f t="shared" si="6"/>
        <v>110.98138808201703</v>
      </c>
      <c r="S54" s="58">
        <f t="shared" si="7"/>
        <v>77.718537785908651</v>
      </c>
      <c r="T54" s="58">
        <f t="shared" si="8"/>
        <v>84.528255169363902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2722.459645799177</v>
      </c>
      <c r="F55" s="56">
        <v>12121.571957648886</v>
      </c>
      <c r="G55" s="57">
        <f t="shared" si="0"/>
        <v>14844.031603448064</v>
      </c>
      <c r="H55" s="56">
        <v>0</v>
      </c>
      <c r="I55" s="56">
        <v>0</v>
      </c>
      <c r="J55" s="57">
        <f t="shared" si="12"/>
        <v>0</v>
      </c>
      <c r="K55" s="56">
        <v>42</v>
      </c>
      <c r="L55" s="56">
        <v>202</v>
      </c>
      <c r="M55" s="57">
        <f t="shared" si="13"/>
        <v>244</v>
      </c>
      <c r="N55" s="32">
        <f t="shared" si="9"/>
        <v>0.26137285385936798</v>
      </c>
      <c r="O55" s="32">
        <f t="shared" si="10"/>
        <v>0.24196686277644694</v>
      </c>
      <c r="P55" s="33">
        <f t="shared" si="11"/>
        <v>0.24530723829072026</v>
      </c>
      <c r="Q55" s="41"/>
      <c r="R55" s="58">
        <f t="shared" si="6"/>
        <v>64.820467757123268</v>
      </c>
      <c r="S55" s="58">
        <f t="shared" si="7"/>
        <v>60.007781968558845</v>
      </c>
      <c r="T55" s="58">
        <f t="shared" si="8"/>
        <v>60.836195096098621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2184.3131640866045</v>
      </c>
      <c r="F56" s="56">
        <v>11872.652229367766</v>
      </c>
      <c r="G56" s="57">
        <f t="shared" si="0"/>
        <v>14056.965393454371</v>
      </c>
      <c r="H56" s="56">
        <v>0</v>
      </c>
      <c r="I56" s="56">
        <v>0</v>
      </c>
      <c r="J56" s="57">
        <f t="shared" si="12"/>
        <v>0</v>
      </c>
      <c r="K56" s="56">
        <v>47</v>
      </c>
      <c r="L56" s="56">
        <v>204</v>
      </c>
      <c r="M56" s="57">
        <f t="shared" si="13"/>
        <v>251</v>
      </c>
      <c r="N56" s="32">
        <f t="shared" si="9"/>
        <v>0.18739817811312667</v>
      </c>
      <c r="O56" s="32">
        <f t="shared" si="10"/>
        <v>0.23467449852482145</v>
      </c>
      <c r="P56" s="33">
        <f t="shared" si="11"/>
        <v>0.22582196043976308</v>
      </c>
      <c r="Q56" s="41"/>
      <c r="R56" s="58">
        <f t="shared" si="6"/>
        <v>46.474748172055413</v>
      </c>
      <c r="S56" s="58">
        <f t="shared" si="7"/>
        <v>58.199275634155718</v>
      </c>
      <c r="T56" s="58">
        <f t="shared" si="8"/>
        <v>56.003846189061242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1877.5889943515776</v>
      </c>
      <c r="F57" s="56">
        <v>8588.6921251005078</v>
      </c>
      <c r="G57" s="57">
        <f t="shared" si="0"/>
        <v>10466.281119452085</v>
      </c>
      <c r="H57" s="56">
        <v>0</v>
      </c>
      <c r="I57" s="56">
        <v>0</v>
      </c>
      <c r="J57" s="57">
        <f t="shared" si="12"/>
        <v>0</v>
      </c>
      <c r="K57" s="56">
        <v>41</v>
      </c>
      <c r="L57" s="56">
        <v>204</v>
      </c>
      <c r="M57" s="57">
        <f t="shared" si="13"/>
        <v>245</v>
      </c>
      <c r="N57" s="32">
        <f t="shared" si="9"/>
        <v>0.18465666742246042</v>
      </c>
      <c r="O57" s="32">
        <f t="shared" si="10"/>
        <v>0.16976383865236613</v>
      </c>
      <c r="P57" s="33">
        <f t="shared" si="11"/>
        <v>0.17225610795674925</v>
      </c>
      <c r="Q57" s="41"/>
      <c r="R57" s="58">
        <f t="shared" si="6"/>
        <v>45.794853520770189</v>
      </c>
      <c r="S57" s="58">
        <f t="shared" si="7"/>
        <v>42.101431985786803</v>
      </c>
      <c r="T57" s="58">
        <f t="shared" si="8"/>
        <v>42.719514773273815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1839.6418135758424</v>
      </c>
      <c r="F58" s="61">
        <v>8168</v>
      </c>
      <c r="G58" s="62">
        <f t="shared" si="0"/>
        <v>10007.641813575843</v>
      </c>
      <c r="H58" s="56">
        <v>0</v>
      </c>
      <c r="I58" s="56">
        <v>0</v>
      </c>
      <c r="J58" s="57">
        <f t="shared" si="12"/>
        <v>0</v>
      </c>
      <c r="K58" s="56">
        <v>41</v>
      </c>
      <c r="L58" s="56">
        <v>206</v>
      </c>
      <c r="M58" s="57">
        <f t="shared" si="13"/>
        <v>247</v>
      </c>
      <c r="N58" s="34">
        <f t="shared" si="9"/>
        <v>0.18092464728322605</v>
      </c>
      <c r="O58" s="34">
        <f t="shared" si="10"/>
        <v>0.15988098966489195</v>
      </c>
      <c r="P58" s="35">
        <f t="shared" si="11"/>
        <v>0.16337406643554661</v>
      </c>
      <c r="Q58" s="41"/>
      <c r="R58" s="58">
        <f t="shared" si="6"/>
        <v>44.869312526240059</v>
      </c>
      <c r="S58" s="58">
        <f t="shared" si="7"/>
        <v>39.650485436893206</v>
      </c>
      <c r="T58" s="58">
        <f t="shared" si="8"/>
        <v>40.516768476015557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12595.474657349692</v>
      </c>
      <c r="F59" s="64">
        <v>22690.184701637267</v>
      </c>
      <c r="G59" s="65">
        <f t="shared" si="0"/>
        <v>35285.659358986959</v>
      </c>
      <c r="H59" s="66">
        <v>123</v>
      </c>
      <c r="I59" s="64">
        <v>123</v>
      </c>
      <c r="J59" s="65">
        <f t="shared" si="1"/>
        <v>246</v>
      </c>
      <c r="K59" s="66">
        <v>36</v>
      </c>
      <c r="L59" s="64">
        <v>63</v>
      </c>
      <c r="M59" s="65">
        <f t="shared" si="2"/>
        <v>99</v>
      </c>
      <c r="N59" s="30">
        <f t="shared" si="9"/>
        <v>0.35484208523072153</v>
      </c>
      <c r="O59" s="30">
        <f t="shared" si="10"/>
        <v>0.53778405151775854</v>
      </c>
      <c r="P59" s="31">
        <f t="shared" si="11"/>
        <v>0.45419703633749048</v>
      </c>
      <c r="Q59" s="41"/>
      <c r="R59" s="58">
        <f t="shared" si="6"/>
        <v>79.216821744337693</v>
      </c>
      <c r="S59" s="58">
        <f t="shared" si="7"/>
        <v>121.99024033138315</v>
      </c>
      <c r="T59" s="58">
        <f t="shared" si="8"/>
        <v>102.27727350431003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12613.102404742262</v>
      </c>
      <c r="F60" s="56">
        <v>22474.143193275493</v>
      </c>
      <c r="G60" s="57">
        <f t="shared" si="0"/>
        <v>35087.245598017755</v>
      </c>
      <c r="H60" s="55">
        <v>123</v>
      </c>
      <c r="I60" s="56">
        <v>125</v>
      </c>
      <c r="J60" s="57">
        <f t="shared" ref="J60:J69" si="20">+H60+I60</f>
        <v>248</v>
      </c>
      <c r="K60" s="55">
        <v>36</v>
      </c>
      <c r="L60" s="56">
        <v>63</v>
      </c>
      <c r="M60" s="57">
        <f t="shared" ref="M60:M70" si="21">+K60+L60</f>
        <v>99</v>
      </c>
      <c r="N60" s="32">
        <f t="shared" si="9"/>
        <v>0.35533869745160757</v>
      </c>
      <c r="O60" s="32">
        <f t="shared" si="10"/>
        <v>0.52726499608848287</v>
      </c>
      <c r="P60" s="33">
        <f t="shared" si="11"/>
        <v>0.4491454889659211</v>
      </c>
      <c r="Q60" s="41"/>
      <c r="R60" s="58">
        <f t="shared" si="6"/>
        <v>79.327688080140007</v>
      </c>
      <c r="S60" s="58">
        <f t="shared" si="7"/>
        <v>119.54331485784837</v>
      </c>
      <c r="T60" s="58">
        <f t="shared" si="8"/>
        <v>101.11598155048344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12566.79012283786</v>
      </c>
      <c r="F61" s="56">
        <v>21507.445383866416</v>
      </c>
      <c r="G61" s="57">
        <f t="shared" si="0"/>
        <v>34074.235506704274</v>
      </c>
      <c r="H61" s="55">
        <v>123</v>
      </c>
      <c r="I61" s="56">
        <v>125</v>
      </c>
      <c r="J61" s="57">
        <f t="shared" si="20"/>
        <v>248</v>
      </c>
      <c r="K61" s="55">
        <v>36</v>
      </c>
      <c r="L61" s="56">
        <v>63</v>
      </c>
      <c r="M61" s="57">
        <f t="shared" si="21"/>
        <v>99</v>
      </c>
      <c r="N61" s="32">
        <f t="shared" si="9"/>
        <v>0.35403397911984053</v>
      </c>
      <c r="O61" s="32">
        <f t="shared" si="10"/>
        <v>0.50458533652088999</v>
      </c>
      <c r="P61" s="33">
        <f t="shared" si="11"/>
        <v>0.43617812988612742</v>
      </c>
      <c r="Q61" s="41"/>
      <c r="R61" s="58">
        <f t="shared" si="6"/>
        <v>79.036415866904775</v>
      </c>
      <c r="S61" s="58">
        <f t="shared" si="7"/>
        <v>114.401305233332</v>
      </c>
      <c r="T61" s="58">
        <f t="shared" si="8"/>
        <v>98.196644111539698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12786.621622035058</v>
      </c>
      <c r="F62" s="56">
        <v>20568.091257496959</v>
      </c>
      <c r="G62" s="57">
        <f t="shared" si="0"/>
        <v>33354.712879532017</v>
      </c>
      <c r="H62" s="55">
        <v>123</v>
      </c>
      <c r="I62" s="56">
        <v>125</v>
      </c>
      <c r="J62" s="57">
        <f t="shared" si="20"/>
        <v>248</v>
      </c>
      <c r="K62" s="55">
        <v>36</v>
      </c>
      <c r="L62" s="56">
        <v>63</v>
      </c>
      <c r="M62" s="57">
        <f t="shared" si="21"/>
        <v>99</v>
      </c>
      <c r="N62" s="32">
        <f t="shared" si="9"/>
        <v>0.360227113534907</v>
      </c>
      <c r="O62" s="32">
        <f t="shared" si="10"/>
        <v>0.48254718603361857</v>
      </c>
      <c r="P62" s="33">
        <f t="shared" si="11"/>
        <v>0.42696765078766025</v>
      </c>
      <c r="Q62" s="41"/>
      <c r="R62" s="58">
        <f t="shared" si="6"/>
        <v>80.419003912170169</v>
      </c>
      <c r="S62" s="58">
        <f t="shared" si="7"/>
        <v>109.4047407313668</v>
      </c>
      <c r="T62" s="58">
        <f t="shared" si="8"/>
        <v>96.123091871850193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12597.174615610706</v>
      </c>
      <c r="F63" s="56">
        <v>19663.276173809019</v>
      </c>
      <c r="G63" s="57">
        <f t="shared" si="0"/>
        <v>32260.450789419723</v>
      </c>
      <c r="H63" s="55">
        <v>119</v>
      </c>
      <c r="I63" s="56">
        <v>125</v>
      </c>
      <c r="J63" s="57">
        <f t="shared" si="20"/>
        <v>244</v>
      </c>
      <c r="K63" s="55">
        <v>36</v>
      </c>
      <c r="L63" s="56">
        <v>63</v>
      </c>
      <c r="M63" s="57">
        <f t="shared" si="21"/>
        <v>99</v>
      </c>
      <c r="N63" s="32">
        <f t="shared" si="9"/>
        <v>0.36374378076953989</v>
      </c>
      <c r="O63" s="32">
        <f t="shared" si="10"/>
        <v>0.46131935467832724</v>
      </c>
      <c r="P63" s="33">
        <f t="shared" si="11"/>
        <v>0.4175785801674915</v>
      </c>
      <c r="Q63" s="41"/>
      <c r="R63" s="58">
        <f t="shared" si="6"/>
        <v>81.272094294262615</v>
      </c>
      <c r="S63" s="58">
        <f t="shared" si="7"/>
        <v>104.59189454153734</v>
      </c>
      <c r="T63" s="58">
        <f t="shared" si="8"/>
        <v>94.053792388978778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12549.337077023063</v>
      </c>
      <c r="F64" s="56">
        <v>18203.865718795092</v>
      </c>
      <c r="G64" s="57">
        <f t="shared" si="0"/>
        <v>30753.202795818157</v>
      </c>
      <c r="H64" s="55">
        <v>100</v>
      </c>
      <c r="I64" s="56">
        <v>162</v>
      </c>
      <c r="J64" s="57">
        <f t="shared" si="20"/>
        <v>262</v>
      </c>
      <c r="K64" s="55">
        <v>36</v>
      </c>
      <c r="L64" s="56">
        <v>63</v>
      </c>
      <c r="M64" s="57">
        <f t="shared" si="21"/>
        <v>99</v>
      </c>
      <c r="N64" s="3">
        <f t="shared" si="9"/>
        <v>0.41107629314147875</v>
      </c>
      <c r="O64" s="3">
        <f t="shared" si="10"/>
        <v>0.35964646986713872</v>
      </c>
      <c r="P64" s="4">
        <f t="shared" si="11"/>
        <v>0.37899540071746718</v>
      </c>
      <c r="Q64" s="41"/>
      <c r="R64" s="58">
        <f t="shared" si="6"/>
        <v>92.274537331051931</v>
      </c>
      <c r="S64" s="58">
        <f t="shared" si="7"/>
        <v>80.906069861311522</v>
      </c>
      <c r="T64" s="58">
        <f t="shared" si="8"/>
        <v>85.188927412238655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12042.901950435866</v>
      </c>
      <c r="F65" s="56">
        <v>14786.237010155763</v>
      </c>
      <c r="G65" s="57">
        <f t="shared" si="0"/>
        <v>26829.138960591627</v>
      </c>
      <c r="H65" s="55">
        <v>106</v>
      </c>
      <c r="I65" s="56">
        <v>162</v>
      </c>
      <c r="J65" s="57">
        <f t="shared" si="20"/>
        <v>268</v>
      </c>
      <c r="K65" s="55">
        <v>36</v>
      </c>
      <c r="L65" s="56">
        <v>63</v>
      </c>
      <c r="M65" s="57">
        <f t="shared" si="21"/>
        <v>99</v>
      </c>
      <c r="N65" s="3">
        <f t="shared" si="9"/>
        <v>0.37842200698956341</v>
      </c>
      <c r="O65" s="3">
        <f t="shared" si="10"/>
        <v>0.29212575095139409</v>
      </c>
      <c r="P65" s="4">
        <f t="shared" si="11"/>
        <v>0.32543836681940352</v>
      </c>
      <c r="Q65" s="41"/>
      <c r="R65" s="58">
        <f t="shared" si="6"/>
        <v>84.809168665041312</v>
      </c>
      <c r="S65" s="58">
        <f t="shared" si="7"/>
        <v>65.716608934025615</v>
      </c>
      <c r="T65" s="58">
        <f t="shared" si="8"/>
        <v>73.10392087354667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8516.0241967712882</v>
      </c>
      <c r="F66" s="56">
        <v>7545.9329240460393</v>
      </c>
      <c r="G66" s="57">
        <f t="shared" si="0"/>
        <v>16061.957120817327</v>
      </c>
      <c r="H66" s="55">
        <v>67</v>
      </c>
      <c r="I66" s="56">
        <v>84</v>
      </c>
      <c r="J66" s="57">
        <f t="shared" si="20"/>
        <v>151</v>
      </c>
      <c r="K66" s="55">
        <v>36</v>
      </c>
      <c r="L66" s="56">
        <v>21</v>
      </c>
      <c r="M66" s="57">
        <f t="shared" si="21"/>
        <v>57</v>
      </c>
      <c r="N66" s="3">
        <f t="shared" si="9"/>
        <v>0.36393265798167901</v>
      </c>
      <c r="O66" s="3">
        <f t="shared" si="10"/>
        <v>0.32313861442471903</v>
      </c>
      <c r="P66" s="4">
        <f t="shared" si="11"/>
        <v>0.34355657770399828</v>
      </c>
      <c r="Q66" s="41"/>
      <c r="R66" s="58">
        <f t="shared" si="6"/>
        <v>82.679846570595032</v>
      </c>
      <c r="S66" s="58">
        <f t="shared" si="7"/>
        <v>71.866027848057513</v>
      </c>
      <c r="T66" s="58">
        <f t="shared" si="8"/>
        <v>77.220947696237147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7451.5975496011624</v>
      </c>
      <c r="F67" s="56">
        <v>7492.5121637034699</v>
      </c>
      <c r="G67" s="57">
        <f t="shared" si="0"/>
        <v>14944.109713304631</v>
      </c>
      <c r="H67" s="55">
        <v>63</v>
      </c>
      <c r="I67" s="56">
        <v>84</v>
      </c>
      <c r="J67" s="57">
        <f t="shared" si="20"/>
        <v>147</v>
      </c>
      <c r="K67" s="55">
        <v>36</v>
      </c>
      <c r="L67" s="56">
        <v>27</v>
      </c>
      <c r="M67" s="57">
        <f t="shared" si="21"/>
        <v>63</v>
      </c>
      <c r="N67" s="3">
        <f t="shared" si="9"/>
        <v>0.33065306840615738</v>
      </c>
      <c r="O67" s="3">
        <f t="shared" si="10"/>
        <v>0.30163092446471296</v>
      </c>
      <c r="P67" s="4">
        <f t="shared" si="11"/>
        <v>0.31543629080767965</v>
      </c>
      <c r="Q67" s="41"/>
      <c r="R67" s="58">
        <f t="shared" si="6"/>
        <v>75.268662117183453</v>
      </c>
      <c r="S67" s="58">
        <f t="shared" si="7"/>
        <v>67.500109582914149</v>
      </c>
      <c r="T67" s="58">
        <f t="shared" si="8"/>
        <v>71.162427206212527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6184.1540318713414</v>
      </c>
      <c r="F68" s="56">
        <v>7384.5275917554873</v>
      </c>
      <c r="G68" s="57">
        <f t="shared" si="0"/>
        <v>13568.681623626828</v>
      </c>
      <c r="H68" s="55">
        <v>27</v>
      </c>
      <c r="I68" s="56">
        <v>88</v>
      </c>
      <c r="J68" s="57">
        <f t="shared" si="20"/>
        <v>115</v>
      </c>
      <c r="K68" s="55">
        <v>36</v>
      </c>
      <c r="L68" s="56">
        <v>36</v>
      </c>
      <c r="M68" s="57">
        <f t="shared" si="21"/>
        <v>72</v>
      </c>
      <c r="N68" s="3">
        <f t="shared" si="9"/>
        <v>0.41898062546553805</v>
      </c>
      <c r="O68" s="3">
        <f t="shared" si="10"/>
        <v>0.26433732788357273</v>
      </c>
      <c r="P68" s="4">
        <f t="shared" si="11"/>
        <v>0.31779748977953037</v>
      </c>
      <c r="Q68" s="41"/>
      <c r="R68" s="58">
        <f t="shared" si="6"/>
        <v>98.161175109068907</v>
      </c>
      <c r="S68" s="58">
        <f t="shared" si="7"/>
        <v>59.552641868995863</v>
      </c>
      <c r="T68" s="58">
        <f t="shared" si="8"/>
        <v>72.559794778753087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5234.5891170754694</v>
      </c>
      <c r="F69" s="61">
        <v>3635.9999999999986</v>
      </c>
      <c r="G69" s="62">
        <f t="shared" si="0"/>
        <v>8870.5891170754676</v>
      </c>
      <c r="H69" s="67">
        <v>25</v>
      </c>
      <c r="I69" s="61">
        <v>88</v>
      </c>
      <c r="J69" s="62">
        <f t="shared" si="20"/>
        <v>113</v>
      </c>
      <c r="K69" s="67">
        <v>36</v>
      </c>
      <c r="L69" s="61">
        <v>36</v>
      </c>
      <c r="M69" s="62">
        <f t="shared" si="21"/>
        <v>72</v>
      </c>
      <c r="N69" s="6">
        <f t="shared" si="9"/>
        <v>0.36533983229169942</v>
      </c>
      <c r="O69" s="6">
        <f t="shared" si="10"/>
        <v>0.13015463917525769</v>
      </c>
      <c r="P69" s="7">
        <f t="shared" si="11"/>
        <v>0.20988522423517575</v>
      </c>
      <c r="Q69" s="41"/>
      <c r="R69" s="58">
        <f t="shared" si="6"/>
        <v>85.812936345499494</v>
      </c>
      <c r="S69" s="58">
        <f t="shared" si="7"/>
        <v>29.322580645161278</v>
      </c>
      <c r="T69" s="58">
        <f t="shared" si="8"/>
        <v>47.949130362570095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29311.999999999996</v>
      </c>
      <c r="F70" s="64">
        <v>3686.021490724338</v>
      </c>
      <c r="G70" s="65">
        <f t="shared" si="0"/>
        <v>32998.021490724335</v>
      </c>
      <c r="H70" s="66">
        <v>414</v>
      </c>
      <c r="I70" s="64">
        <v>290</v>
      </c>
      <c r="J70" s="65">
        <f>+H70+I70</f>
        <v>704</v>
      </c>
      <c r="K70" s="66">
        <v>0</v>
      </c>
      <c r="L70" s="64">
        <v>0</v>
      </c>
      <c r="M70" s="65">
        <f t="shared" si="21"/>
        <v>0</v>
      </c>
      <c r="N70" s="15">
        <f t="shared" si="9"/>
        <v>0.3277867239219896</v>
      </c>
      <c r="O70" s="15">
        <f t="shared" si="10"/>
        <v>5.8844532099686112E-2</v>
      </c>
      <c r="P70" s="16">
        <f>+G70/(J70*216+M70*248)</f>
        <v>0.2170008778588248</v>
      </c>
      <c r="Q70" s="41"/>
      <c r="R70" s="58">
        <f t="shared" si="6"/>
        <v>70.801932367149746</v>
      </c>
      <c r="S70" s="58">
        <f t="shared" si="7"/>
        <v>12.7104189335322</v>
      </c>
      <c r="T70" s="58">
        <f t="shared" si="8"/>
        <v>46.872189617506159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37690.937326504565</v>
      </c>
      <c r="F71" s="56">
        <v>5729.8163689993416</v>
      </c>
      <c r="G71" s="57">
        <f t="shared" ref="G71:G82" si="22">+E71+F71</f>
        <v>43420.75369550391</v>
      </c>
      <c r="H71" s="55">
        <v>410</v>
      </c>
      <c r="I71" s="56">
        <v>322</v>
      </c>
      <c r="J71" s="57">
        <f>+H71+I71</f>
        <v>732</v>
      </c>
      <c r="K71" s="55">
        <v>0</v>
      </c>
      <c r="L71" s="56">
        <v>0</v>
      </c>
      <c r="M71" s="57">
        <f>+K71+L71</f>
        <v>0</v>
      </c>
      <c r="N71" s="3">
        <f t="shared" si="9"/>
        <v>0.42559775662268029</v>
      </c>
      <c r="O71" s="3">
        <f t="shared" si="10"/>
        <v>8.2381762839304998E-2</v>
      </c>
      <c r="P71" s="4">
        <f t="shared" si="11"/>
        <v>0.27462022930267094</v>
      </c>
      <c r="Q71" s="41"/>
      <c r="R71" s="58">
        <f t="shared" ref="R71:R86" si="23">+E71/(H71+K71)</f>
        <v>91.929115430498939</v>
      </c>
      <c r="S71" s="58">
        <f t="shared" ref="S71:S85" si="24">+F71/(I71+L71)</f>
        <v>17.794460773289881</v>
      </c>
      <c r="T71" s="58">
        <f t="shared" ref="T71:T85" si="25">+G71/(J71+M71)</f>
        <v>59.317969529376924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47582.172102777062</v>
      </c>
      <c r="F72" s="56">
        <v>10784.145424972943</v>
      </c>
      <c r="G72" s="57">
        <f t="shared" si="22"/>
        <v>58366.317527750005</v>
      </c>
      <c r="H72" s="55">
        <v>380</v>
      </c>
      <c r="I72" s="56">
        <v>292</v>
      </c>
      <c r="J72" s="57">
        <f t="shared" ref="J72:J83" si="26">+H72+I72</f>
        <v>672</v>
      </c>
      <c r="K72" s="55">
        <v>0</v>
      </c>
      <c r="L72" s="56">
        <v>0</v>
      </c>
      <c r="M72" s="57">
        <f t="shared" ref="M72:M83" si="27">+K72+L72</f>
        <v>0</v>
      </c>
      <c r="N72" s="3">
        <f t="shared" si="9"/>
        <v>0.57970482581356064</v>
      </c>
      <c r="O72" s="3">
        <f t="shared" si="10"/>
        <v>0.17098150407427928</v>
      </c>
      <c r="P72" s="4">
        <f t="shared" si="11"/>
        <v>0.40210481101018247</v>
      </c>
      <c r="Q72" s="41"/>
      <c r="R72" s="58">
        <f t="shared" si="23"/>
        <v>125.21624237572911</v>
      </c>
      <c r="S72" s="58">
        <f t="shared" si="24"/>
        <v>36.932004880044325</v>
      </c>
      <c r="T72" s="58">
        <f t="shared" si="25"/>
        <v>86.854639178199406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53129.787479500083</v>
      </c>
      <c r="F73" s="56">
        <v>12341.86515068627</v>
      </c>
      <c r="G73" s="57">
        <f t="shared" si="22"/>
        <v>65471.652630186349</v>
      </c>
      <c r="H73" s="55">
        <v>386</v>
      </c>
      <c r="I73" s="56">
        <v>290</v>
      </c>
      <c r="J73" s="57">
        <f t="shared" si="26"/>
        <v>676</v>
      </c>
      <c r="K73" s="55">
        <v>0</v>
      </c>
      <c r="L73" s="56">
        <v>0</v>
      </c>
      <c r="M73" s="57">
        <f t="shared" si="27"/>
        <v>0</v>
      </c>
      <c r="N73" s="3">
        <f t="shared" ref="N73" si="28">+E73/(H73*216+K73*248)</f>
        <v>0.63723118738605933</v>
      </c>
      <c r="O73" s="3">
        <f t="shared" ref="O73" si="29">+F73/(I73*216+L73*248)</f>
        <v>0.19702849857417418</v>
      </c>
      <c r="P73" s="4">
        <f t="shared" ref="P73" si="30">+G73/(J73*216+M73*248)</f>
        <v>0.44838683863539852</v>
      </c>
      <c r="Q73" s="41"/>
      <c r="R73" s="58">
        <f t="shared" si="23"/>
        <v>137.6419364753888</v>
      </c>
      <c r="S73" s="58">
        <f t="shared" si="24"/>
        <v>42.558155692021622</v>
      </c>
      <c r="T73" s="58">
        <f t="shared" si="25"/>
        <v>96.851557145246076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60714.222546218742</v>
      </c>
      <c r="F74" s="56">
        <v>12583.465444115922</v>
      </c>
      <c r="G74" s="57">
        <f t="shared" si="22"/>
        <v>73297.687990334671</v>
      </c>
      <c r="H74" s="55">
        <v>412</v>
      </c>
      <c r="I74" s="56">
        <v>298</v>
      </c>
      <c r="J74" s="57">
        <f t="shared" si="26"/>
        <v>710</v>
      </c>
      <c r="K74" s="55">
        <v>0</v>
      </c>
      <c r="L74" s="56">
        <v>0</v>
      </c>
      <c r="M74" s="57">
        <f t="shared" si="27"/>
        <v>0</v>
      </c>
      <c r="N74" s="3">
        <f t="shared" si="9"/>
        <v>0.68224360106772231</v>
      </c>
      <c r="O74" s="3">
        <f t="shared" si="10"/>
        <v>0.19549256531375717</v>
      </c>
      <c r="P74" s="4">
        <f t="shared" si="11"/>
        <v>0.47794527901887501</v>
      </c>
      <c r="Q74" s="41"/>
      <c r="R74" s="58">
        <f t="shared" si="23"/>
        <v>147.36461783062802</v>
      </c>
      <c r="S74" s="58">
        <f t="shared" si="24"/>
        <v>42.226394107771547</v>
      </c>
      <c r="T74" s="58">
        <f t="shared" si="25"/>
        <v>103.23618026807701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61450.670351817993</v>
      </c>
      <c r="F75" s="56">
        <v>13317.055112927559</v>
      </c>
      <c r="G75" s="57">
        <f t="shared" si="22"/>
        <v>74767.725464745556</v>
      </c>
      <c r="H75" s="55">
        <v>406</v>
      </c>
      <c r="I75" s="56">
        <v>328</v>
      </c>
      <c r="J75" s="57">
        <f t="shared" si="26"/>
        <v>734</v>
      </c>
      <c r="K75" s="55">
        <v>0</v>
      </c>
      <c r="L75" s="56">
        <v>0</v>
      </c>
      <c r="M75" s="57">
        <f t="shared" si="27"/>
        <v>0</v>
      </c>
      <c r="N75" s="3">
        <f t="shared" si="9"/>
        <v>0.70072375423985123</v>
      </c>
      <c r="O75" s="3">
        <f t="shared" si="10"/>
        <v>0.18796656381164689</v>
      </c>
      <c r="P75" s="4">
        <f t="shared" si="11"/>
        <v>0.47158975088773813</v>
      </c>
      <c r="Q75" s="41"/>
      <c r="R75" s="58">
        <f t="shared" si="23"/>
        <v>151.35633091580786</v>
      </c>
      <c r="S75" s="58">
        <f t="shared" si="24"/>
        <v>40.600777783315728</v>
      </c>
      <c r="T75" s="58">
        <f t="shared" si="25"/>
        <v>101.86338619175145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65189.242686708312</v>
      </c>
      <c r="F76" s="56">
        <v>18933.70950110448</v>
      </c>
      <c r="G76" s="57">
        <f t="shared" si="22"/>
        <v>84122.9521878128</v>
      </c>
      <c r="H76" s="55">
        <v>380</v>
      </c>
      <c r="I76" s="56">
        <v>330</v>
      </c>
      <c r="J76" s="57">
        <f t="shared" si="26"/>
        <v>710</v>
      </c>
      <c r="K76" s="55">
        <v>0</v>
      </c>
      <c r="L76" s="56">
        <v>0</v>
      </c>
      <c r="M76" s="57">
        <f t="shared" si="27"/>
        <v>0</v>
      </c>
      <c r="N76" s="3">
        <f t="shared" si="9"/>
        <v>0.79421591967237226</v>
      </c>
      <c r="O76" s="3">
        <f t="shared" si="10"/>
        <v>0.26562443183367679</v>
      </c>
      <c r="P76" s="4">
        <f t="shared" si="11"/>
        <v>0.54853255208537299</v>
      </c>
      <c r="Q76" s="41"/>
      <c r="R76" s="58">
        <f t="shared" si="23"/>
        <v>171.55063864923241</v>
      </c>
      <c r="S76" s="58">
        <f t="shared" si="24"/>
        <v>57.37487727607418</v>
      </c>
      <c r="T76" s="58">
        <f t="shared" si="25"/>
        <v>118.48303125044056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63686.579288326146</v>
      </c>
      <c r="F77" s="56">
        <v>22098.626706554322</v>
      </c>
      <c r="G77" s="57">
        <f t="shared" si="22"/>
        <v>85785.205994880467</v>
      </c>
      <c r="H77" s="55">
        <v>394</v>
      </c>
      <c r="I77" s="56">
        <v>328</v>
      </c>
      <c r="J77" s="57">
        <f t="shared" si="26"/>
        <v>722</v>
      </c>
      <c r="K77" s="55">
        <v>0</v>
      </c>
      <c r="L77" s="56">
        <v>0</v>
      </c>
      <c r="M77" s="57">
        <f t="shared" si="27"/>
        <v>0</v>
      </c>
      <c r="N77" s="3">
        <f t="shared" si="9"/>
        <v>0.74833826010911531</v>
      </c>
      <c r="O77" s="3">
        <f t="shared" si="10"/>
        <v>0.31191602736216012</v>
      </c>
      <c r="P77" s="4">
        <f t="shared" si="11"/>
        <v>0.55007442030163423</v>
      </c>
      <c r="Q77" s="41"/>
      <c r="R77" s="58">
        <f t="shared" si="23"/>
        <v>161.64106418356889</v>
      </c>
      <c r="S77" s="58">
        <f t="shared" si="24"/>
        <v>67.373861910226594</v>
      </c>
      <c r="T77" s="58">
        <f t="shared" si="25"/>
        <v>118.81607478515301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48220.567894301457</v>
      </c>
      <c r="F78" s="56">
        <v>17879.980780515707</v>
      </c>
      <c r="G78" s="57">
        <f t="shared" si="22"/>
        <v>66100.548674817168</v>
      </c>
      <c r="H78" s="55">
        <v>408</v>
      </c>
      <c r="I78" s="56">
        <v>324</v>
      </c>
      <c r="J78" s="57">
        <f t="shared" si="26"/>
        <v>732</v>
      </c>
      <c r="K78" s="55">
        <v>0</v>
      </c>
      <c r="L78" s="56">
        <v>0</v>
      </c>
      <c r="M78" s="57">
        <f t="shared" si="27"/>
        <v>0</v>
      </c>
      <c r="N78" s="3">
        <f t="shared" si="9"/>
        <v>0.54716512225741487</v>
      </c>
      <c r="O78" s="3">
        <f t="shared" si="10"/>
        <v>0.25548669382309824</v>
      </c>
      <c r="P78" s="4">
        <f t="shared" si="11"/>
        <v>0.4180615555733731</v>
      </c>
      <c r="Q78" s="41"/>
      <c r="R78" s="58">
        <f t="shared" si="23"/>
        <v>118.18766640760161</v>
      </c>
      <c r="S78" s="58">
        <f t="shared" si="24"/>
        <v>55.185125865789217</v>
      </c>
      <c r="T78" s="58">
        <f t="shared" si="25"/>
        <v>90.301296003848591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46678.74896018819</v>
      </c>
      <c r="F79" s="56">
        <v>17441.376906261492</v>
      </c>
      <c r="G79" s="57">
        <f t="shared" si="22"/>
        <v>64120.125866449685</v>
      </c>
      <c r="H79" s="55">
        <v>382</v>
      </c>
      <c r="I79" s="56">
        <v>328</v>
      </c>
      <c r="J79" s="57">
        <f t="shared" si="26"/>
        <v>710</v>
      </c>
      <c r="K79" s="55">
        <v>0</v>
      </c>
      <c r="L79" s="56">
        <v>0</v>
      </c>
      <c r="M79" s="57">
        <f t="shared" si="27"/>
        <v>0</v>
      </c>
      <c r="N79" s="3">
        <f t="shared" si="9"/>
        <v>0.56572073104746201</v>
      </c>
      <c r="O79" s="3">
        <f t="shared" si="10"/>
        <v>0.24618022959379929</v>
      </c>
      <c r="P79" s="4">
        <f t="shared" si="11"/>
        <v>0.41810202051675588</v>
      </c>
      <c r="Q79" s="41"/>
      <c r="R79" s="58">
        <f t="shared" si="23"/>
        <v>122.1956779062518</v>
      </c>
      <c r="S79" s="58">
        <f t="shared" si="24"/>
        <v>53.174929592260646</v>
      </c>
      <c r="T79" s="58">
        <f t="shared" si="25"/>
        <v>90.310036431619281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37449.719225598034</v>
      </c>
      <c r="F80" s="56">
        <v>14890.46063397509</v>
      </c>
      <c r="G80" s="57">
        <f t="shared" si="22"/>
        <v>52340.179859573123</v>
      </c>
      <c r="H80" s="55">
        <v>374</v>
      </c>
      <c r="I80" s="56">
        <v>328</v>
      </c>
      <c r="J80" s="57">
        <f t="shared" si="26"/>
        <v>702</v>
      </c>
      <c r="K80" s="55">
        <v>0</v>
      </c>
      <c r="L80" s="56">
        <v>0</v>
      </c>
      <c r="M80" s="57">
        <f t="shared" si="27"/>
        <v>0</v>
      </c>
      <c r="N80" s="3">
        <f t="shared" si="9"/>
        <v>0.46357842178646802</v>
      </c>
      <c r="O80" s="3">
        <f t="shared" si="10"/>
        <v>0.21017474923745327</v>
      </c>
      <c r="P80" s="4">
        <f t="shared" si="11"/>
        <v>0.34517898503991984</v>
      </c>
      <c r="Q80" s="41"/>
      <c r="R80" s="58">
        <f t="shared" si="23"/>
        <v>100.1329391058771</v>
      </c>
      <c r="S80" s="58">
        <f t="shared" si="24"/>
        <v>45.397745835289911</v>
      </c>
      <c r="T80" s="58">
        <f t="shared" si="25"/>
        <v>74.558660768622687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34917.005262629027</v>
      </c>
      <c r="F81" s="56">
        <v>12593.994609349849</v>
      </c>
      <c r="G81" s="57">
        <f t="shared" si="22"/>
        <v>47510.999871978878</v>
      </c>
      <c r="H81" s="55">
        <v>374</v>
      </c>
      <c r="I81" s="56">
        <v>332</v>
      </c>
      <c r="J81" s="57">
        <f t="shared" si="26"/>
        <v>706</v>
      </c>
      <c r="K81" s="55">
        <v>0</v>
      </c>
      <c r="L81" s="56">
        <v>0</v>
      </c>
      <c r="M81" s="57">
        <f t="shared" si="27"/>
        <v>0</v>
      </c>
      <c r="N81" s="3">
        <f t="shared" si="9"/>
        <v>0.43222674369465519</v>
      </c>
      <c r="O81" s="3">
        <f t="shared" ref="O81:O86" si="31">+F81/(I81*216+L81*248)</f>
        <v>0.1756190680688009</v>
      </c>
      <c r="P81" s="4">
        <f t="shared" ref="P81:P84" si="32">+G81/(J81*216+M81*248)</f>
        <v>0.31155571209722799</v>
      </c>
      <c r="Q81" s="41"/>
      <c r="R81" s="58">
        <f t="shared" si="23"/>
        <v>93.360976638045528</v>
      </c>
      <c r="S81" s="58">
        <f t="shared" si="24"/>
        <v>37.933718702860993</v>
      </c>
      <c r="T81" s="58">
        <f t="shared" si="25"/>
        <v>67.296033813001245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33448.52956329834</v>
      </c>
      <c r="F82" s="56">
        <v>10510.600541608555</v>
      </c>
      <c r="G82" s="57">
        <f t="shared" si="22"/>
        <v>43959.130104906893</v>
      </c>
      <c r="H82" s="55">
        <v>366</v>
      </c>
      <c r="I82" s="56">
        <v>364</v>
      </c>
      <c r="J82" s="57">
        <f t="shared" si="26"/>
        <v>730</v>
      </c>
      <c r="K82" s="55">
        <v>0</v>
      </c>
      <c r="L82" s="56">
        <v>0</v>
      </c>
      <c r="M82" s="57">
        <f t="shared" si="27"/>
        <v>0</v>
      </c>
      <c r="N82" s="3">
        <f t="shared" ref="N82:N86" si="33">+E82/(H82*216+K82*248)</f>
        <v>0.42309918998302898</v>
      </c>
      <c r="O82" s="3">
        <f t="shared" si="31"/>
        <v>0.13368183432041814</v>
      </c>
      <c r="P82" s="4">
        <f t="shared" si="32"/>
        <v>0.27878697428276822</v>
      </c>
      <c r="Q82" s="41"/>
      <c r="R82" s="58">
        <f t="shared" si="23"/>
        <v>91.389425036334259</v>
      </c>
      <c r="S82" s="58">
        <f t="shared" si="24"/>
        <v>28.875276213210316</v>
      </c>
      <c r="T82" s="58">
        <f t="shared" si="25"/>
        <v>60.217986445077933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26526.919841331099</v>
      </c>
      <c r="F83" s="56">
        <v>9173.0315834077555</v>
      </c>
      <c r="G83" s="57">
        <f>+E83+F83</f>
        <v>35699.951424738858</v>
      </c>
      <c r="H83" s="55">
        <v>332</v>
      </c>
      <c r="I83" s="56">
        <v>368</v>
      </c>
      <c r="J83" s="57">
        <f t="shared" si="26"/>
        <v>700</v>
      </c>
      <c r="K83" s="55">
        <v>0</v>
      </c>
      <c r="L83" s="56">
        <v>0</v>
      </c>
      <c r="M83" s="57">
        <f t="shared" si="27"/>
        <v>0</v>
      </c>
      <c r="N83" s="3">
        <f t="shared" si="33"/>
        <v>0.36990907855492944</v>
      </c>
      <c r="O83" s="3">
        <f t="shared" si="31"/>
        <v>0.11540146416324169</v>
      </c>
      <c r="P83" s="4">
        <f t="shared" si="32"/>
        <v>0.23611078984615647</v>
      </c>
      <c r="Q83" s="41"/>
      <c r="R83" s="58">
        <f t="shared" si="23"/>
        <v>79.900360967864756</v>
      </c>
      <c r="S83" s="58">
        <f t="shared" si="24"/>
        <v>24.926716259260207</v>
      </c>
      <c r="T83" s="58">
        <f t="shared" si="25"/>
        <v>50.999930606769794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8822.0368266013174</v>
      </c>
      <c r="F84" s="61">
        <v>8379.0000000000036</v>
      </c>
      <c r="G84" s="62">
        <f>+E84+F84</f>
        <v>17201.036826601321</v>
      </c>
      <c r="H84" s="67">
        <v>370</v>
      </c>
      <c r="I84" s="61">
        <v>334</v>
      </c>
      <c r="J84" s="62">
        <f>+H84+I84</f>
        <v>704</v>
      </c>
      <c r="K84" s="67">
        <v>0</v>
      </c>
      <c r="L84" s="61">
        <v>0</v>
      </c>
      <c r="M84" s="62">
        <f>+K84+L84</f>
        <v>0</v>
      </c>
      <c r="N84" s="6">
        <f t="shared" si="33"/>
        <v>0.11038584617869517</v>
      </c>
      <c r="O84" s="6">
        <f t="shared" si="31"/>
        <v>0.11614271457085833</v>
      </c>
      <c r="P84" s="7">
        <f t="shared" si="32"/>
        <v>0.11311708771702257</v>
      </c>
      <c r="Q84" s="41"/>
      <c r="R84" s="58">
        <f t="shared" si="23"/>
        <v>23.843342774598156</v>
      </c>
      <c r="S84" s="58">
        <f t="shared" si="24"/>
        <v>25.086826347305401</v>
      </c>
      <c r="T84" s="58">
        <f t="shared" si="25"/>
        <v>24.433290946876877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1963.7071630874568</v>
      </c>
      <c r="F85" s="64">
        <v>1254.4137226194075</v>
      </c>
      <c r="G85" s="65">
        <f t="shared" ref="G85:G86" si="34">+E85+F85</f>
        <v>3218.1208857068641</v>
      </c>
      <c r="H85" s="71">
        <v>62</v>
      </c>
      <c r="I85" s="64">
        <v>83</v>
      </c>
      <c r="J85" s="65">
        <f>+H85+I85</f>
        <v>145</v>
      </c>
      <c r="K85" s="71">
        <v>0</v>
      </c>
      <c r="L85" s="64">
        <v>0</v>
      </c>
      <c r="M85" s="65">
        <f>+K85+L85</f>
        <v>0</v>
      </c>
      <c r="N85" s="3">
        <f t="shared" si="33"/>
        <v>0.14663285267976828</v>
      </c>
      <c r="O85" s="3">
        <f t="shared" si="31"/>
        <v>6.9969529374130271E-2</v>
      </c>
      <c r="P85" s="4">
        <f>+G85/(J85*216+M85*248)</f>
        <v>0.10274970899447203</v>
      </c>
      <c r="Q85" s="41"/>
      <c r="R85" s="58">
        <f t="shared" si="23"/>
        <v>31.672696178829948</v>
      </c>
      <c r="S85" s="58">
        <f t="shared" si="24"/>
        <v>15.113418344812139</v>
      </c>
      <c r="T85" s="58">
        <f t="shared" si="25"/>
        <v>22.193937142805961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1388.562597092377</v>
      </c>
      <c r="F86" s="61">
        <v>743</v>
      </c>
      <c r="G86" s="62">
        <f t="shared" si="34"/>
        <v>2131.562597092377</v>
      </c>
      <c r="H86" s="72">
        <v>62</v>
      </c>
      <c r="I86" s="61">
        <v>83</v>
      </c>
      <c r="J86" s="62">
        <f>+H86+I86</f>
        <v>145</v>
      </c>
      <c r="K86" s="72">
        <v>0</v>
      </c>
      <c r="L86" s="61">
        <v>0</v>
      </c>
      <c r="M86" s="62">
        <f>+K86+L86</f>
        <v>0</v>
      </c>
      <c r="N86" s="6">
        <f t="shared" si="33"/>
        <v>0.10368597648539254</v>
      </c>
      <c r="O86" s="6">
        <f t="shared" si="31"/>
        <v>4.144355198572066E-2</v>
      </c>
      <c r="P86" s="7">
        <f>+G86/(J86*216+M86*248)</f>
        <v>6.8057554185580363E-2</v>
      </c>
      <c r="Q86" s="41"/>
      <c r="R86" s="58">
        <f t="shared" si="23"/>
        <v>22.396170920844792</v>
      </c>
      <c r="S86" s="58">
        <f>+F86/(I86+L86)</f>
        <v>8.9518072289156621</v>
      </c>
      <c r="T86" s="58">
        <f>+G86/(J86+M86)</f>
        <v>14.700431704085359</v>
      </c>
    </row>
    <row r="87" spans="2:20" ht="18.75" x14ac:dyDescent="0.3">
      <c r="B87" s="69" t="s">
        <v>104</v>
      </c>
      <c r="Q87" s="74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2437393.2668620083</v>
      </c>
    </row>
    <row r="91" spans="2:20" x14ac:dyDescent="0.25">
      <c r="C91" t="s">
        <v>112</v>
      </c>
      <c r="D91" s="78">
        <f>SUMPRODUCT((((J5:J86)*216)+((M5:M86)*248))*((D5:D86))/1000)</f>
        <v>6932885.2638399974</v>
      </c>
    </row>
    <row r="92" spans="2:20" x14ac:dyDescent="0.25">
      <c r="C92" t="s">
        <v>111</v>
      </c>
      <c r="D92" s="39">
        <f>+D90/D91</f>
        <v>0.35156982614075183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28515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0.32748849570036526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2833.0000000000005</v>
      </c>
      <c r="F5" s="56">
        <v>789.72023572852663</v>
      </c>
      <c r="G5" s="57">
        <f>+E5+F5</f>
        <v>3622.7202357285269</v>
      </c>
      <c r="H5" s="56">
        <v>209</v>
      </c>
      <c r="I5" s="56">
        <v>207</v>
      </c>
      <c r="J5" s="57">
        <f>+H5+I5</f>
        <v>416</v>
      </c>
      <c r="K5" s="56">
        <v>0</v>
      </c>
      <c r="L5" s="56">
        <v>0</v>
      </c>
      <c r="M5" s="57">
        <f>+K5+L5</f>
        <v>0</v>
      </c>
      <c r="N5" s="32">
        <f>+E5/(H5*216+K5*248)</f>
        <v>6.2754740386319341E-2</v>
      </c>
      <c r="O5" s="32">
        <f>+F5/(I5*216+L5*248)</f>
        <v>1.7662377789598466E-2</v>
      </c>
      <c r="P5" s="33">
        <f>+G5/(J5*216+M5*248)</f>
        <v>4.0316954190354866E-2</v>
      </c>
      <c r="Q5" s="41"/>
      <c r="R5" s="58">
        <f>+E5/(H5+K5)</f>
        <v>13.555023923444978</v>
      </c>
      <c r="S5" s="58">
        <f>+F5/(I5+L5)</f>
        <v>3.8150736025532686</v>
      </c>
      <c r="T5" s="58">
        <f>+G5/(J5+M5)</f>
        <v>8.7084621051166504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5090.6721537218709</v>
      </c>
      <c r="F6" s="56">
        <v>1372.5518904583437</v>
      </c>
      <c r="G6" s="57">
        <f t="shared" ref="G6:G70" si="0">+E6+F6</f>
        <v>6463.2240441802151</v>
      </c>
      <c r="H6" s="56">
        <v>209</v>
      </c>
      <c r="I6" s="56">
        <v>215</v>
      </c>
      <c r="J6" s="57">
        <f t="shared" ref="J6:J59" si="1">+H6+I6</f>
        <v>424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0.11276519922297251</v>
      </c>
      <c r="O6" s="32">
        <f t="shared" ref="O6:O16" si="4">+F6/(I6*216+L6*248)</f>
        <v>2.9555380931488882E-2</v>
      </c>
      <c r="P6" s="33">
        <f t="shared" ref="P6:P16" si="5">+G6/(J6*216+M6*248)</f>
        <v>7.0571541362904167E-2</v>
      </c>
      <c r="Q6" s="41"/>
      <c r="R6" s="58">
        <f t="shared" ref="R6:R70" si="6">+E6/(H6+K6)</f>
        <v>24.357283032162062</v>
      </c>
      <c r="S6" s="58">
        <f t="shared" ref="S6:S70" si="7">+F6/(I6+L6)</f>
        <v>6.3839622812015984</v>
      </c>
      <c r="T6" s="58">
        <f t="shared" ref="T6:T70" si="8">+G6/(J6+M6)</f>
        <v>15.2434529343873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8087.577496705946</v>
      </c>
      <c r="F7" s="56">
        <v>1621.8760317882104</v>
      </c>
      <c r="G7" s="57">
        <f t="shared" si="0"/>
        <v>9709.4535284941558</v>
      </c>
      <c r="H7" s="56">
        <v>247</v>
      </c>
      <c r="I7" s="56">
        <v>219</v>
      </c>
      <c r="J7" s="57">
        <f t="shared" si="1"/>
        <v>466</v>
      </c>
      <c r="K7" s="56">
        <v>0</v>
      </c>
      <c r="L7" s="56">
        <v>0</v>
      </c>
      <c r="M7" s="57">
        <f t="shared" si="2"/>
        <v>0</v>
      </c>
      <c r="N7" s="32">
        <f t="shared" si="3"/>
        <v>0.15158902190556953</v>
      </c>
      <c r="O7" s="32">
        <f t="shared" si="4"/>
        <v>3.4286234394305143E-2</v>
      </c>
      <c r="P7" s="33">
        <f t="shared" si="5"/>
        <v>9.6461746229674891E-2</v>
      </c>
      <c r="Q7" s="41"/>
      <c r="R7" s="58">
        <f t="shared" si="6"/>
        <v>32.743228731603018</v>
      </c>
      <c r="S7" s="58">
        <f t="shared" si="7"/>
        <v>7.4058266291699102</v>
      </c>
      <c r="T7" s="58">
        <f t="shared" si="8"/>
        <v>20.835737185609776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10470.303874000787</v>
      </c>
      <c r="F8" s="56">
        <v>1708.5159432617572</v>
      </c>
      <c r="G8" s="57">
        <f t="shared" si="0"/>
        <v>12178.819817262543</v>
      </c>
      <c r="H8" s="56">
        <v>247</v>
      </c>
      <c r="I8" s="56">
        <v>198</v>
      </c>
      <c r="J8" s="57">
        <f t="shared" si="1"/>
        <v>445</v>
      </c>
      <c r="K8" s="56">
        <v>0</v>
      </c>
      <c r="L8" s="56">
        <v>0</v>
      </c>
      <c r="M8" s="57">
        <f t="shared" si="2"/>
        <v>0</v>
      </c>
      <c r="N8" s="32">
        <f t="shared" si="3"/>
        <v>0.19624951030890664</v>
      </c>
      <c r="O8" s="32">
        <f t="shared" si="4"/>
        <v>3.994846481625882E-2</v>
      </c>
      <c r="P8" s="33">
        <f t="shared" si="5"/>
        <v>0.12670432602229029</v>
      </c>
      <c r="Q8" s="41"/>
      <c r="R8" s="58">
        <f t="shared" si="6"/>
        <v>42.389894226723833</v>
      </c>
      <c r="S8" s="58">
        <f t="shared" si="7"/>
        <v>8.6288684003119052</v>
      </c>
      <c r="T8" s="58">
        <f t="shared" si="8"/>
        <v>27.368134420814705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14264.38089781805</v>
      </c>
      <c r="F9" s="56">
        <v>2072.8480500858063</v>
      </c>
      <c r="G9" s="57">
        <f t="shared" si="0"/>
        <v>16337.228947903855</v>
      </c>
      <c r="H9" s="56">
        <v>226</v>
      </c>
      <c r="I9" s="56">
        <v>192</v>
      </c>
      <c r="J9" s="57">
        <f t="shared" si="1"/>
        <v>418</v>
      </c>
      <c r="K9" s="56">
        <v>0</v>
      </c>
      <c r="L9" s="56">
        <v>0</v>
      </c>
      <c r="M9" s="57">
        <f t="shared" si="2"/>
        <v>0</v>
      </c>
      <c r="N9" s="32">
        <f t="shared" si="3"/>
        <v>0.29220708164982895</v>
      </c>
      <c r="O9" s="32">
        <f t="shared" si="4"/>
        <v>4.998186849165235E-2</v>
      </c>
      <c r="P9" s="33">
        <f t="shared" si="5"/>
        <v>0.18094573972071434</v>
      </c>
      <c r="Q9" s="41"/>
      <c r="R9" s="58">
        <f t="shared" si="6"/>
        <v>63.116729636363054</v>
      </c>
      <c r="S9" s="58">
        <f t="shared" si="7"/>
        <v>10.796083594196908</v>
      </c>
      <c r="T9" s="58">
        <f t="shared" si="8"/>
        <v>39.084279779674297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16003.684370321655</v>
      </c>
      <c r="F10" s="56">
        <v>2549.5317243376785</v>
      </c>
      <c r="G10" s="57">
        <f t="shared" si="0"/>
        <v>18553.216094659332</v>
      </c>
      <c r="H10" s="56">
        <v>226</v>
      </c>
      <c r="I10" s="56">
        <v>188</v>
      </c>
      <c r="J10" s="57">
        <f t="shared" si="1"/>
        <v>414</v>
      </c>
      <c r="K10" s="56">
        <v>0</v>
      </c>
      <c r="L10" s="56">
        <v>0</v>
      </c>
      <c r="M10" s="57">
        <f t="shared" si="2"/>
        <v>0</v>
      </c>
      <c r="N10" s="32">
        <f t="shared" si="3"/>
        <v>0.32783686435434395</v>
      </c>
      <c r="O10" s="32">
        <f t="shared" si="4"/>
        <v>6.2783976663161906E-2</v>
      </c>
      <c r="P10" s="33">
        <f t="shared" si="5"/>
        <v>0.20747468347042552</v>
      </c>
      <c r="Q10" s="41"/>
      <c r="R10" s="58">
        <f t="shared" si="6"/>
        <v>70.8127627005383</v>
      </c>
      <c r="S10" s="58">
        <f t="shared" si="7"/>
        <v>13.561338959242971</v>
      </c>
      <c r="T10" s="58">
        <f t="shared" si="8"/>
        <v>44.814531629611913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19782.773660205548</v>
      </c>
      <c r="F11" s="56">
        <v>2989.7734466615725</v>
      </c>
      <c r="G11" s="57">
        <f t="shared" si="0"/>
        <v>22772.547106867121</v>
      </c>
      <c r="H11" s="56">
        <v>226</v>
      </c>
      <c r="I11" s="56">
        <v>188</v>
      </c>
      <c r="J11" s="57">
        <f t="shared" si="1"/>
        <v>414</v>
      </c>
      <c r="K11" s="56">
        <v>0</v>
      </c>
      <c r="L11" s="56">
        <v>0</v>
      </c>
      <c r="M11" s="57">
        <f t="shared" si="2"/>
        <v>0</v>
      </c>
      <c r="N11" s="32">
        <f t="shared" si="3"/>
        <v>0.40525183669709824</v>
      </c>
      <c r="O11" s="32">
        <f t="shared" si="4"/>
        <v>7.3625232630554885E-2</v>
      </c>
      <c r="P11" s="33">
        <f t="shared" si="5"/>
        <v>0.25465811311132491</v>
      </c>
      <c r="Q11" s="41"/>
      <c r="R11" s="58">
        <f t="shared" si="6"/>
        <v>87.53439672657322</v>
      </c>
      <c r="S11" s="58">
        <f t="shared" si="7"/>
        <v>15.903050248199854</v>
      </c>
      <c r="T11" s="58">
        <f t="shared" si="8"/>
        <v>55.006152432046186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20344.947257119889</v>
      </c>
      <c r="F12" s="56">
        <v>3146.1745804129032</v>
      </c>
      <c r="G12" s="57">
        <f t="shared" si="0"/>
        <v>23491.121837532792</v>
      </c>
      <c r="H12" s="56">
        <v>224</v>
      </c>
      <c r="I12" s="56">
        <v>188</v>
      </c>
      <c r="J12" s="57">
        <f t="shared" si="1"/>
        <v>412</v>
      </c>
      <c r="K12" s="56">
        <v>0</v>
      </c>
      <c r="L12" s="56">
        <v>0</v>
      </c>
      <c r="M12" s="57">
        <f t="shared" si="2"/>
        <v>0</v>
      </c>
      <c r="N12" s="32">
        <f t="shared" si="3"/>
        <v>0.42048915461970671</v>
      </c>
      <c r="O12" s="32">
        <f t="shared" si="4"/>
        <v>7.7476718390782684E-2</v>
      </c>
      <c r="P12" s="33">
        <f t="shared" si="5"/>
        <v>0.26396891672883843</v>
      </c>
      <c r="Q12" s="41"/>
      <c r="R12" s="58">
        <f t="shared" si="6"/>
        <v>90.825657397856645</v>
      </c>
      <c r="S12" s="58">
        <f t="shared" si="7"/>
        <v>16.734971172409061</v>
      </c>
      <c r="T12" s="58">
        <f t="shared" si="8"/>
        <v>57.017286013429107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20856.459976518552</v>
      </c>
      <c r="F13" s="56">
        <v>3196.5811289454341</v>
      </c>
      <c r="G13" s="57">
        <f t="shared" si="0"/>
        <v>24053.041105463984</v>
      </c>
      <c r="H13" s="56">
        <v>237</v>
      </c>
      <c r="I13" s="56">
        <v>198</v>
      </c>
      <c r="J13" s="57">
        <f t="shared" si="1"/>
        <v>435</v>
      </c>
      <c r="K13" s="56">
        <v>0</v>
      </c>
      <c r="L13" s="56">
        <v>0</v>
      </c>
      <c r="M13" s="57">
        <f t="shared" si="2"/>
        <v>0</v>
      </c>
      <c r="N13" s="32">
        <f t="shared" si="3"/>
        <v>0.40741639272774166</v>
      </c>
      <c r="O13" s="32">
        <f t="shared" si="4"/>
        <v>7.4742357111518748E-2</v>
      </c>
      <c r="P13" s="33">
        <f t="shared" si="5"/>
        <v>0.2559923489300126</v>
      </c>
      <c r="Q13" s="41"/>
      <c r="R13" s="58">
        <f t="shared" si="6"/>
        <v>88.001940829192208</v>
      </c>
      <c r="S13" s="58">
        <f t="shared" si="7"/>
        <v>16.144349136088049</v>
      </c>
      <c r="T13" s="58">
        <f t="shared" si="8"/>
        <v>55.294347368882725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23605.768935663673</v>
      </c>
      <c r="F14" s="56">
        <v>4163.4110238844432</v>
      </c>
      <c r="G14" s="57">
        <f t="shared" si="0"/>
        <v>27769.179959548117</v>
      </c>
      <c r="H14" s="56">
        <v>227</v>
      </c>
      <c r="I14" s="56">
        <v>188</v>
      </c>
      <c r="J14" s="57">
        <f t="shared" si="1"/>
        <v>415</v>
      </c>
      <c r="K14" s="56">
        <v>0</v>
      </c>
      <c r="L14" s="56">
        <v>0</v>
      </c>
      <c r="M14" s="57">
        <f t="shared" si="2"/>
        <v>0</v>
      </c>
      <c r="N14" s="32">
        <f t="shared" si="3"/>
        <v>0.48143597927197895</v>
      </c>
      <c r="O14" s="32">
        <f t="shared" si="4"/>
        <v>0.10252686721543644</v>
      </c>
      <c r="P14" s="33">
        <f t="shared" si="5"/>
        <v>0.30978558634034042</v>
      </c>
      <c r="Q14" s="41"/>
      <c r="R14" s="58">
        <f t="shared" si="6"/>
        <v>103.99017152274746</v>
      </c>
      <c r="S14" s="58">
        <f t="shared" si="7"/>
        <v>22.145803318534274</v>
      </c>
      <c r="T14" s="58">
        <f t="shared" si="8"/>
        <v>66.913686649513537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34408.111390887687</v>
      </c>
      <c r="F15" s="56">
        <v>10106.357774094893</v>
      </c>
      <c r="G15" s="57">
        <f t="shared" si="0"/>
        <v>44514.469164982584</v>
      </c>
      <c r="H15" s="56">
        <v>330</v>
      </c>
      <c r="I15" s="56">
        <v>250</v>
      </c>
      <c r="J15" s="57">
        <f t="shared" si="1"/>
        <v>580</v>
      </c>
      <c r="K15" s="56">
        <v>169</v>
      </c>
      <c r="L15" s="56">
        <v>228</v>
      </c>
      <c r="M15" s="57">
        <f t="shared" si="2"/>
        <v>397</v>
      </c>
      <c r="N15" s="32">
        <f t="shared" si="3"/>
        <v>0.3039800638816143</v>
      </c>
      <c r="O15" s="32">
        <f t="shared" si="4"/>
        <v>9.1423847283388454E-2</v>
      </c>
      <c r="P15" s="33">
        <f t="shared" si="5"/>
        <v>0.19895979710454545</v>
      </c>
      <c r="Q15" s="41"/>
      <c r="R15" s="58">
        <f t="shared" si="6"/>
        <v>68.9541310438631</v>
      </c>
      <c r="S15" s="58">
        <f t="shared" si="7"/>
        <v>21.143007895596011</v>
      </c>
      <c r="T15" s="58">
        <f t="shared" si="8"/>
        <v>45.56240446774062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79733.183633646622</v>
      </c>
      <c r="F16" s="56">
        <v>20488.080910961911</v>
      </c>
      <c r="G16" s="57">
        <f t="shared" si="0"/>
        <v>100221.26454460854</v>
      </c>
      <c r="H16" s="56">
        <v>475</v>
      </c>
      <c r="I16" s="56">
        <v>431</v>
      </c>
      <c r="J16" s="57">
        <f t="shared" si="1"/>
        <v>906</v>
      </c>
      <c r="K16" s="56">
        <v>286</v>
      </c>
      <c r="L16" s="56">
        <v>274</v>
      </c>
      <c r="M16" s="57">
        <f t="shared" si="2"/>
        <v>560</v>
      </c>
      <c r="N16" s="32">
        <f t="shared" si="3"/>
        <v>0.4594831014801451</v>
      </c>
      <c r="O16" s="32">
        <f t="shared" si="4"/>
        <v>0.12721723281855044</v>
      </c>
      <c r="P16" s="33">
        <f t="shared" si="5"/>
        <v>0.29954708211171316</v>
      </c>
      <c r="Q16" s="41"/>
      <c r="R16" s="58">
        <f t="shared" si="6"/>
        <v>104.77422290886547</v>
      </c>
      <c r="S16" s="58">
        <f t="shared" si="7"/>
        <v>29.061107675123278</v>
      </c>
      <c r="T16" s="58">
        <f t="shared" si="8"/>
        <v>68.363754805326423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82291.065628946599</v>
      </c>
      <c r="F17" s="56">
        <v>23958.631036848437</v>
      </c>
      <c r="G17" s="57">
        <f t="shared" si="0"/>
        <v>106249.69666579504</v>
      </c>
      <c r="H17" s="56">
        <v>473</v>
      </c>
      <c r="I17" s="56">
        <v>440</v>
      </c>
      <c r="J17" s="57">
        <f t="shared" si="1"/>
        <v>913</v>
      </c>
      <c r="K17" s="56">
        <v>286</v>
      </c>
      <c r="L17" s="56">
        <v>272</v>
      </c>
      <c r="M17" s="57">
        <f t="shared" si="2"/>
        <v>558</v>
      </c>
      <c r="N17" s="32">
        <f t="shared" ref="N17:N81" si="9">+E17/(H17*216+K17*248)</f>
        <v>0.47540708987467417</v>
      </c>
      <c r="O17" s="32">
        <f t="shared" ref="O17:O80" si="10">+F17/(I17*216+L17*248)</f>
        <v>0.14744135878328352</v>
      </c>
      <c r="P17" s="33">
        <f t="shared" ref="P17:P80" si="11">+G17/(J17*216+M17*248)</f>
        <v>0.31660378276536699</v>
      </c>
      <c r="Q17" s="41"/>
      <c r="R17" s="58">
        <f t="shared" si="6"/>
        <v>108.42037632272279</v>
      </c>
      <c r="S17" s="58">
        <f t="shared" si="7"/>
        <v>33.649762692202863</v>
      </c>
      <c r="T17" s="58">
        <f t="shared" si="8"/>
        <v>72.229569453293706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91939.613068583567</v>
      </c>
      <c r="F18" s="56">
        <v>35071.763277342281</v>
      </c>
      <c r="G18" s="57">
        <f t="shared" si="0"/>
        <v>127011.37634592585</v>
      </c>
      <c r="H18" s="56">
        <v>449</v>
      </c>
      <c r="I18" s="56">
        <v>462</v>
      </c>
      <c r="J18" s="57">
        <f t="shared" si="1"/>
        <v>911</v>
      </c>
      <c r="K18" s="56">
        <v>286</v>
      </c>
      <c r="L18" s="56">
        <v>258</v>
      </c>
      <c r="M18" s="57">
        <f t="shared" si="2"/>
        <v>544</v>
      </c>
      <c r="N18" s="32">
        <f t="shared" si="9"/>
        <v>0.54754641162384798</v>
      </c>
      <c r="O18" s="32">
        <f t="shared" si="10"/>
        <v>0.2141447054351204</v>
      </c>
      <c r="P18" s="33">
        <f t="shared" si="11"/>
        <v>0.38292424310172768</v>
      </c>
      <c r="Q18" s="41"/>
      <c r="R18" s="58">
        <f t="shared" si="6"/>
        <v>125.08790893684839</v>
      </c>
      <c r="S18" s="58">
        <f t="shared" si="7"/>
        <v>48.710782329642058</v>
      </c>
      <c r="T18" s="58">
        <f t="shared" si="8"/>
        <v>87.293042162148353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89616.978832307155</v>
      </c>
      <c r="F19" s="56">
        <v>51201.985171321474</v>
      </c>
      <c r="G19" s="57">
        <f t="shared" si="0"/>
        <v>140818.96400362864</v>
      </c>
      <c r="H19" s="56">
        <v>453</v>
      </c>
      <c r="I19" s="56">
        <v>468</v>
      </c>
      <c r="J19" s="57">
        <f t="shared" si="1"/>
        <v>921</v>
      </c>
      <c r="K19" s="56">
        <v>286</v>
      </c>
      <c r="L19" s="56">
        <v>238</v>
      </c>
      <c r="M19" s="57">
        <f t="shared" si="2"/>
        <v>524</v>
      </c>
      <c r="N19" s="32">
        <f t="shared" si="9"/>
        <v>0.5309817677413089</v>
      </c>
      <c r="O19" s="32">
        <f t="shared" si="10"/>
        <v>0.31978855533202677</v>
      </c>
      <c r="P19" s="33">
        <f t="shared" si="11"/>
        <v>0.42816692613786045</v>
      </c>
      <c r="Q19" s="41"/>
      <c r="R19" s="58">
        <f t="shared" si="6"/>
        <v>121.26790099094337</v>
      </c>
      <c r="S19" s="58">
        <f t="shared" si="7"/>
        <v>72.524058316319369</v>
      </c>
      <c r="T19" s="58">
        <f t="shared" si="8"/>
        <v>97.452570244725706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90220.626194706216</v>
      </c>
      <c r="F20" s="56">
        <v>82090.823996253283</v>
      </c>
      <c r="G20" s="57">
        <f t="shared" si="0"/>
        <v>172311.4501909595</v>
      </c>
      <c r="H20" s="56">
        <v>480</v>
      </c>
      <c r="I20" s="56">
        <v>463</v>
      </c>
      <c r="J20" s="57">
        <f t="shared" si="1"/>
        <v>943</v>
      </c>
      <c r="K20" s="56">
        <v>283</v>
      </c>
      <c r="L20" s="56">
        <v>251</v>
      </c>
      <c r="M20" s="57">
        <f t="shared" si="2"/>
        <v>534</v>
      </c>
      <c r="N20" s="32">
        <f t="shared" si="9"/>
        <v>0.5189149346311267</v>
      </c>
      <c r="O20" s="32">
        <f t="shared" si="10"/>
        <v>0.50593398084664531</v>
      </c>
      <c r="P20" s="33">
        <f t="shared" si="11"/>
        <v>0.51264860820825742</v>
      </c>
      <c r="Q20" s="41"/>
      <c r="R20" s="58">
        <f t="shared" si="6"/>
        <v>118.24459527484431</v>
      </c>
      <c r="S20" s="58">
        <f t="shared" si="7"/>
        <v>114.97314285189536</v>
      </c>
      <c r="T20" s="58">
        <f t="shared" si="8"/>
        <v>116.66313486185477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87590.2337066154</v>
      </c>
      <c r="F21" s="56">
        <v>82809.133421306411</v>
      </c>
      <c r="G21" s="57">
        <f t="shared" si="0"/>
        <v>170399.36712792181</v>
      </c>
      <c r="H21" s="56">
        <v>479</v>
      </c>
      <c r="I21" s="56">
        <v>456</v>
      </c>
      <c r="J21" s="57">
        <f t="shared" si="1"/>
        <v>935</v>
      </c>
      <c r="K21" s="56">
        <v>274</v>
      </c>
      <c r="L21" s="56">
        <v>256</v>
      </c>
      <c r="M21" s="57">
        <f t="shared" si="2"/>
        <v>530</v>
      </c>
      <c r="N21" s="32">
        <f t="shared" si="9"/>
        <v>0.51098050185872612</v>
      </c>
      <c r="O21" s="32">
        <f t="shared" si="10"/>
        <v>0.51121798091976001</v>
      </c>
      <c r="P21" s="33">
        <f t="shared" si="11"/>
        <v>0.51109588220732394</v>
      </c>
      <c r="Q21" s="41"/>
      <c r="R21" s="58">
        <f t="shared" si="6"/>
        <v>116.32169150944941</v>
      </c>
      <c r="S21" s="58">
        <f t="shared" si="7"/>
        <v>116.30496267037417</v>
      </c>
      <c r="T21" s="58">
        <f t="shared" si="8"/>
        <v>116.31356117946881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75712.376446222406</v>
      </c>
      <c r="F22" s="56">
        <v>84132.365064736368</v>
      </c>
      <c r="G22" s="57">
        <f t="shared" si="0"/>
        <v>159844.74151095876</v>
      </c>
      <c r="H22" s="56">
        <v>478</v>
      </c>
      <c r="I22" s="56">
        <v>428</v>
      </c>
      <c r="J22" s="57">
        <f t="shared" si="1"/>
        <v>906</v>
      </c>
      <c r="K22" s="56">
        <v>265</v>
      </c>
      <c r="L22" s="56">
        <v>270</v>
      </c>
      <c r="M22" s="57">
        <f t="shared" si="2"/>
        <v>535</v>
      </c>
      <c r="N22" s="32">
        <f t="shared" si="9"/>
        <v>0.44808707238188539</v>
      </c>
      <c r="O22" s="32">
        <f t="shared" si="10"/>
        <v>0.52778006790585397</v>
      </c>
      <c r="P22" s="33">
        <f t="shared" si="11"/>
        <v>0.48677352032718213</v>
      </c>
      <c r="Q22" s="41"/>
      <c r="R22" s="58">
        <f t="shared" si="6"/>
        <v>101.90091042560216</v>
      </c>
      <c r="S22" s="58">
        <f t="shared" si="7"/>
        <v>120.5334743047799</v>
      </c>
      <c r="T22" s="58">
        <f t="shared" si="8"/>
        <v>110.92626059053349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56263.588042375275</v>
      </c>
      <c r="F23" s="56">
        <v>85603.90103131457</v>
      </c>
      <c r="G23" s="57">
        <f t="shared" si="0"/>
        <v>141867.48907368985</v>
      </c>
      <c r="H23" s="56">
        <v>479</v>
      </c>
      <c r="I23" s="56">
        <v>441</v>
      </c>
      <c r="J23" s="57">
        <f t="shared" si="1"/>
        <v>920</v>
      </c>
      <c r="K23" s="56">
        <v>250</v>
      </c>
      <c r="L23" s="56">
        <v>274</v>
      </c>
      <c r="M23" s="57">
        <f t="shared" si="2"/>
        <v>524</v>
      </c>
      <c r="N23" s="32">
        <f t="shared" si="9"/>
        <v>0.34003522241922879</v>
      </c>
      <c r="O23" s="32">
        <f t="shared" si="10"/>
        <v>0.52450799612344112</v>
      </c>
      <c r="P23" s="33">
        <f t="shared" si="11"/>
        <v>0.43163850000514148</v>
      </c>
      <c r="Q23" s="41"/>
      <c r="R23" s="58">
        <f t="shared" si="6"/>
        <v>77.179133117112855</v>
      </c>
      <c r="S23" s="58">
        <f t="shared" si="7"/>
        <v>119.72573570813226</v>
      </c>
      <c r="T23" s="58">
        <f t="shared" si="8"/>
        <v>98.246183569037299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46646.114849718273</v>
      </c>
      <c r="F24" s="56">
        <v>82998.129130138608</v>
      </c>
      <c r="G24" s="57">
        <f t="shared" si="0"/>
        <v>129644.24397985688</v>
      </c>
      <c r="H24" s="56">
        <v>482</v>
      </c>
      <c r="I24" s="56">
        <v>425</v>
      </c>
      <c r="J24" s="57">
        <f t="shared" si="1"/>
        <v>907</v>
      </c>
      <c r="K24" s="56">
        <v>241</v>
      </c>
      <c r="L24" s="56">
        <v>274</v>
      </c>
      <c r="M24" s="57">
        <f t="shared" si="2"/>
        <v>515</v>
      </c>
      <c r="N24" s="32">
        <f t="shared" si="9"/>
        <v>0.28463579966877151</v>
      </c>
      <c r="O24" s="32">
        <f t="shared" si="10"/>
        <v>0.51954359964281271</v>
      </c>
      <c r="P24" s="33">
        <f t="shared" si="11"/>
        <v>0.40059154836313121</v>
      </c>
      <c r="Q24" s="41"/>
      <c r="R24" s="58">
        <f t="shared" si="6"/>
        <v>64.517447924921541</v>
      </c>
      <c r="S24" s="58">
        <f t="shared" si="7"/>
        <v>118.73838216042719</v>
      </c>
      <c r="T24" s="58">
        <f t="shared" si="8"/>
        <v>91.170354416214408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44496.894077215249</v>
      </c>
      <c r="F25" s="56">
        <v>76838.111499760387</v>
      </c>
      <c r="G25" s="57">
        <f t="shared" si="0"/>
        <v>121335.00557697564</v>
      </c>
      <c r="H25" s="56">
        <v>453</v>
      </c>
      <c r="I25" s="56">
        <v>436</v>
      </c>
      <c r="J25" s="57">
        <f t="shared" si="1"/>
        <v>889</v>
      </c>
      <c r="K25" s="56">
        <v>267</v>
      </c>
      <c r="L25" s="56">
        <v>275</v>
      </c>
      <c r="M25" s="57">
        <f t="shared" si="2"/>
        <v>542</v>
      </c>
      <c r="N25" s="32">
        <f t="shared" si="9"/>
        <v>0.27121668420381834</v>
      </c>
      <c r="O25" s="32">
        <f t="shared" si="10"/>
        <v>0.47321101332561699</v>
      </c>
      <c r="P25" s="33">
        <f t="shared" si="11"/>
        <v>0.37169159899820992</v>
      </c>
      <c r="Q25" s="41"/>
      <c r="R25" s="58">
        <f t="shared" si="6"/>
        <v>61.801241773910071</v>
      </c>
      <c r="S25" s="58">
        <f t="shared" si="7"/>
        <v>108.07048030908634</v>
      </c>
      <c r="T25" s="58">
        <f t="shared" si="8"/>
        <v>84.790360291387586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39724.507829012866</v>
      </c>
      <c r="F26" s="56">
        <v>73645.29307061313</v>
      </c>
      <c r="G26" s="57">
        <f t="shared" si="0"/>
        <v>113369.80089962599</v>
      </c>
      <c r="H26" s="56">
        <v>439</v>
      </c>
      <c r="I26" s="56">
        <v>412</v>
      </c>
      <c r="J26" s="57">
        <f t="shared" si="1"/>
        <v>851</v>
      </c>
      <c r="K26" s="56">
        <v>272</v>
      </c>
      <c r="L26" s="56">
        <v>276</v>
      </c>
      <c r="M26" s="57">
        <f t="shared" si="2"/>
        <v>548</v>
      </c>
      <c r="N26" s="32">
        <f t="shared" si="9"/>
        <v>0.24478991760545271</v>
      </c>
      <c r="O26" s="32">
        <f t="shared" si="10"/>
        <v>0.46776735944241066</v>
      </c>
      <c r="P26" s="33">
        <f t="shared" si="11"/>
        <v>0.35459089484431999</v>
      </c>
      <c r="Q26" s="41"/>
      <c r="R26" s="58">
        <f t="shared" si="6"/>
        <v>55.871319028147489</v>
      </c>
      <c r="S26" s="58">
        <f t="shared" si="7"/>
        <v>107.04257713751909</v>
      </c>
      <c r="T26" s="58">
        <f t="shared" si="8"/>
        <v>81.036312294228722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33547.239502291639</v>
      </c>
      <c r="F27" s="56">
        <v>69844.652408011432</v>
      </c>
      <c r="G27" s="57">
        <f t="shared" si="0"/>
        <v>103391.89191030306</v>
      </c>
      <c r="H27" s="56">
        <v>419</v>
      </c>
      <c r="I27" s="56">
        <v>389</v>
      </c>
      <c r="J27" s="57">
        <f t="shared" si="1"/>
        <v>808</v>
      </c>
      <c r="K27" s="56">
        <v>278</v>
      </c>
      <c r="L27" s="56">
        <v>310</v>
      </c>
      <c r="M27" s="57">
        <f t="shared" si="2"/>
        <v>588</v>
      </c>
      <c r="N27" s="32">
        <f t="shared" si="9"/>
        <v>0.21039611348083162</v>
      </c>
      <c r="O27" s="32">
        <f t="shared" si="10"/>
        <v>0.43407654507042354</v>
      </c>
      <c r="P27" s="33">
        <f t="shared" si="11"/>
        <v>0.32274464311227358</v>
      </c>
      <c r="Q27" s="41"/>
      <c r="R27" s="58">
        <f t="shared" si="6"/>
        <v>48.130903159672364</v>
      </c>
      <c r="S27" s="58">
        <f t="shared" si="7"/>
        <v>99.920818895581448</v>
      </c>
      <c r="T27" s="58">
        <f t="shared" si="8"/>
        <v>74.062959821134001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17980.249098814904</v>
      </c>
      <c r="F28" s="56">
        <v>14523.954363256507</v>
      </c>
      <c r="G28" s="57">
        <f t="shared" si="0"/>
        <v>32504.203462071411</v>
      </c>
      <c r="H28" s="56">
        <v>205</v>
      </c>
      <c r="I28" s="56">
        <v>166</v>
      </c>
      <c r="J28" s="57">
        <f t="shared" si="1"/>
        <v>371</v>
      </c>
      <c r="K28" s="56">
        <v>0</v>
      </c>
      <c r="L28" s="56">
        <v>0</v>
      </c>
      <c r="M28" s="57">
        <f t="shared" si="2"/>
        <v>0</v>
      </c>
      <c r="N28" s="32">
        <f t="shared" si="9"/>
        <v>0.40605801939509717</v>
      </c>
      <c r="O28" s="32">
        <f t="shared" si="10"/>
        <v>0.40506343047904136</v>
      </c>
      <c r="P28" s="33">
        <f t="shared" si="11"/>
        <v>0.40561300117389704</v>
      </c>
      <c r="Q28" s="41"/>
      <c r="R28" s="58">
        <f t="shared" si="6"/>
        <v>87.708532189341</v>
      </c>
      <c r="S28" s="58">
        <f t="shared" si="7"/>
        <v>87.493700983472934</v>
      </c>
      <c r="T28" s="58">
        <f t="shared" si="8"/>
        <v>87.612408253561753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19430.318659986409</v>
      </c>
      <c r="F29" s="56">
        <v>11719.078886582836</v>
      </c>
      <c r="G29" s="57">
        <f t="shared" si="0"/>
        <v>31149.397546569246</v>
      </c>
      <c r="H29" s="56">
        <v>191</v>
      </c>
      <c r="I29" s="56">
        <v>166</v>
      </c>
      <c r="J29" s="57">
        <f t="shared" si="1"/>
        <v>357</v>
      </c>
      <c r="K29" s="56">
        <v>0</v>
      </c>
      <c r="L29" s="56">
        <v>0</v>
      </c>
      <c r="M29" s="57">
        <f t="shared" si="2"/>
        <v>0</v>
      </c>
      <c r="N29" s="32">
        <f t="shared" si="9"/>
        <v>0.47096952346292442</v>
      </c>
      <c r="O29" s="32">
        <f t="shared" si="10"/>
        <v>0.32683731834512597</v>
      </c>
      <c r="P29" s="33">
        <f t="shared" si="11"/>
        <v>0.40395006674148309</v>
      </c>
      <c r="Q29" s="41"/>
      <c r="R29" s="58">
        <f t="shared" si="6"/>
        <v>101.72941706799168</v>
      </c>
      <c r="S29" s="58">
        <f t="shared" si="7"/>
        <v>70.596860762547209</v>
      </c>
      <c r="T29" s="58">
        <f t="shared" si="8"/>
        <v>87.253214416160347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17925.947481361247</v>
      </c>
      <c r="F30" s="56">
        <v>11246.95631044491</v>
      </c>
      <c r="G30" s="57">
        <f t="shared" si="0"/>
        <v>29172.903791806159</v>
      </c>
      <c r="H30" s="56">
        <v>179</v>
      </c>
      <c r="I30" s="56">
        <v>164</v>
      </c>
      <c r="J30" s="57">
        <f t="shared" si="1"/>
        <v>343</v>
      </c>
      <c r="K30" s="56">
        <v>0</v>
      </c>
      <c r="L30" s="56">
        <v>0</v>
      </c>
      <c r="M30" s="57">
        <f t="shared" si="2"/>
        <v>0</v>
      </c>
      <c r="N30" s="32">
        <f t="shared" si="9"/>
        <v>0.46363406479829422</v>
      </c>
      <c r="O30" s="32">
        <f t="shared" si="10"/>
        <v>0.31749537913405912</v>
      </c>
      <c r="P30" s="33">
        <f t="shared" si="11"/>
        <v>0.39376017427661913</v>
      </c>
      <c r="Q30" s="41"/>
      <c r="R30" s="58">
        <f t="shared" si="6"/>
        <v>100.14495799643154</v>
      </c>
      <c r="S30" s="58">
        <f t="shared" si="7"/>
        <v>68.579001892956768</v>
      </c>
      <c r="T30" s="58">
        <f t="shared" si="8"/>
        <v>85.052197643749736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16707.081025668638</v>
      </c>
      <c r="F31" s="56">
        <v>9629.4897786034853</v>
      </c>
      <c r="G31" s="57">
        <f t="shared" si="0"/>
        <v>26336.570804272123</v>
      </c>
      <c r="H31" s="56">
        <v>182</v>
      </c>
      <c r="I31" s="56">
        <v>165</v>
      </c>
      <c r="J31" s="57">
        <f t="shared" si="1"/>
        <v>347</v>
      </c>
      <c r="K31" s="56">
        <v>0</v>
      </c>
      <c r="L31" s="56">
        <v>0</v>
      </c>
      <c r="M31" s="57">
        <f t="shared" si="2"/>
        <v>0</v>
      </c>
      <c r="N31" s="32">
        <f t="shared" si="9"/>
        <v>0.42498679857724458</v>
      </c>
      <c r="O31" s="32">
        <f t="shared" si="10"/>
        <v>0.270187704225687</v>
      </c>
      <c r="P31" s="33">
        <f t="shared" si="11"/>
        <v>0.35137916005272873</v>
      </c>
      <c r="Q31" s="41"/>
      <c r="R31" s="58">
        <f t="shared" si="6"/>
        <v>91.797148492684826</v>
      </c>
      <c r="S31" s="58">
        <f t="shared" si="7"/>
        <v>58.360544112748393</v>
      </c>
      <c r="T31" s="58">
        <f t="shared" si="8"/>
        <v>75.897898571389405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15989.331296457965</v>
      </c>
      <c r="F32" s="56">
        <v>8591.6666892105168</v>
      </c>
      <c r="G32" s="57">
        <f t="shared" si="0"/>
        <v>24580.99798566848</v>
      </c>
      <c r="H32" s="56">
        <v>185</v>
      </c>
      <c r="I32" s="56">
        <v>165</v>
      </c>
      <c r="J32" s="57">
        <f t="shared" si="1"/>
        <v>350</v>
      </c>
      <c r="K32" s="56">
        <v>0</v>
      </c>
      <c r="L32" s="56">
        <v>0</v>
      </c>
      <c r="M32" s="57">
        <f t="shared" si="2"/>
        <v>0</v>
      </c>
      <c r="N32" s="32">
        <f t="shared" si="9"/>
        <v>0.40013341582727641</v>
      </c>
      <c r="O32" s="32">
        <f t="shared" si="10"/>
        <v>0.241068088922854</v>
      </c>
      <c r="P32" s="33">
        <f t="shared" si="11"/>
        <v>0.32514547600090582</v>
      </c>
      <c r="Q32" s="41"/>
      <c r="R32" s="58">
        <f t="shared" si="6"/>
        <v>86.428817818691698</v>
      </c>
      <c r="S32" s="58">
        <f t="shared" si="7"/>
        <v>52.070707207336469</v>
      </c>
      <c r="T32" s="58">
        <f t="shared" si="8"/>
        <v>70.231422816195661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10838.361929422606</v>
      </c>
      <c r="F33" s="56">
        <v>6232.0995537226099</v>
      </c>
      <c r="G33" s="57">
        <f t="shared" si="0"/>
        <v>17070.461483145216</v>
      </c>
      <c r="H33" s="56">
        <v>169</v>
      </c>
      <c r="I33" s="56">
        <v>170</v>
      </c>
      <c r="J33" s="57">
        <f t="shared" si="1"/>
        <v>339</v>
      </c>
      <c r="K33" s="56">
        <v>0</v>
      </c>
      <c r="L33" s="56">
        <v>0</v>
      </c>
      <c r="M33" s="57">
        <f t="shared" si="2"/>
        <v>0</v>
      </c>
      <c r="N33" s="32">
        <f t="shared" si="9"/>
        <v>0.2969088847639329</v>
      </c>
      <c r="O33" s="32">
        <f t="shared" si="10"/>
        <v>0.16971948675715168</v>
      </c>
      <c r="P33" s="33">
        <f t="shared" si="11"/>
        <v>0.23312659077823139</v>
      </c>
      <c r="Q33" s="41"/>
      <c r="R33" s="58">
        <f t="shared" si="6"/>
        <v>64.132319109009501</v>
      </c>
      <c r="S33" s="58">
        <f t="shared" si="7"/>
        <v>36.659409139544763</v>
      </c>
      <c r="T33" s="58">
        <f t="shared" si="8"/>
        <v>50.355343608097982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4144.4826313341691</v>
      </c>
      <c r="F34" s="56">
        <v>3850.9778530459048</v>
      </c>
      <c r="G34" s="57">
        <f t="shared" si="0"/>
        <v>7995.4604843800735</v>
      </c>
      <c r="H34" s="56">
        <v>180</v>
      </c>
      <c r="I34" s="56">
        <v>170</v>
      </c>
      <c r="J34" s="57">
        <f t="shared" si="1"/>
        <v>350</v>
      </c>
      <c r="K34" s="56">
        <v>0</v>
      </c>
      <c r="L34" s="56">
        <v>0</v>
      </c>
      <c r="M34" s="57">
        <f t="shared" si="2"/>
        <v>0</v>
      </c>
      <c r="N34" s="32">
        <f t="shared" si="9"/>
        <v>0.10659677549727802</v>
      </c>
      <c r="O34" s="32">
        <f t="shared" si="10"/>
        <v>0.10487412453828716</v>
      </c>
      <c r="P34" s="33">
        <f t="shared" si="11"/>
        <v>0.10576005931719674</v>
      </c>
      <c r="Q34" s="41"/>
      <c r="R34" s="58">
        <f t="shared" si="6"/>
        <v>23.024903507412052</v>
      </c>
      <c r="S34" s="58">
        <f t="shared" si="7"/>
        <v>22.65281090027003</v>
      </c>
      <c r="T34" s="58">
        <f t="shared" si="8"/>
        <v>22.844172812514497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1684.1133853453075</v>
      </c>
      <c r="F35" s="56">
        <v>2661.4868104888315</v>
      </c>
      <c r="G35" s="57">
        <f t="shared" si="0"/>
        <v>4345.6001958341385</v>
      </c>
      <c r="H35" s="56">
        <v>183</v>
      </c>
      <c r="I35" s="56">
        <v>169</v>
      </c>
      <c r="J35" s="57">
        <f t="shared" si="1"/>
        <v>352</v>
      </c>
      <c r="K35" s="56">
        <v>0</v>
      </c>
      <c r="L35" s="56">
        <v>0</v>
      </c>
      <c r="M35" s="57">
        <f t="shared" si="2"/>
        <v>0</v>
      </c>
      <c r="N35" s="32">
        <f t="shared" si="9"/>
        <v>4.2605580483336056E-2</v>
      </c>
      <c r="O35" s="32">
        <f t="shared" si="10"/>
        <v>7.2909456785251792E-2</v>
      </c>
      <c r="P35" s="33">
        <f t="shared" si="11"/>
        <v>5.7154884730562641E-2</v>
      </c>
      <c r="Q35" s="41"/>
      <c r="R35" s="58">
        <f t="shared" si="6"/>
        <v>9.2028053844005875</v>
      </c>
      <c r="S35" s="58">
        <f t="shared" si="7"/>
        <v>15.748442665614387</v>
      </c>
      <c r="T35" s="58">
        <f t="shared" si="8"/>
        <v>12.34545510180153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321.55388517785508</v>
      </c>
      <c r="F36" s="61">
        <v>722</v>
      </c>
      <c r="G36" s="62">
        <f t="shared" si="0"/>
        <v>1043.5538851778551</v>
      </c>
      <c r="H36" s="61">
        <v>180</v>
      </c>
      <c r="I36" s="61">
        <v>168</v>
      </c>
      <c r="J36" s="62">
        <f t="shared" si="1"/>
        <v>348</v>
      </c>
      <c r="K36" s="61">
        <v>0</v>
      </c>
      <c r="L36" s="61">
        <v>0</v>
      </c>
      <c r="M36" s="62">
        <f t="shared" si="2"/>
        <v>0</v>
      </c>
      <c r="N36" s="34">
        <f t="shared" si="9"/>
        <v>8.2704188574551207E-3</v>
      </c>
      <c r="O36" s="34">
        <f t="shared" si="10"/>
        <v>1.9896384479717814E-2</v>
      </c>
      <c r="P36" s="35">
        <f t="shared" si="11"/>
        <v>1.3882953985444008E-2</v>
      </c>
      <c r="Q36" s="41"/>
      <c r="R36" s="58">
        <f t="shared" si="6"/>
        <v>1.7864104732103061</v>
      </c>
      <c r="S36" s="58">
        <f t="shared" si="7"/>
        <v>4.2976190476190474</v>
      </c>
      <c r="T36" s="58">
        <f t="shared" si="8"/>
        <v>2.9987180608559054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10142.081467932852</v>
      </c>
      <c r="F37" s="64">
        <v>26255.995032437604</v>
      </c>
      <c r="G37" s="65">
        <f t="shared" si="0"/>
        <v>36398.076500370458</v>
      </c>
      <c r="H37" s="64">
        <v>83</v>
      </c>
      <c r="I37" s="64">
        <v>63</v>
      </c>
      <c r="J37" s="65">
        <f t="shared" si="1"/>
        <v>146</v>
      </c>
      <c r="K37" s="64">
        <v>172</v>
      </c>
      <c r="L37" s="64">
        <v>226</v>
      </c>
      <c r="M37" s="65">
        <f t="shared" si="2"/>
        <v>398</v>
      </c>
      <c r="N37" s="30">
        <f t="shared" si="9"/>
        <v>0.1674052797427184</v>
      </c>
      <c r="O37" s="30">
        <f t="shared" si="10"/>
        <v>0.37693802446935804</v>
      </c>
      <c r="P37" s="31">
        <f t="shared" si="11"/>
        <v>0.2794692605986675</v>
      </c>
      <c r="Q37" s="41"/>
      <c r="R37" s="58">
        <f t="shared" si="6"/>
        <v>39.772868501697459</v>
      </c>
      <c r="S37" s="58">
        <f t="shared" si="7"/>
        <v>90.85119388386714</v>
      </c>
      <c r="T37" s="58">
        <f t="shared" si="8"/>
        <v>66.9082288609751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9964.6208554949117</v>
      </c>
      <c r="F38" s="56">
        <v>25728.705642519497</v>
      </c>
      <c r="G38" s="57">
        <f t="shared" si="0"/>
        <v>35693.326498014409</v>
      </c>
      <c r="H38" s="56">
        <v>83</v>
      </c>
      <c r="I38" s="56">
        <v>63</v>
      </c>
      <c r="J38" s="57">
        <f t="shared" ref="J38:J47" si="12">+H38+I38</f>
        <v>146</v>
      </c>
      <c r="K38" s="56">
        <v>170</v>
      </c>
      <c r="L38" s="56">
        <v>222</v>
      </c>
      <c r="M38" s="57">
        <f t="shared" ref="M38:M47" si="13">+K38+L38</f>
        <v>392</v>
      </c>
      <c r="N38" s="32">
        <f t="shared" si="9"/>
        <v>0.16583379136424764</v>
      </c>
      <c r="O38" s="32">
        <f t="shared" si="10"/>
        <v>0.37470443962658012</v>
      </c>
      <c r="P38" s="33">
        <f t="shared" si="11"/>
        <v>0.27722541395873002</v>
      </c>
      <c r="Q38" s="41"/>
      <c r="R38" s="58">
        <f t="shared" si="6"/>
        <v>39.385853183774351</v>
      </c>
      <c r="S38" s="58">
        <f t="shared" si="7"/>
        <v>90.276160149191213</v>
      </c>
      <c r="T38" s="58">
        <f t="shared" si="8"/>
        <v>66.344473044636445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9775.0655044838477</v>
      </c>
      <c r="F39" s="56">
        <v>25301.272260306094</v>
      </c>
      <c r="G39" s="57">
        <f t="shared" si="0"/>
        <v>35076.33776478994</v>
      </c>
      <c r="H39" s="56">
        <v>83</v>
      </c>
      <c r="I39" s="56">
        <v>63</v>
      </c>
      <c r="J39" s="57">
        <f t="shared" si="12"/>
        <v>146</v>
      </c>
      <c r="K39" s="56">
        <v>166</v>
      </c>
      <c r="L39" s="56">
        <v>220</v>
      </c>
      <c r="M39" s="57">
        <f t="shared" si="13"/>
        <v>386</v>
      </c>
      <c r="N39" s="32">
        <f t="shared" si="9"/>
        <v>0.16540993475842439</v>
      </c>
      <c r="O39" s="32">
        <f t="shared" si="10"/>
        <v>0.37116054835562279</v>
      </c>
      <c r="P39" s="33">
        <f t="shared" si="11"/>
        <v>0.2756186962910952</v>
      </c>
      <c r="Q39" s="41"/>
      <c r="R39" s="58">
        <f t="shared" si="6"/>
        <v>39.257291182666052</v>
      </c>
      <c r="S39" s="58">
        <f t="shared" si="7"/>
        <v>89.403788905675242</v>
      </c>
      <c r="T39" s="58">
        <f t="shared" si="8"/>
        <v>65.932965723289357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9681.7614221775329</v>
      </c>
      <c r="F40" s="56">
        <v>24934.416608529868</v>
      </c>
      <c r="G40" s="57">
        <f t="shared" si="0"/>
        <v>34616.1780307074</v>
      </c>
      <c r="H40" s="56">
        <v>83</v>
      </c>
      <c r="I40" s="56">
        <v>83</v>
      </c>
      <c r="J40" s="57">
        <f t="shared" si="12"/>
        <v>166</v>
      </c>
      <c r="K40" s="56">
        <v>166</v>
      </c>
      <c r="L40" s="56">
        <v>220</v>
      </c>
      <c r="M40" s="57">
        <f t="shared" si="13"/>
        <v>386</v>
      </c>
      <c r="N40" s="32">
        <f t="shared" si="9"/>
        <v>0.16383107862084631</v>
      </c>
      <c r="O40" s="32">
        <f t="shared" si="10"/>
        <v>0.34397992231169117</v>
      </c>
      <c r="P40" s="33">
        <f t="shared" si="11"/>
        <v>0.26307285103589645</v>
      </c>
      <c r="Q40" s="41"/>
      <c r="R40" s="58">
        <f t="shared" si="6"/>
        <v>38.882575992680856</v>
      </c>
      <c r="S40" s="58">
        <f t="shared" si="7"/>
        <v>82.291803988547414</v>
      </c>
      <c r="T40" s="58">
        <f t="shared" si="8"/>
        <v>62.710467446933698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9559.4126975506624</v>
      </c>
      <c r="F41" s="56">
        <v>24407.678554457194</v>
      </c>
      <c r="G41" s="57">
        <f t="shared" si="0"/>
        <v>33967.091252007856</v>
      </c>
      <c r="H41" s="56">
        <v>83</v>
      </c>
      <c r="I41" s="56">
        <v>84</v>
      </c>
      <c r="J41" s="57">
        <f t="shared" si="12"/>
        <v>167</v>
      </c>
      <c r="K41" s="56">
        <v>167</v>
      </c>
      <c r="L41" s="56">
        <v>204</v>
      </c>
      <c r="M41" s="57">
        <f t="shared" si="13"/>
        <v>371</v>
      </c>
      <c r="N41" s="32">
        <f t="shared" si="9"/>
        <v>0.1610847380956906</v>
      </c>
      <c r="O41" s="32">
        <f t="shared" si="10"/>
        <v>0.35509308883928647</v>
      </c>
      <c r="P41" s="33">
        <f t="shared" si="11"/>
        <v>0.26520214906314693</v>
      </c>
      <c r="Q41" s="41"/>
      <c r="R41" s="58">
        <f t="shared" si="6"/>
        <v>38.23765079020265</v>
      </c>
      <c r="S41" s="58">
        <f t="shared" si="7"/>
        <v>84.748883869643038</v>
      </c>
      <c r="T41" s="58">
        <f t="shared" si="8"/>
        <v>63.13585734573951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7694.7420330644754</v>
      </c>
      <c r="F42" s="56">
        <v>21402.937187603547</v>
      </c>
      <c r="G42" s="57">
        <f t="shared" si="0"/>
        <v>29097.679220668022</v>
      </c>
      <c r="H42" s="56">
        <v>0</v>
      </c>
      <c r="I42" s="56">
        <v>0</v>
      </c>
      <c r="J42" s="57">
        <f t="shared" si="12"/>
        <v>0</v>
      </c>
      <c r="K42" s="56">
        <v>167</v>
      </c>
      <c r="L42" s="56">
        <v>181</v>
      </c>
      <c r="M42" s="57">
        <f t="shared" si="13"/>
        <v>348</v>
      </c>
      <c r="N42" s="32">
        <f t="shared" si="9"/>
        <v>0.18579153064188902</v>
      </c>
      <c r="O42" s="32">
        <f t="shared" si="10"/>
        <v>0.47680754739804732</v>
      </c>
      <c r="P42" s="33">
        <f t="shared" si="11"/>
        <v>0.33715330947195982</v>
      </c>
      <c r="Q42" s="41"/>
      <c r="R42" s="58">
        <f t="shared" si="6"/>
        <v>46.076299599188474</v>
      </c>
      <c r="S42" s="58">
        <f t="shared" si="7"/>
        <v>118.24827175471573</v>
      </c>
      <c r="T42" s="58">
        <f t="shared" si="8"/>
        <v>83.614020749046034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7146.6128027723062</v>
      </c>
      <c r="F43" s="56">
        <v>18935.819728036735</v>
      </c>
      <c r="G43" s="57">
        <f t="shared" si="0"/>
        <v>26082.432530809041</v>
      </c>
      <c r="H43" s="56">
        <v>0</v>
      </c>
      <c r="I43" s="56">
        <v>0</v>
      </c>
      <c r="J43" s="57">
        <f t="shared" si="12"/>
        <v>0</v>
      </c>
      <c r="K43" s="56">
        <v>167</v>
      </c>
      <c r="L43" s="56">
        <v>179</v>
      </c>
      <c r="M43" s="57">
        <f t="shared" si="13"/>
        <v>346</v>
      </c>
      <c r="N43" s="32">
        <f t="shared" si="9"/>
        <v>0.17255680902965778</v>
      </c>
      <c r="O43" s="32">
        <f t="shared" si="10"/>
        <v>0.4265592838357527</v>
      </c>
      <c r="P43" s="33">
        <f t="shared" si="11"/>
        <v>0.30396271362587451</v>
      </c>
      <c r="Q43" s="41"/>
      <c r="R43" s="58">
        <f t="shared" si="6"/>
        <v>42.794088639355124</v>
      </c>
      <c r="S43" s="58">
        <f t="shared" si="7"/>
        <v>105.78670239126667</v>
      </c>
      <c r="T43" s="58">
        <f t="shared" si="8"/>
        <v>75.382752979216875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7015.365041168975</v>
      </c>
      <c r="F44" s="56">
        <v>18211.070281013941</v>
      </c>
      <c r="G44" s="57">
        <f t="shared" si="0"/>
        <v>25226.435322182915</v>
      </c>
      <c r="H44" s="56">
        <v>0</v>
      </c>
      <c r="I44" s="56">
        <v>0</v>
      </c>
      <c r="J44" s="57">
        <f t="shared" si="12"/>
        <v>0</v>
      </c>
      <c r="K44" s="56">
        <v>167</v>
      </c>
      <c r="L44" s="56">
        <v>179</v>
      </c>
      <c r="M44" s="57">
        <f t="shared" si="13"/>
        <v>346</v>
      </c>
      <c r="N44" s="32">
        <f t="shared" si="9"/>
        <v>0.16938779798070733</v>
      </c>
      <c r="O44" s="32">
        <f t="shared" si="10"/>
        <v>0.41023315644742164</v>
      </c>
      <c r="P44" s="33">
        <f t="shared" si="11"/>
        <v>0.29398698632042369</v>
      </c>
      <c r="Q44" s="41"/>
      <c r="R44" s="58">
        <f t="shared" si="6"/>
        <v>42.008173899215421</v>
      </c>
      <c r="S44" s="58">
        <f t="shared" si="7"/>
        <v>101.73782279896056</v>
      </c>
      <c r="T44" s="58">
        <f t="shared" si="8"/>
        <v>72.908772607465067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7059.0153858256435</v>
      </c>
      <c r="F45" s="56">
        <v>17305.159374540523</v>
      </c>
      <c r="G45" s="57">
        <f t="shared" si="0"/>
        <v>24364.174760366164</v>
      </c>
      <c r="H45" s="56">
        <v>0</v>
      </c>
      <c r="I45" s="56">
        <v>0</v>
      </c>
      <c r="J45" s="57">
        <f t="shared" si="12"/>
        <v>0</v>
      </c>
      <c r="K45" s="56">
        <v>167</v>
      </c>
      <c r="L45" s="56">
        <v>179</v>
      </c>
      <c r="M45" s="57">
        <f t="shared" si="13"/>
        <v>346</v>
      </c>
      <c r="N45" s="32">
        <f t="shared" si="9"/>
        <v>0.17044174680861607</v>
      </c>
      <c r="O45" s="32">
        <f t="shared" si="10"/>
        <v>0.38982608070239055</v>
      </c>
      <c r="P45" s="33">
        <f t="shared" si="11"/>
        <v>0.28393826636637803</v>
      </c>
      <c r="Q45" s="41"/>
      <c r="R45" s="58">
        <f t="shared" si="6"/>
        <v>42.269553208536784</v>
      </c>
      <c r="S45" s="58">
        <f t="shared" si="7"/>
        <v>96.676868014192863</v>
      </c>
      <c r="T45" s="58">
        <f t="shared" si="8"/>
        <v>70.416690058861747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7127.9385332972925</v>
      </c>
      <c r="F46" s="56">
        <v>17039.518053446001</v>
      </c>
      <c r="G46" s="57">
        <f t="shared" si="0"/>
        <v>24167.456586743294</v>
      </c>
      <c r="H46" s="56">
        <v>0</v>
      </c>
      <c r="I46" s="56">
        <v>0</v>
      </c>
      <c r="J46" s="57">
        <f t="shared" si="12"/>
        <v>0</v>
      </c>
      <c r="K46" s="56">
        <v>167</v>
      </c>
      <c r="L46" s="56">
        <v>179</v>
      </c>
      <c r="M46" s="57">
        <f t="shared" si="13"/>
        <v>346</v>
      </c>
      <c r="N46" s="32">
        <f t="shared" si="9"/>
        <v>0.1721059139776244</v>
      </c>
      <c r="O46" s="32">
        <f t="shared" si="10"/>
        <v>0.38384208986857998</v>
      </c>
      <c r="P46" s="33">
        <f t="shared" si="11"/>
        <v>0.28164572751658695</v>
      </c>
      <c r="Q46" s="41"/>
      <c r="R46" s="58">
        <f t="shared" si="6"/>
        <v>42.68226666645085</v>
      </c>
      <c r="S46" s="58">
        <f t="shared" si="7"/>
        <v>95.192838287407824</v>
      </c>
      <c r="T46" s="58">
        <f t="shared" si="8"/>
        <v>69.848140424113566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7284.9752975347237</v>
      </c>
      <c r="F47" s="56">
        <v>16630.211049635498</v>
      </c>
      <c r="G47" s="57">
        <f t="shared" si="0"/>
        <v>23915.186347170224</v>
      </c>
      <c r="H47" s="56">
        <v>0</v>
      </c>
      <c r="I47" s="56">
        <v>0</v>
      </c>
      <c r="J47" s="57">
        <f t="shared" si="12"/>
        <v>0</v>
      </c>
      <c r="K47" s="56">
        <v>167</v>
      </c>
      <c r="L47" s="56">
        <v>182</v>
      </c>
      <c r="M47" s="57">
        <f t="shared" si="13"/>
        <v>349</v>
      </c>
      <c r="N47" s="32">
        <f t="shared" si="9"/>
        <v>0.17589760714542022</v>
      </c>
      <c r="O47" s="32">
        <f t="shared" si="10"/>
        <v>0.36844671768954934</v>
      </c>
      <c r="P47" s="33">
        <f t="shared" si="11"/>
        <v>0.27631003728591164</v>
      </c>
      <c r="Q47" s="41"/>
      <c r="R47" s="58">
        <f t="shared" si="6"/>
        <v>43.622606572064214</v>
      </c>
      <c r="S47" s="58">
        <f t="shared" si="7"/>
        <v>91.374785987008238</v>
      </c>
      <c r="T47" s="58">
        <f t="shared" si="8"/>
        <v>68.524889246906085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6795.4864881233616</v>
      </c>
      <c r="F48" s="56">
        <v>15632.48542273587</v>
      </c>
      <c r="G48" s="57">
        <f t="shared" si="0"/>
        <v>22427.971910859233</v>
      </c>
      <c r="H48" s="56">
        <v>0</v>
      </c>
      <c r="I48" s="56">
        <v>0</v>
      </c>
      <c r="J48" s="57">
        <f t="shared" ref="J48:J58" si="14">+H48+I48</f>
        <v>0</v>
      </c>
      <c r="K48" s="56">
        <v>167</v>
      </c>
      <c r="L48" s="56">
        <v>179</v>
      </c>
      <c r="M48" s="57">
        <f t="shared" ref="M48:M58" si="15">+K48+L48</f>
        <v>346</v>
      </c>
      <c r="N48" s="32">
        <f t="shared" ref="N48" si="16">+E48/(H48*216+K48*248)</f>
        <v>0.16407877361704079</v>
      </c>
      <c r="O48" s="32">
        <f t="shared" ref="O48" si="17">+F48/(I48*216+L48*248)</f>
        <v>0.35214645482825441</v>
      </c>
      <c r="P48" s="33">
        <f t="shared" ref="P48" si="18">+G48/(J48*216+M48*248)</f>
        <v>0.26137390349220624</v>
      </c>
      <c r="Q48" s="41"/>
      <c r="R48" s="58">
        <f t="shared" ref="R48" si="19">+E48/(H48+K48)</f>
        <v>40.691535857026118</v>
      </c>
      <c r="S48" s="58">
        <f t="shared" ref="S48" si="20">+F48/(I48+L48)</f>
        <v>87.332320797407093</v>
      </c>
      <c r="T48" s="58">
        <f t="shared" ref="T48" si="21">+G48/(J48+M48)</f>
        <v>64.820728066067147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6606.5537710397903</v>
      </c>
      <c r="F49" s="56">
        <v>14438.700902303081</v>
      </c>
      <c r="G49" s="57">
        <f t="shared" si="0"/>
        <v>21045.254673342872</v>
      </c>
      <c r="H49" s="56">
        <v>0</v>
      </c>
      <c r="I49" s="56">
        <v>0</v>
      </c>
      <c r="J49" s="57">
        <f t="shared" si="14"/>
        <v>0</v>
      </c>
      <c r="K49" s="56">
        <v>167</v>
      </c>
      <c r="L49" s="56">
        <v>179</v>
      </c>
      <c r="M49" s="57">
        <f t="shared" si="15"/>
        <v>346</v>
      </c>
      <c r="N49" s="32">
        <f t="shared" si="9"/>
        <v>0.15951694444272238</v>
      </c>
      <c r="O49" s="32">
        <f t="shared" si="10"/>
        <v>0.32525457069523972</v>
      </c>
      <c r="P49" s="33">
        <f t="shared" si="11"/>
        <v>0.24525982045197267</v>
      </c>
      <c r="Q49" s="41"/>
      <c r="R49" s="58">
        <f t="shared" si="6"/>
        <v>39.560202221795151</v>
      </c>
      <c r="S49" s="58">
        <f t="shared" si="7"/>
        <v>80.663133532419451</v>
      </c>
      <c r="T49" s="58">
        <f t="shared" si="8"/>
        <v>60.824435472089228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6323.8132511222111</v>
      </c>
      <c r="F50" s="56">
        <v>14559.342751608432</v>
      </c>
      <c r="G50" s="57">
        <f t="shared" si="0"/>
        <v>20883.156002730644</v>
      </c>
      <c r="H50" s="56">
        <v>0</v>
      </c>
      <c r="I50" s="56">
        <v>0</v>
      </c>
      <c r="J50" s="57">
        <f t="shared" si="14"/>
        <v>0</v>
      </c>
      <c r="K50" s="56">
        <v>169</v>
      </c>
      <c r="L50" s="56">
        <v>179</v>
      </c>
      <c r="M50" s="57">
        <f t="shared" si="15"/>
        <v>348</v>
      </c>
      <c r="N50" s="32">
        <f t="shared" si="9"/>
        <v>0.15088311822681358</v>
      </c>
      <c r="O50" s="32">
        <f t="shared" si="10"/>
        <v>0.32797221912976282</v>
      </c>
      <c r="P50" s="33">
        <f t="shared" si="11"/>
        <v>0.24197205231195129</v>
      </c>
      <c r="Q50" s="41"/>
      <c r="R50" s="58">
        <f t="shared" si="6"/>
        <v>37.419013320249768</v>
      </c>
      <c r="S50" s="58">
        <f t="shared" si="7"/>
        <v>81.337110344181184</v>
      </c>
      <c r="T50" s="58">
        <f t="shared" si="8"/>
        <v>60.009068973363917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6051.2481199736676</v>
      </c>
      <c r="F51" s="56">
        <v>12918.577286724525</v>
      </c>
      <c r="G51" s="57">
        <f t="shared" si="0"/>
        <v>18969.825406698194</v>
      </c>
      <c r="H51" s="56">
        <v>0</v>
      </c>
      <c r="I51" s="56">
        <v>0</v>
      </c>
      <c r="J51" s="57">
        <f t="shared" si="14"/>
        <v>0</v>
      </c>
      <c r="K51" s="56">
        <v>160</v>
      </c>
      <c r="L51" s="56">
        <v>179</v>
      </c>
      <c r="M51" s="57">
        <f t="shared" si="15"/>
        <v>339</v>
      </c>
      <c r="N51" s="32">
        <f t="shared" si="9"/>
        <v>0.1525012127009493</v>
      </c>
      <c r="O51" s="32">
        <f t="shared" si="10"/>
        <v>0.29101138238251317</v>
      </c>
      <c r="P51" s="33">
        <f t="shared" si="11"/>
        <v>0.22563785096938568</v>
      </c>
      <c r="Q51" s="41"/>
      <c r="R51" s="58">
        <f t="shared" si="6"/>
        <v>37.820300749835425</v>
      </c>
      <c r="S51" s="58">
        <f t="shared" si="7"/>
        <v>72.170822830863273</v>
      </c>
      <c r="T51" s="58">
        <f t="shared" si="8"/>
        <v>55.958187040407651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6116.5048956562669</v>
      </c>
      <c r="F52" s="56">
        <v>12761.110021862551</v>
      </c>
      <c r="G52" s="57">
        <f t="shared" si="0"/>
        <v>18877.614917518818</v>
      </c>
      <c r="H52" s="56">
        <v>0</v>
      </c>
      <c r="I52" s="56">
        <v>0</v>
      </c>
      <c r="J52" s="57">
        <f t="shared" si="14"/>
        <v>0</v>
      </c>
      <c r="K52" s="56">
        <v>158</v>
      </c>
      <c r="L52" s="56">
        <v>179</v>
      </c>
      <c r="M52" s="57">
        <f t="shared" si="15"/>
        <v>337</v>
      </c>
      <c r="N52" s="32">
        <f t="shared" si="9"/>
        <v>0.1560970012162175</v>
      </c>
      <c r="O52" s="32">
        <f t="shared" si="10"/>
        <v>0.28746418322811657</v>
      </c>
      <c r="P52" s="33">
        <f t="shared" si="11"/>
        <v>0.22587363498514906</v>
      </c>
      <c r="Q52" s="41"/>
      <c r="R52" s="58">
        <f t="shared" si="6"/>
        <v>38.712056301621942</v>
      </c>
      <c r="S52" s="58">
        <f t="shared" si="7"/>
        <v>71.291117440572904</v>
      </c>
      <c r="T52" s="58">
        <f t="shared" si="8"/>
        <v>56.016661476316969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6085.5380999857098</v>
      </c>
      <c r="F53" s="56">
        <v>12577.27959170459</v>
      </c>
      <c r="G53" s="57">
        <f t="shared" si="0"/>
        <v>18662.817691690299</v>
      </c>
      <c r="H53" s="56">
        <v>0</v>
      </c>
      <c r="I53" s="56">
        <v>0</v>
      </c>
      <c r="J53" s="57">
        <f t="shared" si="14"/>
        <v>0</v>
      </c>
      <c r="K53" s="56">
        <v>156</v>
      </c>
      <c r="L53" s="56">
        <v>188</v>
      </c>
      <c r="M53" s="57">
        <f t="shared" si="15"/>
        <v>344</v>
      </c>
      <c r="N53" s="32">
        <f t="shared" si="9"/>
        <v>0.15729782102940731</v>
      </c>
      <c r="O53" s="32">
        <f t="shared" si="10"/>
        <v>0.26975977161343062</v>
      </c>
      <c r="P53" s="33">
        <f t="shared" si="11"/>
        <v>0.21875958472067586</v>
      </c>
      <c r="Q53" s="41"/>
      <c r="R53" s="58">
        <f t="shared" si="6"/>
        <v>39.00985961529301</v>
      </c>
      <c r="S53" s="58">
        <f t="shared" si="7"/>
        <v>66.900423360130802</v>
      </c>
      <c r="T53" s="58">
        <f t="shared" si="8"/>
        <v>54.252377010727614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5523.1522114800091</v>
      </c>
      <c r="F54" s="56">
        <v>12759.9471925302</v>
      </c>
      <c r="G54" s="57">
        <f t="shared" si="0"/>
        <v>18283.099404010209</v>
      </c>
      <c r="H54" s="56">
        <v>0</v>
      </c>
      <c r="I54" s="56">
        <v>0</v>
      </c>
      <c r="J54" s="57">
        <f t="shared" si="14"/>
        <v>0</v>
      </c>
      <c r="K54" s="56">
        <v>164</v>
      </c>
      <c r="L54" s="56">
        <v>184</v>
      </c>
      <c r="M54" s="57">
        <f t="shared" si="15"/>
        <v>348</v>
      </c>
      <c r="N54" s="32">
        <f t="shared" si="9"/>
        <v>0.13579740881884367</v>
      </c>
      <c r="O54" s="32">
        <f t="shared" si="10"/>
        <v>0.27962717374934698</v>
      </c>
      <c r="P54" s="33">
        <f t="shared" si="11"/>
        <v>0.21184533050623619</v>
      </c>
      <c r="Q54" s="41"/>
      <c r="R54" s="58">
        <f t="shared" si="6"/>
        <v>33.677757387073228</v>
      </c>
      <c r="S54" s="58">
        <f t="shared" si="7"/>
        <v>69.347539089838051</v>
      </c>
      <c r="T54" s="58">
        <f t="shared" si="8"/>
        <v>52.537641965546577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2640.1146602929412</v>
      </c>
      <c r="F55" s="56">
        <v>9629.4873231284091</v>
      </c>
      <c r="G55" s="57">
        <f t="shared" si="0"/>
        <v>12269.601983421351</v>
      </c>
      <c r="H55" s="56">
        <v>0</v>
      </c>
      <c r="I55" s="56">
        <v>0</v>
      </c>
      <c r="J55" s="57">
        <f t="shared" si="14"/>
        <v>0</v>
      </c>
      <c r="K55" s="56">
        <v>166</v>
      </c>
      <c r="L55" s="56">
        <v>184</v>
      </c>
      <c r="M55" s="57">
        <f t="shared" si="15"/>
        <v>350</v>
      </c>
      <c r="N55" s="32">
        <f t="shared" si="9"/>
        <v>6.4130262832611279E-2</v>
      </c>
      <c r="O55" s="32">
        <f t="shared" si="10"/>
        <v>0.21102487997739325</v>
      </c>
      <c r="P55" s="33">
        <f t="shared" si="11"/>
        <v>0.14135486156015381</v>
      </c>
      <c r="Q55" s="41"/>
      <c r="R55" s="58">
        <f t="shared" si="6"/>
        <v>15.904305182487597</v>
      </c>
      <c r="S55" s="58">
        <f t="shared" si="7"/>
        <v>52.334170234393525</v>
      </c>
      <c r="T55" s="58">
        <f t="shared" si="8"/>
        <v>35.056005666918146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2294.8149282665595</v>
      </c>
      <c r="F56" s="56">
        <v>9424.4818453888638</v>
      </c>
      <c r="G56" s="57">
        <f t="shared" si="0"/>
        <v>11719.296773655424</v>
      </c>
      <c r="H56" s="56">
        <v>0</v>
      </c>
      <c r="I56" s="56">
        <v>0</v>
      </c>
      <c r="J56" s="57">
        <f t="shared" si="14"/>
        <v>0</v>
      </c>
      <c r="K56" s="56">
        <v>151</v>
      </c>
      <c r="L56" s="56">
        <v>182</v>
      </c>
      <c r="M56" s="57">
        <f t="shared" si="15"/>
        <v>333</v>
      </c>
      <c r="N56" s="32">
        <f t="shared" si="9"/>
        <v>6.1280039742217463E-2</v>
      </c>
      <c r="O56" s="32">
        <f t="shared" si="10"/>
        <v>0.20880188420304999</v>
      </c>
      <c r="P56" s="33">
        <f t="shared" si="11"/>
        <v>0.14190759437246225</v>
      </c>
      <c r="Q56" s="41"/>
      <c r="R56" s="58">
        <f t="shared" si="6"/>
        <v>15.19744985606993</v>
      </c>
      <c r="S56" s="58">
        <f t="shared" si="7"/>
        <v>51.782867282356392</v>
      </c>
      <c r="T56" s="58">
        <f t="shared" si="8"/>
        <v>35.19308340437064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2004.4893707302074</v>
      </c>
      <c r="F57" s="56">
        <v>6663.3792204876672</v>
      </c>
      <c r="G57" s="57">
        <f t="shared" si="0"/>
        <v>8667.8685912178753</v>
      </c>
      <c r="H57" s="56">
        <v>0</v>
      </c>
      <c r="I57" s="56">
        <v>0</v>
      </c>
      <c r="J57" s="57">
        <f t="shared" si="14"/>
        <v>0</v>
      </c>
      <c r="K57" s="56">
        <v>151</v>
      </c>
      <c r="L57" s="56">
        <v>182</v>
      </c>
      <c r="M57" s="57">
        <f t="shared" si="15"/>
        <v>333</v>
      </c>
      <c r="N57" s="32">
        <f t="shared" si="9"/>
        <v>5.3527274373269797E-2</v>
      </c>
      <c r="O57" s="32">
        <f t="shared" si="10"/>
        <v>0.14762892636670655</v>
      </c>
      <c r="P57" s="33">
        <f t="shared" si="11"/>
        <v>0.10495820729460761</v>
      </c>
      <c r="Q57" s="41"/>
      <c r="R57" s="58">
        <f t="shared" si="6"/>
        <v>13.27476404457091</v>
      </c>
      <c r="S57" s="58">
        <f t="shared" si="7"/>
        <v>36.611973738943227</v>
      </c>
      <c r="T57" s="58">
        <f t="shared" si="8"/>
        <v>26.029635409062688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1997.4733250401687</v>
      </c>
      <c r="F58" s="61">
        <v>6236</v>
      </c>
      <c r="G58" s="62">
        <f t="shared" si="0"/>
        <v>8233.4733250401696</v>
      </c>
      <c r="H58" s="56">
        <v>0</v>
      </c>
      <c r="I58" s="56">
        <v>0</v>
      </c>
      <c r="J58" s="57">
        <f t="shared" si="14"/>
        <v>0</v>
      </c>
      <c r="K58" s="56">
        <v>145</v>
      </c>
      <c r="L58" s="56">
        <v>180</v>
      </c>
      <c r="M58" s="57">
        <f t="shared" si="15"/>
        <v>325</v>
      </c>
      <c r="N58" s="34">
        <f t="shared" si="9"/>
        <v>5.5547089127924602E-2</v>
      </c>
      <c r="O58" s="34">
        <f t="shared" si="10"/>
        <v>0.13969534050179211</v>
      </c>
      <c r="P58" s="35">
        <f t="shared" si="11"/>
        <v>0.10215227450422047</v>
      </c>
      <c r="Q58" s="41"/>
      <c r="R58" s="58">
        <f t="shared" si="6"/>
        <v>13.775678103725301</v>
      </c>
      <c r="S58" s="58">
        <f t="shared" si="7"/>
        <v>34.644444444444446</v>
      </c>
      <c r="T58" s="58">
        <f t="shared" si="8"/>
        <v>25.333764077046677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10620.002008731908</v>
      </c>
      <c r="F59" s="64">
        <v>22675.212966044412</v>
      </c>
      <c r="G59" s="65">
        <f t="shared" si="0"/>
        <v>33295.214974776318</v>
      </c>
      <c r="H59" s="66">
        <v>123</v>
      </c>
      <c r="I59" s="64">
        <v>127</v>
      </c>
      <c r="J59" s="65">
        <f t="shared" si="1"/>
        <v>250</v>
      </c>
      <c r="K59" s="66">
        <v>117</v>
      </c>
      <c r="L59" s="64">
        <v>96</v>
      </c>
      <c r="M59" s="65">
        <f t="shared" si="2"/>
        <v>213</v>
      </c>
      <c r="N59" s="30">
        <f t="shared" si="9"/>
        <v>0.19106221230447445</v>
      </c>
      <c r="O59" s="30">
        <f t="shared" si="10"/>
        <v>0.44252952705004706</v>
      </c>
      <c r="P59" s="31">
        <f t="shared" si="11"/>
        <v>0.31168290809908183</v>
      </c>
      <c r="Q59" s="41"/>
      <c r="R59" s="58">
        <f t="shared" si="6"/>
        <v>44.250008369716284</v>
      </c>
      <c r="S59" s="58">
        <f t="shared" si="7"/>
        <v>101.68256935445925</v>
      </c>
      <c r="T59" s="58">
        <f t="shared" si="8"/>
        <v>71.911911392605433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10787.254962307607</v>
      </c>
      <c r="F60" s="56">
        <v>22247.61426220158</v>
      </c>
      <c r="G60" s="57">
        <f t="shared" si="0"/>
        <v>33034.869224509188</v>
      </c>
      <c r="H60" s="55">
        <v>122</v>
      </c>
      <c r="I60" s="56">
        <v>121</v>
      </c>
      <c r="J60" s="57">
        <f t="shared" ref="J60:J84" si="22">+H60+I60</f>
        <v>243</v>
      </c>
      <c r="K60" s="55">
        <v>103</v>
      </c>
      <c r="L60" s="56">
        <v>96</v>
      </c>
      <c r="M60" s="57">
        <f t="shared" ref="M60:M84" si="23">+K60+L60</f>
        <v>199</v>
      </c>
      <c r="N60" s="32">
        <f t="shared" si="9"/>
        <v>0.20786293668698178</v>
      </c>
      <c r="O60" s="32">
        <f t="shared" si="10"/>
        <v>0.44545119057747834</v>
      </c>
      <c r="P60" s="33">
        <f t="shared" si="11"/>
        <v>0.32438009843390797</v>
      </c>
      <c r="Q60" s="41"/>
      <c r="R60" s="58">
        <f t="shared" si="6"/>
        <v>47.943355388033808</v>
      </c>
      <c r="S60" s="58">
        <f t="shared" si="7"/>
        <v>102.52356802857871</v>
      </c>
      <c r="T60" s="58">
        <f t="shared" si="8"/>
        <v>74.739523132373733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10637.812943791081</v>
      </c>
      <c r="F61" s="56">
        <v>20924.291406808807</v>
      </c>
      <c r="G61" s="57">
        <f t="shared" si="0"/>
        <v>31562.10435059989</v>
      </c>
      <c r="H61" s="55">
        <v>120</v>
      </c>
      <c r="I61" s="56">
        <v>123</v>
      </c>
      <c r="J61" s="57">
        <f t="shared" si="22"/>
        <v>243</v>
      </c>
      <c r="K61" s="55">
        <v>103</v>
      </c>
      <c r="L61" s="56">
        <v>96</v>
      </c>
      <c r="M61" s="57">
        <f t="shared" si="23"/>
        <v>199</v>
      </c>
      <c r="N61" s="32">
        <f t="shared" si="9"/>
        <v>0.20670396672996816</v>
      </c>
      <c r="O61" s="32">
        <f t="shared" si="10"/>
        <v>0.4153623036130063</v>
      </c>
      <c r="P61" s="33">
        <f t="shared" si="11"/>
        <v>0.3099185423271788</v>
      </c>
      <c r="Q61" s="41"/>
      <c r="R61" s="58">
        <f t="shared" si="6"/>
        <v>47.703197057359105</v>
      </c>
      <c r="S61" s="58">
        <f t="shared" si="7"/>
        <v>95.544709620131542</v>
      </c>
      <c r="T61" s="58">
        <f t="shared" si="8"/>
        <v>71.407475906334597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10829.109015206575</v>
      </c>
      <c r="F62" s="56">
        <v>19824.501961540576</v>
      </c>
      <c r="G62" s="57">
        <f t="shared" si="0"/>
        <v>30653.61097674715</v>
      </c>
      <c r="H62" s="55">
        <v>120</v>
      </c>
      <c r="I62" s="56">
        <v>121</v>
      </c>
      <c r="J62" s="57">
        <f t="shared" si="22"/>
        <v>241</v>
      </c>
      <c r="K62" s="55">
        <v>103</v>
      </c>
      <c r="L62" s="56">
        <v>96</v>
      </c>
      <c r="M62" s="57">
        <f t="shared" si="23"/>
        <v>199</v>
      </c>
      <c r="N62" s="32">
        <f t="shared" si="9"/>
        <v>0.21042105190437152</v>
      </c>
      <c r="O62" s="32">
        <f t="shared" si="10"/>
        <v>0.3969346059895198</v>
      </c>
      <c r="P62" s="33">
        <f t="shared" si="11"/>
        <v>0.30228000726517779</v>
      </c>
      <c r="Q62" s="41"/>
      <c r="R62" s="58">
        <f t="shared" si="6"/>
        <v>48.561026974020514</v>
      </c>
      <c r="S62" s="58">
        <f t="shared" si="7"/>
        <v>91.357151896500355</v>
      </c>
      <c r="T62" s="58">
        <f t="shared" si="8"/>
        <v>69.667297674425342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10753.368369375246</v>
      </c>
      <c r="F63" s="56">
        <v>18678.755872130372</v>
      </c>
      <c r="G63" s="57">
        <f t="shared" si="0"/>
        <v>29432.124241505619</v>
      </c>
      <c r="H63" s="55">
        <v>120</v>
      </c>
      <c r="I63" s="56">
        <v>123</v>
      </c>
      <c r="J63" s="57">
        <f t="shared" si="22"/>
        <v>243</v>
      </c>
      <c r="K63" s="55">
        <v>103</v>
      </c>
      <c r="L63" s="56">
        <v>96</v>
      </c>
      <c r="M63" s="57">
        <f t="shared" si="23"/>
        <v>199</v>
      </c>
      <c r="N63" s="32">
        <f t="shared" si="9"/>
        <v>0.20894933097651264</v>
      </c>
      <c r="O63" s="32">
        <f t="shared" si="10"/>
        <v>0.37078680070133341</v>
      </c>
      <c r="P63" s="33">
        <f t="shared" si="11"/>
        <v>0.28900357660551473</v>
      </c>
      <c r="Q63" s="41"/>
      <c r="R63" s="58">
        <f t="shared" si="6"/>
        <v>48.221382822310524</v>
      </c>
      <c r="S63" s="58">
        <f t="shared" si="7"/>
        <v>85.291122703791658</v>
      </c>
      <c r="T63" s="58">
        <f t="shared" si="8"/>
        <v>66.588516383496881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10776.946148871564</v>
      </c>
      <c r="F64" s="56">
        <v>17072.39987507958</v>
      </c>
      <c r="G64" s="57">
        <f t="shared" si="0"/>
        <v>27849.346023951144</v>
      </c>
      <c r="H64" s="55">
        <v>120</v>
      </c>
      <c r="I64" s="56">
        <v>124</v>
      </c>
      <c r="J64" s="57">
        <f t="shared" si="22"/>
        <v>244</v>
      </c>
      <c r="K64" s="55">
        <v>103</v>
      </c>
      <c r="L64" s="56">
        <v>96</v>
      </c>
      <c r="M64" s="57">
        <f t="shared" si="23"/>
        <v>199</v>
      </c>
      <c r="N64" s="3">
        <f t="shared" si="9"/>
        <v>0.2094074721916595</v>
      </c>
      <c r="O64" s="3">
        <f t="shared" si="10"/>
        <v>0.33745255920065581</v>
      </c>
      <c r="P64" s="4">
        <f t="shared" si="11"/>
        <v>0.27288298604639749</v>
      </c>
      <c r="Q64" s="41"/>
      <c r="R64" s="58">
        <f t="shared" si="6"/>
        <v>48.327112775208811</v>
      </c>
      <c r="S64" s="58">
        <f t="shared" si="7"/>
        <v>77.601817613998094</v>
      </c>
      <c r="T64" s="58">
        <f t="shared" si="8"/>
        <v>62.8653409118536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9894.5874707882849</v>
      </c>
      <c r="F65" s="56">
        <v>12304.592576674006</v>
      </c>
      <c r="G65" s="57">
        <f t="shared" si="0"/>
        <v>22199.180047462291</v>
      </c>
      <c r="H65" s="55">
        <v>118</v>
      </c>
      <c r="I65" s="56">
        <v>124</v>
      </c>
      <c r="J65" s="57">
        <f t="shared" si="22"/>
        <v>242</v>
      </c>
      <c r="K65" s="55">
        <v>103</v>
      </c>
      <c r="L65" s="56">
        <v>96</v>
      </c>
      <c r="M65" s="57">
        <f t="shared" si="23"/>
        <v>199</v>
      </c>
      <c r="N65" s="3">
        <f t="shared" si="9"/>
        <v>0.19388986265065616</v>
      </c>
      <c r="O65" s="3">
        <f t="shared" si="10"/>
        <v>0.24321221886215222</v>
      </c>
      <c r="P65" s="4">
        <f t="shared" si="11"/>
        <v>0.21844426560125846</v>
      </c>
      <c r="Q65" s="41"/>
      <c r="R65" s="58">
        <f t="shared" si="6"/>
        <v>44.77188900809179</v>
      </c>
      <c r="S65" s="58">
        <f t="shared" si="7"/>
        <v>55.929966257609117</v>
      </c>
      <c r="T65" s="58">
        <f t="shared" si="8"/>
        <v>50.338276751615169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5413.6859942966494</v>
      </c>
      <c r="F66" s="56">
        <v>5588.9529571943367</v>
      </c>
      <c r="G66" s="57">
        <f t="shared" si="0"/>
        <v>11002.638951490986</v>
      </c>
      <c r="H66" s="55">
        <v>35</v>
      </c>
      <c r="I66" s="56">
        <v>46</v>
      </c>
      <c r="J66" s="57">
        <f t="shared" si="22"/>
        <v>81</v>
      </c>
      <c r="K66" s="55">
        <v>83</v>
      </c>
      <c r="L66" s="56">
        <v>76</v>
      </c>
      <c r="M66" s="57">
        <f t="shared" si="23"/>
        <v>159</v>
      </c>
      <c r="N66" s="3">
        <f t="shared" si="9"/>
        <v>0.19235666551650971</v>
      </c>
      <c r="O66" s="3">
        <f t="shared" si="10"/>
        <v>0.19416873809040913</v>
      </c>
      <c r="P66" s="4">
        <f t="shared" si="11"/>
        <v>0.19327288770887763</v>
      </c>
      <c r="Q66" s="41"/>
      <c r="R66" s="58">
        <f t="shared" si="6"/>
        <v>45.87869486692076</v>
      </c>
      <c r="S66" s="58">
        <f t="shared" si="7"/>
        <v>45.811089813068335</v>
      </c>
      <c r="T66" s="58">
        <f t="shared" si="8"/>
        <v>45.844328964545774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4557.2488131506889</v>
      </c>
      <c r="F67" s="56">
        <v>5523.7267609499859</v>
      </c>
      <c r="G67" s="57">
        <f t="shared" si="0"/>
        <v>10080.975574100674</v>
      </c>
      <c r="H67" s="55">
        <v>37</v>
      </c>
      <c r="I67" s="56">
        <v>46</v>
      </c>
      <c r="J67" s="57">
        <f t="shared" si="22"/>
        <v>83</v>
      </c>
      <c r="K67" s="55">
        <v>83</v>
      </c>
      <c r="L67" s="56">
        <v>70</v>
      </c>
      <c r="M67" s="57">
        <f t="shared" si="23"/>
        <v>153</v>
      </c>
      <c r="N67" s="3">
        <f t="shared" si="9"/>
        <v>0.15947819194956217</v>
      </c>
      <c r="O67" s="3">
        <f t="shared" si="10"/>
        <v>0.20236396398556514</v>
      </c>
      <c r="P67" s="4">
        <f t="shared" si="11"/>
        <v>0.1804298320106793</v>
      </c>
      <c r="Q67" s="41"/>
      <c r="R67" s="58">
        <f t="shared" si="6"/>
        <v>37.977073442922411</v>
      </c>
      <c r="S67" s="58">
        <f t="shared" si="7"/>
        <v>47.618334146120567</v>
      </c>
      <c r="T67" s="58">
        <f t="shared" si="8"/>
        <v>42.71599819534184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3768.7479585684414</v>
      </c>
      <c r="F68" s="56">
        <v>5472.4968884282353</v>
      </c>
      <c r="G68" s="57">
        <f t="shared" si="0"/>
        <v>9241.2448469966766</v>
      </c>
      <c r="H68" s="55">
        <v>44</v>
      </c>
      <c r="I68" s="56">
        <v>42</v>
      </c>
      <c r="J68" s="57">
        <f t="shared" si="22"/>
        <v>86</v>
      </c>
      <c r="K68" s="55">
        <v>83</v>
      </c>
      <c r="L68" s="56">
        <v>82</v>
      </c>
      <c r="M68" s="57">
        <f t="shared" si="23"/>
        <v>165</v>
      </c>
      <c r="N68" s="3">
        <f t="shared" si="9"/>
        <v>0.12525750992317342</v>
      </c>
      <c r="O68" s="3">
        <f t="shared" si="10"/>
        <v>0.18608871356189591</v>
      </c>
      <c r="P68" s="4">
        <f t="shared" si="11"/>
        <v>0.1553254814944984</v>
      </c>
      <c r="Q68" s="41"/>
      <c r="R68" s="58">
        <f t="shared" si="6"/>
        <v>29.675180776129459</v>
      </c>
      <c r="S68" s="58">
        <f t="shared" si="7"/>
        <v>44.133039422808352</v>
      </c>
      <c r="T68" s="58">
        <f t="shared" si="8"/>
        <v>36.817708553771617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2997.9826434645952</v>
      </c>
      <c r="F69" s="61">
        <v>2527</v>
      </c>
      <c r="G69" s="62">
        <f t="shared" si="0"/>
        <v>5524.9826434645947</v>
      </c>
      <c r="H69" s="67">
        <v>42</v>
      </c>
      <c r="I69" s="61">
        <v>42</v>
      </c>
      <c r="J69" s="62">
        <f t="shared" si="22"/>
        <v>84</v>
      </c>
      <c r="K69" s="67">
        <v>83</v>
      </c>
      <c r="L69" s="61">
        <v>82</v>
      </c>
      <c r="M69" s="62">
        <f t="shared" si="23"/>
        <v>165</v>
      </c>
      <c r="N69" s="6">
        <f t="shared" si="9"/>
        <v>0.10109194238820458</v>
      </c>
      <c r="O69" s="6">
        <f t="shared" si="10"/>
        <v>8.5928998911860718E-2</v>
      </c>
      <c r="P69" s="7">
        <f t="shared" si="11"/>
        <v>9.3542304000145515E-2</v>
      </c>
      <c r="Q69" s="41"/>
      <c r="R69" s="58">
        <f t="shared" si="6"/>
        <v>23.983861147716762</v>
      </c>
      <c r="S69" s="58">
        <f t="shared" si="7"/>
        <v>20.379032258064516</v>
      </c>
      <c r="T69" s="58">
        <f t="shared" si="8"/>
        <v>22.188685315118853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33424.999999999993</v>
      </c>
      <c r="F70" s="64">
        <v>5752.0164230982973</v>
      </c>
      <c r="G70" s="65">
        <f t="shared" si="0"/>
        <v>39177.016423098292</v>
      </c>
      <c r="H70" s="66">
        <v>418</v>
      </c>
      <c r="I70" s="64">
        <v>416</v>
      </c>
      <c r="J70" s="65">
        <f t="shared" si="22"/>
        <v>834</v>
      </c>
      <c r="K70" s="66">
        <v>0</v>
      </c>
      <c r="L70" s="64">
        <v>0</v>
      </c>
      <c r="M70" s="65">
        <f t="shared" si="23"/>
        <v>0</v>
      </c>
      <c r="N70" s="15">
        <f t="shared" si="9"/>
        <v>0.3702042353358142</v>
      </c>
      <c r="O70" s="15">
        <f t="shared" si="10"/>
        <v>6.4013715534836826E-2</v>
      </c>
      <c r="P70" s="16">
        <f t="shared" si="11"/>
        <v>0.21747611035115402</v>
      </c>
      <c r="Q70" s="41"/>
      <c r="R70" s="58">
        <f t="shared" si="6"/>
        <v>79.96411483253587</v>
      </c>
      <c r="S70" s="58">
        <f t="shared" si="7"/>
        <v>13.826962555524753</v>
      </c>
      <c r="T70" s="58">
        <f t="shared" si="8"/>
        <v>46.974839835849274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45854.048278763148</v>
      </c>
      <c r="F71" s="56">
        <v>9075.4016545611648</v>
      </c>
      <c r="G71" s="57">
        <f t="shared" ref="G71:G84" si="24">+E71+F71</f>
        <v>54929.449933324315</v>
      </c>
      <c r="H71" s="55">
        <v>422</v>
      </c>
      <c r="I71" s="56">
        <v>400</v>
      </c>
      <c r="J71" s="57">
        <f t="shared" si="22"/>
        <v>822</v>
      </c>
      <c r="K71" s="55">
        <v>0</v>
      </c>
      <c r="L71" s="56">
        <v>0</v>
      </c>
      <c r="M71" s="57">
        <f t="shared" si="23"/>
        <v>0</v>
      </c>
      <c r="N71" s="3">
        <f t="shared" si="9"/>
        <v>0.50305038044983263</v>
      </c>
      <c r="O71" s="3">
        <f t="shared" si="10"/>
        <v>0.10503937100186533</v>
      </c>
      <c r="P71" s="4">
        <f t="shared" si="11"/>
        <v>0.30937105711748847</v>
      </c>
      <c r="Q71" s="41"/>
      <c r="R71" s="58">
        <f t="shared" ref="R71:R86" si="25">+E71/(H71+K71)</f>
        <v>108.65888217716386</v>
      </c>
      <c r="S71" s="58">
        <f t="shared" ref="S71:S86" si="26">+F71/(I71+L71)</f>
        <v>22.688504136402912</v>
      </c>
      <c r="T71" s="58">
        <f t="shared" ref="T71:T85" si="27">+G71/(J71+M71)</f>
        <v>66.824148337377508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61480.094547960798</v>
      </c>
      <c r="F72" s="56">
        <v>16215.873397753312</v>
      </c>
      <c r="G72" s="57">
        <f t="shared" si="24"/>
        <v>77695.967945714103</v>
      </c>
      <c r="H72" s="55">
        <v>426</v>
      </c>
      <c r="I72" s="56">
        <v>408</v>
      </c>
      <c r="J72" s="57">
        <f t="shared" si="22"/>
        <v>834</v>
      </c>
      <c r="K72" s="55">
        <v>0</v>
      </c>
      <c r="L72" s="56">
        <v>0</v>
      </c>
      <c r="M72" s="57">
        <f t="shared" si="23"/>
        <v>0</v>
      </c>
      <c r="N72" s="3">
        <f t="shared" si="9"/>
        <v>0.6681456980086159</v>
      </c>
      <c r="O72" s="3">
        <f t="shared" si="10"/>
        <v>0.184003646942553</v>
      </c>
      <c r="P72" s="4">
        <f t="shared" si="11"/>
        <v>0.43129922698349155</v>
      </c>
      <c r="Q72" s="41"/>
      <c r="R72" s="58">
        <f t="shared" si="25"/>
        <v>144.31947076986103</v>
      </c>
      <c r="S72" s="58">
        <f t="shared" si="26"/>
        <v>39.744787739591452</v>
      </c>
      <c r="T72" s="58">
        <f t="shared" si="27"/>
        <v>93.160633028434177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70286.792007657335</v>
      </c>
      <c r="F73" s="56">
        <v>20062.400419947262</v>
      </c>
      <c r="G73" s="57">
        <f t="shared" si="24"/>
        <v>90349.192427604605</v>
      </c>
      <c r="H73" s="55">
        <v>418</v>
      </c>
      <c r="I73" s="56">
        <v>414</v>
      </c>
      <c r="J73" s="57">
        <f t="shared" si="22"/>
        <v>832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0.77847324126857764</v>
      </c>
      <c r="O73" s="3">
        <f t="shared" ref="O73" si="29">+F73/(I73*216+L73*248)</f>
        <v>0.22435140924077721</v>
      </c>
      <c r="P73" s="4">
        <f t="shared" ref="P73" si="30">+G73/(J73*216+M73*248)</f>
        <v>0.5027443488893597</v>
      </c>
      <c r="Q73" s="41"/>
      <c r="R73" s="58">
        <f t="shared" si="25"/>
        <v>168.15022011401277</v>
      </c>
      <c r="S73" s="58">
        <f t="shared" si="26"/>
        <v>48.459904396007879</v>
      </c>
      <c r="T73" s="58">
        <f t="shared" si="27"/>
        <v>108.59277936010169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80930.265223644805</v>
      </c>
      <c r="F74" s="56">
        <v>20705.455226306942</v>
      </c>
      <c r="G74" s="57">
        <f t="shared" si="24"/>
        <v>101635.72044995174</v>
      </c>
      <c r="H74" s="55">
        <v>422</v>
      </c>
      <c r="I74" s="56">
        <v>416</v>
      </c>
      <c r="J74" s="57">
        <f t="shared" si="22"/>
        <v>838</v>
      </c>
      <c r="K74" s="55">
        <v>0</v>
      </c>
      <c r="L74" s="56">
        <v>0</v>
      </c>
      <c r="M74" s="57">
        <f t="shared" si="23"/>
        <v>0</v>
      </c>
      <c r="N74" s="3">
        <f t="shared" si="9"/>
        <v>0.88786055405964548</v>
      </c>
      <c r="O74" s="3">
        <f t="shared" si="10"/>
        <v>0.230429300506443</v>
      </c>
      <c r="P74" s="4">
        <f t="shared" si="11"/>
        <v>0.56149849978979793</v>
      </c>
      <c r="Q74" s="41"/>
      <c r="R74" s="58">
        <f t="shared" si="25"/>
        <v>191.77787967688343</v>
      </c>
      <c r="S74" s="58">
        <f t="shared" si="26"/>
        <v>49.772728909391688</v>
      </c>
      <c r="T74" s="58">
        <f t="shared" si="27"/>
        <v>121.28367595459635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81656.788832846127</v>
      </c>
      <c r="F75" s="56">
        <v>21958.722504811656</v>
      </c>
      <c r="G75" s="57">
        <f t="shared" si="24"/>
        <v>103615.51133765778</v>
      </c>
      <c r="H75" s="55">
        <v>424</v>
      </c>
      <c r="I75" s="56">
        <v>408</v>
      </c>
      <c r="J75" s="57">
        <f t="shared" si="22"/>
        <v>832</v>
      </c>
      <c r="K75" s="55">
        <v>0</v>
      </c>
      <c r="L75" s="56">
        <v>0</v>
      </c>
      <c r="M75" s="57">
        <f t="shared" si="23"/>
        <v>0</v>
      </c>
      <c r="N75" s="3">
        <f t="shared" si="9"/>
        <v>0.89160539868149602</v>
      </c>
      <c r="O75" s="3">
        <f t="shared" si="10"/>
        <v>0.24916851063012499</v>
      </c>
      <c r="P75" s="4">
        <f t="shared" si="11"/>
        <v>0.57656423242553523</v>
      </c>
      <c r="Q75" s="41"/>
      <c r="R75" s="58">
        <f t="shared" si="25"/>
        <v>192.58676611520312</v>
      </c>
      <c r="S75" s="58">
        <f t="shared" si="26"/>
        <v>53.820398296107001</v>
      </c>
      <c r="T75" s="58">
        <f t="shared" si="27"/>
        <v>124.53787420391561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87852.095063393266</v>
      </c>
      <c r="F76" s="56">
        <v>33018.232875763235</v>
      </c>
      <c r="G76" s="57">
        <f t="shared" si="24"/>
        <v>120870.3279391565</v>
      </c>
      <c r="H76" s="55">
        <v>422</v>
      </c>
      <c r="I76" s="56">
        <v>420</v>
      </c>
      <c r="J76" s="57">
        <f t="shared" si="22"/>
        <v>842</v>
      </c>
      <c r="K76" s="55">
        <v>0</v>
      </c>
      <c r="L76" s="56">
        <v>0</v>
      </c>
      <c r="M76" s="57">
        <f t="shared" si="23"/>
        <v>0</v>
      </c>
      <c r="N76" s="3">
        <f t="shared" si="9"/>
        <v>0.96379777803441802</v>
      </c>
      <c r="O76" s="3">
        <f t="shared" si="10"/>
        <v>0.36395759342772527</v>
      </c>
      <c r="P76" s="4">
        <f t="shared" si="11"/>
        <v>0.66459008500020067</v>
      </c>
      <c r="Q76" s="41"/>
      <c r="R76" s="58">
        <f t="shared" si="25"/>
        <v>208.18032005543429</v>
      </c>
      <c r="S76" s="58">
        <f t="shared" si="26"/>
        <v>78.614840180388654</v>
      </c>
      <c r="T76" s="58">
        <f t="shared" si="27"/>
        <v>143.55145836004334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84409.088665875504</v>
      </c>
      <c r="F77" s="56">
        <v>39691.719572975628</v>
      </c>
      <c r="G77" s="57">
        <f t="shared" si="24"/>
        <v>124100.80823885114</v>
      </c>
      <c r="H77" s="55">
        <v>424</v>
      </c>
      <c r="I77" s="56">
        <v>424</v>
      </c>
      <c r="J77" s="57">
        <f t="shared" si="22"/>
        <v>848</v>
      </c>
      <c r="K77" s="55">
        <v>0</v>
      </c>
      <c r="L77" s="56">
        <v>0</v>
      </c>
      <c r="M77" s="57">
        <f t="shared" si="23"/>
        <v>0</v>
      </c>
      <c r="N77" s="3">
        <f t="shared" si="9"/>
        <v>0.92165758938106557</v>
      </c>
      <c r="O77" s="3">
        <f t="shared" si="10"/>
        <v>0.43339141741980725</v>
      </c>
      <c r="P77" s="4">
        <f t="shared" si="11"/>
        <v>0.67752450340043646</v>
      </c>
      <c r="Q77" s="41"/>
      <c r="R77" s="58">
        <f t="shared" si="25"/>
        <v>199.07803930631016</v>
      </c>
      <c r="S77" s="58">
        <f t="shared" si="26"/>
        <v>93.61254616267837</v>
      </c>
      <c r="T77" s="58">
        <f t="shared" si="27"/>
        <v>146.34529273449428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70670.225553624347</v>
      </c>
      <c r="F78" s="56">
        <v>36299.207728727779</v>
      </c>
      <c r="G78" s="57">
        <f t="shared" si="24"/>
        <v>106969.43328235213</v>
      </c>
      <c r="H78" s="55">
        <v>426</v>
      </c>
      <c r="I78" s="56">
        <v>392</v>
      </c>
      <c r="J78" s="57">
        <f t="shared" si="22"/>
        <v>818</v>
      </c>
      <c r="K78" s="55">
        <v>0</v>
      </c>
      <c r="L78" s="56">
        <v>0</v>
      </c>
      <c r="M78" s="57">
        <f t="shared" si="23"/>
        <v>0</v>
      </c>
      <c r="N78" s="3">
        <f t="shared" si="9"/>
        <v>0.76802105670344667</v>
      </c>
      <c r="O78" s="3">
        <f t="shared" si="10"/>
        <v>0.42870379498214023</v>
      </c>
      <c r="P78" s="4">
        <f t="shared" si="11"/>
        <v>0.60541425157538786</v>
      </c>
      <c r="Q78" s="41"/>
      <c r="R78" s="58">
        <f t="shared" si="25"/>
        <v>165.89254824794449</v>
      </c>
      <c r="S78" s="58">
        <f t="shared" si="26"/>
        <v>92.600019716142299</v>
      </c>
      <c r="T78" s="58">
        <f t="shared" si="27"/>
        <v>130.76947834028377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67971.806351455263</v>
      </c>
      <c r="F79" s="56">
        <v>35170.916470662443</v>
      </c>
      <c r="G79" s="57">
        <f t="shared" si="24"/>
        <v>103142.72282211771</v>
      </c>
      <c r="H79" s="55">
        <v>412</v>
      </c>
      <c r="I79" s="56">
        <v>406</v>
      </c>
      <c r="J79" s="57">
        <f t="shared" si="22"/>
        <v>818</v>
      </c>
      <c r="K79" s="55">
        <v>0</v>
      </c>
      <c r="L79" s="56">
        <v>0</v>
      </c>
      <c r="M79" s="57">
        <f t="shared" si="23"/>
        <v>0</v>
      </c>
      <c r="N79" s="3">
        <f t="shared" si="9"/>
        <v>0.76379681714598235</v>
      </c>
      <c r="O79" s="3">
        <f t="shared" si="10"/>
        <v>0.40105496796504336</v>
      </c>
      <c r="P79" s="4">
        <f t="shared" si="11"/>
        <v>0.58375624163563855</v>
      </c>
      <c r="Q79" s="41"/>
      <c r="R79" s="58">
        <f t="shared" si="25"/>
        <v>164.98011250353218</v>
      </c>
      <c r="S79" s="58">
        <f t="shared" si="26"/>
        <v>86.627873080449362</v>
      </c>
      <c r="T79" s="58">
        <f t="shared" si="27"/>
        <v>126.09134819329793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56559.785954504776</v>
      </c>
      <c r="F80" s="56">
        <v>29820.799513211536</v>
      </c>
      <c r="G80" s="57">
        <f t="shared" si="24"/>
        <v>86380.585467716315</v>
      </c>
      <c r="H80" s="55">
        <v>420</v>
      </c>
      <c r="I80" s="56">
        <v>422</v>
      </c>
      <c r="J80" s="57">
        <f t="shared" si="22"/>
        <v>842</v>
      </c>
      <c r="K80" s="55">
        <v>0</v>
      </c>
      <c r="L80" s="56">
        <v>0</v>
      </c>
      <c r="M80" s="57">
        <f t="shared" si="23"/>
        <v>0</v>
      </c>
      <c r="N80" s="3">
        <f t="shared" si="9"/>
        <v>0.6234544307154406</v>
      </c>
      <c r="O80" s="3">
        <f t="shared" si="10"/>
        <v>0.32715463745404966</v>
      </c>
      <c r="P80" s="4">
        <f t="shared" si="11"/>
        <v>0.47495263409274829</v>
      </c>
      <c r="Q80" s="41"/>
      <c r="R80" s="58">
        <f t="shared" si="25"/>
        <v>134.66615703453519</v>
      </c>
      <c r="S80" s="58">
        <f t="shared" si="26"/>
        <v>70.665401690074731</v>
      </c>
      <c r="T80" s="58">
        <f t="shared" si="27"/>
        <v>102.58976896403362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52261.060815575533</v>
      </c>
      <c r="F81" s="56">
        <v>23506.993531650012</v>
      </c>
      <c r="G81" s="57">
        <f t="shared" si="24"/>
        <v>75768.054347225552</v>
      </c>
      <c r="H81" s="55">
        <v>410</v>
      </c>
      <c r="I81" s="56">
        <v>420</v>
      </c>
      <c r="J81" s="57">
        <f t="shared" si="22"/>
        <v>830</v>
      </c>
      <c r="K81" s="55">
        <v>0</v>
      </c>
      <c r="L81" s="56">
        <v>0</v>
      </c>
      <c r="M81" s="57">
        <f t="shared" si="23"/>
        <v>0</v>
      </c>
      <c r="N81" s="3">
        <f t="shared" si="9"/>
        <v>0.59012037957966956</v>
      </c>
      <c r="O81" s="3">
        <f t="shared" ref="O81:O85" si="31">+F81/(I81*216+L81*248)</f>
        <v>0.25911588989914036</v>
      </c>
      <c r="P81" s="4">
        <f t="shared" ref="P81:P86" si="32">+G81/(J81*216+M81*248)</f>
        <v>0.42262413178952229</v>
      </c>
      <c r="Q81" s="41"/>
      <c r="R81" s="58">
        <f t="shared" si="25"/>
        <v>127.46600198920862</v>
      </c>
      <c r="S81" s="58">
        <f t="shared" si="26"/>
        <v>55.969032218214316</v>
      </c>
      <c r="T81" s="58">
        <f t="shared" si="27"/>
        <v>91.286812466536816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49574.796968818737</v>
      </c>
      <c r="F82" s="56">
        <v>18900.515452382697</v>
      </c>
      <c r="G82" s="57">
        <f t="shared" si="24"/>
        <v>68475.312421201437</v>
      </c>
      <c r="H82" s="55">
        <v>404</v>
      </c>
      <c r="I82" s="56">
        <v>394</v>
      </c>
      <c r="J82" s="57">
        <f t="shared" si="22"/>
        <v>798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0.56810135873692169</v>
      </c>
      <c r="O82" s="3">
        <f t="shared" si="31"/>
        <v>0.22208727500919695</v>
      </c>
      <c r="P82" s="4">
        <f t="shared" si="32"/>
        <v>0.39726232491646613</v>
      </c>
      <c r="Q82" s="41"/>
      <c r="R82" s="58">
        <f t="shared" si="25"/>
        <v>122.70989348717509</v>
      </c>
      <c r="S82" s="58">
        <f t="shared" si="26"/>
        <v>47.970851401986543</v>
      </c>
      <c r="T82" s="58">
        <f t="shared" si="27"/>
        <v>85.808662181956691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36238.993830566003</v>
      </c>
      <c r="F83" s="56">
        <v>16250.895745126209</v>
      </c>
      <c r="G83" s="57">
        <f t="shared" si="24"/>
        <v>52489.889575692214</v>
      </c>
      <c r="H83" s="55">
        <v>408</v>
      </c>
      <c r="I83" s="56">
        <v>410</v>
      </c>
      <c r="J83" s="57">
        <f t="shared" si="22"/>
        <v>818</v>
      </c>
      <c r="K83" s="55">
        <v>0</v>
      </c>
      <c r="L83" s="56">
        <v>0</v>
      </c>
      <c r="M83" s="57">
        <f t="shared" si="23"/>
        <v>0</v>
      </c>
      <c r="N83" s="3">
        <f t="shared" si="33"/>
        <v>0.41120862643616107</v>
      </c>
      <c r="O83" s="3">
        <f t="shared" si="31"/>
        <v>0.18350153280404483</v>
      </c>
      <c r="P83" s="4">
        <f t="shared" si="32"/>
        <v>0.29707670908999034</v>
      </c>
      <c r="Q83" s="41"/>
      <c r="R83" s="58">
        <f t="shared" si="25"/>
        <v>88.821063310210789</v>
      </c>
      <c r="S83" s="58">
        <f t="shared" si="26"/>
        <v>39.636331085673682</v>
      </c>
      <c r="T83" s="58">
        <f t="shared" si="27"/>
        <v>64.168569163437908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10956.699331395381</v>
      </c>
      <c r="F84" s="61">
        <v>13736.000000000002</v>
      </c>
      <c r="G84" s="62">
        <f t="shared" si="24"/>
        <v>24692.699331395383</v>
      </c>
      <c r="H84" s="67">
        <v>402</v>
      </c>
      <c r="I84" s="61">
        <v>404</v>
      </c>
      <c r="J84" s="62">
        <f t="shared" si="22"/>
        <v>806</v>
      </c>
      <c r="K84" s="67">
        <v>0</v>
      </c>
      <c r="L84" s="61">
        <v>0</v>
      </c>
      <c r="M84" s="62">
        <f t="shared" si="23"/>
        <v>0</v>
      </c>
      <c r="N84" s="6">
        <f t="shared" si="33"/>
        <v>0.12618273598898311</v>
      </c>
      <c r="O84" s="6">
        <f t="shared" si="31"/>
        <v>0.15740740740740744</v>
      </c>
      <c r="P84" s="7">
        <f t="shared" si="32"/>
        <v>0.14183381198531489</v>
      </c>
      <c r="Q84" s="41"/>
      <c r="R84" s="58">
        <f t="shared" si="25"/>
        <v>27.255470973620351</v>
      </c>
      <c r="S84" s="58">
        <f t="shared" si="26"/>
        <v>34.000000000000007</v>
      </c>
      <c r="T84" s="58">
        <f t="shared" si="27"/>
        <v>30.636103388828019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1986.1621531667329</v>
      </c>
      <c r="F85" s="64">
        <v>3103.8979088470151</v>
      </c>
      <c r="G85" s="65">
        <f t="shared" ref="G85:G86" si="34">+E85+F85</f>
        <v>5090.0600620137484</v>
      </c>
      <c r="H85" s="71">
        <v>81</v>
      </c>
      <c r="I85" s="64">
        <v>84</v>
      </c>
      <c r="J85" s="65">
        <f t="shared" ref="J85" si="35">+H85+I85</f>
        <v>165</v>
      </c>
      <c r="K85" s="71">
        <v>0</v>
      </c>
      <c r="L85" s="64">
        <v>0</v>
      </c>
      <c r="M85" s="65">
        <f t="shared" ref="M85" si="36">+K85+L85</f>
        <v>0</v>
      </c>
      <c r="N85" s="3">
        <f t="shared" si="33"/>
        <v>0.1135209278216011</v>
      </c>
      <c r="O85" s="3">
        <f t="shared" si="31"/>
        <v>0.17107021102551892</v>
      </c>
      <c r="P85" s="4">
        <f t="shared" si="32"/>
        <v>0.14281874472541381</v>
      </c>
      <c r="Q85" s="41"/>
      <c r="R85" s="58">
        <f t="shared" si="25"/>
        <v>24.520520409465838</v>
      </c>
      <c r="S85" s="58">
        <f t="shared" si="26"/>
        <v>36.951165581512086</v>
      </c>
      <c r="T85" s="58">
        <f t="shared" si="27"/>
        <v>30.848848860689383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1495.1460531547177</v>
      </c>
      <c r="F86" s="61">
        <v>2698.0000000000005</v>
      </c>
      <c r="G86" s="62">
        <f t="shared" si="34"/>
        <v>4193.1460531547182</v>
      </c>
      <c r="H86" s="72">
        <v>81</v>
      </c>
      <c r="I86" s="61">
        <v>84</v>
      </c>
      <c r="J86" s="62">
        <f t="shared" ref="J86" si="37">+H86+I86</f>
        <v>165</v>
      </c>
      <c r="K86" s="72">
        <v>0</v>
      </c>
      <c r="L86" s="61">
        <v>0</v>
      </c>
      <c r="M86" s="62">
        <f t="shared" ref="M86" si="38">+K86+L86</f>
        <v>0</v>
      </c>
      <c r="N86" s="6">
        <f t="shared" si="33"/>
        <v>8.5456450226035541E-2</v>
      </c>
      <c r="O86" s="6">
        <f>+F86/(I86*216+L86*248)</f>
        <v>0.1486992945326279</v>
      </c>
      <c r="P86" s="7">
        <f t="shared" si="32"/>
        <v>0.11765280732757347</v>
      </c>
      <c r="Q86" s="41"/>
      <c r="R86" s="58">
        <f t="shared" si="25"/>
        <v>18.458593248823675</v>
      </c>
      <c r="S86" s="58">
        <f t="shared" si="26"/>
        <v>32.119047619047628</v>
      </c>
      <c r="T86" s="58">
        <f>+G86/(J86+M86)</f>
        <v>25.413006382755867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2925078.8909410369</v>
      </c>
    </row>
    <row r="91" spans="2:20" x14ac:dyDescent="0.25">
      <c r="C91" t="s">
        <v>112</v>
      </c>
      <c r="D91" s="78">
        <f>SUMPRODUCT(((((J5:J86)*216)+((M5:M86)*248))*((D5:D86))/1000))</f>
        <v>8931852.3531199973</v>
      </c>
    </row>
    <row r="92" spans="2:20" x14ac:dyDescent="0.25">
      <c r="C92" t="s">
        <v>111</v>
      </c>
      <c r="D92" s="39">
        <f>+D90/D91</f>
        <v>0.32748849570036542</v>
      </c>
    </row>
    <row r="93" spans="2:20" x14ac:dyDescent="0.25">
      <c r="C93"/>
      <c r="D93" s="8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C79" zoomScale="91" zoomScaleNormal="91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0.19855365974664291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992</v>
      </c>
      <c r="F5" s="56">
        <v>490.7415108473848</v>
      </c>
      <c r="G5" s="57">
        <f>+E5+F5</f>
        <v>1482.7415108473847</v>
      </c>
      <c r="H5" s="56">
        <v>165</v>
      </c>
      <c r="I5" s="56">
        <v>167</v>
      </c>
      <c r="J5" s="57">
        <f>+H5+I5</f>
        <v>332</v>
      </c>
      <c r="K5" s="56">
        <v>0</v>
      </c>
      <c r="L5" s="56">
        <v>0</v>
      </c>
      <c r="M5" s="57">
        <f>+K5+L5</f>
        <v>0</v>
      </c>
      <c r="N5" s="32">
        <f>+E5/(H5*216+K5*248)</f>
        <v>2.7833894500561167E-2</v>
      </c>
      <c r="O5" s="32">
        <f>+F5/(I5*216+L5*248)</f>
        <v>1.360449963537882E-2</v>
      </c>
      <c r="P5" s="33">
        <f>+G5/(J5*216+M5*248)</f>
        <v>2.0676337444882092E-2</v>
      </c>
      <c r="Q5" s="41"/>
      <c r="R5" s="58">
        <f>+E5/(H5+K5)</f>
        <v>6.0121212121212118</v>
      </c>
      <c r="S5" s="58">
        <f>+F5/(I5+L5)</f>
        <v>2.9385719212418251</v>
      </c>
      <c r="T5" s="58">
        <f>+G5/(J5+M5)</f>
        <v>4.4660888880945322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2022.710507692198</v>
      </c>
      <c r="F6" s="56">
        <v>923.56304508228925</v>
      </c>
      <c r="G6" s="57">
        <f t="shared" ref="G6:G70" si="0">+E6+F6</f>
        <v>2946.2735527744871</v>
      </c>
      <c r="H6" s="56">
        <v>165</v>
      </c>
      <c r="I6" s="56">
        <v>163</v>
      </c>
      <c r="J6" s="57">
        <f t="shared" ref="J6:J59" si="1">+H6+I6</f>
        <v>328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5.6753942415606003E-2</v>
      </c>
      <c r="O6" s="32">
        <f t="shared" ref="O6:O16" si="4">+F6/(I6*216+L6*248)</f>
        <v>2.6231624775116147E-2</v>
      </c>
      <c r="P6" s="33">
        <f t="shared" ref="P6:P16" si="5">+G6/(J6*216+M6*248)</f>
        <v>4.1585839441825985E-2</v>
      </c>
      <c r="Q6" s="41"/>
      <c r="R6" s="58">
        <f t="shared" ref="R6:R70" si="6">+E6/(H6+K6)</f>
        <v>12.258851561770896</v>
      </c>
      <c r="S6" s="58">
        <f t="shared" ref="S6:S70" si="7">+F6/(I6+L6)</f>
        <v>5.6660309514250873</v>
      </c>
      <c r="T6" s="58">
        <f t="shared" ref="T6:T70" si="8">+G6/(J6+M6)</f>
        <v>8.9825413194344126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3089.4102733469481</v>
      </c>
      <c r="F7" s="56">
        <v>1207.1749025956017</v>
      </c>
      <c r="G7" s="57">
        <f t="shared" si="0"/>
        <v>4296.5851759425495</v>
      </c>
      <c r="H7" s="56">
        <v>165</v>
      </c>
      <c r="I7" s="56">
        <v>176</v>
      </c>
      <c r="J7" s="57">
        <f t="shared" si="1"/>
        <v>341</v>
      </c>
      <c r="K7" s="56">
        <v>0</v>
      </c>
      <c r="L7" s="56">
        <v>0</v>
      </c>
      <c r="M7" s="57">
        <f t="shared" si="2"/>
        <v>0</v>
      </c>
      <c r="N7" s="32">
        <f t="shared" si="3"/>
        <v>8.6683789936783051E-2</v>
      </c>
      <c r="O7" s="32">
        <f t="shared" si="4"/>
        <v>3.1754390325010567E-2</v>
      </c>
      <c r="P7" s="33">
        <f t="shared" si="5"/>
        <v>5.8333132072642416E-2</v>
      </c>
      <c r="Q7" s="41"/>
      <c r="R7" s="58">
        <f t="shared" si="6"/>
        <v>18.72369862634514</v>
      </c>
      <c r="S7" s="58">
        <f t="shared" si="7"/>
        <v>6.8589483102022824</v>
      </c>
      <c r="T7" s="58">
        <f t="shared" si="8"/>
        <v>12.599956527690761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4131.2698575783879</v>
      </c>
      <c r="F8" s="56">
        <v>1317.2521811265224</v>
      </c>
      <c r="G8" s="57">
        <f t="shared" si="0"/>
        <v>5448.5220387049103</v>
      </c>
      <c r="H8" s="56">
        <v>145</v>
      </c>
      <c r="I8" s="56">
        <v>180</v>
      </c>
      <c r="J8" s="57">
        <f t="shared" si="1"/>
        <v>325</v>
      </c>
      <c r="K8" s="56">
        <v>0</v>
      </c>
      <c r="L8" s="56">
        <v>0</v>
      </c>
      <c r="M8" s="57">
        <f t="shared" si="2"/>
        <v>0</v>
      </c>
      <c r="N8" s="32">
        <f t="shared" si="3"/>
        <v>0.13190516786648748</v>
      </c>
      <c r="O8" s="32">
        <f t="shared" si="4"/>
        <v>3.3879942930208906E-2</v>
      </c>
      <c r="P8" s="33">
        <f t="shared" si="5"/>
        <v>7.7614274055625501E-2</v>
      </c>
      <c r="Q8" s="41"/>
      <c r="R8" s="58">
        <f t="shared" si="6"/>
        <v>28.491516259161298</v>
      </c>
      <c r="S8" s="58">
        <f t="shared" si="7"/>
        <v>7.3180676729251246</v>
      </c>
      <c r="T8" s="58">
        <f t="shared" si="8"/>
        <v>16.76468319601511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5600.034351925271</v>
      </c>
      <c r="F9" s="56">
        <v>1567.7953509078654</v>
      </c>
      <c r="G9" s="57">
        <f t="shared" si="0"/>
        <v>7167.8297028331363</v>
      </c>
      <c r="H9" s="56">
        <v>166</v>
      </c>
      <c r="I9" s="56">
        <v>180</v>
      </c>
      <c r="J9" s="57">
        <f t="shared" si="1"/>
        <v>346</v>
      </c>
      <c r="K9" s="56">
        <v>0</v>
      </c>
      <c r="L9" s="56">
        <v>0</v>
      </c>
      <c r="M9" s="57">
        <f t="shared" si="2"/>
        <v>0</v>
      </c>
      <c r="N9" s="32">
        <f t="shared" si="3"/>
        <v>0.15618123471456022</v>
      </c>
      <c r="O9" s="32">
        <f t="shared" si="4"/>
        <v>4.0323954498659088E-2</v>
      </c>
      <c r="P9" s="33">
        <f t="shared" si="5"/>
        <v>9.590866119183708E-2</v>
      </c>
      <c r="Q9" s="41"/>
      <c r="R9" s="58">
        <f t="shared" si="6"/>
        <v>33.735146698345005</v>
      </c>
      <c r="S9" s="58">
        <f t="shared" si="7"/>
        <v>8.709974171710364</v>
      </c>
      <c r="T9" s="58">
        <f t="shared" si="8"/>
        <v>20.716270817436811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6500.6768623746611</v>
      </c>
      <c r="F10" s="56">
        <v>1810.4242442400698</v>
      </c>
      <c r="G10" s="57">
        <f t="shared" si="0"/>
        <v>8311.1011066147312</v>
      </c>
      <c r="H10" s="56">
        <v>166</v>
      </c>
      <c r="I10" s="56">
        <v>182</v>
      </c>
      <c r="J10" s="57">
        <f t="shared" si="1"/>
        <v>348</v>
      </c>
      <c r="K10" s="56">
        <v>0</v>
      </c>
      <c r="L10" s="56">
        <v>0</v>
      </c>
      <c r="M10" s="57">
        <f t="shared" si="2"/>
        <v>0</v>
      </c>
      <c r="N10" s="32">
        <f t="shared" si="3"/>
        <v>0.18129955551022595</v>
      </c>
      <c r="O10" s="32">
        <f t="shared" si="4"/>
        <v>4.6052712765569541E-2</v>
      </c>
      <c r="P10" s="33">
        <f t="shared" si="5"/>
        <v>0.1105670113161815</v>
      </c>
      <c r="Q10" s="41"/>
      <c r="R10" s="58">
        <f t="shared" si="6"/>
        <v>39.160703990208802</v>
      </c>
      <c r="S10" s="58">
        <f t="shared" si="7"/>
        <v>9.9473859573630214</v>
      </c>
      <c r="T10" s="58">
        <f t="shared" si="8"/>
        <v>23.882474444295205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8130.6078939517574</v>
      </c>
      <c r="F11" s="56">
        <v>2539.2768148905407</v>
      </c>
      <c r="G11" s="57">
        <f t="shared" si="0"/>
        <v>10669.884708842299</v>
      </c>
      <c r="H11" s="56">
        <v>167</v>
      </c>
      <c r="I11" s="56">
        <v>187</v>
      </c>
      <c r="J11" s="57">
        <f t="shared" si="1"/>
        <v>354</v>
      </c>
      <c r="K11" s="56">
        <v>0</v>
      </c>
      <c r="L11" s="56">
        <v>0</v>
      </c>
      <c r="M11" s="57">
        <f t="shared" si="2"/>
        <v>0</v>
      </c>
      <c r="N11" s="32">
        <f t="shared" si="3"/>
        <v>0.22539942043556657</v>
      </c>
      <c r="O11" s="32">
        <f t="shared" si="4"/>
        <v>6.2865835187426736E-2</v>
      </c>
      <c r="P11" s="33">
        <f t="shared" si="5"/>
        <v>0.13954128359544751</v>
      </c>
      <c r="Q11" s="41"/>
      <c r="R11" s="58">
        <f t="shared" si="6"/>
        <v>48.686274814082381</v>
      </c>
      <c r="S11" s="58">
        <f t="shared" si="7"/>
        <v>13.579020400484175</v>
      </c>
      <c r="T11" s="58">
        <f t="shared" si="8"/>
        <v>30.140917256616664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8462.4574035853329</v>
      </c>
      <c r="F12" s="56">
        <v>2680.1276134285358</v>
      </c>
      <c r="G12" s="57">
        <f t="shared" si="0"/>
        <v>11142.585017013869</v>
      </c>
      <c r="H12" s="56">
        <v>170</v>
      </c>
      <c r="I12" s="56">
        <v>187</v>
      </c>
      <c r="J12" s="57">
        <f t="shared" si="1"/>
        <v>357</v>
      </c>
      <c r="K12" s="56">
        <v>0</v>
      </c>
      <c r="L12" s="56">
        <v>0</v>
      </c>
      <c r="M12" s="57">
        <f t="shared" si="2"/>
        <v>0</v>
      </c>
      <c r="N12" s="32">
        <f t="shared" si="3"/>
        <v>0.23045907961833695</v>
      </c>
      <c r="O12" s="32">
        <f t="shared" si="4"/>
        <v>6.6352931605974844E-2</v>
      </c>
      <c r="P12" s="33">
        <f t="shared" si="5"/>
        <v>0.14449871637376632</v>
      </c>
      <c r="Q12" s="41"/>
      <c r="R12" s="58">
        <f t="shared" si="6"/>
        <v>49.779161197560782</v>
      </c>
      <c r="S12" s="58">
        <f t="shared" si="7"/>
        <v>14.332233226890565</v>
      </c>
      <c r="T12" s="58">
        <f t="shared" si="8"/>
        <v>31.211722736733527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8709.6229211399841</v>
      </c>
      <c r="F13" s="56">
        <v>2750.8679896892859</v>
      </c>
      <c r="G13" s="57">
        <f t="shared" si="0"/>
        <v>11460.49091082927</v>
      </c>
      <c r="H13" s="56">
        <v>190</v>
      </c>
      <c r="I13" s="56">
        <v>186</v>
      </c>
      <c r="J13" s="57">
        <f t="shared" si="1"/>
        <v>376</v>
      </c>
      <c r="K13" s="56">
        <v>0</v>
      </c>
      <c r="L13" s="56">
        <v>0</v>
      </c>
      <c r="M13" s="57">
        <f t="shared" si="2"/>
        <v>0</v>
      </c>
      <c r="N13" s="32">
        <f t="shared" si="3"/>
        <v>0.21222278072953177</v>
      </c>
      <c r="O13" s="32">
        <f t="shared" si="4"/>
        <v>6.8470429850888234E-2</v>
      </c>
      <c r="P13" s="33">
        <f t="shared" si="5"/>
        <v>0.14111124545445811</v>
      </c>
      <c r="Q13" s="41"/>
      <c r="R13" s="58">
        <f t="shared" si="6"/>
        <v>45.840120637578863</v>
      </c>
      <c r="S13" s="58">
        <f t="shared" si="7"/>
        <v>14.78961284779186</v>
      </c>
      <c r="T13" s="58">
        <f t="shared" si="8"/>
        <v>30.480029018162952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10256.024231064053</v>
      </c>
      <c r="F14" s="56">
        <v>3479.8784326251471</v>
      </c>
      <c r="G14" s="57">
        <f t="shared" si="0"/>
        <v>13735.902663689201</v>
      </c>
      <c r="H14" s="56">
        <v>203</v>
      </c>
      <c r="I14" s="56">
        <v>173</v>
      </c>
      <c r="J14" s="57">
        <f t="shared" si="1"/>
        <v>376</v>
      </c>
      <c r="K14" s="56">
        <v>0</v>
      </c>
      <c r="L14" s="56">
        <v>0</v>
      </c>
      <c r="M14" s="57">
        <f t="shared" si="2"/>
        <v>0</v>
      </c>
      <c r="N14" s="32">
        <f t="shared" si="3"/>
        <v>0.23389947616913093</v>
      </c>
      <c r="O14" s="32">
        <f t="shared" si="4"/>
        <v>9.3124556642719625E-2</v>
      </c>
      <c r="P14" s="33">
        <f t="shared" si="5"/>
        <v>0.16912803713171298</v>
      </c>
      <c r="Q14" s="41"/>
      <c r="R14" s="58">
        <f t="shared" si="6"/>
        <v>50.522286852532282</v>
      </c>
      <c r="S14" s="58">
        <f t="shared" si="7"/>
        <v>20.114904234827439</v>
      </c>
      <c r="T14" s="58">
        <f t="shared" si="8"/>
        <v>36.531656020450001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16661.154141704556</v>
      </c>
      <c r="F15" s="56">
        <v>7989.4449142670846</v>
      </c>
      <c r="G15" s="57">
        <f t="shared" si="0"/>
        <v>24650.599055971641</v>
      </c>
      <c r="H15" s="56">
        <v>292</v>
      </c>
      <c r="I15" s="56">
        <v>269</v>
      </c>
      <c r="J15" s="57">
        <f t="shared" si="1"/>
        <v>561</v>
      </c>
      <c r="K15" s="56">
        <v>143</v>
      </c>
      <c r="L15" s="56">
        <v>157</v>
      </c>
      <c r="M15" s="57">
        <f t="shared" si="2"/>
        <v>300</v>
      </c>
      <c r="N15" s="32">
        <f t="shared" si="3"/>
        <v>0.16908697472704956</v>
      </c>
      <c r="O15" s="32">
        <f t="shared" si="4"/>
        <v>8.2331460369611337E-2</v>
      </c>
      <c r="P15" s="33">
        <f t="shared" si="5"/>
        <v>0.12604102270202705</v>
      </c>
      <c r="Q15" s="41"/>
      <c r="R15" s="58">
        <f t="shared" si="6"/>
        <v>38.301503774033463</v>
      </c>
      <c r="S15" s="58">
        <f t="shared" si="7"/>
        <v>18.754565526448555</v>
      </c>
      <c r="T15" s="58">
        <f t="shared" si="8"/>
        <v>28.630196348399117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39035.991095163314</v>
      </c>
      <c r="F16" s="56">
        <v>15233.487616261731</v>
      </c>
      <c r="G16" s="57">
        <f t="shared" si="0"/>
        <v>54269.478711425043</v>
      </c>
      <c r="H16" s="56">
        <v>361</v>
      </c>
      <c r="I16" s="56">
        <v>435</v>
      </c>
      <c r="J16" s="57">
        <f t="shared" si="1"/>
        <v>796</v>
      </c>
      <c r="K16" s="56">
        <v>279</v>
      </c>
      <c r="L16" s="56">
        <v>249</v>
      </c>
      <c r="M16" s="57">
        <f t="shared" si="2"/>
        <v>528</v>
      </c>
      <c r="N16" s="32">
        <f t="shared" si="3"/>
        <v>0.26524781946593901</v>
      </c>
      <c r="O16" s="32">
        <f t="shared" si="4"/>
        <v>9.7831173039083244E-2</v>
      </c>
      <c r="P16" s="33">
        <f t="shared" si="5"/>
        <v>0.17917815211114976</v>
      </c>
      <c r="Q16" s="41"/>
      <c r="R16" s="58">
        <f t="shared" si="6"/>
        <v>60.993736086192676</v>
      </c>
      <c r="S16" s="58">
        <f t="shared" si="7"/>
        <v>22.271180725528847</v>
      </c>
      <c r="T16" s="58">
        <f t="shared" si="8"/>
        <v>40.989032259384473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40575.071218313278</v>
      </c>
      <c r="F17" s="56">
        <v>16943.155090056451</v>
      </c>
      <c r="G17" s="57">
        <f t="shared" si="0"/>
        <v>57518.226308369733</v>
      </c>
      <c r="H17" s="56">
        <v>356</v>
      </c>
      <c r="I17" s="56">
        <v>443</v>
      </c>
      <c r="J17" s="57">
        <f t="shared" si="1"/>
        <v>799</v>
      </c>
      <c r="K17" s="56">
        <v>279</v>
      </c>
      <c r="L17" s="56">
        <v>249</v>
      </c>
      <c r="M17" s="57">
        <f t="shared" si="2"/>
        <v>528</v>
      </c>
      <c r="N17" s="32">
        <f t="shared" ref="N17:N81" si="9">+E17/(H17*216+K17*248)</f>
        <v>0.27774403933460162</v>
      </c>
      <c r="O17" s="32">
        <f t="shared" ref="O17:O80" si="10">+F17/(I17*216+L17*248)</f>
        <v>0.10761658466753335</v>
      </c>
      <c r="P17" s="33">
        <f t="shared" ref="P17:P80" si="11">+G17/(J17*216+M17*248)</f>
        <v>0.18949891380159239</v>
      </c>
      <c r="Q17" s="41"/>
      <c r="R17" s="58">
        <f t="shared" si="6"/>
        <v>63.897749950099652</v>
      </c>
      <c r="S17" s="58">
        <f t="shared" si="7"/>
        <v>24.484328164821459</v>
      </c>
      <c r="T17" s="58">
        <f t="shared" si="8"/>
        <v>43.344556374054058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48611.143031381638</v>
      </c>
      <c r="F18" s="56">
        <v>23953.731242486418</v>
      </c>
      <c r="G18" s="57">
        <f t="shared" si="0"/>
        <v>72564.874273868059</v>
      </c>
      <c r="H18" s="56">
        <v>357</v>
      </c>
      <c r="I18" s="56">
        <v>438</v>
      </c>
      <c r="J18" s="57">
        <f t="shared" si="1"/>
        <v>795</v>
      </c>
      <c r="K18" s="56">
        <v>279</v>
      </c>
      <c r="L18" s="56">
        <v>247</v>
      </c>
      <c r="M18" s="57">
        <f t="shared" si="2"/>
        <v>526</v>
      </c>
      <c r="N18" s="32">
        <f t="shared" si="9"/>
        <v>0.33226120291572098</v>
      </c>
      <c r="O18" s="32">
        <f t="shared" si="10"/>
        <v>0.15368353976855731</v>
      </c>
      <c r="P18" s="33">
        <f t="shared" si="11"/>
        <v>0.24014744868373905</v>
      </c>
      <c r="Q18" s="41"/>
      <c r="R18" s="58">
        <f t="shared" si="6"/>
        <v>76.432614829216419</v>
      </c>
      <c r="S18" s="58">
        <f t="shared" si="7"/>
        <v>34.968950718958276</v>
      </c>
      <c r="T18" s="58">
        <f t="shared" si="8"/>
        <v>54.931774620641981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48977.406472680857</v>
      </c>
      <c r="F19" s="56">
        <v>35523.520961671136</v>
      </c>
      <c r="G19" s="57">
        <f t="shared" si="0"/>
        <v>84500.927434351994</v>
      </c>
      <c r="H19" s="56">
        <v>356</v>
      </c>
      <c r="I19" s="56">
        <v>454</v>
      </c>
      <c r="J19" s="57">
        <f t="shared" si="1"/>
        <v>810</v>
      </c>
      <c r="K19" s="56">
        <v>277</v>
      </c>
      <c r="L19" s="56">
        <v>245</v>
      </c>
      <c r="M19" s="57">
        <f t="shared" si="2"/>
        <v>522</v>
      </c>
      <c r="N19" s="32">
        <f t="shared" si="9"/>
        <v>0.33640176982719422</v>
      </c>
      <c r="O19" s="32">
        <f t="shared" si="10"/>
        <v>0.22366595074844567</v>
      </c>
      <c r="P19" s="33">
        <f t="shared" si="11"/>
        <v>0.27758372567260586</v>
      </c>
      <c r="Q19" s="41"/>
      <c r="R19" s="58">
        <f t="shared" si="6"/>
        <v>77.373469941044007</v>
      </c>
      <c r="S19" s="58">
        <f t="shared" si="7"/>
        <v>50.820487784937249</v>
      </c>
      <c r="T19" s="58">
        <f t="shared" si="8"/>
        <v>63.43913471047447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49977.39060207631</v>
      </c>
      <c r="F20" s="56">
        <v>53810.042116015262</v>
      </c>
      <c r="G20" s="57">
        <f t="shared" si="0"/>
        <v>103787.43271809157</v>
      </c>
      <c r="H20" s="56">
        <v>359</v>
      </c>
      <c r="I20" s="56">
        <v>456</v>
      </c>
      <c r="J20" s="57">
        <f t="shared" si="1"/>
        <v>815</v>
      </c>
      <c r="K20" s="56">
        <v>278</v>
      </c>
      <c r="L20" s="56">
        <v>265</v>
      </c>
      <c r="M20" s="57">
        <f t="shared" si="2"/>
        <v>543</v>
      </c>
      <c r="N20" s="32">
        <f t="shared" si="9"/>
        <v>0.34117054367645344</v>
      </c>
      <c r="O20" s="32">
        <f t="shared" si="10"/>
        <v>0.32767843642528904</v>
      </c>
      <c r="P20" s="33">
        <f t="shared" si="11"/>
        <v>0.33403957695456632</v>
      </c>
      <c r="Q20" s="41"/>
      <c r="R20" s="58">
        <f t="shared" si="6"/>
        <v>78.457442075473011</v>
      </c>
      <c r="S20" s="58">
        <f t="shared" si="7"/>
        <v>74.632513337053069</v>
      </c>
      <c r="T20" s="58">
        <f t="shared" si="8"/>
        <v>76.426680941157272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48681.784515578525</v>
      </c>
      <c r="F21" s="56">
        <v>53628.825507247624</v>
      </c>
      <c r="G21" s="57">
        <f t="shared" si="0"/>
        <v>102310.61002282615</v>
      </c>
      <c r="H21" s="56">
        <v>356</v>
      </c>
      <c r="I21" s="56">
        <v>460</v>
      </c>
      <c r="J21" s="57">
        <f t="shared" si="1"/>
        <v>816</v>
      </c>
      <c r="K21" s="56">
        <v>286</v>
      </c>
      <c r="L21" s="56">
        <v>271</v>
      </c>
      <c r="M21" s="57">
        <f t="shared" si="2"/>
        <v>557</v>
      </c>
      <c r="N21" s="32">
        <f t="shared" si="9"/>
        <v>0.32932260333625479</v>
      </c>
      <c r="O21" s="32">
        <f t="shared" si="10"/>
        <v>0.321963555468323</v>
      </c>
      <c r="P21" s="33">
        <f t="shared" si="11"/>
        <v>0.3254237067826985</v>
      </c>
      <c r="Q21" s="41"/>
      <c r="R21" s="58">
        <f t="shared" si="6"/>
        <v>75.828324790620755</v>
      </c>
      <c r="S21" s="58">
        <f t="shared" si="7"/>
        <v>73.363646384743674</v>
      </c>
      <c r="T21" s="58">
        <f t="shared" si="8"/>
        <v>74.516103439785979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43751.836298295922</v>
      </c>
      <c r="F22" s="56">
        <v>51319.560668898041</v>
      </c>
      <c r="G22" s="57">
        <f t="shared" si="0"/>
        <v>95071.396967193956</v>
      </c>
      <c r="H22" s="56">
        <v>359</v>
      </c>
      <c r="I22" s="56">
        <v>463</v>
      </c>
      <c r="J22" s="57">
        <f t="shared" si="1"/>
        <v>822</v>
      </c>
      <c r="K22" s="56">
        <v>282</v>
      </c>
      <c r="L22" s="56">
        <v>282</v>
      </c>
      <c r="M22" s="57">
        <f t="shared" si="2"/>
        <v>564</v>
      </c>
      <c r="N22" s="32">
        <f t="shared" si="9"/>
        <v>0.29666284444193058</v>
      </c>
      <c r="O22" s="32">
        <f t="shared" si="10"/>
        <v>0.30197924415629879</v>
      </c>
      <c r="P22" s="33">
        <f t="shared" si="11"/>
        <v>0.29950916429505631</v>
      </c>
      <c r="Q22" s="41"/>
      <c r="R22" s="58">
        <f t="shared" si="6"/>
        <v>68.255594849135605</v>
      </c>
      <c r="S22" s="58">
        <f t="shared" si="7"/>
        <v>68.885316334091328</v>
      </c>
      <c r="T22" s="58">
        <f t="shared" si="8"/>
        <v>68.594081505911944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31942.119824256661</v>
      </c>
      <c r="F23" s="56">
        <v>47781.087048012669</v>
      </c>
      <c r="G23" s="57">
        <f t="shared" si="0"/>
        <v>79723.206872269337</v>
      </c>
      <c r="H23" s="56">
        <v>361</v>
      </c>
      <c r="I23" s="56">
        <v>442</v>
      </c>
      <c r="J23" s="57">
        <f t="shared" si="1"/>
        <v>803</v>
      </c>
      <c r="K23" s="56">
        <v>289</v>
      </c>
      <c r="L23" s="56">
        <v>284</v>
      </c>
      <c r="M23" s="57">
        <f t="shared" si="2"/>
        <v>573</v>
      </c>
      <c r="N23" s="32">
        <f t="shared" si="9"/>
        <v>0.21344835764097522</v>
      </c>
      <c r="O23" s="32">
        <f t="shared" si="10"/>
        <v>0.28800443056232922</v>
      </c>
      <c r="P23" s="33">
        <f t="shared" si="11"/>
        <v>0.25264681216493429</v>
      </c>
      <c r="Q23" s="41"/>
      <c r="R23" s="58">
        <f t="shared" si="6"/>
        <v>49.141722806548707</v>
      </c>
      <c r="S23" s="58">
        <f t="shared" si="7"/>
        <v>65.814169487620759</v>
      </c>
      <c r="T23" s="58">
        <f t="shared" si="8"/>
        <v>57.938377087405044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27588.757492972163</v>
      </c>
      <c r="F24" s="56">
        <v>45042.377997395364</v>
      </c>
      <c r="G24" s="57">
        <f t="shared" si="0"/>
        <v>72631.135490367524</v>
      </c>
      <c r="H24" s="56">
        <v>362</v>
      </c>
      <c r="I24" s="56">
        <v>441</v>
      </c>
      <c r="J24" s="57">
        <f t="shared" si="1"/>
        <v>803</v>
      </c>
      <c r="K24" s="56">
        <v>274</v>
      </c>
      <c r="L24" s="56">
        <v>284</v>
      </c>
      <c r="M24" s="57">
        <f t="shared" si="2"/>
        <v>558</v>
      </c>
      <c r="N24" s="32">
        <f t="shared" si="9"/>
        <v>0.18877790051573901</v>
      </c>
      <c r="O24" s="32">
        <f t="shared" si="10"/>
        <v>0.27185057455817779</v>
      </c>
      <c r="P24" s="33">
        <f t="shared" si="11"/>
        <v>0.2329175180557721</v>
      </c>
      <c r="Q24" s="41"/>
      <c r="R24" s="58">
        <f t="shared" si="6"/>
        <v>43.378549517251827</v>
      </c>
      <c r="S24" s="58">
        <f t="shared" si="7"/>
        <v>62.127417927441883</v>
      </c>
      <c r="T24" s="58">
        <f t="shared" si="8"/>
        <v>53.366006973084147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26884.207700162726</v>
      </c>
      <c r="F25" s="56">
        <v>41934.805761859454</v>
      </c>
      <c r="G25" s="57">
        <f t="shared" si="0"/>
        <v>68819.01346202218</v>
      </c>
      <c r="H25" s="56">
        <v>370</v>
      </c>
      <c r="I25" s="56">
        <v>426</v>
      </c>
      <c r="J25" s="57">
        <f t="shared" si="1"/>
        <v>796</v>
      </c>
      <c r="K25" s="56">
        <v>272</v>
      </c>
      <c r="L25" s="56">
        <v>283</v>
      </c>
      <c r="M25" s="57">
        <f t="shared" si="2"/>
        <v>555</v>
      </c>
      <c r="N25" s="32">
        <f t="shared" si="9"/>
        <v>0.18241917069375424</v>
      </c>
      <c r="O25" s="32">
        <f t="shared" si="10"/>
        <v>0.25853764341466989</v>
      </c>
      <c r="P25" s="33">
        <f t="shared" si="11"/>
        <v>0.22230086783866379</v>
      </c>
      <c r="Q25" s="41"/>
      <c r="R25" s="58">
        <f t="shared" si="6"/>
        <v>41.875712928602375</v>
      </c>
      <c r="S25" s="58">
        <f t="shared" si="7"/>
        <v>59.146411511790483</v>
      </c>
      <c r="T25" s="58">
        <f t="shared" si="8"/>
        <v>50.939314183584145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24590.588407174859</v>
      </c>
      <c r="F26" s="56">
        <v>39301.387864576835</v>
      </c>
      <c r="G26" s="57">
        <f t="shared" si="0"/>
        <v>63891.976271751693</v>
      </c>
      <c r="H26" s="56">
        <v>372</v>
      </c>
      <c r="I26" s="56">
        <v>423</v>
      </c>
      <c r="J26" s="57">
        <f t="shared" si="1"/>
        <v>795</v>
      </c>
      <c r="K26" s="56">
        <v>272</v>
      </c>
      <c r="L26" s="56">
        <v>293</v>
      </c>
      <c r="M26" s="57">
        <f t="shared" si="2"/>
        <v>565</v>
      </c>
      <c r="N26" s="32">
        <f t="shared" si="9"/>
        <v>0.16636845371816722</v>
      </c>
      <c r="O26" s="32">
        <f t="shared" si="10"/>
        <v>0.23959585851892823</v>
      </c>
      <c r="P26" s="33">
        <f t="shared" si="11"/>
        <v>0.20488704550972195</v>
      </c>
      <c r="Q26" s="41"/>
      <c r="R26" s="58">
        <f t="shared" si="6"/>
        <v>38.184143489401954</v>
      </c>
      <c r="S26" s="58">
        <f t="shared" si="7"/>
        <v>54.890206514772117</v>
      </c>
      <c r="T26" s="58">
        <f t="shared" si="8"/>
        <v>46.979394317464482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19776.650661421918</v>
      </c>
      <c r="F27" s="56">
        <v>37634.073265240157</v>
      </c>
      <c r="G27" s="57">
        <f t="shared" si="0"/>
        <v>57410.723926662075</v>
      </c>
      <c r="H27" s="56">
        <v>381</v>
      </c>
      <c r="I27" s="56">
        <v>422</v>
      </c>
      <c r="J27" s="57">
        <f t="shared" si="1"/>
        <v>803</v>
      </c>
      <c r="K27" s="56">
        <v>272</v>
      </c>
      <c r="L27" s="56">
        <v>268</v>
      </c>
      <c r="M27" s="57">
        <f t="shared" si="2"/>
        <v>540</v>
      </c>
      <c r="N27" s="32">
        <f t="shared" si="9"/>
        <v>0.13206268137602115</v>
      </c>
      <c r="O27" s="32">
        <f t="shared" si="10"/>
        <v>0.23877064045046287</v>
      </c>
      <c r="P27" s="33">
        <f t="shared" si="11"/>
        <v>0.18678172069526455</v>
      </c>
      <c r="Q27" s="41"/>
      <c r="R27" s="58">
        <f t="shared" si="6"/>
        <v>30.285835622391911</v>
      </c>
      <c r="S27" s="58">
        <f t="shared" si="7"/>
        <v>54.54213516701472</v>
      </c>
      <c r="T27" s="58">
        <f t="shared" si="8"/>
        <v>42.748119081654558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9831.0483312832766</v>
      </c>
      <c r="F28" s="56">
        <v>9373.4835386622726</v>
      </c>
      <c r="G28" s="57">
        <f t="shared" si="0"/>
        <v>19204.531869945549</v>
      </c>
      <c r="H28" s="56">
        <v>191</v>
      </c>
      <c r="I28" s="56">
        <v>207</v>
      </c>
      <c r="J28" s="57">
        <f t="shared" si="1"/>
        <v>398</v>
      </c>
      <c r="K28" s="56">
        <v>0</v>
      </c>
      <c r="L28" s="56">
        <v>0</v>
      </c>
      <c r="M28" s="57">
        <f t="shared" si="2"/>
        <v>0</v>
      </c>
      <c r="N28" s="32">
        <f t="shared" si="9"/>
        <v>0.23829378348078525</v>
      </c>
      <c r="O28" s="32">
        <f t="shared" si="10"/>
        <v>0.20964133876056254</v>
      </c>
      <c r="P28" s="33">
        <f t="shared" si="11"/>
        <v>0.22339163258358399</v>
      </c>
      <c r="Q28" s="41"/>
      <c r="R28" s="58">
        <f t="shared" si="6"/>
        <v>51.471457231849612</v>
      </c>
      <c r="S28" s="58">
        <f t="shared" si="7"/>
        <v>45.282529172281514</v>
      </c>
      <c r="T28" s="58">
        <f t="shared" si="8"/>
        <v>48.252592638054146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10620.81543823709</v>
      </c>
      <c r="F29" s="56">
        <v>7893.5073745759237</v>
      </c>
      <c r="G29" s="57">
        <f t="shared" si="0"/>
        <v>18514.322812813014</v>
      </c>
      <c r="H29" s="56">
        <v>208</v>
      </c>
      <c r="I29" s="56">
        <v>192</v>
      </c>
      <c r="J29" s="57">
        <f t="shared" si="1"/>
        <v>400</v>
      </c>
      <c r="K29" s="56">
        <v>0</v>
      </c>
      <c r="L29" s="56">
        <v>0</v>
      </c>
      <c r="M29" s="57">
        <f t="shared" si="2"/>
        <v>0</v>
      </c>
      <c r="N29" s="32">
        <f t="shared" si="9"/>
        <v>0.23639635501774151</v>
      </c>
      <c r="O29" s="32">
        <f t="shared" si="10"/>
        <v>0.19033341470331605</v>
      </c>
      <c r="P29" s="33">
        <f t="shared" si="11"/>
        <v>0.21428614366681728</v>
      </c>
      <c r="Q29" s="41"/>
      <c r="R29" s="58">
        <f t="shared" si="6"/>
        <v>51.061612683832166</v>
      </c>
      <c r="S29" s="58">
        <f t="shared" si="7"/>
        <v>41.112017575916269</v>
      </c>
      <c r="T29" s="58">
        <f t="shared" si="8"/>
        <v>46.285807032032537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9862.7709441121679</v>
      </c>
      <c r="F30" s="56">
        <v>7785.1642139436617</v>
      </c>
      <c r="G30" s="57">
        <f t="shared" si="0"/>
        <v>17647.935158055829</v>
      </c>
      <c r="H30" s="56">
        <v>212</v>
      </c>
      <c r="I30" s="56">
        <v>188</v>
      </c>
      <c r="J30" s="57">
        <f t="shared" si="1"/>
        <v>400</v>
      </c>
      <c r="K30" s="56">
        <v>0</v>
      </c>
      <c r="L30" s="56">
        <v>0</v>
      </c>
      <c r="M30" s="57">
        <f t="shared" si="2"/>
        <v>0</v>
      </c>
      <c r="N30" s="32">
        <f t="shared" si="9"/>
        <v>0.21538196506184853</v>
      </c>
      <c r="O30" s="32">
        <f t="shared" si="10"/>
        <v>0.19171503678939278</v>
      </c>
      <c r="P30" s="33">
        <f t="shared" si="11"/>
        <v>0.20425850877379431</v>
      </c>
      <c r="Q30" s="41"/>
      <c r="R30" s="58">
        <f t="shared" si="6"/>
        <v>46.522504453359282</v>
      </c>
      <c r="S30" s="58">
        <f t="shared" si="7"/>
        <v>41.410447946508839</v>
      </c>
      <c r="T30" s="58">
        <f t="shared" si="8"/>
        <v>44.119837895139568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9237.4708210925128</v>
      </c>
      <c r="F31" s="56">
        <v>6754.8322508542133</v>
      </c>
      <c r="G31" s="57">
        <f t="shared" si="0"/>
        <v>15992.303071946726</v>
      </c>
      <c r="H31" s="56">
        <v>211</v>
      </c>
      <c r="I31" s="56">
        <v>188</v>
      </c>
      <c r="J31" s="57">
        <f t="shared" si="1"/>
        <v>399</v>
      </c>
      <c r="K31" s="56">
        <v>0</v>
      </c>
      <c r="L31" s="56">
        <v>0</v>
      </c>
      <c r="M31" s="57">
        <f t="shared" si="2"/>
        <v>0</v>
      </c>
      <c r="N31" s="32">
        <f t="shared" si="9"/>
        <v>0.20268278965009023</v>
      </c>
      <c r="O31" s="32">
        <f t="shared" si="10"/>
        <v>0.16634240176453441</v>
      </c>
      <c r="P31" s="33">
        <f t="shared" si="11"/>
        <v>0.18556000037068046</v>
      </c>
      <c r="Q31" s="41"/>
      <c r="R31" s="58">
        <f t="shared" si="6"/>
        <v>43.779482564419489</v>
      </c>
      <c r="S31" s="58">
        <f t="shared" si="7"/>
        <v>35.929958781139433</v>
      </c>
      <c r="T31" s="58">
        <f t="shared" si="8"/>
        <v>40.08096008006698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9086.6609908629489</v>
      </c>
      <c r="F32" s="56">
        <v>6178.5612491064821</v>
      </c>
      <c r="G32" s="57">
        <f t="shared" si="0"/>
        <v>15265.222239969431</v>
      </c>
      <c r="H32" s="56">
        <v>205</v>
      </c>
      <c r="I32" s="56">
        <v>187</v>
      </c>
      <c r="J32" s="57">
        <f t="shared" si="1"/>
        <v>392</v>
      </c>
      <c r="K32" s="56">
        <v>0</v>
      </c>
      <c r="L32" s="56">
        <v>0</v>
      </c>
      <c r="M32" s="57">
        <f t="shared" si="2"/>
        <v>0</v>
      </c>
      <c r="N32" s="32">
        <f t="shared" si="9"/>
        <v>0.20520914613511629</v>
      </c>
      <c r="O32" s="32">
        <f t="shared" si="10"/>
        <v>0.15296497447777982</v>
      </c>
      <c r="P32" s="33">
        <f t="shared" si="11"/>
        <v>0.1802865438393971</v>
      </c>
      <c r="Q32" s="41"/>
      <c r="R32" s="58">
        <f t="shared" si="6"/>
        <v>44.32517556518512</v>
      </c>
      <c r="S32" s="58">
        <f t="shared" si="7"/>
        <v>33.040434487200436</v>
      </c>
      <c r="T32" s="58">
        <f t="shared" si="8"/>
        <v>38.941893469309775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6742.4581705152423</v>
      </c>
      <c r="F33" s="56">
        <v>4348.4358184881421</v>
      </c>
      <c r="G33" s="57">
        <f t="shared" si="0"/>
        <v>11090.893989003383</v>
      </c>
      <c r="H33" s="56">
        <v>219</v>
      </c>
      <c r="I33" s="56">
        <v>181</v>
      </c>
      <c r="J33" s="57">
        <f t="shared" si="1"/>
        <v>400</v>
      </c>
      <c r="K33" s="56">
        <v>0</v>
      </c>
      <c r="L33" s="56">
        <v>0</v>
      </c>
      <c r="M33" s="57">
        <f t="shared" si="2"/>
        <v>0</v>
      </c>
      <c r="N33" s="32">
        <f t="shared" si="9"/>
        <v>0.14253463069751485</v>
      </c>
      <c r="O33" s="32">
        <f t="shared" si="10"/>
        <v>0.11122457076141146</v>
      </c>
      <c r="P33" s="33">
        <f t="shared" si="11"/>
        <v>0.12836682857642806</v>
      </c>
      <c r="Q33" s="41"/>
      <c r="R33" s="58">
        <f t="shared" si="6"/>
        <v>30.787480230663206</v>
      </c>
      <c r="S33" s="58">
        <f t="shared" si="7"/>
        <v>24.024507284464875</v>
      </c>
      <c r="T33" s="58">
        <f t="shared" si="8"/>
        <v>27.727234972508459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3183.0142933433517</v>
      </c>
      <c r="F34" s="56">
        <v>2689.6962534860209</v>
      </c>
      <c r="G34" s="57">
        <f t="shared" si="0"/>
        <v>5872.7105468293721</v>
      </c>
      <c r="H34" s="56">
        <v>211</v>
      </c>
      <c r="I34" s="56">
        <v>166</v>
      </c>
      <c r="J34" s="57">
        <f t="shared" si="1"/>
        <v>377</v>
      </c>
      <c r="K34" s="56">
        <v>0</v>
      </c>
      <c r="L34" s="56">
        <v>0</v>
      </c>
      <c r="M34" s="57">
        <f t="shared" si="2"/>
        <v>0</v>
      </c>
      <c r="N34" s="32">
        <f t="shared" si="9"/>
        <v>6.9839702767758291E-2</v>
      </c>
      <c r="O34" s="32">
        <f t="shared" si="10"/>
        <v>7.5013840179775235E-2</v>
      </c>
      <c r="P34" s="33">
        <f t="shared" si="11"/>
        <v>7.2117970169336035E-2</v>
      </c>
      <c r="Q34" s="41"/>
      <c r="R34" s="58">
        <f t="shared" si="6"/>
        <v>15.085375797835789</v>
      </c>
      <c r="S34" s="58">
        <f t="shared" si="7"/>
        <v>16.202989478831451</v>
      </c>
      <c r="T34" s="58">
        <f t="shared" si="8"/>
        <v>15.577481556576585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1298.32529092562</v>
      </c>
      <c r="F35" s="56">
        <v>1642.5277151714988</v>
      </c>
      <c r="G35" s="57">
        <f t="shared" si="0"/>
        <v>2940.8530060971189</v>
      </c>
      <c r="H35" s="56">
        <v>212</v>
      </c>
      <c r="I35" s="56">
        <v>167</v>
      </c>
      <c r="J35" s="57">
        <f t="shared" si="1"/>
        <v>379</v>
      </c>
      <c r="K35" s="56">
        <v>0</v>
      </c>
      <c r="L35" s="56">
        <v>0</v>
      </c>
      <c r="M35" s="57">
        <f t="shared" si="2"/>
        <v>0</v>
      </c>
      <c r="N35" s="32">
        <f t="shared" si="9"/>
        <v>2.835266620644698E-2</v>
      </c>
      <c r="O35" s="32">
        <f t="shared" si="10"/>
        <v>4.553470046494508E-2</v>
      </c>
      <c r="P35" s="33">
        <f t="shared" si="11"/>
        <v>3.5923641724043769E-2</v>
      </c>
      <c r="Q35" s="41"/>
      <c r="R35" s="58">
        <f t="shared" si="6"/>
        <v>6.1241759005925474</v>
      </c>
      <c r="S35" s="58">
        <f t="shared" si="7"/>
        <v>9.8354953004281374</v>
      </c>
      <c r="T35" s="58">
        <f t="shared" si="8"/>
        <v>7.7595066123934533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243.22282344467899</v>
      </c>
      <c r="F36" s="61">
        <v>431</v>
      </c>
      <c r="G36" s="62">
        <f t="shared" si="0"/>
        <v>674.22282344467897</v>
      </c>
      <c r="H36" s="61">
        <v>213</v>
      </c>
      <c r="I36" s="61">
        <v>167</v>
      </c>
      <c r="J36" s="62">
        <f t="shared" si="1"/>
        <v>380</v>
      </c>
      <c r="K36" s="61">
        <v>0</v>
      </c>
      <c r="L36" s="61">
        <v>0</v>
      </c>
      <c r="M36" s="62">
        <f t="shared" si="2"/>
        <v>0</v>
      </c>
      <c r="N36" s="34">
        <f t="shared" si="9"/>
        <v>5.2865332864866759E-3</v>
      </c>
      <c r="O36" s="34">
        <f t="shared" si="10"/>
        <v>1.1948325571080063E-2</v>
      </c>
      <c r="P36" s="35">
        <f t="shared" si="11"/>
        <v>8.2142156852421898E-3</v>
      </c>
      <c r="Q36" s="41"/>
      <c r="R36" s="58">
        <f t="shared" si="6"/>
        <v>1.1418911898811221</v>
      </c>
      <c r="S36" s="58">
        <f t="shared" si="7"/>
        <v>2.5808383233532934</v>
      </c>
      <c r="T36" s="58">
        <f t="shared" si="8"/>
        <v>1.7742705880123131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6836.0802079260739</v>
      </c>
      <c r="F37" s="64">
        <v>15098.033208924715</v>
      </c>
      <c r="G37" s="65">
        <f t="shared" si="0"/>
        <v>21934.113416850789</v>
      </c>
      <c r="H37" s="64">
        <v>102</v>
      </c>
      <c r="I37" s="64">
        <v>103</v>
      </c>
      <c r="J37" s="65">
        <f t="shared" si="1"/>
        <v>205</v>
      </c>
      <c r="K37" s="64">
        <v>142</v>
      </c>
      <c r="L37" s="64">
        <v>160</v>
      </c>
      <c r="M37" s="65">
        <f t="shared" si="2"/>
        <v>302</v>
      </c>
      <c r="N37" s="30">
        <f t="shared" si="9"/>
        <v>0.11941168613621565</v>
      </c>
      <c r="O37" s="30">
        <f t="shared" si="10"/>
        <v>0.24379978699335866</v>
      </c>
      <c r="P37" s="31">
        <f t="shared" si="11"/>
        <v>0.18404807525718928</v>
      </c>
      <c r="Q37" s="41"/>
      <c r="R37" s="58">
        <f t="shared" si="6"/>
        <v>28.016722163631449</v>
      </c>
      <c r="S37" s="58">
        <f t="shared" si="7"/>
        <v>57.406970376139597</v>
      </c>
      <c r="T37" s="58">
        <f t="shared" si="8"/>
        <v>43.26255111804889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6499.1069137488084</v>
      </c>
      <c r="F38" s="56">
        <v>14748.366885150035</v>
      </c>
      <c r="G38" s="57">
        <f t="shared" si="0"/>
        <v>21247.473798898842</v>
      </c>
      <c r="H38" s="56">
        <v>102</v>
      </c>
      <c r="I38" s="56">
        <v>103</v>
      </c>
      <c r="J38" s="57">
        <f t="shared" si="1"/>
        <v>205</v>
      </c>
      <c r="K38" s="56">
        <v>144</v>
      </c>
      <c r="L38" s="56">
        <v>136</v>
      </c>
      <c r="M38" s="57">
        <f t="shared" si="2"/>
        <v>280</v>
      </c>
      <c r="N38" s="32">
        <f t="shared" si="9"/>
        <v>0.11255034139908576</v>
      </c>
      <c r="O38" s="32">
        <f t="shared" si="10"/>
        <v>0.2634766129260761</v>
      </c>
      <c r="P38" s="33">
        <f t="shared" si="11"/>
        <v>0.18684025500262788</v>
      </c>
      <c r="Q38" s="41"/>
      <c r="R38" s="58">
        <f t="shared" si="6"/>
        <v>26.419133795726864</v>
      </c>
      <c r="S38" s="58">
        <f t="shared" si="7"/>
        <v>61.708648055021065</v>
      </c>
      <c r="T38" s="58">
        <f t="shared" si="8"/>
        <v>43.809224327626481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6351.7502174887486</v>
      </c>
      <c r="F39" s="56">
        <v>14443.702699109152</v>
      </c>
      <c r="G39" s="57">
        <f t="shared" si="0"/>
        <v>20795.4529165979</v>
      </c>
      <c r="H39" s="56">
        <v>104</v>
      </c>
      <c r="I39" s="56">
        <v>103</v>
      </c>
      <c r="J39" s="57">
        <f t="shared" si="1"/>
        <v>207</v>
      </c>
      <c r="K39" s="56">
        <v>146</v>
      </c>
      <c r="L39" s="56">
        <v>164</v>
      </c>
      <c r="M39" s="57">
        <f t="shared" si="2"/>
        <v>310</v>
      </c>
      <c r="N39" s="32">
        <f t="shared" si="9"/>
        <v>0.10825862792283795</v>
      </c>
      <c r="O39" s="32">
        <f t="shared" si="10"/>
        <v>0.2295566226813279</v>
      </c>
      <c r="P39" s="33">
        <f t="shared" si="11"/>
        <v>0.17102648954370273</v>
      </c>
      <c r="Q39" s="41"/>
      <c r="R39" s="58">
        <f t="shared" si="6"/>
        <v>25.407000869954995</v>
      </c>
      <c r="S39" s="58">
        <f t="shared" si="7"/>
        <v>54.096264790670979</v>
      </c>
      <c r="T39" s="58">
        <f t="shared" si="8"/>
        <v>40.223313184908896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6279.7712975421264</v>
      </c>
      <c r="F40" s="56">
        <v>14287.678187200221</v>
      </c>
      <c r="G40" s="57">
        <f t="shared" si="0"/>
        <v>20567.449484742348</v>
      </c>
      <c r="H40" s="56">
        <v>104</v>
      </c>
      <c r="I40" s="56">
        <v>103</v>
      </c>
      <c r="J40" s="57">
        <f t="shared" si="1"/>
        <v>207</v>
      </c>
      <c r="K40" s="56">
        <v>144</v>
      </c>
      <c r="L40" s="56">
        <v>166</v>
      </c>
      <c r="M40" s="57">
        <f t="shared" si="2"/>
        <v>310</v>
      </c>
      <c r="N40" s="32">
        <f t="shared" si="9"/>
        <v>0.10794436361286658</v>
      </c>
      <c r="O40" s="32">
        <f t="shared" si="10"/>
        <v>0.2253008418569481</v>
      </c>
      <c r="P40" s="33">
        <f t="shared" si="11"/>
        <v>0.16915133795597037</v>
      </c>
      <c r="Q40" s="41"/>
      <c r="R40" s="58">
        <f t="shared" si="6"/>
        <v>25.321658457831155</v>
      </c>
      <c r="S40" s="58">
        <f t="shared" si="7"/>
        <v>53.114045305577029</v>
      </c>
      <c r="T40" s="58">
        <f t="shared" si="8"/>
        <v>39.782300744182493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6249.0443380132301</v>
      </c>
      <c r="F41" s="56">
        <v>14041.986001165327</v>
      </c>
      <c r="G41" s="57">
        <f t="shared" si="0"/>
        <v>20291.030339178556</v>
      </c>
      <c r="H41" s="56">
        <v>104</v>
      </c>
      <c r="I41" s="56">
        <v>103</v>
      </c>
      <c r="J41" s="57">
        <f t="shared" si="1"/>
        <v>207</v>
      </c>
      <c r="K41" s="56">
        <v>144</v>
      </c>
      <c r="L41" s="56">
        <v>166</v>
      </c>
      <c r="M41" s="57">
        <f t="shared" si="2"/>
        <v>310</v>
      </c>
      <c r="N41" s="32">
        <f t="shared" si="9"/>
        <v>0.10741619117872027</v>
      </c>
      <c r="O41" s="32">
        <f t="shared" si="10"/>
        <v>0.22142654852348503</v>
      </c>
      <c r="P41" s="33">
        <f t="shared" si="11"/>
        <v>0.16687800463170732</v>
      </c>
      <c r="Q41" s="41"/>
      <c r="R41" s="58">
        <f t="shared" si="6"/>
        <v>25.1977594274727</v>
      </c>
      <c r="S41" s="58">
        <f t="shared" si="7"/>
        <v>52.200691454146195</v>
      </c>
      <c r="T41" s="58">
        <f t="shared" si="8"/>
        <v>39.247640888159687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4315.6597438399876</v>
      </c>
      <c r="F42" s="56">
        <v>9689.88307621083</v>
      </c>
      <c r="G42" s="57">
        <f t="shared" si="0"/>
        <v>14005.542820050818</v>
      </c>
      <c r="H42" s="56">
        <v>0</v>
      </c>
      <c r="I42" s="56">
        <v>0</v>
      </c>
      <c r="J42" s="57">
        <f t="shared" si="1"/>
        <v>0</v>
      </c>
      <c r="K42" s="56">
        <v>144</v>
      </c>
      <c r="L42" s="56">
        <v>166</v>
      </c>
      <c r="M42" s="57">
        <f t="shared" si="2"/>
        <v>310</v>
      </c>
      <c r="N42" s="32">
        <f t="shared" si="9"/>
        <v>0.12084620698476668</v>
      </c>
      <c r="O42" s="32">
        <f t="shared" si="10"/>
        <v>0.23537415167632214</v>
      </c>
      <c r="P42" s="33">
        <f t="shared" si="11"/>
        <v>0.18217407414218026</v>
      </c>
      <c r="Q42" s="41"/>
      <c r="R42" s="58">
        <f t="shared" si="6"/>
        <v>29.969859332222136</v>
      </c>
      <c r="S42" s="58">
        <f t="shared" si="7"/>
        <v>58.372789615727889</v>
      </c>
      <c r="T42" s="58">
        <f t="shared" si="8"/>
        <v>45.179170387260704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4042.1591598004079</v>
      </c>
      <c r="F43" s="56">
        <v>8495.4608093121715</v>
      </c>
      <c r="G43" s="57">
        <f t="shared" si="0"/>
        <v>12537.61996911258</v>
      </c>
      <c r="H43" s="56">
        <v>0</v>
      </c>
      <c r="I43" s="56">
        <v>0</v>
      </c>
      <c r="J43" s="57">
        <f t="shared" si="1"/>
        <v>0</v>
      </c>
      <c r="K43" s="56">
        <v>144</v>
      </c>
      <c r="L43" s="56">
        <v>166</v>
      </c>
      <c r="M43" s="57">
        <f t="shared" si="2"/>
        <v>310</v>
      </c>
      <c r="N43" s="32">
        <f t="shared" si="9"/>
        <v>0.11318770048724261</v>
      </c>
      <c r="O43" s="32">
        <f t="shared" si="10"/>
        <v>0.20636078530198629</v>
      </c>
      <c r="P43" s="33">
        <f t="shared" si="11"/>
        <v>0.1630803846138473</v>
      </c>
      <c r="Q43" s="41"/>
      <c r="R43" s="58">
        <f t="shared" si="6"/>
        <v>28.070549720836166</v>
      </c>
      <c r="S43" s="58">
        <f t="shared" si="7"/>
        <v>51.1774747548926</v>
      </c>
      <c r="T43" s="58">
        <f t="shared" si="8"/>
        <v>40.44393538423413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3930.5765153473976</v>
      </c>
      <c r="F44" s="56">
        <v>8009.2599513964415</v>
      </c>
      <c r="G44" s="57">
        <f t="shared" si="0"/>
        <v>11939.83646674384</v>
      </c>
      <c r="H44" s="56">
        <v>0</v>
      </c>
      <c r="I44" s="56">
        <v>0</v>
      </c>
      <c r="J44" s="57">
        <f t="shared" si="1"/>
        <v>0</v>
      </c>
      <c r="K44" s="56">
        <v>144</v>
      </c>
      <c r="L44" s="56">
        <v>166</v>
      </c>
      <c r="M44" s="57">
        <f t="shared" si="2"/>
        <v>310</v>
      </c>
      <c r="N44" s="32">
        <f t="shared" si="9"/>
        <v>0.11006318647366145</v>
      </c>
      <c r="O44" s="32">
        <f t="shared" si="10"/>
        <v>0.19455062066159254</v>
      </c>
      <c r="P44" s="33">
        <f t="shared" si="11"/>
        <v>0.15530484478074713</v>
      </c>
      <c r="Q44" s="41"/>
      <c r="R44" s="58">
        <f t="shared" si="6"/>
        <v>27.295670245468038</v>
      </c>
      <c r="S44" s="58">
        <f t="shared" si="7"/>
        <v>48.248553924074947</v>
      </c>
      <c r="T44" s="58">
        <f t="shared" si="8"/>
        <v>38.515601505625291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3961.1375013060615</v>
      </c>
      <c r="F45" s="56">
        <v>7598.9477960457871</v>
      </c>
      <c r="G45" s="57">
        <f t="shared" si="0"/>
        <v>11560.085297351849</v>
      </c>
      <c r="H45" s="56">
        <v>0</v>
      </c>
      <c r="I45" s="56">
        <v>0</v>
      </c>
      <c r="J45" s="57">
        <f t="shared" si="1"/>
        <v>0</v>
      </c>
      <c r="K45" s="56">
        <v>144</v>
      </c>
      <c r="L45" s="56">
        <v>166</v>
      </c>
      <c r="M45" s="57">
        <f t="shared" si="2"/>
        <v>310</v>
      </c>
      <c r="N45" s="32">
        <f t="shared" si="9"/>
        <v>0.11091894884929608</v>
      </c>
      <c r="O45" s="32">
        <f t="shared" si="10"/>
        <v>0.18458384658098007</v>
      </c>
      <c r="P45" s="33">
        <f t="shared" si="11"/>
        <v>0.15036531344110105</v>
      </c>
      <c r="Q45" s="41"/>
      <c r="R45" s="58">
        <f t="shared" si="6"/>
        <v>27.507899314625426</v>
      </c>
      <c r="S45" s="58">
        <f t="shared" si="7"/>
        <v>45.776793952083054</v>
      </c>
      <c r="T45" s="58">
        <f t="shared" si="8"/>
        <v>37.290597733393057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3968.3648671975207</v>
      </c>
      <c r="F46" s="56">
        <v>7477.9924523686586</v>
      </c>
      <c r="G46" s="57">
        <f t="shared" si="0"/>
        <v>11446.357319566179</v>
      </c>
      <c r="H46" s="56">
        <v>0</v>
      </c>
      <c r="I46" s="56">
        <v>0</v>
      </c>
      <c r="J46" s="57">
        <f t="shared" si="1"/>
        <v>0</v>
      </c>
      <c r="K46" s="56">
        <v>144</v>
      </c>
      <c r="L46" s="56">
        <v>166</v>
      </c>
      <c r="M46" s="57">
        <f t="shared" si="2"/>
        <v>310</v>
      </c>
      <c r="N46" s="32">
        <f t="shared" si="9"/>
        <v>0.11112132804652555</v>
      </c>
      <c r="O46" s="32">
        <f t="shared" si="10"/>
        <v>0.18164575525574861</v>
      </c>
      <c r="P46" s="33">
        <f t="shared" si="11"/>
        <v>0.14888602132630305</v>
      </c>
      <c r="Q46" s="41"/>
      <c r="R46" s="58">
        <f t="shared" si="6"/>
        <v>27.558089355538339</v>
      </c>
      <c r="S46" s="58">
        <f t="shared" si="7"/>
        <v>45.048147303425651</v>
      </c>
      <c r="T46" s="58">
        <f t="shared" si="8"/>
        <v>36.92373328892316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4024.7036124803935</v>
      </c>
      <c r="F47" s="56">
        <v>7393.6548434954339</v>
      </c>
      <c r="G47" s="57">
        <f t="shared" si="0"/>
        <v>11418.358455975827</v>
      </c>
      <c r="H47" s="56">
        <v>0</v>
      </c>
      <c r="I47" s="56">
        <v>0</v>
      </c>
      <c r="J47" s="57">
        <f t="shared" si="1"/>
        <v>0</v>
      </c>
      <c r="K47" s="56">
        <v>144</v>
      </c>
      <c r="L47" s="56">
        <v>160</v>
      </c>
      <c r="M47" s="57">
        <f t="shared" si="2"/>
        <v>304</v>
      </c>
      <c r="N47" s="32">
        <f t="shared" si="9"/>
        <v>0.11269891387993934</v>
      </c>
      <c r="O47" s="32">
        <f t="shared" si="10"/>
        <v>0.18633202730583251</v>
      </c>
      <c r="P47" s="33">
        <f t="shared" si="11"/>
        <v>0.15145318410409364</v>
      </c>
      <c r="Q47" s="41"/>
      <c r="R47" s="58">
        <f t="shared" si="6"/>
        <v>27.949330642224954</v>
      </c>
      <c r="S47" s="58">
        <f t="shared" si="7"/>
        <v>46.210342771846463</v>
      </c>
      <c r="T47" s="58">
        <f t="shared" si="8"/>
        <v>37.560389657815222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3380.1049743018948</v>
      </c>
      <c r="F48" s="56">
        <v>7047.6539126887901</v>
      </c>
      <c r="G48" s="57">
        <f t="shared" si="0"/>
        <v>10427.758886990685</v>
      </c>
      <c r="H48" s="56">
        <v>0</v>
      </c>
      <c r="I48" s="56">
        <v>0</v>
      </c>
      <c r="J48" s="57">
        <f t="shared" ref="J48:J58" si="12">+H48+I48</f>
        <v>0</v>
      </c>
      <c r="K48" s="56">
        <v>143</v>
      </c>
      <c r="L48" s="56">
        <v>147</v>
      </c>
      <c r="M48" s="57">
        <f t="shared" ref="M48:M58" si="13">+K48+L48</f>
        <v>290</v>
      </c>
      <c r="N48" s="32">
        <f t="shared" ref="N48" si="14">+E48/(H48*216+K48*248)</f>
        <v>9.5310877912866424E-2</v>
      </c>
      <c r="O48" s="32">
        <f t="shared" ref="O48" si="15">+F48/(I48*216+L48*248)</f>
        <v>0.19331945119291175</v>
      </c>
      <c r="P48" s="33">
        <f t="shared" ref="P48" si="16">+G48/(J48*216+M48*248)</f>
        <v>0.14499108574792388</v>
      </c>
      <c r="Q48" s="41"/>
      <c r="R48" s="58">
        <f t="shared" ref="R48" si="17">+E48/(H48+K48)</f>
        <v>23.637097722390873</v>
      </c>
      <c r="S48" s="58">
        <f t="shared" ref="S48" si="18">+F48/(I48+L48)</f>
        <v>47.94322389584211</v>
      </c>
      <c r="T48" s="58">
        <f t="shared" ref="T48" si="19">+G48/(J48+M48)</f>
        <v>35.957789265485118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3402.0599201744576</v>
      </c>
      <c r="F49" s="56">
        <v>6524.8174009623772</v>
      </c>
      <c r="G49" s="57">
        <f t="shared" si="0"/>
        <v>9926.8773211368352</v>
      </c>
      <c r="H49" s="56">
        <v>0</v>
      </c>
      <c r="I49" s="56">
        <v>0</v>
      </c>
      <c r="J49" s="57">
        <f t="shared" si="12"/>
        <v>0</v>
      </c>
      <c r="K49" s="56">
        <v>141</v>
      </c>
      <c r="L49" s="56">
        <v>147</v>
      </c>
      <c r="M49" s="57">
        <f t="shared" si="13"/>
        <v>288</v>
      </c>
      <c r="N49" s="32">
        <f t="shared" si="9"/>
        <v>9.7290663468727334E-2</v>
      </c>
      <c r="O49" s="32">
        <f t="shared" si="10"/>
        <v>0.17897787472466473</v>
      </c>
      <c r="P49" s="33">
        <f t="shared" si="11"/>
        <v>0.13898517754727871</v>
      </c>
      <c r="Q49" s="41"/>
      <c r="R49" s="58">
        <f t="shared" si="6"/>
        <v>24.12808454024438</v>
      </c>
      <c r="S49" s="58">
        <f t="shared" si="7"/>
        <v>44.386512931716851</v>
      </c>
      <c r="T49" s="58">
        <f t="shared" si="8"/>
        <v>34.468324031725125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3285.0796227871124</v>
      </c>
      <c r="F50" s="56">
        <v>6592.3789394046198</v>
      </c>
      <c r="G50" s="57">
        <f t="shared" si="0"/>
        <v>9877.4585621917322</v>
      </c>
      <c r="H50" s="56">
        <v>0</v>
      </c>
      <c r="I50" s="56">
        <v>0</v>
      </c>
      <c r="J50" s="57">
        <f t="shared" si="12"/>
        <v>0</v>
      </c>
      <c r="K50" s="56">
        <v>139</v>
      </c>
      <c r="L50" s="56">
        <v>147</v>
      </c>
      <c r="M50" s="57">
        <f t="shared" si="13"/>
        <v>286</v>
      </c>
      <c r="N50" s="32">
        <f t="shared" si="9"/>
        <v>9.5297041737848462E-2</v>
      </c>
      <c r="O50" s="32">
        <f t="shared" si="10"/>
        <v>0.18083110981469772</v>
      </c>
      <c r="P50" s="33">
        <f t="shared" si="11"/>
        <v>0.13926035644867657</v>
      </c>
      <c r="Q50" s="41"/>
      <c r="R50" s="58">
        <f t="shared" si="6"/>
        <v>23.63366635098642</v>
      </c>
      <c r="S50" s="58">
        <f t="shared" si="7"/>
        <v>44.84611523404503</v>
      </c>
      <c r="T50" s="58">
        <f t="shared" si="8"/>
        <v>34.536568399271793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3186.5173435526399</v>
      </c>
      <c r="F51" s="56">
        <v>6028.8868227491621</v>
      </c>
      <c r="G51" s="57">
        <f t="shared" si="0"/>
        <v>9215.4041663018015</v>
      </c>
      <c r="H51" s="56">
        <v>0</v>
      </c>
      <c r="I51" s="56">
        <v>0</v>
      </c>
      <c r="J51" s="57">
        <f t="shared" si="12"/>
        <v>0</v>
      </c>
      <c r="K51" s="56">
        <v>140</v>
      </c>
      <c r="L51" s="56">
        <v>147</v>
      </c>
      <c r="M51" s="57">
        <f t="shared" si="13"/>
        <v>287</v>
      </c>
      <c r="N51" s="32">
        <f t="shared" si="9"/>
        <v>9.1777573259004611E-2</v>
      </c>
      <c r="O51" s="32">
        <f t="shared" si="10"/>
        <v>0.1653743368101043</v>
      </c>
      <c r="P51" s="33">
        <f t="shared" si="11"/>
        <v>0.12947347654127517</v>
      </c>
      <c r="Q51" s="41"/>
      <c r="R51" s="58">
        <f t="shared" si="6"/>
        <v>22.760838168233143</v>
      </c>
      <c r="S51" s="58">
        <f t="shared" si="7"/>
        <v>41.012835528905867</v>
      </c>
      <c r="T51" s="58">
        <f t="shared" si="8"/>
        <v>32.109422182236244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3192.1889035230183</v>
      </c>
      <c r="F52" s="56">
        <v>5942.4175395582897</v>
      </c>
      <c r="G52" s="57">
        <f t="shared" si="0"/>
        <v>9134.6064430813076</v>
      </c>
      <c r="H52" s="56">
        <v>0</v>
      </c>
      <c r="I52" s="56">
        <v>0</v>
      </c>
      <c r="J52" s="57">
        <f t="shared" si="12"/>
        <v>0</v>
      </c>
      <c r="K52" s="56">
        <v>141</v>
      </c>
      <c r="L52" s="56">
        <v>147</v>
      </c>
      <c r="M52" s="57">
        <f t="shared" si="13"/>
        <v>288</v>
      </c>
      <c r="N52" s="32">
        <f t="shared" si="9"/>
        <v>9.1288861345316247E-2</v>
      </c>
      <c r="O52" s="32">
        <f t="shared" si="10"/>
        <v>0.16300245609936059</v>
      </c>
      <c r="P52" s="33">
        <f t="shared" si="11"/>
        <v>0.12789267533435972</v>
      </c>
      <c r="Q52" s="41"/>
      <c r="R52" s="58">
        <f t="shared" si="6"/>
        <v>22.639637613638428</v>
      </c>
      <c r="S52" s="58">
        <f t="shared" si="7"/>
        <v>40.424609112641427</v>
      </c>
      <c r="T52" s="58">
        <f t="shared" si="8"/>
        <v>31.717383482921207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3194.9584069729708</v>
      </c>
      <c r="F53" s="56">
        <v>5884.176537077341</v>
      </c>
      <c r="G53" s="57">
        <f t="shared" si="0"/>
        <v>9079.1349440503109</v>
      </c>
      <c r="H53" s="56">
        <v>0</v>
      </c>
      <c r="I53" s="56">
        <v>0</v>
      </c>
      <c r="J53" s="57">
        <f t="shared" si="12"/>
        <v>0</v>
      </c>
      <c r="K53" s="56">
        <v>142</v>
      </c>
      <c r="L53" s="56">
        <v>107</v>
      </c>
      <c r="M53" s="57">
        <f t="shared" si="13"/>
        <v>249</v>
      </c>
      <c r="N53" s="32">
        <f t="shared" si="9"/>
        <v>9.0724625368382855E-2</v>
      </c>
      <c r="O53" s="32">
        <f t="shared" si="10"/>
        <v>0.22174316163239904</v>
      </c>
      <c r="P53" s="33">
        <f t="shared" si="11"/>
        <v>0.14702576344167495</v>
      </c>
      <c r="Q53" s="41"/>
      <c r="R53" s="58">
        <f t="shared" si="6"/>
        <v>22.49970709135895</v>
      </c>
      <c r="S53" s="58">
        <f t="shared" si="7"/>
        <v>54.992304084834963</v>
      </c>
      <c r="T53" s="58">
        <f t="shared" si="8"/>
        <v>36.462389333535384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3054.2087710823189</v>
      </c>
      <c r="F54" s="56">
        <v>5743.9418917219537</v>
      </c>
      <c r="G54" s="57">
        <f t="shared" si="0"/>
        <v>8798.1506628042735</v>
      </c>
      <c r="H54" s="56">
        <v>0</v>
      </c>
      <c r="I54" s="56">
        <v>0</v>
      </c>
      <c r="J54" s="57">
        <f t="shared" si="12"/>
        <v>0</v>
      </c>
      <c r="K54" s="56">
        <v>154</v>
      </c>
      <c r="L54" s="56">
        <v>105</v>
      </c>
      <c r="M54" s="57">
        <f t="shared" si="13"/>
        <v>259</v>
      </c>
      <c r="N54" s="32">
        <f t="shared" si="9"/>
        <v>7.9969856804627121E-2</v>
      </c>
      <c r="O54" s="32">
        <f t="shared" si="10"/>
        <v>0.22058148585721787</v>
      </c>
      <c r="P54" s="33">
        <f t="shared" si="11"/>
        <v>0.13697457128540716</v>
      </c>
      <c r="Q54" s="41"/>
      <c r="R54" s="58">
        <f t="shared" si="6"/>
        <v>19.832524487547524</v>
      </c>
      <c r="S54" s="58">
        <f t="shared" si="7"/>
        <v>54.704208492590034</v>
      </c>
      <c r="T54" s="58">
        <f>+G54/(J54+M54)</f>
        <v>33.969693678780978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1759.2738523381338</v>
      </c>
      <c r="F55" s="56">
        <v>4380.16619717925</v>
      </c>
      <c r="G55" s="57">
        <f t="shared" si="0"/>
        <v>6139.4400495173841</v>
      </c>
      <c r="H55" s="56">
        <v>0</v>
      </c>
      <c r="I55" s="56">
        <v>0</v>
      </c>
      <c r="J55" s="57">
        <f t="shared" si="12"/>
        <v>0</v>
      </c>
      <c r="K55" s="56">
        <v>164</v>
      </c>
      <c r="L55" s="56">
        <v>126</v>
      </c>
      <c r="M55" s="57">
        <f t="shared" si="13"/>
        <v>290</v>
      </c>
      <c r="N55" s="32">
        <f t="shared" si="9"/>
        <v>4.3255159626724375E-2</v>
      </c>
      <c r="O55" s="32">
        <f t="shared" si="10"/>
        <v>0.14017428946426172</v>
      </c>
      <c r="P55" s="33">
        <f t="shared" si="11"/>
        <v>8.5364850521654392E-2</v>
      </c>
      <c r="Q55" s="41"/>
      <c r="R55" s="58">
        <f t="shared" si="6"/>
        <v>10.727279587427645</v>
      </c>
      <c r="S55" s="58">
        <f t="shared" si="7"/>
        <v>34.763223787136909</v>
      </c>
      <c r="T55" s="58">
        <f>+G55/(J55+M55)</f>
        <v>21.170482929370291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1571.0826643057735</v>
      </c>
      <c r="F56" s="56">
        <v>4276.6847337270083</v>
      </c>
      <c r="G56" s="57">
        <f t="shared" si="0"/>
        <v>5847.7673980327818</v>
      </c>
      <c r="H56" s="56">
        <v>0</v>
      </c>
      <c r="I56" s="56">
        <v>0</v>
      </c>
      <c r="J56" s="57">
        <f t="shared" si="12"/>
        <v>0</v>
      </c>
      <c r="K56" s="56">
        <v>160</v>
      </c>
      <c r="L56" s="56">
        <v>126</v>
      </c>
      <c r="M56" s="57">
        <f t="shared" si="13"/>
        <v>286</v>
      </c>
      <c r="N56" s="32">
        <f t="shared" si="9"/>
        <v>3.9593817144802756E-2</v>
      </c>
      <c r="O56" s="32">
        <f t="shared" si="10"/>
        <v>0.13686267069018843</v>
      </c>
      <c r="P56" s="33">
        <f t="shared" si="11"/>
        <v>8.2446528846616032E-2</v>
      </c>
      <c r="Q56" s="41"/>
      <c r="R56" s="58">
        <f t="shared" si="6"/>
        <v>9.8192666519110841</v>
      </c>
      <c r="S56" s="58">
        <f t="shared" si="7"/>
        <v>33.941942331166736</v>
      </c>
      <c r="T56" s="58">
        <f>+G56/(J56+M56)</f>
        <v>20.446739153960774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1282.3834767655753</v>
      </c>
      <c r="F57" s="56">
        <v>3321.3181284214406</v>
      </c>
      <c r="G57" s="57">
        <f t="shared" si="0"/>
        <v>4603.701605187016</v>
      </c>
      <c r="H57" s="56">
        <v>0</v>
      </c>
      <c r="I57" s="56">
        <v>0</v>
      </c>
      <c r="J57" s="57">
        <f t="shared" si="12"/>
        <v>0</v>
      </c>
      <c r="K57" s="56">
        <v>161</v>
      </c>
      <c r="L57" s="56">
        <v>126</v>
      </c>
      <c r="M57" s="57">
        <f t="shared" si="13"/>
        <v>287</v>
      </c>
      <c r="N57" s="32">
        <f t="shared" si="9"/>
        <v>3.2117398235964122E-2</v>
      </c>
      <c r="O57" s="32">
        <f t="shared" si="10"/>
        <v>0.10628898260437278</v>
      </c>
      <c r="P57" s="33">
        <f t="shared" si="11"/>
        <v>6.4680532836728893E-2</v>
      </c>
      <c r="Q57" s="41"/>
      <c r="R57" s="58">
        <f t="shared" si="6"/>
        <v>7.965114762519101</v>
      </c>
      <c r="S57" s="58">
        <f t="shared" si="7"/>
        <v>26.35966768588445</v>
      </c>
      <c r="T57" s="58">
        <f t="shared" si="8"/>
        <v>16.040772143508768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1246.2663348372937</v>
      </c>
      <c r="F58" s="61">
        <v>3168.9999999999995</v>
      </c>
      <c r="G58" s="62">
        <f t="shared" si="0"/>
        <v>4415.2663348372935</v>
      </c>
      <c r="H58" s="56">
        <v>0</v>
      </c>
      <c r="I58" s="56">
        <v>0</v>
      </c>
      <c r="J58" s="57">
        <f t="shared" si="12"/>
        <v>0</v>
      </c>
      <c r="K58" s="56">
        <v>167</v>
      </c>
      <c r="L58" s="56">
        <v>126</v>
      </c>
      <c r="M58" s="57">
        <f t="shared" si="13"/>
        <v>293</v>
      </c>
      <c r="N58" s="34">
        <f t="shared" si="9"/>
        <v>3.0091422031033748E-2</v>
      </c>
      <c r="O58" s="34">
        <f t="shared" si="10"/>
        <v>0.10141449052739374</v>
      </c>
      <c r="P58" s="35">
        <f t="shared" si="11"/>
        <v>6.0762775718888218E-2</v>
      </c>
      <c r="Q58" s="41"/>
      <c r="R58" s="58">
        <f t="shared" si="6"/>
        <v>7.4626726636963694</v>
      </c>
      <c r="S58" s="58">
        <f t="shared" si="7"/>
        <v>25.150793650793648</v>
      </c>
      <c r="T58" s="58">
        <f t="shared" si="8"/>
        <v>15.069168378284278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5856.3948181714113</v>
      </c>
      <c r="F59" s="64">
        <v>10210.08951234979</v>
      </c>
      <c r="G59" s="65">
        <f t="shared" si="0"/>
        <v>16066.484330521202</v>
      </c>
      <c r="H59" s="66">
        <v>66</v>
      </c>
      <c r="I59" s="64">
        <v>131</v>
      </c>
      <c r="J59" s="65">
        <f t="shared" si="1"/>
        <v>197</v>
      </c>
      <c r="K59" s="66">
        <v>153</v>
      </c>
      <c r="L59" s="64">
        <v>97</v>
      </c>
      <c r="M59" s="65">
        <f t="shared" si="2"/>
        <v>250</v>
      </c>
      <c r="N59" s="30">
        <f t="shared" si="9"/>
        <v>0.11219147161247914</v>
      </c>
      <c r="O59" s="30">
        <f t="shared" si="10"/>
        <v>0.19502768781230498</v>
      </c>
      <c r="P59" s="31">
        <f t="shared" si="11"/>
        <v>0.15366979427003979</v>
      </c>
      <c r="Q59" s="41"/>
      <c r="R59" s="58">
        <f t="shared" si="6"/>
        <v>26.741528850097769</v>
      </c>
      <c r="S59" s="58">
        <f t="shared" si="7"/>
        <v>44.781094352411358</v>
      </c>
      <c r="T59" s="58">
        <f>+G59/(J59+M59)</f>
        <v>35.942917965371812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5832.654703294721</v>
      </c>
      <c r="F60" s="56">
        <v>10003.797352364396</v>
      </c>
      <c r="G60" s="57">
        <f t="shared" si="0"/>
        <v>15836.452055659116</v>
      </c>
      <c r="H60" s="55">
        <v>48</v>
      </c>
      <c r="I60" s="56">
        <v>129</v>
      </c>
      <c r="J60" s="57">
        <f t="shared" ref="J60:J84" si="20">+H60+I60</f>
        <v>177</v>
      </c>
      <c r="K60" s="55">
        <v>167</v>
      </c>
      <c r="L60" s="56">
        <v>97</v>
      </c>
      <c r="M60" s="57">
        <f t="shared" ref="M60:M70" si="21">+K60+L60</f>
        <v>264</v>
      </c>
      <c r="N60" s="32">
        <f t="shared" si="9"/>
        <v>0.11263430216465938</v>
      </c>
      <c r="O60" s="32">
        <f t="shared" si="10"/>
        <v>0.19267714469114783</v>
      </c>
      <c r="P60" s="33">
        <f t="shared" si="11"/>
        <v>0.15270820851326</v>
      </c>
      <c r="Q60" s="41"/>
      <c r="R60" s="58">
        <f t="shared" si="6"/>
        <v>27.128626526952189</v>
      </c>
      <c r="S60" s="58">
        <f t="shared" si="7"/>
        <v>44.264590054709714</v>
      </c>
      <c r="T60" s="58">
        <f t="shared" si="8"/>
        <v>35.910322121676003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5757.7071685638339</v>
      </c>
      <c r="F61" s="56">
        <v>9375.3454945848462</v>
      </c>
      <c r="G61" s="57">
        <f t="shared" si="0"/>
        <v>15133.052663148679</v>
      </c>
      <c r="H61" s="55">
        <v>50</v>
      </c>
      <c r="I61" s="56">
        <v>129</v>
      </c>
      <c r="J61" s="57">
        <f t="shared" si="20"/>
        <v>179</v>
      </c>
      <c r="K61" s="55">
        <v>167</v>
      </c>
      <c r="L61" s="56">
        <v>97</v>
      </c>
      <c r="M61" s="57">
        <f t="shared" si="21"/>
        <v>264</v>
      </c>
      <c r="N61" s="32">
        <f t="shared" si="9"/>
        <v>0.11026710526589233</v>
      </c>
      <c r="O61" s="32">
        <f t="shared" si="10"/>
        <v>0.18057291014223509</v>
      </c>
      <c r="P61" s="33">
        <f t="shared" si="11"/>
        <v>0.14532008780007566</v>
      </c>
      <c r="Q61" s="41"/>
      <c r="R61" s="58">
        <f t="shared" si="6"/>
        <v>26.533212758358683</v>
      </c>
      <c r="S61" s="58">
        <f t="shared" si="7"/>
        <v>41.483829622056838</v>
      </c>
      <c r="T61" s="58">
        <f t="shared" si="8"/>
        <v>34.160389758800633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5712.3989708757126</v>
      </c>
      <c r="F62" s="56">
        <v>8917.7564860459806</v>
      </c>
      <c r="G62" s="57">
        <f t="shared" si="0"/>
        <v>14630.155456921693</v>
      </c>
      <c r="H62" s="55">
        <v>50</v>
      </c>
      <c r="I62" s="56">
        <v>129</v>
      </c>
      <c r="J62" s="57">
        <f t="shared" si="20"/>
        <v>179</v>
      </c>
      <c r="K62" s="55">
        <v>167</v>
      </c>
      <c r="L62" s="56">
        <v>97</v>
      </c>
      <c r="M62" s="57">
        <f t="shared" si="21"/>
        <v>264</v>
      </c>
      <c r="N62" s="32">
        <f t="shared" si="9"/>
        <v>0.10939939809398867</v>
      </c>
      <c r="O62" s="32">
        <f t="shared" si="10"/>
        <v>0.17175956252014601</v>
      </c>
      <c r="P62" s="33">
        <f t="shared" si="11"/>
        <v>0.1404908528935401</v>
      </c>
      <c r="Q62" s="41"/>
      <c r="R62" s="58">
        <f t="shared" si="6"/>
        <v>26.324419220625405</v>
      </c>
      <c r="S62" s="58">
        <f t="shared" si="7"/>
        <v>39.459099495778673</v>
      </c>
      <c r="T62" s="58">
        <f t="shared" si="8"/>
        <v>33.025181618333391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5685.0639118761364</v>
      </c>
      <c r="F63" s="56">
        <v>8393.0272908199349</v>
      </c>
      <c r="G63" s="57">
        <f t="shared" si="0"/>
        <v>14078.091202696072</v>
      </c>
      <c r="H63" s="55">
        <v>56</v>
      </c>
      <c r="I63" s="56">
        <v>129</v>
      </c>
      <c r="J63" s="57">
        <f t="shared" si="20"/>
        <v>185</v>
      </c>
      <c r="K63" s="55">
        <v>165</v>
      </c>
      <c r="L63" s="56">
        <v>97</v>
      </c>
      <c r="M63" s="57">
        <f t="shared" si="21"/>
        <v>262</v>
      </c>
      <c r="N63" s="32">
        <f t="shared" si="9"/>
        <v>0.10723298460608376</v>
      </c>
      <c r="O63" s="32">
        <f t="shared" si="10"/>
        <v>0.16165306800500645</v>
      </c>
      <c r="P63" s="33">
        <f t="shared" si="11"/>
        <v>0.13415883207570398</v>
      </c>
      <c r="Q63" s="41"/>
      <c r="R63" s="58">
        <f t="shared" si="6"/>
        <v>25.724271094462157</v>
      </c>
      <c r="S63" s="58">
        <f t="shared" si="7"/>
        <v>37.137288897433343</v>
      </c>
      <c r="T63" s="58">
        <f t="shared" si="8"/>
        <v>31.494611191713808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5662.6393660046015</v>
      </c>
      <c r="F64" s="56">
        <v>7678.5601855791101</v>
      </c>
      <c r="G64" s="57">
        <f t="shared" si="0"/>
        <v>13341.199551583712</v>
      </c>
      <c r="H64" s="55">
        <v>76</v>
      </c>
      <c r="I64" s="56">
        <v>95</v>
      </c>
      <c r="J64" s="57">
        <f t="shared" si="20"/>
        <v>171</v>
      </c>
      <c r="K64" s="55">
        <v>159</v>
      </c>
      <c r="L64" s="56">
        <v>128</v>
      </c>
      <c r="M64" s="57">
        <f t="shared" si="21"/>
        <v>287</v>
      </c>
      <c r="N64" s="3">
        <f t="shared" si="9"/>
        <v>0.1013937717734673</v>
      </c>
      <c r="O64" s="3">
        <f t="shared" si="10"/>
        <v>0.14691872389367652</v>
      </c>
      <c r="P64" s="4">
        <f t="shared" si="11"/>
        <v>0.12340165339262719</v>
      </c>
      <c r="Q64" s="41"/>
      <c r="R64" s="58">
        <f t="shared" si="6"/>
        <v>24.096337727679156</v>
      </c>
      <c r="S64" s="58">
        <f t="shared" si="7"/>
        <v>34.433005316498253</v>
      </c>
      <c r="T64" s="58">
        <f t="shared" si="8"/>
        <v>29.129256662846533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5293.1174665066419</v>
      </c>
      <c r="F65" s="56">
        <v>6083.5061853879661</v>
      </c>
      <c r="G65" s="57">
        <f t="shared" si="0"/>
        <v>11376.623651894608</v>
      </c>
      <c r="H65" s="55">
        <v>89</v>
      </c>
      <c r="I65" s="56">
        <v>95</v>
      </c>
      <c r="J65" s="57">
        <f t="shared" si="20"/>
        <v>184</v>
      </c>
      <c r="K65" s="55">
        <v>129</v>
      </c>
      <c r="L65" s="56">
        <v>128</v>
      </c>
      <c r="M65" s="57">
        <f t="shared" si="21"/>
        <v>257</v>
      </c>
      <c r="N65" s="3">
        <f t="shared" si="9"/>
        <v>0.10334890398521247</v>
      </c>
      <c r="O65" s="3">
        <f t="shared" si="10"/>
        <v>0.11639955199349392</v>
      </c>
      <c r="P65" s="4">
        <f t="shared" si="11"/>
        <v>0.10994031360547553</v>
      </c>
      <c r="Q65" s="41"/>
      <c r="R65" s="58">
        <f t="shared" si="6"/>
        <v>24.2803553509479</v>
      </c>
      <c r="S65" s="58">
        <f t="shared" si="7"/>
        <v>27.28029679546173</v>
      </c>
      <c r="T65" s="58">
        <f t="shared" si="8"/>
        <v>25.797332543978701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3081.9272069556255</v>
      </c>
      <c r="F66" s="56">
        <v>2666.7372432432421</v>
      </c>
      <c r="G66" s="57">
        <f t="shared" si="0"/>
        <v>5748.6644501988676</v>
      </c>
      <c r="H66" s="55">
        <v>44</v>
      </c>
      <c r="I66" s="56">
        <v>41</v>
      </c>
      <c r="J66" s="57">
        <f t="shared" si="20"/>
        <v>85</v>
      </c>
      <c r="K66" s="55">
        <v>61</v>
      </c>
      <c r="L66" s="56">
        <v>63</v>
      </c>
      <c r="M66" s="57">
        <f t="shared" si="21"/>
        <v>124</v>
      </c>
      <c r="N66" s="3">
        <f t="shared" si="9"/>
        <v>0.12511883756721442</v>
      </c>
      <c r="O66" s="3">
        <f t="shared" si="10"/>
        <v>0.10893534490372721</v>
      </c>
      <c r="P66" s="4">
        <f t="shared" si="11"/>
        <v>0.11705213492015938</v>
      </c>
      <c r="Q66" s="41"/>
      <c r="R66" s="58">
        <f t="shared" si="6"/>
        <v>29.351687685291672</v>
      </c>
      <c r="S66" s="58">
        <f t="shared" si="7"/>
        <v>25.641704261954253</v>
      </c>
      <c r="T66" s="58">
        <f t="shared" si="8"/>
        <v>27.505571532051999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2864.5672768775603</v>
      </c>
      <c r="F67" s="56">
        <v>2604.1682912669817</v>
      </c>
      <c r="G67" s="57">
        <f t="shared" si="0"/>
        <v>5468.7355681445424</v>
      </c>
      <c r="H67" s="55">
        <v>48</v>
      </c>
      <c r="I67" s="56">
        <v>41</v>
      </c>
      <c r="J67" s="57">
        <f t="shared" si="20"/>
        <v>89</v>
      </c>
      <c r="K67" s="55">
        <v>61</v>
      </c>
      <c r="L67" s="56">
        <v>63</v>
      </c>
      <c r="M67" s="57">
        <f t="shared" si="21"/>
        <v>124</v>
      </c>
      <c r="N67" s="3">
        <f t="shared" si="9"/>
        <v>0.11235359573570601</v>
      </c>
      <c r="O67" s="3">
        <f t="shared" si="10"/>
        <v>0.1063794236628669</v>
      </c>
      <c r="P67" s="4">
        <f t="shared" si="11"/>
        <v>0.1094272364363803</v>
      </c>
      <c r="Q67" s="41"/>
      <c r="R67" s="58">
        <f t="shared" si="6"/>
        <v>26.280433732821653</v>
      </c>
      <c r="S67" s="58">
        <f t="shared" si="7"/>
        <v>25.040079723720979</v>
      </c>
      <c r="T67" s="58">
        <f t="shared" si="8"/>
        <v>25.674814873918038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2777.5613437346956</v>
      </c>
      <c r="F68" s="56">
        <v>2561.6132534004487</v>
      </c>
      <c r="G68" s="57">
        <f t="shared" si="0"/>
        <v>5339.1745971351447</v>
      </c>
      <c r="H68" s="55">
        <v>75</v>
      </c>
      <c r="I68" s="56">
        <v>41</v>
      </c>
      <c r="J68" s="57">
        <f t="shared" si="20"/>
        <v>116</v>
      </c>
      <c r="K68" s="55">
        <v>59</v>
      </c>
      <c r="L68" s="56">
        <v>21</v>
      </c>
      <c r="M68" s="57">
        <f t="shared" si="21"/>
        <v>80</v>
      </c>
      <c r="N68" s="3">
        <f t="shared" si="9"/>
        <v>9.0086966260206791E-2</v>
      </c>
      <c r="O68" s="3">
        <f t="shared" si="10"/>
        <v>0.18213973644769971</v>
      </c>
      <c r="P68" s="4">
        <f t="shared" si="11"/>
        <v>0.11892316903811352</v>
      </c>
      <c r="Q68" s="41"/>
      <c r="R68" s="58">
        <f t="shared" si="6"/>
        <v>20.728069729363401</v>
      </c>
      <c r="S68" s="58">
        <f t="shared" si="7"/>
        <v>41.316342796781427</v>
      </c>
      <c r="T68" s="58">
        <f t="shared" si="8"/>
        <v>27.240686720077267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2370.4142641921248</v>
      </c>
      <c r="F69" s="61">
        <v>1467.9999999999995</v>
      </c>
      <c r="G69" s="62">
        <f t="shared" si="0"/>
        <v>3838.4142641921244</v>
      </c>
      <c r="H69" s="67">
        <v>79</v>
      </c>
      <c r="I69" s="61">
        <v>41</v>
      </c>
      <c r="J69" s="62">
        <f t="shared" si="20"/>
        <v>120</v>
      </c>
      <c r="K69" s="67">
        <v>42</v>
      </c>
      <c r="L69" s="61">
        <v>21</v>
      </c>
      <c r="M69" s="62">
        <f t="shared" si="21"/>
        <v>63</v>
      </c>
      <c r="N69" s="6">
        <f t="shared" si="9"/>
        <v>8.62596166008779E-2</v>
      </c>
      <c r="O69" s="6">
        <f t="shared" si="10"/>
        <v>0.10437997724687141</v>
      </c>
      <c r="P69" s="7">
        <f t="shared" si="11"/>
        <v>9.2393950129793095E-2</v>
      </c>
      <c r="Q69" s="41"/>
      <c r="R69" s="58">
        <f t="shared" si="6"/>
        <v>19.590200530513428</v>
      </c>
      <c r="S69" s="58">
        <f t="shared" si="7"/>
        <v>23.677419354838701</v>
      </c>
      <c r="T69" s="58">
        <f t="shared" si="8"/>
        <v>20.974941334383193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17344.999999999996</v>
      </c>
      <c r="F70" s="64">
        <v>4719.1368431650344</v>
      </c>
      <c r="G70" s="65">
        <f t="shared" si="0"/>
        <v>22064.13684316503</v>
      </c>
      <c r="H70" s="66">
        <v>412</v>
      </c>
      <c r="I70" s="64">
        <v>430</v>
      </c>
      <c r="J70" s="65">
        <f t="shared" si="20"/>
        <v>842</v>
      </c>
      <c r="K70" s="66">
        <v>0</v>
      </c>
      <c r="L70" s="64">
        <v>0</v>
      </c>
      <c r="M70" s="65">
        <f t="shared" si="21"/>
        <v>0</v>
      </c>
      <c r="N70" s="15">
        <f t="shared" si="9"/>
        <v>0.19490516001438327</v>
      </c>
      <c r="O70" s="15">
        <f t="shared" si="10"/>
        <v>5.0808966873008551E-2</v>
      </c>
      <c r="P70" s="16">
        <f t="shared" si="11"/>
        <v>0.1213168428519235</v>
      </c>
      <c r="Q70" s="41"/>
      <c r="R70" s="58">
        <f t="shared" si="6"/>
        <v>42.099514563106787</v>
      </c>
      <c r="S70" s="58">
        <f t="shared" si="7"/>
        <v>10.974736844569847</v>
      </c>
      <c r="T70" s="58">
        <f t="shared" si="8"/>
        <v>26.204438056015476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23561.734816838569</v>
      </c>
      <c r="F71" s="56">
        <v>7120.0294481064866</v>
      </c>
      <c r="G71" s="57">
        <f t="shared" ref="G71:G84" si="22">+E71+F71</f>
        <v>30681.764264945057</v>
      </c>
      <c r="H71" s="55">
        <v>396</v>
      </c>
      <c r="I71" s="56">
        <v>426</v>
      </c>
      <c r="J71" s="57">
        <f t="shared" si="20"/>
        <v>822</v>
      </c>
      <c r="K71" s="55">
        <v>0</v>
      </c>
      <c r="L71" s="56">
        <v>0</v>
      </c>
      <c r="M71" s="57">
        <f t="shared" ref="M71:M84" si="23">+K72+L72</f>
        <v>0</v>
      </c>
      <c r="N71" s="3">
        <f t="shared" si="9"/>
        <v>0.27545986271088863</v>
      </c>
      <c r="O71" s="3">
        <f t="shared" si="10"/>
        <v>7.7378167363355135E-2</v>
      </c>
      <c r="P71" s="4">
        <f t="shared" si="11"/>
        <v>0.17280438555997713</v>
      </c>
      <c r="Q71" s="41"/>
      <c r="R71" s="58">
        <f t="shared" ref="R71:R85" si="24">+E71/(H71+K71)</f>
        <v>59.49933034555194</v>
      </c>
      <c r="S71" s="58">
        <f t="shared" ref="S71:S85" si="25">+F71/(I71+L71)</f>
        <v>16.71368415048471</v>
      </c>
      <c r="T71" s="58">
        <f t="shared" ref="T71:T85" si="26">+G71/(J71+M71)</f>
        <v>37.325747280955056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32991.408274733163</v>
      </c>
      <c r="F72" s="56">
        <v>13211.918143140361</v>
      </c>
      <c r="G72" s="57">
        <f t="shared" si="22"/>
        <v>46203.326417873526</v>
      </c>
      <c r="H72" s="55">
        <v>418</v>
      </c>
      <c r="I72" s="56">
        <v>428</v>
      </c>
      <c r="J72" s="57">
        <f t="shared" si="20"/>
        <v>846</v>
      </c>
      <c r="K72" s="55">
        <v>0</v>
      </c>
      <c r="L72" s="56">
        <v>0</v>
      </c>
      <c r="M72" s="57">
        <f t="shared" si="23"/>
        <v>0</v>
      </c>
      <c r="N72" s="3">
        <f t="shared" si="9"/>
        <v>0.36540191691845164</v>
      </c>
      <c r="O72" s="3">
        <f t="shared" si="10"/>
        <v>0.14291188714888761</v>
      </c>
      <c r="P72" s="4">
        <f t="shared" si="11"/>
        <v>0.25284194913905045</v>
      </c>
      <c r="Q72" s="41"/>
      <c r="R72" s="58">
        <f t="shared" si="24"/>
        <v>78.926814054385559</v>
      </c>
      <c r="S72" s="58">
        <f t="shared" si="25"/>
        <v>30.868967624159723</v>
      </c>
      <c r="T72" s="58">
        <f t="shared" si="26"/>
        <v>54.613861014034903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39081.730017670932</v>
      </c>
      <c r="F73" s="56">
        <v>15412.828697450812</v>
      </c>
      <c r="G73" s="57">
        <f t="shared" si="22"/>
        <v>54494.558715121748</v>
      </c>
      <c r="H73" s="55">
        <v>424</v>
      </c>
      <c r="I73" s="56">
        <v>432</v>
      </c>
      <c r="J73" s="57">
        <f t="shared" si="20"/>
        <v>856</v>
      </c>
      <c r="K73" s="55">
        <v>0</v>
      </c>
      <c r="L73" s="56">
        <v>0</v>
      </c>
      <c r="M73" s="57">
        <f t="shared" si="23"/>
        <v>0</v>
      </c>
      <c r="N73" s="3">
        <f t="shared" ref="N73" si="27">+E73/(H73*216+K73*248)</f>
        <v>0.42673097940329024</v>
      </c>
      <c r="O73" s="3">
        <f t="shared" ref="O73" si="28">+F73/(I73*216+L73*248)</f>
        <v>0.16517520466232438</v>
      </c>
      <c r="P73" s="4">
        <f t="shared" ref="P73" si="29">+G73/(J73*216+M73*248)</f>
        <v>0.29473086878635418</v>
      </c>
      <c r="Q73" s="41"/>
      <c r="R73" s="58">
        <f t="shared" si="24"/>
        <v>92.173891551110685</v>
      </c>
      <c r="S73" s="58">
        <f t="shared" si="25"/>
        <v>35.677844207062066</v>
      </c>
      <c r="T73" s="58">
        <f t="shared" si="26"/>
        <v>63.661867657852511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47463.206598192541</v>
      </c>
      <c r="F74" s="56">
        <v>15797.590736982138</v>
      </c>
      <c r="G74" s="57">
        <f t="shared" si="22"/>
        <v>63260.797335174677</v>
      </c>
      <c r="H74" s="55">
        <v>398</v>
      </c>
      <c r="I74" s="56">
        <v>424</v>
      </c>
      <c r="J74" s="57">
        <f t="shared" si="20"/>
        <v>822</v>
      </c>
      <c r="K74" s="55">
        <v>0</v>
      </c>
      <c r="L74" s="56">
        <v>0</v>
      </c>
      <c r="M74" s="57">
        <f t="shared" si="23"/>
        <v>0</v>
      </c>
      <c r="N74" s="3">
        <f t="shared" si="9"/>
        <v>0.55210318488498678</v>
      </c>
      <c r="O74" s="3">
        <f t="shared" si="10"/>
        <v>0.1724929107374884</v>
      </c>
      <c r="P74" s="4">
        <f t="shared" si="11"/>
        <v>0.35629447899868588</v>
      </c>
      <c r="Q74" s="41"/>
      <c r="R74" s="58">
        <f t="shared" si="24"/>
        <v>119.25428793515714</v>
      </c>
      <c r="S74" s="58">
        <f t="shared" si="25"/>
        <v>37.258468719297497</v>
      </c>
      <c r="T74" s="58">
        <f t="shared" si="26"/>
        <v>76.959607463716154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48336.221319598772</v>
      </c>
      <c r="F75" s="56">
        <v>16932.931990853063</v>
      </c>
      <c r="G75" s="57">
        <f t="shared" si="22"/>
        <v>65269.153310451831</v>
      </c>
      <c r="H75" s="55">
        <v>396</v>
      </c>
      <c r="I75" s="56">
        <v>430</v>
      </c>
      <c r="J75" s="57">
        <f t="shared" si="20"/>
        <v>826</v>
      </c>
      <c r="K75" s="55">
        <v>0</v>
      </c>
      <c r="L75" s="56">
        <v>0</v>
      </c>
      <c r="M75" s="57">
        <f t="shared" si="23"/>
        <v>0</v>
      </c>
      <c r="N75" s="3">
        <f t="shared" si="9"/>
        <v>0.56509798587260063</v>
      </c>
      <c r="O75" s="3">
        <f t="shared" si="10"/>
        <v>0.18230977595664366</v>
      </c>
      <c r="P75" s="4">
        <f t="shared" si="11"/>
        <v>0.36582567320448744</v>
      </c>
      <c r="Q75" s="41"/>
      <c r="R75" s="58">
        <f t="shared" si="24"/>
        <v>122.06116494848175</v>
      </c>
      <c r="S75" s="58">
        <f t="shared" si="25"/>
        <v>39.378911606635029</v>
      </c>
      <c r="T75" s="58">
        <f t="shared" si="26"/>
        <v>79.018345412169282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52228.215710997909</v>
      </c>
      <c r="F76" s="56">
        <v>26298.100771859779</v>
      </c>
      <c r="G76" s="57">
        <f t="shared" si="22"/>
        <v>78526.316482857685</v>
      </c>
      <c r="H76" s="55">
        <v>424</v>
      </c>
      <c r="I76" s="56">
        <v>428</v>
      </c>
      <c r="J76" s="57">
        <f t="shared" si="20"/>
        <v>852</v>
      </c>
      <c r="K76" s="55">
        <v>0</v>
      </c>
      <c r="L76" s="56">
        <v>0</v>
      </c>
      <c r="M76" s="57">
        <f t="shared" si="23"/>
        <v>0</v>
      </c>
      <c r="N76" s="3">
        <f t="shared" si="9"/>
        <v>0.57027663905265014</v>
      </c>
      <c r="O76" s="3">
        <f t="shared" si="10"/>
        <v>0.28446370686071931</v>
      </c>
      <c r="P76" s="4">
        <f t="shared" si="11"/>
        <v>0.42669925058064728</v>
      </c>
      <c r="Q76" s="41"/>
      <c r="R76" s="58">
        <f t="shared" si="24"/>
        <v>123.17975403537243</v>
      </c>
      <c r="S76" s="58">
        <f t="shared" si="25"/>
        <v>61.444160681915371</v>
      </c>
      <c r="T76" s="58">
        <f t="shared" si="26"/>
        <v>92.167038125419822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50282.195444825353</v>
      </c>
      <c r="F77" s="56">
        <v>30786.348768081247</v>
      </c>
      <c r="G77" s="57">
        <f t="shared" si="22"/>
        <v>81068.544212906592</v>
      </c>
      <c r="H77" s="55">
        <v>414</v>
      </c>
      <c r="I77" s="56">
        <v>424</v>
      </c>
      <c r="J77" s="57">
        <f t="shared" si="20"/>
        <v>838</v>
      </c>
      <c r="K77" s="55">
        <v>0</v>
      </c>
      <c r="L77" s="56">
        <v>0</v>
      </c>
      <c r="M77" s="57">
        <f t="shared" si="23"/>
        <v>0</v>
      </c>
      <c r="N77" s="3">
        <f t="shared" si="9"/>
        <v>0.56228971467195998</v>
      </c>
      <c r="O77" s="3">
        <f t="shared" si="10"/>
        <v>0.33615422746419948</v>
      </c>
      <c r="P77" s="4">
        <f t="shared" si="11"/>
        <v>0.44787271398450118</v>
      </c>
      <c r="Q77" s="41"/>
      <c r="R77" s="58">
        <f t="shared" si="24"/>
        <v>121.45457836914336</v>
      </c>
      <c r="S77" s="58">
        <f t="shared" si="25"/>
        <v>72.60931313226709</v>
      </c>
      <c r="T77" s="58">
        <f t="shared" si="26"/>
        <v>96.740506220652264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43441.798689421914</v>
      </c>
      <c r="F78" s="56">
        <v>26508.298713258962</v>
      </c>
      <c r="G78" s="57">
        <f t="shared" si="22"/>
        <v>69950.097402680869</v>
      </c>
      <c r="H78" s="55">
        <v>400</v>
      </c>
      <c r="I78" s="56">
        <v>418</v>
      </c>
      <c r="J78" s="57">
        <f t="shared" si="20"/>
        <v>818</v>
      </c>
      <c r="K78" s="55">
        <v>0</v>
      </c>
      <c r="L78" s="56">
        <v>0</v>
      </c>
      <c r="M78" s="57">
        <f t="shared" si="23"/>
        <v>0</v>
      </c>
      <c r="N78" s="3">
        <f t="shared" si="9"/>
        <v>0.5027985959423833</v>
      </c>
      <c r="O78" s="3">
        <f t="shared" si="10"/>
        <v>0.29359714151669064</v>
      </c>
      <c r="P78" s="4">
        <f t="shared" si="11"/>
        <v>0.3958961412358557</v>
      </c>
      <c r="Q78" s="41"/>
      <c r="R78" s="58">
        <f t="shared" si="24"/>
        <v>108.60449672355479</v>
      </c>
      <c r="S78" s="58">
        <f t="shared" si="25"/>
        <v>63.416982567605174</v>
      </c>
      <c r="T78" s="58">
        <f t="shared" si="26"/>
        <v>85.513566506944827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41876.070875950129</v>
      </c>
      <c r="F79" s="56">
        <v>25623.754377079109</v>
      </c>
      <c r="G79" s="57">
        <f t="shared" si="22"/>
        <v>67499.825253029238</v>
      </c>
      <c r="H79" s="55">
        <v>428</v>
      </c>
      <c r="I79" s="56">
        <v>430</v>
      </c>
      <c r="J79" s="57">
        <f t="shared" si="20"/>
        <v>858</v>
      </c>
      <c r="K79" s="55">
        <v>0</v>
      </c>
      <c r="L79" s="56">
        <v>0</v>
      </c>
      <c r="M79" s="57">
        <f t="shared" si="23"/>
        <v>0</v>
      </c>
      <c r="N79" s="3">
        <f t="shared" si="9"/>
        <v>0.45296892172843251</v>
      </c>
      <c r="O79" s="3">
        <f t="shared" si="10"/>
        <v>0.27588021508483107</v>
      </c>
      <c r="P79" s="4">
        <f t="shared" si="11"/>
        <v>0.36421817131264156</v>
      </c>
      <c r="Q79" s="41"/>
      <c r="R79" s="58">
        <f t="shared" si="24"/>
        <v>97.841287093341421</v>
      </c>
      <c r="S79" s="58">
        <f t="shared" si="25"/>
        <v>59.59012645832351</v>
      </c>
      <c r="T79" s="58">
        <f t="shared" si="26"/>
        <v>78.671125003530577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37263.035741245629</v>
      </c>
      <c r="F80" s="56">
        <v>20270.972820177994</v>
      </c>
      <c r="G80" s="57">
        <f t="shared" si="22"/>
        <v>57534.008561423623</v>
      </c>
      <c r="H80" s="55">
        <v>426</v>
      </c>
      <c r="I80" s="56">
        <v>424</v>
      </c>
      <c r="J80" s="57">
        <f t="shared" si="20"/>
        <v>850</v>
      </c>
      <c r="K80" s="55">
        <v>0</v>
      </c>
      <c r="L80" s="56">
        <v>0</v>
      </c>
      <c r="M80" s="57">
        <f t="shared" si="23"/>
        <v>0</v>
      </c>
      <c r="N80" s="3">
        <f t="shared" si="9"/>
        <v>0.40496256891459775</v>
      </c>
      <c r="O80" s="3">
        <f t="shared" si="10"/>
        <v>0.22133749148517201</v>
      </c>
      <c r="P80" s="4">
        <f t="shared" si="11"/>
        <v>0.31336605970274306</v>
      </c>
      <c r="Q80" s="41"/>
      <c r="R80" s="58">
        <f t="shared" si="24"/>
        <v>87.471914885553119</v>
      </c>
      <c r="S80" s="58">
        <f t="shared" si="25"/>
        <v>47.808898160797156</v>
      </c>
      <c r="T80" s="58">
        <f t="shared" si="26"/>
        <v>67.687068895792493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35319.12156470005</v>
      </c>
      <c r="F81" s="56">
        <v>15816.869504922066</v>
      </c>
      <c r="G81" s="57">
        <f t="shared" si="22"/>
        <v>51135.99106962212</v>
      </c>
      <c r="H81" s="55">
        <v>434</v>
      </c>
      <c r="I81" s="56">
        <v>424</v>
      </c>
      <c r="J81" s="57">
        <f t="shared" si="20"/>
        <v>858</v>
      </c>
      <c r="K81" s="55">
        <v>0</v>
      </c>
      <c r="L81" s="56">
        <v>0</v>
      </c>
      <c r="M81" s="57">
        <f t="shared" si="23"/>
        <v>0</v>
      </c>
      <c r="N81" s="3">
        <f t="shared" si="9"/>
        <v>0.37676140942033676</v>
      </c>
      <c r="O81" s="3">
        <f t="shared" ref="O81:O85" si="30">+F81/(I81*216+L81*248)</f>
        <v>0.17270341440559558</v>
      </c>
      <c r="P81" s="4">
        <f t="shared" ref="P81:P86" si="31">+G81/(J81*216+M81*248)</f>
        <v>0.27592156106806376</v>
      </c>
      <c r="Q81" s="41"/>
      <c r="R81" s="58">
        <f t="shared" si="24"/>
        <v>81.380464434792742</v>
      </c>
      <c r="S81" s="58">
        <f t="shared" si="25"/>
        <v>37.303937511608645</v>
      </c>
      <c r="T81" s="58">
        <f t="shared" si="26"/>
        <v>59.599057190701771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34154.457777371274</v>
      </c>
      <c r="F82" s="56">
        <v>12770.216439253245</v>
      </c>
      <c r="G82" s="57">
        <f t="shared" si="22"/>
        <v>46924.674216624517</v>
      </c>
      <c r="H82" s="55">
        <v>416</v>
      </c>
      <c r="I82" s="56">
        <v>426</v>
      </c>
      <c r="J82" s="57">
        <f t="shared" si="20"/>
        <v>842</v>
      </c>
      <c r="K82" s="55">
        <v>0</v>
      </c>
      <c r="L82" s="56">
        <v>0</v>
      </c>
      <c r="M82" s="57">
        <f t="shared" si="23"/>
        <v>0</v>
      </c>
      <c r="N82" s="3">
        <f t="shared" ref="N82:N86" si="32">+E82/(H82*216+K82*248)</f>
        <v>0.380102138726087</v>
      </c>
      <c r="O82" s="3">
        <f t="shared" si="30"/>
        <v>0.13878256432852162</v>
      </c>
      <c r="P82" s="4">
        <f t="shared" si="31"/>
        <v>0.25800933742755627</v>
      </c>
      <c r="Q82" s="41"/>
      <c r="R82" s="58">
        <f t="shared" si="24"/>
        <v>82.102061964834789</v>
      </c>
      <c r="S82" s="58">
        <f t="shared" si="25"/>
        <v>29.97703389496067</v>
      </c>
      <c r="T82" s="58">
        <f t="shared" si="26"/>
        <v>55.73001688435216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22690.934727505803</v>
      </c>
      <c r="F83" s="56">
        <v>11744.028880951601</v>
      </c>
      <c r="G83" s="57">
        <f t="shared" si="22"/>
        <v>34434.963608457401</v>
      </c>
      <c r="H83" s="55">
        <v>426</v>
      </c>
      <c r="I83" s="56">
        <v>426</v>
      </c>
      <c r="J83" s="57">
        <f t="shared" si="20"/>
        <v>852</v>
      </c>
      <c r="K83" s="55">
        <v>0</v>
      </c>
      <c r="L83" s="56">
        <v>0</v>
      </c>
      <c r="M83" s="57">
        <f t="shared" si="23"/>
        <v>0</v>
      </c>
      <c r="N83" s="3">
        <f t="shared" si="32"/>
        <v>0.24659770830622721</v>
      </c>
      <c r="O83" s="3">
        <f t="shared" si="30"/>
        <v>0.12763029126403669</v>
      </c>
      <c r="P83" s="4">
        <f t="shared" si="31"/>
        <v>0.18711399978513193</v>
      </c>
      <c r="Q83" s="41"/>
      <c r="R83" s="58">
        <f t="shared" si="24"/>
        <v>53.265104994145076</v>
      </c>
      <c r="S83" s="58">
        <f t="shared" si="25"/>
        <v>27.568142913031927</v>
      </c>
      <c r="T83" s="58">
        <f t="shared" si="26"/>
        <v>40.416623953588498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7163.6042808069442</v>
      </c>
      <c r="F84" s="61">
        <v>9129</v>
      </c>
      <c r="G84" s="62">
        <f t="shared" si="22"/>
        <v>16292.604280806943</v>
      </c>
      <c r="H84" s="67">
        <v>428</v>
      </c>
      <c r="I84" s="61">
        <v>426</v>
      </c>
      <c r="J84" s="62">
        <f t="shared" si="20"/>
        <v>854</v>
      </c>
      <c r="K84" s="67">
        <v>0</v>
      </c>
      <c r="L84" s="61">
        <v>0</v>
      </c>
      <c r="M84" s="62">
        <f t="shared" si="23"/>
        <v>0</v>
      </c>
      <c r="N84" s="6">
        <f t="shared" si="32"/>
        <v>7.7487931386367948E-2</v>
      </c>
      <c r="O84" s="6">
        <f t="shared" si="30"/>
        <v>9.9211006781429315E-2</v>
      </c>
      <c r="P84" s="7">
        <f t="shared" si="31"/>
        <v>8.8324032227464128E-2</v>
      </c>
      <c r="Q84" s="41"/>
      <c r="R84" s="58">
        <f t="shared" si="24"/>
        <v>16.737393179455477</v>
      </c>
      <c r="S84" s="58">
        <f t="shared" si="25"/>
        <v>21.429577464788732</v>
      </c>
      <c r="T84" s="58">
        <f t="shared" si="26"/>
        <v>19.077990961132251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2046.2305966860911</v>
      </c>
      <c r="F85" s="64">
        <v>4459.5488694472524</v>
      </c>
      <c r="G85" s="65">
        <f t="shared" ref="G85:G86" si="33">+E85+F85</f>
        <v>6505.7794661333437</v>
      </c>
      <c r="H85" s="71">
        <v>106</v>
      </c>
      <c r="I85" s="64">
        <v>103</v>
      </c>
      <c r="J85" s="65">
        <f t="shared" ref="J85:J86" si="34">+H85+I85</f>
        <v>209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8.9370658485590976E-2</v>
      </c>
      <c r="O85" s="3">
        <f t="shared" si="30"/>
        <v>0.20044718039586715</v>
      </c>
      <c r="P85" s="4">
        <f t="shared" si="31"/>
        <v>0.14411171952271273</v>
      </c>
      <c r="Q85" s="41"/>
      <c r="R85" s="58">
        <f t="shared" si="24"/>
        <v>19.304062232887652</v>
      </c>
      <c r="S85" s="58">
        <f t="shared" si="25"/>
        <v>43.296590965507306</v>
      </c>
      <c r="T85" s="58">
        <f t="shared" si="26"/>
        <v>31.128131416905951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1875.1066041024492</v>
      </c>
      <c r="F86" s="61">
        <v>4238</v>
      </c>
      <c r="G86" s="62">
        <f t="shared" si="33"/>
        <v>6113.1066041024496</v>
      </c>
      <c r="H86" s="72">
        <v>104</v>
      </c>
      <c r="I86" s="61">
        <v>103</v>
      </c>
      <c r="J86" s="62">
        <f t="shared" si="34"/>
        <v>207</v>
      </c>
      <c r="K86" s="72">
        <v>0</v>
      </c>
      <c r="L86" s="61">
        <v>0</v>
      </c>
      <c r="M86" s="62">
        <f t="shared" si="35"/>
        <v>0</v>
      </c>
      <c r="N86" s="6">
        <f t="shared" si="32"/>
        <v>8.3471625894873988E-2</v>
      </c>
      <c r="O86" s="6">
        <f>+F86/(I86*216+L86*248)</f>
        <v>0.19048903272204243</v>
      </c>
      <c r="P86" s="7">
        <f t="shared" si="31"/>
        <v>0.13672183315670178</v>
      </c>
      <c r="Q86" s="41"/>
      <c r="R86" s="58">
        <f>+E86/(H86+K86)</f>
        <v>18.029871193292781</v>
      </c>
      <c r="S86" s="58">
        <f>+F86/(I86+L86)</f>
        <v>41.145631067961162</v>
      </c>
      <c r="T86" s="58">
        <f>+G86/(J86+M86)</f>
        <v>29.531915961847584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1668419.5220370963</v>
      </c>
    </row>
    <row r="91" spans="2:20" x14ac:dyDescent="0.25">
      <c r="C91" t="s">
        <v>112</v>
      </c>
      <c r="D91" s="78">
        <f>SUMPRODUCT(((((J5:J86)*216)+((M5:M86)*248))*((D5:D86))/1000))</f>
        <v>8402864.6168799996</v>
      </c>
    </row>
    <row r="92" spans="2:20" x14ac:dyDescent="0.25">
      <c r="C92" t="s">
        <v>111</v>
      </c>
      <c r="D92" s="39">
        <f>+D90/D91</f>
        <v>0.19855365974664291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91" zoomScaleNormal="91" workbookViewId="0">
      <selection activeCell="M70" sqref="M70:M84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0.17353350459765632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540.00000000000011</v>
      </c>
      <c r="F5" s="56">
        <v>482.01583515964495</v>
      </c>
      <c r="G5" s="57">
        <f>+E5+F5</f>
        <v>1022.0158351596451</v>
      </c>
      <c r="H5" s="56">
        <v>102</v>
      </c>
      <c r="I5" s="56">
        <v>162</v>
      </c>
      <c r="J5" s="57">
        <f>+H5+I5</f>
        <v>264</v>
      </c>
      <c r="K5" s="56">
        <v>0</v>
      </c>
      <c r="L5" s="56">
        <v>0</v>
      </c>
      <c r="M5" s="57">
        <f>+K5+L5</f>
        <v>0</v>
      </c>
      <c r="N5" s="32">
        <f>+E5/(H5*216+K5*248)</f>
        <v>2.4509803921568634E-2</v>
      </c>
      <c r="O5" s="32">
        <f t="shared" ref="O5:O80" si="0">+F5/(I5*216+L5*248)</f>
        <v>1.3775029582751628E-2</v>
      </c>
      <c r="P5" s="33">
        <f>+G5/(J5*216+M5*248)</f>
        <v>1.7922556031840016E-2</v>
      </c>
      <c r="Q5" s="41"/>
      <c r="R5" s="58">
        <f>+E5/(H5+K5)</f>
        <v>5.2941176470588243</v>
      </c>
      <c r="S5" s="58">
        <f t="shared" ref="S5" si="1">+F5/(I5+L5)</f>
        <v>2.9754063898743515</v>
      </c>
      <c r="T5" s="58">
        <f>+G5/(J5+M5)</f>
        <v>3.8712721028774437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1025.396645540972</v>
      </c>
      <c r="F6" s="56">
        <v>842.6901153727465</v>
      </c>
      <c r="G6" s="57">
        <f t="shared" ref="G6:G70" si="2">+E6+F6</f>
        <v>1868.0867609137185</v>
      </c>
      <c r="H6" s="56">
        <v>89</v>
      </c>
      <c r="I6" s="56">
        <v>160</v>
      </c>
      <c r="J6" s="57">
        <f t="shared" ref="J6:J59" si="3">+H6+I6</f>
        <v>249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5.3339401037295675E-2</v>
      </c>
      <c r="O6" s="32">
        <f t="shared" ref="O6:O16" si="6">+F6/(I6*216+L6*248)</f>
        <v>2.4383394542035489E-2</v>
      </c>
      <c r="P6" s="33">
        <f t="shared" ref="P6:P16" si="7">+G6/(J6*216+M6*248)</f>
        <v>3.4733131803393547E-2</v>
      </c>
      <c r="Q6" s="41"/>
      <c r="R6" s="58">
        <f t="shared" ref="R6:R70" si="8">+E6/(H6+K6)</f>
        <v>11.521310624055866</v>
      </c>
      <c r="S6" s="58">
        <f t="shared" ref="S6:S70" si="9">+F6/(I6+L6)</f>
        <v>5.2668132210796657</v>
      </c>
      <c r="T6" s="58">
        <f t="shared" ref="T6:T70" si="10">+G6/(J6+M6)</f>
        <v>7.5023564695330061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1487.7449271403709</v>
      </c>
      <c r="F7" s="56">
        <v>1082.4001583549891</v>
      </c>
      <c r="G7" s="57">
        <f t="shared" si="2"/>
        <v>2570.14508549536</v>
      </c>
      <c r="H7" s="56">
        <v>82</v>
      </c>
      <c r="I7" s="56">
        <v>137</v>
      </c>
      <c r="J7" s="57">
        <f t="shared" si="3"/>
        <v>219</v>
      </c>
      <c r="K7" s="56">
        <v>0</v>
      </c>
      <c r="L7" s="56">
        <v>0</v>
      </c>
      <c r="M7" s="57">
        <f t="shared" si="4"/>
        <v>0</v>
      </c>
      <c r="N7" s="32">
        <f t="shared" si="5"/>
        <v>8.3996438975856527E-2</v>
      </c>
      <c r="O7" s="32">
        <f t="shared" si="6"/>
        <v>3.6577458717051536E-2</v>
      </c>
      <c r="P7" s="33">
        <f t="shared" si="7"/>
        <v>5.4332510686101808E-2</v>
      </c>
      <c r="Q7" s="41"/>
      <c r="R7" s="58">
        <f t="shared" si="8"/>
        <v>18.14323081878501</v>
      </c>
      <c r="S7" s="58">
        <f t="shared" si="9"/>
        <v>7.9007310828831319</v>
      </c>
      <c r="T7" s="58">
        <f t="shared" si="10"/>
        <v>11.73582230819799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1832.9499991705034</v>
      </c>
      <c r="F8" s="56">
        <v>1202.1644195427634</v>
      </c>
      <c r="G8" s="57">
        <f t="shared" si="2"/>
        <v>3035.1144187132668</v>
      </c>
      <c r="H8" s="56">
        <v>103</v>
      </c>
      <c r="I8" s="56">
        <v>133</v>
      </c>
      <c r="J8" s="57">
        <f t="shared" si="3"/>
        <v>236</v>
      </c>
      <c r="K8" s="56">
        <v>0</v>
      </c>
      <c r="L8" s="56">
        <v>0</v>
      </c>
      <c r="M8" s="57">
        <f t="shared" si="4"/>
        <v>0</v>
      </c>
      <c r="N8" s="32">
        <f t="shared" si="5"/>
        <v>8.2387180832906484E-2</v>
      </c>
      <c r="O8" s="32">
        <f t="shared" si="6"/>
        <v>4.1846436213546487E-2</v>
      </c>
      <c r="P8" s="33">
        <f t="shared" si="7"/>
        <v>5.9540066280470552E-2</v>
      </c>
      <c r="Q8" s="41"/>
      <c r="R8" s="58">
        <f t="shared" si="8"/>
        <v>17.795631059907798</v>
      </c>
      <c r="S8" s="58">
        <f t="shared" si="9"/>
        <v>9.038830222126041</v>
      </c>
      <c r="T8" s="58">
        <f t="shared" si="10"/>
        <v>12.860654316581639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2438.5797356593216</v>
      </c>
      <c r="F9" s="56">
        <v>1539.2644575974791</v>
      </c>
      <c r="G9" s="57">
        <f t="shared" si="2"/>
        <v>3977.8441932568007</v>
      </c>
      <c r="H9" s="56">
        <v>103</v>
      </c>
      <c r="I9" s="56">
        <v>137</v>
      </c>
      <c r="J9" s="57">
        <f t="shared" si="3"/>
        <v>240</v>
      </c>
      <c r="K9" s="56">
        <v>0</v>
      </c>
      <c r="L9" s="56">
        <v>0</v>
      </c>
      <c r="M9" s="57">
        <f t="shared" si="4"/>
        <v>0</v>
      </c>
      <c r="N9" s="32">
        <f t="shared" si="5"/>
        <v>0.10960894173226005</v>
      </c>
      <c r="O9" s="32">
        <f t="shared" si="6"/>
        <v>5.2016236063715839E-2</v>
      </c>
      <c r="P9" s="33">
        <f t="shared" si="7"/>
        <v>7.6733105579799399E-2</v>
      </c>
      <c r="Q9" s="41"/>
      <c r="R9" s="58">
        <f t="shared" si="8"/>
        <v>23.675531414168169</v>
      </c>
      <c r="S9" s="58">
        <f t="shared" si="9"/>
        <v>11.235506989762621</v>
      </c>
      <c r="T9" s="58">
        <f t="shared" si="10"/>
        <v>16.574350805236669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2833.3092438664066</v>
      </c>
      <c r="F10" s="56">
        <v>1788.8071527288669</v>
      </c>
      <c r="G10" s="57">
        <f t="shared" si="2"/>
        <v>4622.1163965952737</v>
      </c>
      <c r="H10" s="56">
        <v>103</v>
      </c>
      <c r="I10" s="56">
        <v>144</v>
      </c>
      <c r="J10" s="57">
        <f t="shared" si="3"/>
        <v>247</v>
      </c>
      <c r="K10" s="56">
        <v>0</v>
      </c>
      <c r="L10" s="56">
        <v>0</v>
      </c>
      <c r="M10" s="57">
        <f t="shared" si="4"/>
        <v>0</v>
      </c>
      <c r="N10" s="32">
        <f t="shared" si="5"/>
        <v>0.12735118859521785</v>
      </c>
      <c r="O10" s="32">
        <f t="shared" si="6"/>
        <v>5.7510518027548446E-2</v>
      </c>
      <c r="P10" s="33">
        <f t="shared" si="7"/>
        <v>8.6634360410017874E-2</v>
      </c>
      <c r="Q10" s="41"/>
      <c r="R10" s="58">
        <f t="shared" si="8"/>
        <v>27.507856736567053</v>
      </c>
      <c r="S10" s="58">
        <f t="shared" si="9"/>
        <v>12.422271893950464</v>
      </c>
      <c r="T10" s="58">
        <f t="shared" si="10"/>
        <v>18.713021848563862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3629.7828182296685</v>
      </c>
      <c r="F11" s="56">
        <v>2345.5973042567166</v>
      </c>
      <c r="G11" s="57">
        <f t="shared" si="2"/>
        <v>5975.3801224863855</v>
      </c>
      <c r="H11" s="56">
        <v>102</v>
      </c>
      <c r="I11" s="56">
        <v>144</v>
      </c>
      <c r="J11" s="57">
        <f t="shared" si="3"/>
        <v>246</v>
      </c>
      <c r="K11" s="56">
        <v>0</v>
      </c>
      <c r="L11" s="56">
        <v>0</v>
      </c>
      <c r="M11" s="57">
        <f t="shared" si="4"/>
        <v>0</v>
      </c>
      <c r="N11" s="32">
        <f t="shared" si="5"/>
        <v>0.1647504910234962</v>
      </c>
      <c r="O11" s="32">
        <f t="shared" si="6"/>
        <v>7.5411435965043613E-2</v>
      </c>
      <c r="P11" s="33">
        <f t="shared" si="7"/>
        <v>0.11245445879415811</v>
      </c>
      <c r="Q11" s="41"/>
      <c r="R11" s="58">
        <f t="shared" si="8"/>
        <v>35.586106061075178</v>
      </c>
      <c r="S11" s="58">
        <f t="shared" si="9"/>
        <v>16.288870168449421</v>
      </c>
      <c r="T11" s="58">
        <f t="shared" si="10"/>
        <v>24.290163099538152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3830.7576178573499</v>
      </c>
      <c r="F12" s="56">
        <v>2410.3366247307422</v>
      </c>
      <c r="G12" s="57">
        <f t="shared" si="2"/>
        <v>6241.0942425880921</v>
      </c>
      <c r="H12" s="56">
        <v>103</v>
      </c>
      <c r="I12" s="56">
        <v>145</v>
      </c>
      <c r="J12" s="57">
        <f t="shared" si="3"/>
        <v>248</v>
      </c>
      <c r="K12" s="56">
        <v>0</v>
      </c>
      <c r="L12" s="56">
        <v>0</v>
      </c>
      <c r="M12" s="57">
        <f t="shared" si="4"/>
        <v>0</v>
      </c>
      <c r="N12" s="32">
        <f t="shared" si="5"/>
        <v>0.17218435894720199</v>
      </c>
      <c r="O12" s="32">
        <f t="shared" si="6"/>
        <v>7.6958385208516666E-2</v>
      </c>
      <c r="P12" s="33">
        <f t="shared" si="7"/>
        <v>0.11650788236611581</v>
      </c>
      <c r="Q12" s="41"/>
      <c r="R12" s="58">
        <f t="shared" si="8"/>
        <v>37.191821532595633</v>
      </c>
      <c r="S12" s="58">
        <f t="shared" si="9"/>
        <v>16.623011205039603</v>
      </c>
      <c r="T12" s="58">
        <f t="shared" si="10"/>
        <v>25.165702591081018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3993.7265579759796</v>
      </c>
      <c r="F13" s="56">
        <v>2450.8278813915381</v>
      </c>
      <c r="G13" s="57">
        <f t="shared" si="2"/>
        <v>6444.5544393675173</v>
      </c>
      <c r="H13" s="56">
        <v>99</v>
      </c>
      <c r="I13" s="56">
        <v>134</v>
      </c>
      <c r="J13" s="57">
        <f t="shared" si="3"/>
        <v>233</v>
      </c>
      <c r="K13" s="56">
        <v>0</v>
      </c>
      <c r="L13" s="56">
        <v>0</v>
      </c>
      <c r="M13" s="57">
        <f t="shared" si="4"/>
        <v>0</v>
      </c>
      <c r="N13" s="32">
        <f t="shared" si="5"/>
        <v>0.18676237177216515</v>
      </c>
      <c r="O13" s="32">
        <f t="shared" si="6"/>
        <v>8.4674816244870721E-2</v>
      </c>
      <c r="P13" s="33">
        <f t="shared" si="7"/>
        <v>0.12805107374359237</v>
      </c>
      <c r="Q13" s="41"/>
      <c r="R13" s="58">
        <f t="shared" si="8"/>
        <v>40.340672302787674</v>
      </c>
      <c r="S13" s="58">
        <f t="shared" si="9"/>
        <v>18.289760308892074</v>
      </c>
      <c r="T13" s="58">
        <f t="shared" si="10"/>
        <v>27.659031928615953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4786.790248130179</v>
      </c>
      <c r="F14" s="56">
        <v>3177.910482608987</v>
      </c>
      <c r="G14" s="57">
        <f t="shared" si="2"/>
        <v>7964.7007307391659</v>
      </c>
      <c r="H14" s="56">
        <v>87</v>
      </c>
      <c r="I14" s="56">
        <v>129</v>
      </c>
      <c r="J14" s="57">
        <f t="shared" si="3"/>
        <v>216</v>
      </c>
      <c r="K14" s="56">
        <v>0</v>
      </c>
      <c r="L14" s="56">
        <v>0</v>
      </c>
      <c r="M14" s="57">
        <f t="shared" si="4"/>
        <v>0</v>
      </c>
      <c r="N14" s="32">
        <f t="shared" si="5"/>
        <v>0.25472489613293842</v>
      </c>
      <c r="O14" s="32">
        <f t="shared" si="6"/>
        <v>0.11405076380307877</v>
      </c>
      <c r="P14" s="33">
        <f t="shared" si="7"/>
        <v>0.1707111782137167</v>
      </c>
      <c r="Q14" s="41"/>
      <c r="R14" s="58">
        <f t="shared" si="8"/>
        <v>55.020577564714699</v>
      </c>
      <c r="S14" s="58">
        <f t="shared" si="9"/>
        <v>24.634964981465014</v>
      </c>
      <c r="T14" s="58">
        <f t="shared" si="10"/>
        <v>36.873614494162808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8233.4934933610239</v>
      </c>
      <c r="F15" s="56">
        <v>6462.6452647498882</v>
      </c>
      <c r="G15" s="57">
        <f t="shared" si="2"/>
        <v>14696.138758110912</v>
      </c>
      <c r="H15" s="56">
        <v>184</v>
      </c>
      <c r="I15" s="56">
        <v>247</v>
      </c>
      <c r="J15" s="57">
        <f t="shared" si="3"/>
        <v>431</v>
      </c>
      <c r="K15" s="56">
        <v>102</v>
      </c>
      <c r="L15" s="56">
        <v>124</v>
      </c>
      <c r="M15" s="57">
        <f t="shared" si="4"/>
        <v>226</v>
      </c>
      <c r="N15" s="32">
        <f t="shared" si="5"/>
        <v>0.12659122837270947</v>
      </c>
      <c r="O15" s="32">
        <f t="shared" si="6"/>
        <v>7.6841116531317033E-2</v>
      </c>
      <c r="P15" s="33">
        <f t="shared" si="7"/>
        <v>9.8536573768377628E-2</v>
      </c>
      <c r="Q15" s="41"/>
      <c r="R15" s="58">
        <f t="shared" si="8"/>
        <v>28.788438787975608</v>
      </c>
      <c r="S15" s="58">
        <f t="shared" si="9"/>
        <v>17.419529015498352</v>
      </c>
      <c r="T15" s="58">
        <f t="shared" si="10"/>
        <v>22.368552143243399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18380.482720898999</v>
      </c>
      <c r="F16" s="56">
        <v>12174.613156273723</v>
      </c>
      <c r="G16" s="57">
        <f t="shared" si="2"/>
        <v>30555.095877172724</v>
      </c>
      <c r="H16" s="56">
        <v>224</v>
      </c>
      <c r="I16" s="56">
        <v>257</v>
      </c>
      <c r="J16" s="57">
        <f t="shared" si="3"/>
        <v>481</v>
      </c>
      <c r="K16" s="56">
        <v>183</v>
      </c>
      <c r="L16" s="56">
        <v>248</v>
      </c>
      <c r="M16" s="57">
        <f t="shared" si="4"/>
        <v>431</v>
      </c>
      <c r="N16" s="32">
        <f t="shared" si="5"/>
        <v>0.19602084635375608</v>
      </c>
      <c r="O16" s="32">
        <f t="shared" si="6"/>
        <v>0.10404229469708179</v>
      </c>
      <c r="P16" s="33">
        <f t="shared" si="7"/>
        <v>0.14495927526364774</v>
      </c>
      <c r="Q16" s="41"/>
      <c r="R16" s="58">
        <f t="shared" si="8"/>
        <v>45.16089120614005</v>
      </c>
      <c r="S16" s="58">
        <f t="shared" si="9"/>
        <v>24.108144863908361</v>
      </c>
      <c r="T16" s="58">
        <f t="shared" si="10"/>
        <v>33.503394602163077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19794.921750485079</v>
      </c>
      <c r="F17" s="56">
        <v>13313.254811611378</v>
      </c>
      <c r="G17" s="57">
        <f t="shared" si="2"/>
        <v>33108.176562096458</v>
      </c>
      <c r="H17" s="56">
        <v>214</v>
      </c>
      <c r="I17" s="56">
        <v>245</v>
      </c>
      <c r="J17" s="57">
        <f t="shared" si="3"/>
        <v>459</v>
      </c>
      <c r="K17" s="56">
        <v>183</v>
      </c>
      <c r="L17" s="56">
        <v>248</v>
      </c>
      <c r="M17" s="57">
        <f t="shared" si="4"/>
        <v>431</v>
      </c>
      <c r="N17" s="32">
        <f t="shared" ref="N17:N81" si="11">+E17/(H17*216+K17*248)</f>
        <v>0.21608289396652125</v>
      </c>
      <c r="O17" s="32">
        <f t="shared" si="0"/>
        <v>0.11635019586460338</v>
      </c>
      <c r="P17" s="33">
        <f t="shared" ref="P17:P80" si="12">+G17/(J17*216+M17*248)</f>
        <v>0.16069434147169595</v>
      </c>
      <c r="Q17" s="41"/>
      <c r="R17" s="58">
        <f t="shared" si="8"/>
        <v>49.86126385512614</v>
      </c>
      <c r="S17" s="58">
        <f t="shared" si="9"/>
        <v>27.004573654384131</v>
      </c>
      <c r="T17" s="58">
        <f t="shared" si="10"/>
        <v>37.200198384378041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25928.052366402186</v>
      </c>
      <c r="F18" s="56">
        <v>17160.959932880876</v>
      </c>
      <c r="G18" s="57">
        <f t="shared" si="2"/>
        <v>43089.012299283058</v>
      </c>
      <c r="H18" s="56">
        <v>247</v>
      </c>
      <c r="I18" s="56">
        <v>235</v>
      </c>
      <c r="J18" s="57">
        <f t="shared" si="3"/>
        <v>482</v>
      </c>
      <c r="K18" s="56">
        <v>174</v>
      </c>
      <c r="L18" s="56">
        <v>248</v>
      </c>
      <c r="M18" s="57">
        <f t="shared" si="4"/>
        <v>422</v>
      </c>
      <c r="N18" s="32">
        <f t="shared" si="11"/>
        <v>0.26867334376193924</v>
      </c>
      <c r="O18" s="32">
        <f t="shared" si="0"/>
        <v>0.15286253770470387</v>
      </c>
      <c r="P18" s="33">
        <f t="shared" si="12"/>
        <v>0.20639663310125622</v>
      </c>
      <c r="Q18" s="41"/>
      <c r="R18" s="58">
        <f t="shared" si="8"/>
        <v>61.586822723045572</v>
      </c>
      <c r="S18" s="58">
        <f t="shared" si="9"/>
        <v>35.529937749235771</v>
      </c>
      <c r="T18" s="58">
        <f t="shared" si="10"/>
        <v>47.664836614251172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29522.004040416829</v>
      </c>
      <c r="F19" s="56">
        <v>24495.649259741105</v>
      </c>
      <c r="G19" s="57">
        <f t="shared" si="2"/>
        <v>54017.653300157937</v>
      </c>
      <c r="H19" s="56">
        <v>253</v>
      </c>
      <c r="I19" s="56">
        <v>213</v>
      </c>
      <c r="J19" s="57">
        <f t="shared" si="3"/>
        <v>466</v>
      </c>
      <c r="K19" s="56">
        <v>165</v>
      </c>
      <c r="L19" s="56">
        <v>250</v>
      </c>
      <c r="M19" s="57">
        <f t="shared" si="4"/>
        <v>415</v>
      </c>
      <c r="N19" s="32">
        <f t="shared" si="11"/>
        <v>0.30891097480764301</v>
      </c>
      <c r="O19" s="32">
        <f t="shared" si="0"/>
        <v>0.22679476760740969</v>
      </c>
      <c r="P19" s="33">
        <f t="shared" si="12"/>
        <v>0.2653439172601777</v>
      </c>
      <c r="Q19" s="41"/>
      <c r="R19" s="58">
        <f t="shared" si="8"/>
        <v>70.626803924442171</v>
      </c>
      <c r="S19" s="58">
        <f t="shared" si="9"/>
        <v>52.906369891449472</v>
      </c>
      <c r="T19" s="58">
        <f t="shared" si="10"/>
        <v>61.314021907103218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31573.447968567642</v>
      </c>
      <c r="F20" s="56">
        <v>34666.498300923049</v>
      </c>
      <c r="G20" s="57">
        <f t="shared" si="2"/>
        <v>66239.946269490698</v>
      </c>
      <c r="H20" s="56">
        <v>265</v>
      </c>
      <c r="I20" s="56">
        <v>201</v>
      </c>
      <c r="J20" s="57">
        <f t="shared" si="3"/>
        <v>466</v>
      </c>
      <c r="K20" s="56">
        <v>168</v>
      </c>
      <c r="L20" s="56">
        <v>233</v>
      </c>
      <c r="M20" s="57">
        <f t="shared" si="4"/>
        <v>401</v>
      </c>
      <c r="N20" s="32">
        <f t="shared" si="11"/>
        <v>0.31923327639496524</v>
      </c>
      <c r="O20" s="32">
        <f t="shared" si="0"/>
        <v>0.34255433103678901</v>
      </c>
      <c r="P20" s="33">
        <f t="shared" si="12"/>
        <v>0.33102759699701506</v>
      </c>
      <c r="Q20" s="41"/>
      <c r="R20" s="58">
        <f t="shared" si="8"/>
        <v>72.917893691842124</v>
      </c>
      <c r="S20" s="58">
        <f t="shared" si="9"/>
        <v>79.876724195675223</v>
      </c>
      <c r="T20" s="58">
        <f t="shared" si="10"/>
        <v>76.401322110139219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31182.414159717508</v>
      </c>
      <c r="F21" s="56">
        <v>34229.463647991688</v>
      </c>
      <c r="G21" s="57">
        <f t="shared" si="2"/>
        <v>65411.877807709199</v>
      </c>
      <c r="H21" s="56">
        <v>262</v>
      </c>
      <c r="I21" s="56">
        <v>197</v>
      </c>
      <c r="J21" s="57">
        <f t="shared" si="3"/>
        <v>459</v>
      </c>
      <c r="K21" s="56">
        <v>174</v>
      </c>
      <c r="L21" s="56">
        <v>225</v>
      </c>
      <c r="M21" s="57">
        <f t="shared" si="4"/>
        <v>399</v>
      </c>
      <c r="N21" s="32">
        <f t="shared" si="11"/>
        <v>0.31262446021532631</v>
      </c>
      <c r="O21" s="32">
        <f t="shared" si="0"/>
        <v>0.34803017374320488</v>
      </c>
      <c r="P21" s="33">
        <f t="shared" si="12"/>
        <v>0.33020292084499031</v>
      </c>
      <c r="Q21" s="41"/>
      <c r="R21" s="58">
        <f t="shared" si="8"/>
        <v>71.519298531462169</v>
      </c>
      <c r="S21" s="58">
        <f t="shared" si="9"/>
        <v>81.112473099506374</v>
      </c>
      <c r="T21" s="58">
        <f t="shared" si="10"/>
        <v>76.237619822504897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29082.826800967356</v>
      </c>
      <c r="F22" s="56">
        <v>32290.198231873404</v>
      </c>
      <c r="G22" s="57">
        <f t="shared" si="2"/>
        <v>61373.025032840756</v>
      </c>
      <c r="H22" s="56">
        <v>247</v>
      </c>
      <c r="I22" s="56">
        <v>208</v>
      </c>
      <c r="J22" s="57">
        <f t="shared" si="3"/>
        <v>455</v>
      </c>
      <c r="K22" s="56">
        <v>203</v>
      </c>
      <c r="L22" s="56">
        <v>200</v>
      </c>
      <c r="M22" s="57">
        <f t="shared" si="4"/>
        <v>403</v>
      </c>
      <c r="N22" s="32">
        <f t="shared" si="11"/>
        <v>0.28046237850030237</v>
      </c>
      <c r="O22" s="32">
        <f t="shared" si="0"/>
        <v>0.34159400634598641</v>
      </c>
      <c r="P22" s="33">
        <f t="shared" si="12"/>
        <v>0.3096145019414438</v>
      </c>
      <c r="Q22" s="41"/>
      <c r="R22" s="58">
        <f t="shared" si="8"/>
        <v>64.628504002149683</v>
      </c>
      <c r="S22" s="58">
        <f t="shared" si="9"/>
        <v>79.142642725179911</v>
      </c>
      <c r="T22" s="58">
        <f t="shared" si="10"/>
        <v>71.530332206108113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24021.88235082828</v>
      </c>
      <c r="F23" s="56">
        <v>27281.92850489157</v>
      </c>
      <c r="G23" s="57">
        <f t="shared" si="2"/>
        <v>51303.81085571985</v>
      </c>
      <c r="H23" s="56">
        <v>238</v>
      </c>
      <c r="I23" s="56">
        <v>215</v>
      </c>
      <c r="J23" s="57">
        <f t="shared" si="3"/>
        <v>453</v>
      </c>
      <c r="K23" s="56">
        <v>213</v>
      </c>
      <c r="L23" s="56">
        <v>195</v>
      </c>
      <c r="M23" s="57">
        <f t="shared" si="4"/>
        <v>408</v>
      </c>
      <c r="N23" s="32">
        <f t="shared" si="11"/>
        <v>0.23046552259218167</v>
      </c>
      <c r="O23" s="32">
        <f t="shared" si="0"/>
        <v>0.28778405595877182</v>
      </c>
      <c r="P23" s="33">
        <f t="shared" si="12"/>
        <v>0.25776664483962303</v>
      </c>
      <c r="Q23" s="41"/>
      <c r="R23" s="58">
        <f t="shared" si="8"/>
        <v>53.263597230217918</v>
      </c>
      <c r="S23" s="58">
        <f t="shared" si="9"/>
        <v>66.541289036320904</v>
      </c>
      <c r="T23" s="58">
        <f t="shared" si="10"/>
        <v>59.586307614076482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21807.021809538819</v>
      </c>
      <c r="F24" s="56">
        <v>25068.94487954742</v>
      </c>
      <c r="G24" s="57">
        <f t="shared" si="2"/>
        <v>46875.966689086243</v>
      </c>
      <c r="H24" s="56">
        <v>241</v>
      </c>
      <c r="I24" s="56">
        <v>211</v>
      </c>
      <c r="J24" s="57">
        <f t="shared" si="3"/>
        <v>452</v>
      </c>
      <c r="K24" s="56">
        <v>238</v>
      </c>
      <c r="L24" s="56">
        <v>195</v>
      </c>
      <c r="M24" s="57">
        <f t="shared" si="4"/>
        <v>433</v>
      </c>
      <c r="N24" s="32">
        <f t="shared" si="11"/>
        <v>0.19631816537215357</v>
      </c>
      <c r="O24" s="32">
        <f t="shared" si="0"/>
        <v>0.26687260346988823</v>
      </c>
      <c r="P24" s="33">
        <f t="shared" si="12"/>
        <v>0.22864540664673119</v>
      </c>
      <c r="Q24" s="41"/>
      <c r="R24" s="58">
        <f t="shared" si="8"/>
        <v>45.526141564799204</v>
      </c>
      <c r="S24" s="58">
        <f t="shared" si="9"/>
        <v>61.746169654057688</v>
      </c>
      <c r="T24" s="58">
        <f t="shared" si="10"/>
        <v>52.967193998967502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21197.811404674932</v>
      </c>
      <c r="F25" s="56">
        <v>23380.848666641199</v>
      </c>
      <c r="G25" s="57">
        <f t="shared" si="2"/>
        <v>44578.660071316132</v>
      </c>
      <c r="H25" s="56">
        <v>263</v>
      </c>
      <c r="I25" s="56">
        <v>211</v>
      </c>
      <c r="J25" s="57">
        <f t="shared" si="3"/>
        <v>474</v>
      </c>
      <c r="K25" s="56">
        <v>225</v>
      </c>
      <c r="L25" s="56">
        <v>207</v>
      </c>
      <c r="M25" s="57">
        <f t="shared" si="4"/>
        <v>432</v>
      </c>
      <c r="N25" s="32">
        <f t="shared" si="11"/>
        <v>0.18824427575904848</v>
      </c>
      <c r="O25" s="32">
        <f t="shared" si="0"/>
        <v>0.24125855071241126</v>
      </c>
      <c r="P25" s="33">
        <f t="shared" si="12"/>
        <v>0.21276565517046644</v>
      </c>
      <c r="Q25" s="41"/>
      <c r="R25" s="58">
        <f t="shared" si="8"/>
        <v>43.438138124333875</v>
      </c>
      <c r="S25" s="58">
        <f t="shared" si="9"/>
        <v>55.935044657036364</v>
      </c>
      <c r="T25" s="58">
        <f t="shared" si="10"/>
        <v>49.203819063262841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19724.950110704351</v>
      </c>
      <c r="F26" s="56">
        <v>21645.743970525738</v>
      </c>
      <c r="G26" s="57">
        <f t="shared" si="2"/>
        <v>41370.694081230089</v>
      </c>
      <c r="H26" s="56">
        <v>276</v>
      </c>
      <c r="I26" s="56">
        <v>211</v>
      </c>
      <c r="J26" s="57">
        <f t="shared" si="3"/>
        <v>487</v>
      </c>
      <c r="K26" s="56">
        <v>226</v>
      </c>
      <c r="L26" s="56">
        <v>204</v>
      </c>
      <c r="M26" s="57">
        <f t="shared" si="4"/>
        <v>430</v>
      </c>
      <c r="N26" s="32">
        <f t="shared" si="11"/>
        <v>0.17053664157131304</v>
      </c>
      <c r="O26" s="32">
        <f t="shared" si="0"/>
        <v>0.22508260513399195</v>
      </c>
      <c r="P26" s="33">
        <f t="shared" si="12"/>
        <v>0.19529954908243366</v>
      </c>
      <c r="Q26" s="41"/>
      <c r="R26" s="58">
        <f t="shared" si="8"/>
        <v>39.292729304191937</v>
      </c>
      <c r="S26" s="58">
        <f t="shared" si="9"/>
        <v>52.158419206086116</v>
      </c>
      <c r="T26" s="58">
        <f t="shared" si="10"/>
        <v>45.115260721079707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16355.600171302527</v>
      </c>
      <c r="F27" s="56">
        <v>20555.65805831099</v>
      </c>
      <c r="G27" s="57">
        <f t="shared" si="2"/>
        <v>36911.258229613515</v>
      </c>
      <c r="H27" s="56">
        <v>285</v>
      </c>
      <c r="I27" s="56">
        <v>214</v>
      </c>
      <c r="J27" s="57">
        <f t="shared" si="3"/>
        <v>499</v>
      </c>
      <c r="K27" s="56">
        <v>211</v>
      </c>
      <c r="L27" s="56">
        <v>195</v>
      </c>
      <c r="M27" s="57">
        <f t="shared" si="4"/>
        <v>406</v>
      </c>
      <c r="N27" s="32">
        <f t="shared" si="11"/>
        <v>0.14361126871402191</v>
      </c>
      <c r="O27" s="32">
        <f t="shared" si="0"/>
        <v>0.21732701152743583</v>
      </c>
      <c r="P27" s="33">
        <f t="shared" si="12"/>
        <v>0.17705619090148084</v>
      </c>
      <c r="Q27" s="41"/>
      <c r="R27" s="58">
        <f t="shared" si="8"/>
        <v>32.975000345367995</v>
      </c>
      <c r="S27" s="58">
        <f t="shared" si="9"/>
        <v>50.258332660907065</v>
      </c>
      <c r="T27" s="58">
        <f t="shared" si="10"/>
        <v>40.785920695705542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6768.0317876234922</v>
      </c>
      <c r="F28" s="56">
        <v>6372.8328821802152</v>
      </c>
      <c r="G28" s="57">
        <f t="shared" si="2"/>
        <v>13140.864669803708</v>
      </c>
      <c r="H28" s="56">
        <v>144</v>
      </c>
      <c r="I28" s="56">
        <v>122</v>
      </c>
      <c r="J28" s="57">
        <f t="shared" si="3"/>
        <v>266</v>
      </c>
      <c r="K28" s="56">
        <v>0</v>
      </c>
      <c r="L28" s="56">
        <v>0</v>
      </c>
      <c r="M28" s="57">
        <f t="shared" si="4"/>
        <v>0</v>
      </c>
      <c r="N28" s="32">
        <f t="shared" si="11"/>
        <v>0.21759361457122853</v>
      </c>
      <c r="O28" s="32">
        <f t="shared" si="0"/>
        <v>0.24183488472147144</v>
      </c>
      <c r="P28" s="33">
        <f t="shared" si="12"/>
        <v>0.22871179110630235</v>
      </c>
      <c r="Q28" s="41"/>
      <c r="R28" s="58">
        <f t="shared" si="8"/>
        <v>47.000220747385363</v>
      </c>
      <c r="S28" s="58">
        <f t="shared" si="9"/>
        <v>52.236335099837831</v>
      </c>
      <c r="T28" s="58">
        <f t="shared" si="10"/>
        <v>49.401746878961312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6944.2010551610747</v>
      </c>
      <c r="F29" s="56">
        <v>6107.8945643702218</v>
      </c>
      <c r="G29" s="57">
        <f t="shared" si="2"/>
        <v>13052.095619531297</v>
      </c>
      <c r="H29" s="56">
        <v>133</v>
      </c>
      <c r="I29" s="56">
        <v>123</v>
      </c>
      <c r="J29" s="57">
        <f t="shared" si="3"/>
        <v>256</v>
      </c>
      <c r="K29" s="56">
        <v>0</v>
      </c>
      <c r="L29" s="56">
        <v>0</v>
      </c>
      <c r="M29" s="57">
        <f t="shared" si="4"/>
        <v>0</v>
      </c>
      <c r="N29" s="32">
        <f t="shared" si="11"/>
        <v>0.24172239818856428</v>
      </c>
      <c r="O29" s="32">
        <f t="shared" si="0"/>
        <v>0.22989666382001739</v>
      </c>
      <c r="P29" s="33">
        <f t="shared" si="12"/>
        <v>0.23604050237867652</v>
      </c>
      <c r="Q29" s="41"/>
      <c r="R29" s="58">
        <f t="shared" si="8"/>
        <v>52.212038008729884</v>
      </c>
      <c r="S29" s="58">
        <f t="shared" si="9"/>
        <v>49.657679385123757</v>
      </c>
      <c r="T29" s="58">
        <f t="shared" si="10"/>
        <v>50.984748513794131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6532.3719859119637</v>
      </c>
      <c r="F30" s="56">
        <v>6129.807221434784</v>
      </c>
      <c r="G30" s="57">
        <f t="shared" si="2"/>
        <v>12662.179207346748</v>
      </c>
      <c r="H30" s="56">
        <v>142</v>
      </c>
      <c r="I30" s="56">
        <v>123</v>
      </c>
      <c r="J30" s="57">
        <f t="shared" si="3"/>
        <v>265</v>
      </c>
      <c r="K30" s="56">
        <v>0</v>
      </c>
      <c r="L30" s="56">
        <v>0</v>
      </c>
      <c r="M30" s="57">
        <f t="shared" si="4"/>
        <v>0</v>
      </c>
      <c r="N30" s="32">
        <f t="shared" si="11"/>
        <v>0.21297509082915897</v>
      </c>
      <c r="O30" s="32">
        <f t="shared" si="0"/>
        <v>0.2307214401322939</v>
      </c>
      <c r="P30" s="33">
        <f t="shared" si="12"/>
        <v>0.22121207560004799</v>
      </c>
      <c r="Q30" s="41"/>
      <c r="R30" s="58">
        <f t="shared" si="8"/>
        <v>46.002619619098333</v>
      </c>
      <c r="S30" s="58">
        <f t="shared" si="9"/>
        <v>49.83583106857548</v>
      </c>
      <c r="T30" s="58">
        <f t="shared" si="10"/>
        <v>47.781808329610371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6083.8121502676031</v>
      </c>
      <c r="F31" s="56">
        <v>5334.9575250100643</v>
      </c>
      <c r="G31" s="57">
        <f t="shared" si="2"/>
        <v>11418.769675277668</v>
      </c>
      <c r="H31" s="56">
        <v>143</v>
      </c>
      <c r="I31" s="56">
        <v>123</v>
      </c>
      <c r="J31" s="57">
        <f t="shared" si="3"/>
        <v>266</v>
      </c>
      <c r="K31" s="56">
        <v>0</v>
      </c>
      <c r="L31" s="56">
        <v>0</v>
      </c>
      <c r="M31" s="57">
        <f t="shared" si="4"/>
        <v>0</v>
      </c>
      <c r="N31" s="32">
        <f t="shared" si="11"/>
        <v>0.19696361532852899</v>
      </c>
      <c r="O31" s="32">
        <f t="shared" si="0"/>
        <v>0.20080388154961096</v>
      </c>
      <c r="P31" s="33">
        <f t="shared" si="12"/>
        <v>0.19873937752850299</v>
      </c>
      <c r="Q31" s="41"/>
      <c r="R31" s="58">
        <f t="shared" si="8"/>
        <v>42.544140910962263</v>
      </c>
      <c r="S31" s="58">
        <f t="shared" si="9"/>
        <v>43.37363841471597</v>
      </c>
      <c r="T31" s="58">
        <f t="shared" si="10"/>
        <v>42.927705546156645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5937.3942454149146</v>
      </c>
      <c r="F32" s="56">
        <v>5042.4755146933267</v>
      </c>
      <c r="G32" s="57">
        <f t="shared" si="2"/>
        <v>10979.869760108242</v>
      </c>
      <c r="H32" s="56">
        <v>149</v>
      </c>
      <c r="I32" s="56">
        <v>136</v>
      </c>
      <c r="J32" s="57">
        <f t="shared" si="3"/>
        <v>285</v>
      </c>
      <c r="K32" s="56">
        <v>0</v>
      </c>
      <c r="L32" s="56">
        <v>0</v>
      </c>
      <c r="M32" s="57">
        <f t="shared" si="4"/>
        <v>0</v>
      </c>
      <c r="N32" s="32">
        <f t="shared" si="11"/>
        <v>0.18448279410312313</v>
      </c>
      <c r="O32" s="32">
        <f t="shared" si="0"/>
        <v>0.17165289742283929</v>
      </c>
      <c r="P32" s="33">
        <f t="shared" si="12"/>
        <v>0.17836045744165435</v>
      </c>
      <c r="Q32" s="41"/>
      <c r="R32" s="58">
        <f t="shared" si="8"/>
        <v>39.848283526274592</v>
      </c>
      <c r="S32" s="58">
        <f t="shared" si="9"/>
        <v>37.077025843333281</v>
      </c>
      <c r="T32" s="58">
        <f t="shared" si="10"/>
        <v>38.525858807397341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4436.7472366864777</v>
      </c>
      <c r="F33" s="56">
        <v>3518.7139907834426</v>
      </c>
      <c r="G33" s="57">
        <f t="shared" si="2"/>
        <v>7955.4612274699202</v>
      </c>
      <c r="H33" s="56">
        <v>148</v>
      </c>
      <c r="I33" s="56">
        <v>142</v>
      </c>
      <c r="J33" s="57">
        <f t="shared" si="3"/>
        <v>290</v>
      </c>
      <c r="K33" s="56">
        <v>0</v>
      </c>
      <c r="L33" s="56">
        <v>0</v>
      </c>
      <c r="M33" s="57">
        <f t="shared" si="4"/>
        <v>0</v>
      </c>
      <c r="N33" s="32">
        <f t="shared" si="11"/>
        <v>0.13878713828473715</v>
      </c>
      <c r="O33" s="32">
        <f t="shared" si="0"/>
        <v>0.11472072218255877</v>
      </c>
      <c r="P33" s="33">
        <f t="shared" si="12"/>
        <v>0.12700289315884292</v>
      </c>
      <c r="Q33" s="41"/>
      <c r="R33" s="58">
        <f t="shared" si="8"/>
        <v>29.978021869503227</v>
      </c>
      <c r="S33" s="58">
        <f t="shared" si="9"/>
        <v>24.779675991432693</v>
      </c>
      <c r="T33" s="58">
        <f t="shared" si="10"/>
        <v>27.432624922310069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2256.6164765869134</v>
      </c>
      <c r="F34" s="56">
        <v>2142.6525729470641</v>
      </c>
      <c r="G34" s="57">
        <f t="shared" si="2"/>
        <v>4399.2690495339775</v>
      </c>
      <c r="H34" s="56">
        <v>164</v>
      </c>
      <c r="I34" s="56">
        <v>121</v>
      </c>
      <c r="J34" s="57">
        <f t="shared" si="3"/>
        <v>285</v>
      </c>
      <c r="K34" s="56">
        <v>0</v>
      </c>
      <c r="L34" s="56">
        <v>0</v>
      </c>
      <c r="M34" s="57">
        <f t="shared" si="4"/>
        <v>0</v>
      </c>
      <c r="N34" s="32">
        <f t="shared" si="11"/>
        <v>6.3703039650714582E-2</v>
      </c>
      <c r="O34" s="32">
        <f t="shared" si="0"/>
        <v>8.1980891220808996E-2</v>
      </c>
      <c r="P34" s="33">
        <f t="shared" si="12"/>
        <v>7.1463109966438884E-2</v>
      </c>
      <c r="Q34" s="41"/>
      <c r="R34" s="58">
        <f t="shared" si="8"/>
        <v>13.759856564554351</v>
      </c>
      <c r="S34" s="58">
        <f t="shared" si="9"/>
        <v>17.707872503694745</v>
      </c>
      <c r="T34" s="58">
        <f t="shared" si="10"/>
        <v>15.436031752750798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1090.1322202864999</v>
      </c>
      <c r="F35" s="56">
        <v>1240.2267374467476</v>
      </c>
      <c r="G35" s="57">
        <f t="shared" si="2"/>
        <v>2330.3589577332477</v>
      </c>
      <c r="H35" s="56">
        <v>165</v>
      </c>
      <c r="I35" s="56">
        <v>123</v>
      </c>
      <c r="J35" s="57">
        <f t="shared" si="3"/>
        <v>288</v>
      </c>
      <c r="K35" s="56">
        <v>0</v>
      </c>
      <c r="L35" s="56">
        <v>0</v>
      </c>
      <c r="M35" s="57">
        <f t="shared" si="4"/>
        <v>0</v>
      </c>
      <c r="N35" s="32">
        <f t="shared" si="11"/>
        <v>3.0587323801529176E-2</v>
      </c>
      <c r="O35" s="32">
        <f t="shared" si="0"/>
        <v>4.6681223180019105E-2</v>
      </c>
      <c r="P35" s="33">
        <f t="shared" si="12"/>
        <v>3.746075999442592E-2</v>
      </c>
      <c r="Q35" s="41"/>
      <c r="R35" s="58">
        <f t="shared" si="8"/>
        <v>6.606861941130302</v>
      </c>
      <c r="S35" s="58">
        <f t="shared" si="9"/>
        <v>10.083144206884127</v>
      </c>
      <c r="T35" s="58">
        <f t="shared" si="10"/>
        <v>8.0915241587959983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243.74567337525349</v>
      </c>
      <c r="F36" s="61">
        <v>243.99999999999997</v>
      </c>
      <c r="G36" s="62">
        <f t="shared" si="2"/>
        <v>487.74567337525343</v>
      </c>
      <c r="H36" s="61">
        <v>164</v>
      </c>
      <c r="I36" s="61">
        <v>139</v>
      </c>
      <c r="J36" s="62">
        <f t="shared" si="3"/>
        <v>303</v>
      </c>
      <c r="K36" s="61">
        <v>0</v>
      </c>
      <c r="L36" s="61">
        <v>0</v>
      </c>
      <c r="M36" s="62">
        <f t="shared" si="4"/>
        <v>0</v>
      </c>
      <c r="N36" s="34">
        <f t="shared" si="11"/>
        <v>6.8808060460493871E-3</v>
      </c>
      <c r="O36" s="34">
        <f t="shared" si="0"/>
        <v>8.1268318678390603E-3</v>
      </c>
      <c r="P36" s="35">
        <f t="shared" si="12"/>
        <v>7.4524152514248475E-3</v>
      </c>
      <c r="Q36" s="41"/>
      <c r="R36" s="58">
        <f t="shared" si="8"/>
        <v>1.4862541059466676</v>
      </c>
      <c r="S36" s="58">
        <f t="shared" si="9"/>
        <v>1.7553956834532372</v>
      </c>
      <c r="T36" s="58">
        <f t="shared" si="10"/>
        <v>1.609721694307767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6141.1581800305939</v>
      </c>
      <c r="F37" s="64">
        <v>8866.2968402662518</v>
      </c>
      <c r="G37" s="65">
        <f t="shared" si="2"/>
        <v>15007.455020296846</v>
      </c>
      <c r="H37" s="64">
        <v>103</v>
      </c>
      <c r="I37" s="64">
        <v>81</v>
      </c>
      <c r="J37" s="65">
        <f t="shared" si="3"/>
        <v>184</v>
      </c>
      <c r="K37" s="64">
        <v>122</v>
      </c>
      <c r="L37" s="64">
        <v>103</v>
      </c>
      <c r="M37" s="65">
        <f t="shared" si="4"/>
        <v>225</v>
      </c>
      <c r="N37" s="30">
        <f t="shared" si="11"/>
        <v>0.11696552986497398</v>
      </c>
      <c r="O37" s="30">
        <f t="shared" si="0"/>
        <v>0.2060013206381564</v>
      </c>
      <c r="P37" s="31">
        <f t="shared" si="12"/>
        <v>0.15707375680625518</v>
      </c>
      <c r="Q37" s="41"/>
      <c r="R37" s="58">
        <f t="shared" si="8"/>
        <v>27.294036355691528</v>
      </c>
      <c r="S37" s="58">
        <f t="shared" si="9"/>
        <v>48.186395871012238</v>
      </c>
      <c r="T37" s="58">
        <f t="shared" si="10"/>
        <v>36.693044059405494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5895.8766165380821</v>
      </c>
      <c r="F38" s="56">
        <v>8628.8324379262922</v>
      </c>
      <c r="G38" s="57">
        <f t="shared" si="2"/>
        <v>14524.709054464374</v>
      </c>
      <c r="H38" s="56">
        <v>103</v>
      </c>
      <c r="I38" s="56">
        <v>81</v>
      </c>
      <c r="J38" s="57">
        <f t="shared" si="3"/>
        <v>184</v>
      </c>
      <c r="K38" s="56">
        <v>122</v>
      </c>
      <c r="L38" s="56">
        <v>103</v>
      </c>
      <c r="M38" s="57">
        <f t="shared" si="4"/>
        <v>225</v>
      </c>
      <c r="N38" s="32">
        <f t="shared" si="11"/>
        <v>0.112293856021219</v>
      </c>
      <c r="O38" s="32">
        <f t="shared" si="0"/>
        <v>0.20048402504475585</v>
      </c>
      <c r="P38" s="33">
        <f t="shared" si="12"/>
        <v>0.15202115312802869</v>
      </c>
      <c r="Q38" s="41"/>
      <c r="R38" s="58">
        <f t="shared" si="8"/>
        <v>26.203896073502587</v>
      </c>
      <c r="S38" s="58">
        <f t="shared" si="9"/>
        <v>46.895828466990721</v>
      </c>
      <c r="T38" s="58">
        <f t="shared" si="10"/>
        <v>35.512736074485019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5747.967372543314</v>
      </c>
      <c r="F39" s="56">
        <v>8507.4903587619829</v>
      </c>
      <c r="G39" s="57">
        <f t="shared" si="2"/>
        <v>14255.457731305298</v>
      </c>
      <c r="H39" s="56">
        <v>103</v>
      </c>
      <c r="I39" s="56">
        <v>81</v>
      </c>
      <c r="J39" s="57">
        <f t="shared" si="3"/>
        <v>184</v>
      </c>
      <c r="K39" s="56">
        <v>122</v>
      </c>
      <c r="L39" s="56">
        <v>101</v>
      </c>
      <c r="M39" s="57">
        <f t="shared" si="4"/>
        <v>223</v>
      </c>
      <c r="N39" s="32">
        <f t="shared" si="11"/>
        <v>0.10947675172450316</v>
      </c>
      <c r="O39" s="32">
        <f t="shared" si="0"/>
        <v>0.19996921678173146</v>
      </c>
      <c r="P39" s="33">
        <f t="shared" si="12"/>
        <v>0.14998166959120968</v>
      </c>
      <c r="Q39" s="41"/>
      <c r="R39" s="58">
        <f t="shared" si="8"/>
        <v>25.546521655748062</v>
      </c>
      <c r="S39" s="58">
        <f t="shared" si="9"/>
        <v>46.744452520670237</v>
      </c>
      <c r="T39" s="58">
        <f t="shared" si="10"/>
        <v>35.025694671511786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5682.1276471137262</v>
      </c>
      <c r="F40" s="56">
        <v>8427.0577344368339</v>
      </c>
      <c r="G40" s="57">
        <f t="shared" si="2"/>
        <v>14109.18538155056</v>
      </c>
      <c r="H40" s="56">
        <v>101</v>
      </c>
      <c r="I40" s="56">
        <v>63</v>
      </c>
      <c r="J40" s="57">
        <f t="shared" si="3"/>
        <v>164</v>
      </c>
      <c r="K40" s="56">
        <v>96</v>
      </c>
      <c r="L40" s="56">
        <v>101</v>
      </c>
      <c r="M40" s="57">
        <f t="shared" si="4"/>
        <v>197</v>
      </c>
      <c r="N40" s="32">
        <f t="shared" si="11"/>
        <v>0.12454251374525965</v>
      </c>
      <c r="O40" s="32">
        <f t="shared" si="0"/>
        <v>0.21800128659035684</v>
      </c>
      <c r="P40" s="33">
        <f t="shared" si="12"/>
        <v>0.16740846442276411</v>
      </c>
      <c r="Q40" s="41"/>
      <c r="R40" s="58">
        <f t="shared" si="8"/>
        <v>28.843287548800639</v>
      </c>
      <c r="S40" s="58">
        <f t="shared" si="9"/>
        <v>51.384498380712401</v>
      </c>
      <c r="T40" s="58">
        <f t="shared" si="10"/>
        <v>39.083616015375512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5641.0376748593753</v>
      </c>
      <c r="F41" s="56">
        <v>8329.006403144489</v>
      </c>
      <c r="G41" s="57">
        <f t="shared" si="2"/>
        <v>13970.044078003864</v>
      </c>
      <c r="H41" s="56">
        <v>101</v>
      </c>
      <c r="I41" s="56">
        <v>62</v>
      </c>
      <c r="J41" s="57">
        <f t="shared" si="3"/>
        <v>163</v>
      </c>
      <c r="K41" s="56">
        <v>122</v>
      </c>
      <c r="L41" s="56">
        <v>102</v>
      </c>
      <c r="M41" s="57">
        <f t="shared" si="4"/>
        <v>224</v>
      </c>
      <c r="N41" s="32">
        <f t="shared" si="11"/>
        <v>0.10833149629089291</v>
      </c>
      <c r="O41" s="32">
        <f t="shared" si="0"/>
        <v>0.2152865592210631</v>
      </c>
      <c r="P41" s="33">
        <f t="shared" si="12"/>
        <v>0.15392291844429115</v>
      </c>
      <c r="Q41" s="41"/>
      <c r="R41" s="58">
        <f t="shared" si="8"/>
        <v>25.296133071118273</v>
      </c>
      <c r="S41" s="58">
        <f t="shared" si="9"/>
        <v>50.786624409417612</v>
      </c>
      <c r="T41" s="58">
        <f t="shared" si="10"/>
        <v>36.0983051111211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3829.7529335214886</v>
      </c>
      <c r="F42" s="56">
        <v>5250.7040709603843</v>
      </c>
      <c r="G42" s="57">
        <f t="shared" si="2"/>
        <v>9080.457004481872</v>
      </c>
      <c r="H42" s="56">
        <v>0</v>
      </c>
      <c r="I42" s="56">
        <v>0</v>
      </c>
      <c r="J42" s="57">
        <f t="shared" si="3"/>
        <v>0</v>
      </c>
      <c r="K42" s="56">
        <v>122</v>
      </c>
      <c r="L42" s="56">
        <v>102</v>
      </c>
      <c r="M42" s="57">
        <f t="shared" si="4"/>
        <v>224</v>
      </c>
      <c r="N42" s="32">
        <f t="shared" si="11"/>
        <v>0.12657829632210102</v>
      </c>
      <c r="O42" s="32">
        <f t="shared" si="0"/>
        <v>0.207570527789389</v>
      </c>
      <c r="P42" s="33">
        <f t="shared" si="12"/>
        <v>0.16345868743666964</v>
      </c>
      <c r="Q42" s="41"/>
      <c r="R42" s="58">
        <f t="shared" si="8"/>
        <v>31.391417487881053</v>
      </c>
      <c r="S42" s="58">
        <f t="shared" si="9"/>
        <v>51.477490891768475</v>
      </c>
      <c r="T42" s="58">
        <f t="shared" si="10"/>
        <v>40.537754484294069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3468.6262954621679</v>
      </c>
      <c r="F43" s="56">
        <v>4576.7136072031099</v>
      </c>
      <c r="G43" s="57">
        <f t="shared" si="2"/>
        <v>8045.3399026652778</v>
      </c>
      <c r="H43" s="56">
        <v>0</v>
      </c>
      <c r="I43" s="56">
        <v>0</v>
      </c>
      <c r="J43" s="57">
        <f t="shared" si="3"/>
        <v>0</v>
      </c>
      <c r="K43" s="56">
        <v>122</v>
      </c>
      <c r="L43" s="56">
        <v>102</v>
      </c>
      <c r="M43" s="57">
        <f t="shared" si="4"/>
        <v>224</v>
      </c>
      <c r="N43" s="32">
        <f t="shared" si="11"/>
        <v>0.11464259305467239</v>
      </c>
      <c r="O43" s="32">
        <f t="shared" si="0"/>
        <v>0.18092637599632788</v>
      </c>
      <c r="P43" s="33">
        <f t="shared" si="12"/>
        <v>0.14482538707274767</v>
      </c>
      <c r="Q43" s="41"/>
      <c r="R43" s="58">
        <f t="shared" si="8"/>
        <v>28.431363077558753</v>
      </c>
      <c r="S43" s="58">
        <f t="shared" si="9"/>
        <v>44.869741247089316</v>
      </c>
      <c r="T43" s="58">
        <f t="shared" si="10"/>
        <v>35.916695994041419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3386.2022985730459</v>
      </c>
      <c r="F44" s="56">
        <v>4332.2017035772842</v>
      </c>
      <c r="G44" s="57">
        <f t="shared" si="2"/>
        <v>7718.4040021503297</v>
      </c>
      <c r="H44" s="56">
        <v>0</v>
      </c>
      <c r="I44" s="56">
        <v>0</v>
      </c>
      <c r="J44" s="57">
        <f t="shared" si="3"/>
        <v>0</v>
      </c>
      <c r="K44" s="56">
        <v>122</v>
      </c>
      <c r="L44" s="56">
        <v>102</v>
      </c>
      <c r="M44" s="57">
        <f t="shared" si="4"/>
        <v>224</v>
      </c>
      <c r="N44" s="32">
        <f t="shared" si="11"/>
        <v>0.11191837316806735</v>
      </c>
      <c r="O44" s="32">
        <f t="shared" si="0"/>
        <v>0.1712603456505884</v>
      </c>
      <c r="P44" s="33">
        <f t="shared" si="12"/>
        <v>0.13894016420921532</v>
      </c>
      <c r="Q44" s="41"/>
      <c r="R44" s="58">
        <f t="shared" si="8"/>
        <v>27.755756545680704</v>
      </c>
      <c r="S44" s="58">
        <f t="shared" si="9"/>
        <v>42.472565721345923</v>
      </c>
      <c r="T44" s="58">
        <f t="shared" si="10"/>
        <v>34.457160723885401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3312.5321199831351</v>
      </c>
      <c r="F45" s="56">
        <v>4250.2728262255796</v>
      </c>
      <c r="G45" s="57">
        <f t="shared" si="2"/>
        <v>7562.8049462087147</v>
      </c>
      <c r="H45" s="56">
        <v>0</v>
      </c>
      <c r="I45" s="56">
        <v>0</v>
      </c>
      <c r="J45" s="57">
        <f t="shared" si="3"/>
        <v>0</v>
      </c>
      <c r="K45" s="56">
        <v>122</v>
      </c>
      <c r="L45" s="56">
        <v>102</v>
      </c>
      <c r="M45" s="57">
        <f t="shared" si="4"/>
        <v>224</v>
      </c>
      <c r="N45" s="32">
        <f t="shared" si="11"/>
        <v>0.10948347831779268</v>
      </c>
      <c r="O45" s="32">
        <f t="shared" si="0"/>
        <v>0.16802153803864561</v>
      </c>
      <c r="P45" s="33">
        <f t="shared" si="12"/>
        <v>0.13613920194068108</v>
      </c>
      <c r="Q45" s="41"/>
      <c r="R45" s="58">
        <f t="shared" si="8"/>
        <v>27.151902622812582</v>
      </c>
      <c r="S45" s="58">
        <f t="shared" si="9"/>
        <v>41.669341433584115</v>
      </c>
      <c r="T45" s="58">
        <f t="shared" si="10"/>
        <v>33.762522081288907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3305.5275039363532</v>
      </c>
      <c r="F46" s="56">
        <v>4189.2755583417002</v>
      </c>
      <c r="G46" s="57">
        <f t="shared" si="2"/>
        <v>7494.8030622780534</v>
      </c>
      <c r="H46" s="56">
        <v>0</v>
      </c>
      <c r="I46" s="56">
        <v>0</v>
      </c>
      <c r="J46" s="57">
        <f t="shared" si="3"/>
        <v>0</v>
      </c>
      <c r="K46" s="56">
        <v>122</v>
      </c>
      <c r="L46" s="56">
        <v>102</v>
      </c>
      <c r="M46" s="57">
        <f t="shared" si="4"/>
        <v>224</v>
      </c>
      <c r="N46" s="32">
        <f t="shared" si="11"/>
        <v>0.10925196668219042</v>
      </c>
      <c r="O46" s="32">
        <f t="shared" si="0"/>
        <v>0.16561019759415324</v>
      </c>
      <c r="P46" s="33">
        <f t="shared" si="12"/>
        <v>0.13491508968674493</v>
      </c>
      <c r="Q46" s="41"/>
      <c r="R46" s="58">
        <f t="shared" si="8"/>
        <v>27.094487737183222</v>
      </c>
      <c r="S46" s="58">
        <f t="shared" si="9"/>
        <v>41.071329003350002</v>
      </c>
      <c r="T46" s="58">
        <f t="shared" si="10"/>
        <v>33.458942242312737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3284.8387346417799</v>
      </c>
      <c r="F47" s="56">
        <v>4152.6697650672259</v>
      </c>
      <c r="G47" s="57">
        <f t="shared" si="2"/>
        <v>7437.5084997090053</v>
      </c>
      <c r="H47" s="56">
        <v>0</v>
      </c>
      <c r="I47" s="56">
        <v>0</v>
      </c>
      <c r="J47" s="57">
        <f t="shared" si="3"/>
        <v>0</v>
      </c>
      <c r="K47" s="56">
        <v>120</v>
      </c>
      <c r="L47" s="56">
        <v>96</v>
      </c>
      <c r="M47" s="57">
        <f t="shared" si="4"/>
        <v>216</v>
      </c>
      <c r="N47" s="32">
        <f t="shared" si="11"/>
        <v>0.11037764565328562</v>
      </c>
      <c r="O47" s="32">
        <f t="shared" si="0"/>
        <v>0.17442329322358979</v>
      </c>
      <c r="P47" s="33">
        <f t="shared" si="12"/>
        <v>0.13884237790675413</v>
      </c>
      <c r="Q47" s="41"/>
      <c r="R47" s="58">
        <f t="shared" si="8"/>
        <v>27.373656122014832</v>
      </c>
      <c r="S47" s="58">
        <f t="shared" si="9"/>
        <v>43.256976719450272</v>
      </c>
      <c r="T47" s="58">
        <f t="shared" si="10"/>
        <v>34.432909720875024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2638.0931454927636</v>
      </c>
      <c r="F48" s="56">
        <v>4024.8250747754118</v>
      </c>
      <c r="G48" s="57">
        <f t="shared" si="2"/>
        <v>6662.918220268175</v>
      </c>
      <c r="H48" s="56">
        <v>0</v>
      </c>
      <c r="I48" s="56">
        <v>0</v>
      </c>
      <c r="J48" s="57">
        <f t="shared" ref="J48:J58" si="13">+H48+I48</f>
        <v>0</v>
      </c>
      <c r="K48" s="56">
        <v>119</v>
      </c>
      <c r="L48" s="56">
        <v>100</v>
      </c>
      <c r="M48" s="57">
        <f t="shared" ref="M48:M58" si="14">+K48+L48</f>
        <v>219</v>
      </c>
      <c r="N48" s="32">
        <f t="shared" ref="N48" si="15">+E48/(H48*216+K48*248)</f>
        <v>8.9390524040822844E-2</v>
      </c>
      <c r="O48" s="32">
        <f t="shared" ref="O48" si="16">+F48/(I48*216+L48*248)</f>
        <v>0.16229133366029885</v>
      </c>
      <c r="P48" s="33">
        <f t="shared" ref="P48" si="17">+G48/(J48*216+M48*248)</f>
        <v>0.12267856496295799</v>
      </c>
      <c r="Q48" s="41"/>
      <c r="R48" s="58">
        <f t="shared" ref="R48" si="18">+E48/(H48+K48)</f>
        <v>22.168849962124064</v>
      </c>
      <c r="S48" s="58">
        <f t="shared" ref="S48" si="19">+F48/(I48+L48)</f>
        <v>40.24825074775412</v>
      </c>
      <c r="T48" s="58">
        <f t="shared" ref="T48" si="20">+G48/(J48+M48)</f>
        <v>30.424284110813584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2602.7170604130365</v>
      </c>
      <c r="F49" s="56">
        <v>3881.2129461960876</v>
      </c>
      <c r="G49" s="57">
        <f t="shared" si="2"/>
        <v>6483.9300066091237</v>
      </c>
      <c r="H49" s="56">
        <v>0</v>
      </c>
      <c r="I49" s="56">
        <v>0</v>
      </c>
      <c r="J49" s="57">
        <f t="shared" si="13"/>
        <v>0</v>
      </c>
      <c r="K49" s="56">
        <v>116</v>
      </c>
      <c r="L49" s="56">
        <v>100</v>
      </c>
      <c r="M49" s="57">
        <f t="shared" si="14"/>
        <v>216</v>
      </c>
      <c r="N49" s="32">
        <f t="shared" si="11"/>
        <v>9.0472645314691208E-2</v>
      </c>
      <c r="O49" s="32">
        <f t="shared" si="0"/>
        <v>0.1565005220240358</v>
      </c>
      <c r="P49" s="33">
        <f t="shared" si="12"/>
        <v>0.12104110675420257</v>
      </c>
      <c r="Q49" s="41"/>
      <c r="R49" s="58">
        <f t="shared" si="8"/>
        <v>22.437216038043417</v>
      </c>
      <c r="S49" s="58">
        <f t="shared" si="9"/>
        <v>38.812129461960879</v>
      </c>
      <c r="T49" s="58">
        <f t="shared" si="10"/>
        <v>30.01819447504224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2559.1549665442594</v>
      </c>
      <c r="F50" s="56">
        <v>3870.3160105012321</v>
      </c>
      <c r="G50" s="57">
        <f t="shared" si="2"/>
        <v>6429.470977045492</v>
      </c>
      <c r="H50" s="56">
        <v>0</v>
      </c>
      <c r="I50" s="56">
        <v>0</v>
      </c>
      <c r="J50" s="57">
        <f t="shared" si="13"/>
        <v>0</v>
      </c>
      <c r="K50" s="56">
        <v>111</v>
      </c>
      <c r="L50" s="56">
        <v>101</v>
      </c>
      <c r="M50" s="57">
        <f t="shared" si="14"/>
        <v>212</v>
      </c>
      <c r="N50" s="32">
        <f t="shared" si="11"/>
        <v>9.2965524794545895E-2</v>
      </c>
      <c r="O50" s="32">
        <f t="shared" si="0"/>
        <v>0.15451596975811371</v>
      </c>
      <c r="P50" s="33">
        <f t="shared" si="12"/>
        <v>0.12228908583850981</v>
      </c>
      <c r="Q50" s="41"/>
      <c r="R50" s="58">
        <f t="shared" si="8"/>
        <v>23.055450149047381</v>
      </c>
      <c r="S50" s="58">
        <f t="shared" si="9"/>
        <v>38.319960500012201</v>
      </c>
      <c r="T50" s="58">
        <f t="shared" si="10"/>
        <v>30.327693287950435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2475.4585935271753</v>
      </c>
      <c r="F51" s="56">
        <v>3629.0289211844765</v>
      </c>
      <c r="G51" s="57">
        <f t="shared" si="2"/>
        <v>6104.4875147116518</v>
      </c>
      <c r="H51" s="56">
        <v>0</v>
      </c>
      <c r="I51" s="56">
        <v>0</v>
      </c>
      <c r="J51" s="57">
        <f t="shared" si="13"/>
        <v>0</v>
      </c>
      <c r="K51" s="56">
        <v>115</v>
      </c>
      <c r="L51" s="56">
        <v>102</v>
      </c>
      <c r="M51" s="57">
        <f t="shared" si="14"/>
        <v>217</v>
      </c>
      <c r="N51" s="32">
        <f t="shared" si="11"/>
        <v>8.6797285888049622E-2</v>
      </c>
      <c r="O51" s="32">
        <f t="shared" si="0"/>
        <v>0.1434625601353762</v>
      </c>
      <c r="P51" s="33">
        <f t="shared" si="12"/>
        <v>0.11343257608725382</v>
      </c>
      <c r="Q51" s="41"/>
      <c r="R51" s="58">
        <f t="shared" si="8"/>
        <v>21.525726900236307</v>
      </c>
      <c r="S51" s="58">
        <f t="shared" si="9"/>
        <v>35.5787149135733</v>
      </c>
      <c r="T51" s="58">
        <f t="shared" si="10"/>
        <v>28.131278869638948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2458.9683637228413</v>
      </c>
      <c r="F52" s="56">
        <v>3595.6197960599766</v>
      </c>
      <c r="G52" s="57">
        <f t="shared" si="2"/>
        <v>6054.5881597828175</v>
      </c>
      <c r="H52" s="56">
        <v>0</v>
      </c>
      <c r="I52" s="56">
        <v>0</v>
      </c>
      <c r="J52" s="57">
        <f t="shared" si="13"/>
        <v>0</v>
      </c>
      <c r="K52" s="56">
        <v>120</v>
      </c>
      <c r="L52" s="56">
        <v>102</v>
      </c>
      <c r="M52" s="57">
        <f t="shared" si="14"/>
        <v>222</v>
      </c>
      <c r="N52" s="32">
        <f t="shared" si="11"/>
        <v>8.2626625125095471E-2</v>
      </c>
      <c r="O52" s="32">
        <f t="shared" si="0"/>
        <v>0.14214183254506549</v>
      </c>
      <c r="P52" s="33">
        <f t="shared" si="12"/>
        <v>0.10997145015589251</v>
      </c>
      <c r="Q52" s="41"/>
      <c r="R52" s="58">
        <f t="shared" si="8"/>
        <v>20.491403031023676</v>
      </c>
      <c r="S52" s="58">
        <f t="shared" si="9"/>
        <v>35.251174471176242</v>
      </c>
      <c r="T52" s="58">
        <f t="shared" si="10"/>
        <v>27.272919638661339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2441.0512637204365</v>
      </c>
      <c r="F53" s="56">
        <v>3544.2120331761357</v>
      </c>
      <c r="G53" s="57">
        <f t="shared" si="2"/>
        <v>5985.2632968965718</v>
      </c>
      <c r="H53" s="56">
        <v>0</v>
      </c>
      <c r="I53" s="56">
        <v>0</v>
      </c>
      <c r="J53" s="57">
        <f t="shared" si="13"/>
        <v>0</v>
      </c>
      <c r="K53" s="56">
        <v>121</v>
      </c>
      <c r="L53" s="56">
        <v>102</v>
      </c>
      <c r="M53" s="57">
        <f t="shared" si="14"/>
        <v>223</v>
      </c>
      <c r="N53" s="32">
        <f t="shared" si="11"/>
        <v>8.1346683008545612E-2</v>
      </c>
      <c r="O53" s="32">
        <f t="shared" si="0"/>
        <v>0.14010958385421157</v>
      </c>
      <c r="P53" s="33">
        <f t="shared" si="12"/>
        <v>0.10822478115319999</v>
      </c>
      <c r="Q53" s="41"/>
      <c r="R53" s="58">
        <f t="shared" si="8"/>
        <v>20.173977386119311</v>
      </c>
      <c r="S53" s="58">
        <f t="shared" si="9"/>
        <v>34.747176795844467</v>
      </c>
      <c r="T53" s="58">
        <f t="shared" si="10"/>
        <v>26.839745725993595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2323.9095930321982</v>
      </c>
      <c r="F54" s="56">
        <v>3431.2362371694758</v>
      </c>
      <c r="G54" s="57">
        <f t="shared" si="2"/>
        <v>5755.1458302016745</v>
      </c>
      <c r="H54" s="56">
        <v>0</v>
      </c>
      <c r="I54" s="56">
        <v>0</v>
      </c>
      <c r="J54" s="57">
        <f t="shared" si="13"/>
        <v>0</v>
      </c>
      <c r="K54" s="56">
        <v>119</v>
      </c>
      <c r="L54" s="56">
        <v>106</v>
      </c>
      <c r="M54" s="57">
        <f t="shared" si="14"/>
        <v>225</v>
      </c>
      <c r="N54" s="32">
        <f t="shared" si="11"/>
        <v>7.8744564686642662E-2</v>
      </c>
      <c r="O54" s="32">
        <f t="shared" si="0"/>
        <v>0.1305248112130811</v>
      </c>
      <c r="P54" s="33">
        <f t="shared" si="12"/>
        <v>0.10313881416132033</v>
      </c>
      <c r="Q54" s="41"/>
      <c r="R54" s="58">
        <f t="shared" si="8"/>
        <v>19.52865204228738</v>
      </c>
      <c r="S54" s="58">
        <f t="shared" si="9"/>
        <v>32.370153180844113</v>
      </c>
      <c r="T54" s="58">
        <f t="shared" si="10"/>
        <v>25.578425912007443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1519.0627753231367</v>
      </c>
      <c r="F55" s="56">
        <v>2605.8255241074198</v>
      </c>
      <c r="G55" s="57">
        <f t="shared" si="2"/>
        <v>4124.8882994305568</v>
      </c>
      <c r="H55" s="56">
        <v>0</v>
      </c>
      <c r="I55" s="56">
        <v>0</v>
      </c>
      <c r="J55" s="57">
        <f t="shared" si="13"/>
        <v>0</v>
      </c>
      <c r="K55" s="56">
        <v>112</v>
      </c>
      <c r="L55" s="56">
        <v>101</v>
      </c>
      <c r="M55" s="57">
        <f t="shared" si="14"/>
        <v>213</v>
      </c>
      <c r="N55" s="32">
        <f t="shared" si="11"/>
        <v>5.4689760056276522E-2</v>
      </c>
      <c r="O55" s="32">
        <f t="shared" si="0"/>
        <v>0.10403327707231794</v>
      </c>
      <c r="P55" s="33">
        <f t="shared" si="12"/>
        <v>7.8087390190643591E-2</v>
      </c>
      <c r="Q55" s="41"/>
      <c r="R55" s="58">
        <f t="shared" si="8"/>
        <v>13.563060493956579</v>
      </c>
      <c r="S55" s="58">
        <f t="shared" si="9"/>
        <v>25.800252713934849</v>
      </c>
      <c r="T55" s="58">
        <f t="shared" si="10"/>
        <v>19.365672767279609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1401.1634852965763</v>
      </c>
      <c r="F56" s="56">
        <v>2511.5196893698403</v>
      </c>
      <c r="G56" s="57">
        <f t="shared" si="2"/>
        <v>3912.6831746664166</v>
      </c>
      <c r="H56" s="56">
        <v>0</v>
      </c>
      <c r="I56" s="56">
        <v>0</v>
      </c>
      <c r="J56" s="57">
        <f t="shared" si="13"/>
        <v>0</v>
      </c>
      <c r="K56" s="56">
        <v>125</v>
      </c>
      <c r="L56" s="56">
        <v>103</v>
      </c>
      <c r="M56" s="57">
        <f t="shared" si="14"/>
        <v>228</v>
      </c>
      <c r="N56" s="32">
        <f t="shared" si="11"/>
        <v>4.5198822106341172E-2</v>
      </c>
      <c r="O56" s="32">
        <f t="shared" si="0"/>
        <v>9.8321315744199819E-2</v>
      </c>
      <c r="P56" s="33">
        <f t="shared" si="12"/>
        <v>6.9197141600636961E-2</v>
      </c>
      <c r="Q56" s="41"/>
      <c r="R56" s="58">
        <f t="shared" si="8"/>
        <v>11.20930788237261</v>
      </c>
      <c r="S56" s="58">
        <f t="shared" si="9"/>
        <v>24.383686304561557</v>
      </c>
      <c r="T56" s="58">
        <f t="shared" si="10"/>
        <v>17.160891116957966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1126.6663270008464</v>
      </c>
      <c r="F57" s="56">
        <v>2021.0746146937313</v>
      </c>
      <c r="G57" s="57">
        <f t="shared" si="2"/>
        <v>3147.7409416945775</v>
      </c>
      <c r="H57" s="56">
        <v>0</v>
      </c>
      <c r="I57" s="56">
        <v>0</v>
      </c>
      <c r="J57" s="57">
        <f t="shared" si="13"/>
        <v>0</v>
      </c>
      <c r="K57" s="56">
        <v>141</v>
      </c>
      <c r="L57" s="56">
        <v>104</v>
      </c>
      <c r="M57" s="57">
        <f t="shared" si="14"/>
        <v>245</v>
      </c>
      <c r="N57" s="32">
        <f t="shared" si="11"/>
        <v>3.2219924702609426E-2</v>
      </c>
      <c r="O57" s="32">
        <f t="shared" si="0"/>
        <v>7.8360523212381017E-2</v>
      </c>
      <c r="P57" s="33">
        <f t="shared" si="12"/>
        <v>5.1806137947573688E-2</v>
      </c>
      <c r="Q57" s="41"/>
      <c r="R57" s="58">
        <f t="shared" si="8"/>
        <v>7.9905413262471381</v>
      </c>
      <c r="S57" s="58">
        <f t="shared" si="9"/>
        <v>19.433409756670493</v>
      </c>
      <c r="T57" s="58">
        <f t="shared" si="10"/>
        <v>12.847922210998275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1070.4284948329216</v>
      </c>
      <c r="F58" s="61">
        <v>1945.9999999999995</v>
      </c>
      <c r="G58" s="62">
        <f t="shared" si="2"/>
        <v>3016.4284948329214</v>
      </c>
      <c r="H58" s="56">
        <v>0</v>
      </c>
      <c r="I58" s="56">
        <v>0</v>
      </c>
      <c r="J58" s="57">
        <f t="shared" si="13"/>
        <v>0</v>
      </c>
      <c r="K58" s="56">
        <v>144</v>
      </c>
      <c r="L58" s="56">
        <v>107</v>
      </c>
      <c r="M58" s="57">
        <f t="shared" si="14"/>
        <v>251</v>
      </c>
      <c r="N58" s="34">
        <f t="shared" si="11"/>
        <v>2.9973916185957707E-2</v>
      </c>
      <c r="O58" s="34">
        <f t="shared" si="0"/>
        <v>7.3334338257461551E-2</v>
      </c>
      <c r="P58" s="35">
        <f t="shared" si="12"/>
        <v>4.8458239539148587E-2</v>
      </c>
      <c r="Q58" s="41"/>
      <c r="R58" s="58">
        <f t="shared" si="8"/>
        <v>7.4335312141175116</v>
      </c>
      <c r="S58" s="58">
        <f t="shared" si="9"/>
        <v>18.186915887850464</v>
      </c>
      <c r="T58" s="58">
        <f t="shared" si="10"/>
        <v>12.017643405708851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4738.6794350221171</v>
      </c>
      <c r="F59" s="64">
        <v>5665.6745337153179</v>
      </c>
      <c r="G59" s="65">
        <f t="shared" si="2"/>
        <v>10404.353968737436</v>
      </c>
      <c r="H59" s="66">
        <v>66</v>
      </c>
      <c r="I59" s="64">
        <v>7</v>
      </c>
      <c r="J59" s="65">
        <f t="shared" si="3"/>
        <v>73</v>
      </c>
      <c r="K59" s="66">
        <v>82</v>
      </c>
      <c r="L59" s="64">
        <v>92</v>
      </c>
      <c r="M59" s="65">
        <f t="shared" si="4"/>
        <v>174</v>
      </c>
      <c r="N59" s="30">
        <f t="shared" si="11"/>
        <v>0.13698772649809543</v>
      </c>
      <c r="O59" s="30">
        <f t="shared" si="0"/>
        <v>0.23288698346412848</v>
      </c>
      <c r="P59" s="31">
        <f t="shared" si="12"/>
        <v>0.17658441902134142</v>
      </c>
      <c r="Q59" s="41"/>
      <c r="R59" s="58">
        <f t="shared" si="8"/>
        <v>32.018104290689983</v>
      </c>
      <c r="S59" s="58">
        <f t="shared" si="9"/>
        <v>57.229035694094122</v>
      </c>
      <c r="T59" s="58">
        <f t="shared" si="10"/>
        <v>42.122890561690021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4710.986294644279</v>
      </c>
      <c r="F60" s="56">
        <v>5590.3355721145863</v>
      </c>
      <c r="G60" s="57">
        <f t="shared" si="2"/>
        <v>10301.321866758866</v>
      </c>
      <c r="H60" s="55">
        <v>84</v>
      </c>
      <c r="I60" s="56">
        <v>7</v>
      </c>
      <c r="J60" s="57">
        <f t="shared" ref="J60:J84" si="21">+H60+I60</f>
        <v>91</v>
      </c>
      <c r="K60" s="55">
        <v>82</v>
      </c>
      <c r="L60" s="56">
        <v>91</v>
      </c>
      <c r="M60" s="57">
        <f t="shared" ref="M60:M84" si="22">+K60+L60</f>
        <v>173</v>
      </c>
      <c r="N60" s="32">
        <f t="shared" si="11"/>
        <v>0.12242687875894696</v>
      </c>
      <c r="O60" s="32">
        <f t="shared" si="0"/>
        <v>0.23215679286190141</v>
      </c>
      <c r="P60" s="33">
        <f t="shared" si="12"/>
        <v>0.16466307331775681</v>
      </c>
      <c r="Q60" s="41"/>
      <c r="R60" s="58">
        <f t="shared" si="8"/>
        <v>28.379435509905296</v>
      </c>
      <c r="S60" s="58">
        <f t="shared" si="9"/>
        <v>57.04424053178149</v>
      </c>
      <c r="T60" s="58">
        <f t="shared" si="10"/>
        <v>39.020158586207828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4581.3877771347825</v>
      </c>
      <c r="F61" s="56">
        <v>5349.9661904149789</v>
      </c>
      <c r="G61" s="57">
        <f t="shared" si="2"/>
        <v>9931.3539675497614</v>
      </c>
      <c r="H61" s="55">
        <v>84</v>
      </c>
      <c r="I61" s="56">
        <v>7</v>
      </c>
      <c r="J61" s="57">
        <f t="shared" si="21"/>
        <v>91</v>
      </c>
      <c r="K61" s="55">
        <v>82</v>
      </c>
      <c r="L61" s="56">
        <v>91</v>
      </c>
      <c r="M61" s="57">
        <f t="shared" si="22"/>
        <v>173</v>
      </c>
      <c r="N61" s="32">
        <f t="shared" si="11"/>
        <v>0.11905893391722408</v>
      </c>
      <c r="O61" s="32">
        <f t="shared" si="0"/>
        <v>0.22217467568168517</v>
      </c>
      <c r="P61" s="33">
        <f t="shared" si="12"/>
        <v>0.1587492641871765</v>
      </c>
      <c r="Q61" s="41"/>
      <c r="R61" s="58">
        <f t="shared" si="8"/>
        <v>27.598721549004715</v>
      </c>
      <c r="S61" s="58">
        <f t="shared" si="9"/>
        <v>54.591491738928354</v>
      </c>
      <c r="T61" s="58">
        <f t="shared" si="10"/>
        <v>37.618765028597579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4513.3112756442761</v>
      </c>
      <c r="F62" s="56">
        <v>5148.4712312207394</v>
      </c>
      <c r="G62" s="57">
        <f t="shared" si="2"/>
        <v>9661.7825068650163</v>
      </c>
      <c r="H62" s="55">
        <v>84</v>
      </c>
      <c r="I62" s="56">
        <v>7</v>
      </c>
      <c r="J62" s="57">
        <f t="shared" si="21"/>
        <v>91</v>
      </c>
      <c r="K62" s="55">
        <v>82</v>
      </c>
      <c r="L62" s="56">
        <v>111</v>
      </c>
      <c r="M62" s="57">
        <f t="shared" si="22"/>
        <v>193</v>
      </c>
      <c r="N62" s="32">
        <f t="shared" si="11"/>
        <v>0.1172897940655997</v>
      </c>
      <c r="O62" s="32">
        <f t="shared" si="0"/>
        <v>0.1772889542431384</v>
      </c>
      <c r="P62" s="33">
        <f t="shared" si="12"/>
        <v>0.14309512006612879</v>
      </c>
      <c r="Q62" s="41"/>
      <c r="R62" s="58">
        <f t="shared" si="8"/>
        <v>27.188622142435399</v>
      </c>
      <c r="S62" s="58">
        <f t="shared" si="9"/>
        <v>43.631112128989315</v>
      </c>
      <c r="T62" s="58">
        <f t="shared" si="10"/>
        <v>34.020360939665551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4480.9341084345497</v>
      </c>
      <c r="F63" s="56">
        <v>4884.2983565179202</v>
      </c>
      <c r="G63" s="57">
        <f t="shared" si="2"/>
        <v>9365.2324649524708</v>
      </c>
      <c r="H63" s="55">
        <v>84</v>
      </c>
      <c r="I63" s="56">
        <v>7</v>
      </c>
      <c r="J63" s="57">
        <f t="shared" si="21"/>
        <v>91</v>
      </c>
      <c r="K63" s="55">
        <v>84</v>
      </c>
      <c r="L63" s="56">
        <v>111</v>
      </c>
      <c r="M63" s="57">
        <f t="shared" si="22"/>
        <v>195</v>
      </c>
      <c r="N63" s="32">
        <f t="shared" si="11"/>
        <v>0.11496649498241353</v>
      </c>
      <c r="O63" s="32">
        <f t="shared" si="0"/>
        <v>0.16819209216659506</v>
      </c>
      <c r="P63" s="33">
        <f t="shared" si="12"/>
        <v>0.13769160881193351</v>
      </c>
      <c r="Q63" s="41"/>
      <c r="R63" s="58">
        <f t="shared" si="8"/>
        <v>26.67222683591994</v>
      </c>
      <c r="S63" s="58">
        <f t="shared" si="9"/>
        <v>41.392358953541695</v>
      </c>
      <c r="T63" s="58">
        <f t="shared" si="10"/>
        <v>32.745568059274376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4408.8040657072133</v>
      </c>
      <c r="F64" s="56">
        <v>4540.7413570772715</v>
      </c>
      <c r="G64" s="57">
        <f t="shared" si="2"/>
        <v>8949.5454227844857</v>
      </c>
      <c r="H64" s="55">
        <v>82</v>
      </c>
      <c r="I64" s="56">
        <v>1</v>
      </c>
      <c r="J64" s="57">
        <f t="shared" si="21"/>
        <v>83</v>
      </c>
      <c r="K64" s="55">
        <v>90</v>
      </c>
      <c r="L64" s="56">
        <v>80</v>
      </c>
      <c r="M64" s="57">
        <f t="shared" si="22"/>
        <v>170</v>
      </c>
      <c r="N64" s="3">
        <f t="shared" si="11"/>
        <v>0.11013199604584366</v>
      </c>
      <c r="O64" s="3">
        <f t="shared" si="0"/>
        <v>0.22640313906448303</v>
      </c>
      <c r="P64" s="4">
        <f t="shared" si="12"/>
        <v>0.14894064410172556</v>
      </c>
      <c r="Q64" s="41"/>
      <c r="R64" s="58">
        <f t="shared" si="8"/>
        <v>25.63258177736752</v>
      </c>
      <c r="S64" s="58">
        <f t="shared" si="9"/>
        <v>56.058535272558906</v>
      </c>
      <c r="T64" s="58">
        <f t="shared" si="10"/>
        <v>35.373697323258838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4108.6864684023512</v>
      </c>
      <c r="F65" s="56">
        <v>3970.0757059563448</v>
      </c>
      <c r="G65" s="57">
        <f t="shared" si="2"/>
        <v>8078.762174358696</v>
      </c>
      <c r="H65" s="55">
        <v>83</v>
      </c>
      <c r="I65" s="56">
        <v>1</v>
      </c>
      <c r="J65" s="57">
        <f t="shared" si="21"/>
        <v>84</v>
      </c>
      <c r="K65" s="55">
        <v>119</v>
      </c>
      <c r="L65" s="56">
        <v>81</v>
      </c>
      <c r="M65" s="57">
        <f t="shared" si="22"/>
        <v>200</v>
      </c>
      <c r="N65" s="3">
        <f t="shared" si="11"/>
        <v>8.6608062150133877E-2</v>
      </c>
      <c r="O65" s="3">
        <f t="shared" si="0"/>
        <v>0.19553170340604534</v>
      </c>
      <c r="P65" s="4">
        <f t="shared" si="12"/>
        <v>0.11925428339570583</v>
      </c>
      <c r="Q65" s="41"/>
      <c r="R65" s="58">
        <f t="shared" si="8"/>
        <v>20.340032021793817</v>
      </c>
      <c r="S65" s="58">
        <f t="shared" si="9"/>
        <v>48.415557389711523</v>
      </c>
      <c r="T65" s="58">
        <f t="shared" si="10"/>
        <v>28.446345684361606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2820.5490069784996</v>
      </c>
      <c r="F66" s="56">
        <v>1858.4545911626963</v>
      </c>
      <c r="G66" s="57">
        <f t="shared" si="2"/>
        <v>4679.0035981411957</v>
      </c>
      <c r="H66" s="55">
        <v>83</v>
      </c>
      <c r="I66" s="56">
        <v>1</v>
      </c>
      <c r="J66" s="57">
        <f t="shared" si="21"/>
        <v>84</v>
      </c>
      <c r="K66" s="55">
        <v>28</v>
      </c>
      <c r="L66" s="56">
        <v>61</v>
      </c>
      <c r="M66" s="57">
        <f t="shared" si="22"/>
        <v>89</v>
      </c>
      <c r="N66" s="3">
        <f t="shared" si="11"/>
        <v>0.11340258149640156</v>
      </c>
      <c r="O66" s="3">
        <f t="shared" si="0"/>
        <v>0.12111930338651566</v>
      </c>
      <c r="P66" s="4">
        <f t="shared" si="12"/>
        <v>0.11634681714096866</v>
      </c>
      <c r="Q66" s="41"/>
      <c r="R66" s="58">
        <f t="shared" si="8"/>
        <v>25.410351414220717</v>
      </c>
      <c r="S66" s="58">
        <f t="shared" si="9"/>
        <v>29.97507405101123</v>
      </c>
      <c r="T66" s="58">
        <f t="shared" si="10"/>
        <v>27.046263573070494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2749.5150381275762</v>
      </c>
      <c r="F67" s="56">
        <v>1800.5372118783268</v>
      </c>
      <c r="G67" s="57">
        <f t="shared" si="2"/>
        <v>4550.0522500059033</v>
      </c>
      <c r="H67" s="55">
        <v>83</v>
      </c>
      <c r="I67" s="56">
        <v>1</v>
      </c>
      <c r="J67" s="57">
        <f t="shared" si="21"/>
        <v>84</v>
      </c>
      <c r="K67" s="55">
        <v>24</v>
      </c>
      <c r="L67" s="56">
        <v>61</v>
      </c>
      <c r="M67" s="57">
        <f t="shared" si="22"/>
        <v>85</v>
      </c>
      <c r="N67" s="3">
        <f t="shared" si="11"/>
        <v>0.11513882069210955</v>
      </c>
      <c r="O67" s="3">
        <f t="shared" si="0"/>
        <v>0.11734470880333205</v>
      </c>
      <c r="P67" s="4">
        <f t="shared" si="12"/>
        <v>0.1160017400062692</v>
      </c>
      <c r="Q67" s="41"/>
      <c r="R67" s="58">
        <f t="shared" si="8"/>
        <v>25.696402225491365</v>
      </c>
      <c r="S67" s="58">
        <f t="shared" si="9"/>
        <v>29.040922772231077</v>
      </c>
      <c r="T67" s="58">
        <f t="shared" si="10"/>
        <v>26.923386094709485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2698.0134985323689</v>
      </c>
      <c r="F68" s="56">
        <v>1791.945274697578</v>
      </c>
      <c r="G68" s="57">
        <f t="shared" si="2"/>
        <v>4489.9587732299469</v>
      </c>
      <c r="H68" s="55">
        <v>83</v>
      </c>
      <c r="I68" s="56">
        <v>1</v>
      </c>
      <c r="J68" s="57">
        <f t="shared" si="21"/>
        <v>84</v>
      </c>
      <c r="K68" s="55">
        <v>26</v>
      </c>
      <c r="L68" s="56">
        <v>61</v>
      </c>
      <c r="M68" s="57">
        <f t="shared" si="22"/>
        <v>87</v>
      </c>
      <c r="N68" s="3">
        <f t="shared" si="11"/>
        <v>0.11068319242420285</v>
      </c>
      <c r="O68" s="3">
        <f t="shared" si="0"/>
        <v>0.11678475460750638</v>
      </c>
      <c r="P68" s="4">
        <f t="shared" si="12"/>
        <v>0.11304025108836724</v>
      </c>
      <c r="Q68" s="41"/>
      <c r="R68" s="58">
        <f t="shared" si="8"/>
        <v>24.752417417728154</v>
      </c>
      <c r="S68" s="58">
        <f t="shared" si="9"/>
        <v>28.902343140283516</v>
      </c>
      <c r="T68" s="58">
        <f t="shared" si="10"/>
        <v>26.257068849297934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2292.1097094120591</v>
      </c>
      <c r="F69" s="61">
        <v>1069.9999999999995</v>
      </c>
      <c r="G69" s="62">
        <f t="shared" si="2"/>
        <v>3362.1097094120587</v>
      </c>
      <c r="H69" s="67">
        <v>83</v>
      </c>
      <c r="I69" s="61">
        <v>1</v>
      </c>
      <c r="J69" s="62">
        <f t="shared" si="21"/>
        <v>84</v>
      </c>
      <c r="K69" s="67">
        <v>43</v>
      </c>
      <c r="L69" s="61">
        <v>61</v>
      </c>
      <c r="M69" s="62">
        <f t="shared" si="22"/>
        <v>104</v>
      </c>
      <c r="N69" s="6">
        <f t="shared" si="11"/>
        <v>8.0166120222861612E-2</v>
      </c>
      <c r="O69" s="6">
        <f t="shared" si="0"/>
        <v>6.9734098018769522E-2</v>
      </c>
      <c r="P69" s="7">
        <f t="shared" si="12"/>
        <v>7.6522890327113499E-2</v>
      </c>
      <c r="Q69" s="41"/>
      <c r="R69" s="58">
        <f t="shared" si="8"/>
        <v>18.191346900095706</v>
      </c>
      <c r="S69" s="58">
        <f t="shared" si="9"/>
        <v>17.258064516129025</v>
      </c>
      <c r="T69" s="58">
        <f t="shared" si="10"/>
        <v>17.883562284106695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8791</v>
      </c>
      <c r="F70" s="64">
        <v>4139.3479354668361</v>
      </c>
      <c r="G70" s="65">
        <f t="shared" si="2"/>
        <v>12930.347935466836</v>
      </c>
      <c r="H70" s="66">
        <v>366</v>
      </c>
      <c r="I70" s="64">
        <v>384</v>
      </c>
      <c r="J70" s="65">
        <f t="shared" si="21"/>
        <v>750</v>
      </c>
      <c r="K70" s="66">
        <v>0</v>
      </c>
      <c r="L70" s="64">
        <v>0</v>
      </c>
      <c r="M70" s="65">
        <f t="shared" si="22"/>
        <v>0</v>
      </c>
      <c r="N70" s="15">
        <f t="shared" si="11"/>
        <v>0.1111996559400931</v>
      </c>
      <c r="O70" s="15">
        <f t="shared" si="0"/>
        <v>4.9905332941102866E-2</v>
      </c>
      <c r="P70" s="16">
        <f t="shared" si="12"/>
        <v>7.98169625646101E-2</v>
      </c>
      <c r="Q70" s="41"/>
      <c r="R70" s="58">
        <f t="shared" si="8"/>
        <v>24.019125683060111</v>
      </c>
      <c r="S70" s="58">
        <f t="shared" si="9"/>
        <v>10.779551915278219</v>
      </c>
      <c r="T70" s="58">
        <f t="shared" si="10"/>
        <v>17.240463913955782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11629.540505197892</v>
      </c>
      <c r="F71" s="56">
        <v>6081.5565977238475</v>
      </c>
      <c r="G71" s="57">
        <f t="shared" ref="G71:G84" si="23">+E71+F71</f>
        <v>17711.09710292174</v>
      </c>
      <c r="H71" s="55">
        <v>376</v>
      </c>
      <c r="I71" s="56">
        <v>402</v>
      </c>
      <c r="J71" s="57">
        <f t="shared" si="21"/>
        <v>778</v>
      </c>
      <c r="K71" s="55">
        <v>0</v>
      </c>
      <c r="L71" s="56">
        <v>0</v>
      </c>
      <c r="M71" s="57">
        <f t="shared" si="22"/>
        <v>0</v>
      </c>
      <c r="N71" s="3">
        <f t="shared" si="11"/>
        <v>0.14319272686660131</v>
      </c>
      <c r="O71" s="3">
        <f t="shared" si="0"/>
        <v>7.0038195569880321E-2</v>
      </c>
      <c r="P71" s="4">
        <f t="shared" si="12"/>
        <v>0.10539308473127761</v>
      </c>
      <c r="Q71" s="41"/>
      <c r="R71" s="58">
        <f t="shared" ref="R71:R86" si="24">+E71/(H71+K71)</f>
        <v>30.929629003185884</v>
      </c>
      <c r="S71" s="58">
        <f t="shared" ref="S71:S85" si="25">+F71/(I71+L71)</f>
        <v>15.128250243094149</v>
      </c>
      <c r="T71" s="58">
        <f t="shared" ref="T71:T86" si="26">+G71/(J71+M71)</f>
        <v>22.764906301955964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17168.318352319555</v>
      </c>
      <c r="F72" s="56">
        <v>10734.115849363625</v>
      </c>
      <c r="G72" s="57">
        <f t="shared" si="23"/>
        <v>27902.43420168318</v>
      </c>
      <c r="H72" s="55">
        <v>376</v>
      </c>
      <c r="I72" s="56">
        <v>398</v>
      </c>
      <c r="J72" s="57">
        <f t="shared" si="21"/>
        <v>774</v>
      </c>
      <c r="K72" s="55">
        <v>0</v>
      </c>
      <c r="L72" s="56">
        <v>0</v>
      </c>
      <c r="M72" s="57">
        <f t="shared" si="22"/>
        <v>0</v>
      </c>
      <c r="N72" s="3">
        <f t="shared" si="11"/>
        <v>0.21139083865641689</v>
      </c>
      <c r="O72" s="3">
        <f t="shared" si="0"/>
        <v>0.12486176076404738</v>
      </c>
      <c r="P72" s="4">
        <f t="shared" si="12"/>
        <v>0.16689655829315711</v>
      </c>
      <c r="Q72" s="41"/>
      <c r="R72" s="58">
        <f t="shared" si="24"/>
        <v>45.660421149786053</v>
      </c>
      <c r="S72" s="58">
        <f t="shared" si="25"/>
        <v>26.970140325034233</v>
      </c>
      <c r="T72" s="58">
        <f t="shared" si="26"/>
        <v>36.049656591321934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20346.650934876492</v>
      </c>
      <c r="F73" s="56">
        <v>12133.556882552944</v>
      </c>
      <c r="G73" s="57">
        <f t="shared" si="23"/>
        <v>32480.207817429437</v>
      </c>
      <c r="H73" s="55">
        <v>376</v>
      </c>
      <c r="I73" s="56">
        <v>390</v>
      </c>
      <c r="J73" s="57">
        <f t="shared" si="21"/>
        <v>766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0.25052515433998834</v>
      </c>
      <c r="O73" s="3">
        <f t="shared" ref="O73" si="28">+F73/(I73*216+L73*248)</f>
        <v>0.1440355755288811</v>
      </c>
      <c r="P73" s="4">
        <f t="shared" ref="P73" si="29">+G73/(J73*216+M73*248)</f>
        <v>0.19630722256932015</v>
      </c>
      <c r="Q73" s="41"/>
      <c r="R73" s="58">
        <f t="shared" si="24"/>
        <v>54.113433337437478</v>
      </c>
      <c r="S73" s="58">
        <f t="shared" si="25"/>
        <v>31.111684314238317</v>
      </c>
      <c r="T73" s="58">
        <f t="shared" si="26"/>
        <v>42.402360074973153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23921.783459672242</v>
      </c>
      <c r="F74" s="56">
        <v>12671.015727985017</v>
      </c>
      <c r="G74" s="57">
        <f t="shared" si="23"/>
        <v>36592.799187657263</v>
      </c>
      <c r="H74" s="55">
        <v>376</v>
      </c>
      <c r="I74" s="56">
        <v>388</v>
      </c>
      <c r="J74" s="57">
        <f t="shared" si="21"/>
        <v>764</v>
      </c>
      <c r="K74" s="55">
        <v>0</v>
      </c>
      <c r="L74" s="56">
        <v>0</v>
      </c>
      <c r="M74" s="57">
        <f t="shared" si="22"/>
        <v>0</v>
      </c>
      <c r="N74" s="3">
        <f t="shared" si="11"/>
        <v>0.29454520611298562</v>
      </c>
      <c r="O74" s="3">
        <f t="shared" si="0"/>
        <v>0.15119100477263528</v>
      </c>
      <c r="P74" s="4">
        <f t="shared" si="12"/>
        <v>0.22174228710767685</v>
      </c>
      <c r="Q74" s="41"/>
      <c r="R74" s="58">
        <f t="shared" si="24"/>
        <v>63.621764520404902</v>
      </c>
      <c r="S74" s="58">
        <f t="shared" si="25"/>
        <v>32.65725703088922</v>
      </c>
      <c r="T74" s="58">
        <f t="shared" si="26"/>
        <v>47.896334015258198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24386.614125217468</v>
      </c>
      <c r="F75" s="56">
        <v>13618.276995489488</v>
      </c>
      <c r="G75" s="57">
        <f t="shared" si="23"/>
        <v>38004.891120706954</v>
      </c>
      <c r="H75" s="55">
        <v>380</v>
      </c>
      <c r="I75" s="56">
        <v>392</v>
      </c>
      <c r="J75" s="57">
        <f t="shared" si="21"/>
        <v>772</v>
      </c>
      <c r="K75" s="55">
        <v>0</v>
      </c>
      <c r="L75" s="56">
        <v>0</v>
      </c>
      <c r="M75" s="57">
        <f t="shared" si="22"/>
        <v>0</v>
      </c>
      <c r="N75" s="3">
        <f t="shared" si="11"/>
        <v>0.2971078718959243</v>
      </c>
      <c r="O75" s="3">
        <f t="shared" si="0"/>
        <v>0.16083565990515741</v>
      </c>
      <c r="P75" s="4">
        <f t="shared" si="12"/>
        <v>0.22791265544465406</v>
      </c>
      <c r="Q75" s="41"/>
      <c r="R75" s="58">
        <f t="shared" si="24"/>
        <v>64.175300329519658</v>
      </c>
      <c r="S75" s="58">
        <f t="shared" si="25"/>
        <v>34.740502539514004</v>
      </c>
      <c r="T75" s="58">
        <f t="shared" si="26"/>
        <v>49.229133576045278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27597.910863952893</v>
      </c>
      <c r="F76" s="56">
        <v>20519.073531889106</v>
      </c>
      <c r="G76" s="57">
        <f t="shared" si="23"/>
        <v>48116.984395841995</v>
      </c>
      <c r="H76" s="55">
        <v>376</v>
      </c>
      <c r="I76" s="56">
        <v>382</v>
      </c>
      <c r="J76" s="57">
        <f t="shared" si="21"/>
        <v>758</v>
      </c>
      <c r="K76" s="55">
        <v>0</v>
      </c>
      <c r="L76" s="56">
        <v>0</v>
      </c>
      <c r="M76" s="57">
        <f t="shared" si="22"/>
        <v>0</v>
      </c>
      <c r="N76" s="3">
        <f t="shared" si="11"/>
        <v>0.33980879215860044</v>
      </c>
      <c r="O76" s="3">
        <f t="shared" si="0"/>
        <v>0.24867987119314894</v>
      </c>
      <c r="P76" s="4">
        <f t="shared" si="12"/>
        <v>0.29388366312324093</v>
      </c>
      <c r="Q76" s="41"/>
      <c r="R76" s="58">
        <f t="shared" si="24"/>
        <v>73.398699106257695</v>
      </c>
      <c r="S76" s="58">
        <f t="shared" si="25"/>
        <v>53.714852177720175</v>
      </c>
      <c r="T76" s="58">
        <f t="shared" si="26"/>
        <v>63.478871234620044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27891.664744207028</v>
      </c>
      <c r="F77" s="56">
        <v>23254.195253457845</v>
      </c>
      <c r="G77" s="57">
        <f t="shared" si="23"/>
        <v>51145.859997664869</v>
      </c>
      <c r="H77" s="55">
        <v>370</v>
      </c>
      <c r="I77" s="56">
        <v>380</v>
      </c>
      <c r="J77" s="57">
        <f t="shared" si="21"/>
        <v>750</v>
      </c>
      <c r="K77" s="55">
        <v>0</v>
      </c>
      <c r="L77" s="56">
        <v>0</v>
      </c>
      <c r="M77" s="57">
        <f t="shared" si="22"/>
        <v>0</v>
      </c>
      <c r="N77" s="3">
        <f t="shared" si="11"/>
        <v>0.34899480410669453</v>
      </c>
      <c r="O77" s="3">
        <f t="shared" si="0"/>
        <v>0.28331134568052929</v>
      </c>
      <c r="P77" s="4">
        <f t="shared" si="12"/>
        <v>0.3157151851707708</v>
      </c>
      <c r="Q77" s="41"/>
      <c r="R77" s="58">
        <f t="shared" si="24"/>
        <v>75.382877687046019</v>
      </c>
      <c r="S77" s="58">
        <f t="shared" si="25"/>
        <v>61.195250666994326</v>
      </c>
      <c r="T77" s="58">
        <f t="shared" si="26"/>
        <v>68.194479996886486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26972.586624751864</v>
      </c>
      <c r="F78" s="56">
        <v>21165.750693583093</v>
      </c>
      <c r="G78" s="57">
        <f t="shared" si="23"/>
        <v>48138.337318334961</v>
      </c>
      <c r="H78" s="55">
        <v>376</v>
      </c>
      <c r="I78" s="56">
        <v>394</v>
      </c>
      <c r="J78" s="57">
        <f t="shared" si="21"/>
        <v>770</v>
      </c>
      <c r="K78" s="55">
        <v>0</v>
      </c>
      <c r="L78" s="56">
        <v>0</v>
      </c>
      <c r="M78" s="57">
        <f t="shared" si="22"/>
        <v>0</v>
      </c>
      <c r="N78" s="3">
        <f t="shared" si="11"/>
        <v>0.33210927187686989</v>
      </c>
      <c r="O78" s="3">
        <f t="shared" si="0"/>
        <v>0.2487045343765639</v>
      </c>
      <c r="P78" s="4">
        <f t="shared" si="12"/>
        <v>0.2894320425585315</v>
      </c>
      <c r="Q78" s="41"/>
      <c r="R78" s="58">
        <f t="shared" si="24"/>
        <v>71.735602725403893</v>
      </c>
      <c r="S78" s="58">
        <f t="shared" si="25"/>
        <v>53.720179425337804</v>
      </c>
      <c r="T78" s="58">
        <f t="shared" si="26"/>
        <v>62.517321192642804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26090.769264088391</v>
      </c>
      <c r="F79" s="56">
        <v>20053.927646527027</v>
      </c>
      <c r="G79" s="57">
        <f t="shared" si="23"/>
        <v>46144.696910615414</v>
      </c>
      <c r="H79" s="55">
        <v>380</v>
      </c>
      <c r="I79" s="56">
        <v>392</v>
      </c>
      <c r="J79" s="57">
        <f t="shared" si="21"/>
        <v>772</v>
      </c>
      <c r="K79" s="55">
        <v>0</v>
      </c>
      <c r="L79" s="56">
        <v>0</v>
      </c>
      <c r="M79" s="57">
        <f t="shared" si="22"/>
        <v>0</v>
      </c>
      <c r="N79" s="3">
        <f t="shared" si="11"/>
        <v>0.31786999590750964</v>
      </c>
      <c r="O79" s="3">
        <f t="shared" si="0"/>
        <v>0.23684249393574058</v>
      </c>
      <c r="P79" s="4">
        <f t="shared" si="12"/>
        <v>0.27672649749697403</v>
      </c>
      <c r="Q79" s="41"/>
      <c r="R79" s="58">
        <f t="shared" si="24"/>
        <v>68.659919116022081</v>
      </c>
      <c r="S79" s="58">
        <f t="shared" si="25"/>
        <v>51.157978690119968</v>
      </c>
      <c r="T79" s="58">
        <f t="shared" si="26"/>
        <v>59.772923459346394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22958.277253898163</v>
      </c>
      <c r="F80" s="56">
        <v>16077.230359144587</v>
      </c>
      <c r="G80" s="57">
        <f t="shared" si="23"/>
        <v>39035.507613042748</v>
      </c>
      <c r="H80" s="55">
        <v>384</v>
      </c>
      <c r="I80" s="56">
        <v>390</v>
      </c>
      <c r="J80" s="57">
        <f t="shared" si="21"/>
        <v>774</v>
      </c>
      <c r="K80" s="55">
        <v>0</v>
      </c>
      <c r="L80" s="56">
        <v>0</v>
      </c>
      <c r="M80" s="57">
        <f t="shared" si="22"/>
        <v>0</v>
      </c>
      <c r="N80" s="3">
        <f t="shared" si="11"/>
        <v>0.27679250161432006</v>
      </c>
      <c r="O80" s="3">
        <f t="shared" si="0"/>
        <v>0.19085031290532511</v>
      </c>
      <c r="P80" s="4">
        <f t="shared" si="12"/>
        <v>0.23348829800126059</v>
      </c>
      <c r="Q80" s="41"/>
      <c r="R80" s="58">
        <f t="shared" si="24"/>
        <v>59.787180348693134</v>
      </c>
      <c r="S80" s="58">
        <f t="shared" si="25"/>
        <v>41.223667587550224</v>
      </c>
      <c r="T80" s="58">
        <f t="shared" si="26"/>
        <v>50.433472368272284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21533.121233445367</v>
      </c>
      <c r="F81" s="56">
        <v>13647.964513532714</v>
      </c>
      <c r="G81" s="57">
        <f t="shared" si="23"/>
        <v>35181.085746978082</v>
      </c>
      <c r="H81" s="55">
        <v>380</v>
      </c>
      <c r="I81" s="56">
        <v>392</v>
      </c>
      <c r="J81" s="57">
        <f t="shared" si="21"/>
        <v>772</v>
      </c>
      <c r="K81" s="55">
        <v>0</v>
      </c>
      <c r="L81" s="56">
        <v>0</v>
      </c>
      <c r="M81" s="57">
        <f t="shared" si="22"/>
        <v>0</v>
      </c>
      <c r="N81" s="3">
        <f t="shared" si="11"/>
        <v>0.26234309494938313</v>
      </c>
      <c r="O81" s="3">
        <f t="shared" ref="O81:O85" si="30">+F81/(I81*216+L81*248)</f>
        <v>0.16118627779587955</v>
      </c>
      <c r="P81" s="4">
        <f t="shared" ref="P81:P86" si="31">+G81/(J81*216+M81*248)</f>
        <v>0.21097849349319997</v>
      </c>
      <c r="Q81" s="41"/>
      <c r="R81" s="58">
        <f t="shared" si="24"/>
        <v>56.666108509066753</v>
      </c>
      <c r="S81" s="58">
        <f t="shared" si="25"/>
        <v>34.816236003909985</v>
      </c>
      <c r="T81" s="58">
        <f t="shared" si="26"/>
        <v>45.571354594531194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20570.156602944709</v>
      </c>
      <c r="F82" s="56">
        <v>11933.474315189042</v>
      </c>
      <c r="G82" s="57">
        <f t="shared" si="23"/>
        <v>32503.630918133749</v>
      </c>
      <c r="H82" s="55">
        <v>388</v>
      </c>
      <c r="I82" s="56">
        <v>392</v>
      </c>
      <c r="J82" s="57">
        <f t="shared" si="21"/>
        <v>780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0.24544383117297525</v>
      </c>
      <c r="O82" s="3">
        <f t="shared" si="30"/>
        <v>0.14093766906638608</v>
      </c>
      <c r="P82" s="4">
        <f t="shared" si="31"/>
        <v>0.19292278560145862</v>
      </c>
      <c r="Q82" s="41"/>
      <c r="R82" s="58">
        <f t="shared" si="24"/>
        <v>53.015867533362652</v>
      </c>
      <c r="S82" s="58">
        <f t="shared" si="25"/>
        <v>30.442536518339391</v>
      </c>
      <c r="T82" s="58">
        <f t="shared" si="26"/>
        <v>41.671321689915061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15084.387541433762</v>
      </c>
      <c r="F83" s="56">
        <v>10526.555479569555</v>
      </c>
      <c r="G83" s="57">
        <f t="shared" si="23"/>
        <v>25610.943021003317</v>
      </c>
      <c r="H83" s="55">
        <v>382</v>
      </c>
      <c r="I83" s="56">
        <v>388</v>
      </c>
      <c r="J83" s="57">
        <f t="shared" si="21"/>
        <v>770</v>
      </c>
      <c r="K83" s="55">
        <v>0</v>
      </c>
      <c r="L83" s="56">
        <v>0</v>
      </c>
      <c r="M83" s="57">
        <f t="shared" si="22"/>
        <v>0</v>
      </c>
      <c r="N83" s="3">
        <f t="shared" si="32"/>
        <v>0.18281446991266437</v>
      </c>
      <c r="O83" s="3">
        <f t="shared" si="30"/>
        <v>0.12560322975813235</v>
      </c>
      <c r="P83" s="4">
        <f t="shared" si="31"/>
        <v>0.15398594889973136</v>
      </c>
      <c r="Q83" s="41"/>
      <c r="R83" s="58">
        <f t="shared" si="24"/>
        <v>39.4879255011355</v>
      </c>
      <c r="S83" s="58">
        <f t="shared" si="25"/>
        <v>27.130297627756587</v>
      </c>
      <c r="T83" s="58">
        <f t="shared" si="26"/>
        <v>33.260964962341973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5073.5584856434725</v>
      </c>
      <c r="F84" s="61">
        <v>6032</v>
      </c>
      <c r="G84" s="62">
        <f t="shared" si="23"/>
        <v>11105.558485643473</v>
      </c>
      <c r="H84" s="67">
        <v>374</v>
      </c>
      <c r="I84" s="61">
        <v>376</v>
      </c>
      <c r="J84" s="62">
        <f t="shared" si="21"/>
        <v>750</v>
      </c>
      <c r="K84" s="67">
        <v>0</v>
      </c>
      <c r="L84" s="61">
        <v>0</v>
      </c>
      <c r="M84" s="62">
        <f t="shared" si="22"/>
        <v>0</v>
      </c>
      <c r="N84" s="6">
        <f t="shared" si="32"/>
        <v>6.280400185238999E-2</v>
      </c>
      <c r="O84" s="6">
        <f t="shared" si="30"/>
        <v>7.4271079590228523E-2</v>
      </c>
      <c r="P84" s="7">
        <f t="shared" si="31"/>
        <v>6.855283015829304E-2</v>
      </c>
      <c r="Q84" s="41"/>
      <c r="R84" s="58">
        <f t="shared" si="24"/>
        <v>13.565664400116237</v>
      </c>
      <c r="S84" s="58">
        <f t="shared" si="25"/>
        <v>16.042553191489361</v>
      </c>
      <c r="T84" s="58">
        <f t="shared" si="26"/>
        <v>14.807411314191297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1924.2200861906754</v>
      </c>
      <c r="F85" s="64">
        <v>3197.6212935052631</v>
      </c>
      <c r="G85" s="65">
        <f t="shared" ref="G85:G86" si="33">+E85+F85</f>
        <v>5121.8413796959385</v>
      </c>
      <c r="H85" s="71">
        <v>101</v>
      </c>
      <c r="I85" s="64">
        <v>62</v>
      </c>
      <c r="J85" s="65">
        <f t="shared" ref="J85:J86" si="34">+H85+I85</f>
        <v>163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8.8202240841156743E-2</v>
      </c>
      <c r="O85" s="3">
        <f t="shared" si="30"/>
        <v>0.23877100459268691</v>
      </c>
      <c r="P85" s="4">
        <f t="shared" si="31"/>
        <v>0.14547379515155473</v>
      </c>
      <c r="Q85" s="41"/>
      <c r="R85" s="58">
        <f t="shared" si="24"/>
        <v>19.051684021689855</v>
      </c>
      <c r="S85" s="58">
        <f t="shared" si="25"/>
        <v>51.57453699202037</v>
      </c>
      <c r="T85" s="58">
        <f t="shared" si="26"/>
        <v>31.422339752735819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1826.1210145092484</v>
      </c>
      <c r="F86" s="61">
        <v>3044.9999999999982</v>
      </c>
      <c r="G86" s="62">
        <f t="shared" si="33"/>
        <v>4871.1210145092464</v>
      </c>
      <c r="H86" s="72">
        <v>99</v>
      </c>
      <c r="I86" s="61">
        <v>100</v>
      </c>
      <c r="J86" s="62">
        <f t="shared" si="34"/>
        <v>199</v>
      </c>
      <c r="K86" s="72">
        <v>0</v>
      </c>
      <c r="L86" s="61">
        <v>0</v>
      </c>
      <c r="M86" s="62">
        <f t="shared" si="35"/>
        <v>0</v>
      </c>
      <c r="N86" s="6">
        <f t="shared" si="32"/>
        <v>8.5396605616781168E-2</v>
      </c>
      <c r="O86" s="6">
        <f>+F86/(I86*216+L86*248)</f>
        <v>0.14097222222222214</v>
      </c>
      <c r="P86" s="7">
        <f t="shared" si="31"/>
        <v>0.11332405114715351</v>
      </c>
      <c r="Q86" s="41"/>
      <c r="R86" s="58">
        <f t="shared" si="24"/>
        <v>18.445666813224733</v>
      </c>
      <c r="S86" s="58">
        <f>+F86/(I86+L86)</f>
        <v>30.449999999999982</v>
      </c>
      <c r="T86" s="58">
        <f t="shared" si="26"/>
        <v>24.477995047785157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1079034.4897314184</v>
      </c>
    </row>
    <row r="91" spans="2:20" x14ac:dyDescent="0.25">
      <c r="C91" t="s">
        <v>112</v>
      </c>
      <c r="D91" s="78">
        <f>SUMPRODUCT(((((J5:J86)*216)+((M5:M86)*248))*((D5:D86))/1000))</f>
        <v>6218018.1990400003</v>
      </c>
    </row>
    <row r="92" spans="2:20" x14ac:dyDescent="0.25">
      <c r="C92" t="s">
        <v>111</v>
      </c>
      <c r="D92" s="39">
        <f>+D90/D91</f>
        <v>0.17353350459765629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0.18145972300702751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333.99999999999994</v>
      </c>
      <c r="F5" s="56">
        <v>496.31276776760797</v>
      </c>
      <c r="G5" s="57">
        <f>+E5+F5</f>
        <v>830.31276776760797</v>
      </c>
      <c r="H5" s="56">
        <v>80</v>
      </c>
      <c r="I5" s="56">
        <v>80</v>
      </c>
      <c r="J5" s="57">
        <f>+H5+I5</f>
        <v>160</v>
      </c>
      <c r="K5" s="56">
        <v>0</v>
      </c>
      <c r="L5" s="56">
        <v>0</v>
      </c>
      <c r="M5" s="57">
        <f>+K5+L5</f>
        <v>0</v>
      </c>
      <c r="N5" s="32">
        <f>+E5/(H5*216+K5*248)</f>
        <v>1.9328703703703702E-2</v>
      </c>
      <c r="O5" s="32">
        <f t="shared" ref="O5:O80" si="0">+F5/(I5*216+L5*248)</f>
        <v>2.872180369025509E-2</v>
      </c>
      <c r="P5" s="33">
        <f>+G5/(J5*216+M5*248)</f>
        <v>2.4025253696979398E-2</v>
      </c>
      <c r="Q5" s="41"/>
      <c r="R5" s="58">
        <f>+E5/(H5+K5)</f>
        <v>4.1749999999999989</v>
      </c>
      <c r="S5" s="58">
        <f t="shared" ref="S5" si="1">+F5/(I5+L5)</f>
        <v>6.2039095970950999</v>
      </c>
      <c r="T5" s="58">
        <f t="shared" ref="T5" si="2">+G5/(J5+M5)</f>
        <v>5.1894547985475494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631.30214358082071</v>
      </c>
      <c r="F6" s="56">
        <v>916.94180295076478</v>
      </c>
      <c r="G6" s="57">
        <f t="shared" ref="G6:G70" si="3">+E6+F6</f>
        <v>1548.2439465315856</v>
      </c>
      <c r="H6" s="56">
        <v>93</v>
      </c>
      <c r="I6" s="56">
        <v>80</v>
      </c>
      <c r="J6" s="57">
        <f t="shared" ref="J6:J59" si="4">+H6+I6</f>
        <v>173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3.1426829130865232E-2</v>
      </c>
      <c r="O6" s="32">
        <f t="shared" ref="O6:O16" si="7">+F6/(I6*216+L6*248)</f>
        <v>5.3063761744835923E-2</v>
      </c>
      <c r="P6" s="33">
        <f t="shared" ref="P6:P16" si="8">+G6/(J6*216+M6*248)</f>
        <v>4.1432347102643589E-2</v>
      </c>
      <c r="Q6" s="41"/>
      <c r="R6" s="58">
        <f t="shared" ref="R6:R70" si="9">+E6/(H6+K6)</f>
        <v>6.7881950922668892</v>
      </c>
      <c r="S6" s="58">
        <f t="shared" ref="S6:S70" si="10">+F6/(I6+L6)</f>
        <v>11.46177253688456</v>
      </c>
      <c r="T6" s="58">
        <f t="shared" ref="T6:T70" si="11">+G6/(J6+M6)</f>
        <v>8.9493869741710146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916.91719753120503</v>
      </c>
      <c r="F7" s="56">
        <v>1219.6193511476783</v>
      </c>
      <c r="G7" s="57">
        <f t="shared" si="3"/>
        <v>2136.5365486788833</v>
      </c>
      <c r="H7" s="56">
        <v>99</v>
      </c>
      <c r="I7" s="56">
        <v>80</v>
      </c>
      <c r="J7" s="57">
        <f t="shared" si="4"/>
        <v>179</v>
      </c>
      <c r="K7" s="56">
        <v>0</v>
      </c>
      <c r="L7" s="56">
        <v>0</v>
      </c>
      <c r="M7" s="57">
        <f t="shared" si="5"/>
        <v>0</v>
      </c>
      <c r="N7" s="32">
        <f t="shared" si="6"/>
        <v>4.2878656824317483E-2</v>
      </c>
      <c r="O7" s="32">
        <f t="shared" si="7"/>
        <v>7.0579823561786936E-2</v>
      </c>
      <c r="P7" s="33">
        <f t="shared" si="8"/>
        <v>5.5259066539387627E-2</v>
      </c>
      <c r="Q7" s="41"/>
      <c r="R7" s="58">
        <f t="shared" si="9"/>
        <v>9.2617898740525764</v>
      </c>
      <c r="S7" s="58">
        <f t="shared" si="10"/>
        <v>15.24524188934598</v>
      </c>
      <c r="T7" s="58">
        <f t="shared" si="11"/>
        <v>11.935958372507727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1186.9123751774246</v>
      </c>
      <c r="F8" s="56">
        <v>1363.7101010380304</v>
      </c>
      <c r="G8" s="57">
        <f t="shared" si="3"/>
        <v>2550.6224762154552</v>
      </c>
      <c r="H8" s="56">
        <v>80</v>
      </c>
      <c r="I8" s="56">
        <v>80</v>
      </c>
      <c r="J8" s="57">
        <f t="shared" si="4"/>
        <v>160</v>
      </c>
      <c r="K8" s="56">
        <v>0</v>
      </c>
      <c r="L8" s="56">
        <v>0</v>
      </c>
      <c r="M8" s="57">
        <f t="shared" si="5"/>
        <v>0</v>
      </c>
      <c r="N8" s="32">
        <f t="shared" si="6"/>
        <v>6.8687058748693547E-2</v>
      </c>
      <c r="O8" s="32">
        <f t="shared" si="7"/>
        <v>7.8918408624886013E-2</v>
      </c>
      <c r="P8" s="33">
        <f t="shared" si="8"/>
        <v>7.3802733686789787E-2</v>
      </c>
      <c r="Q8" s="41"/>
      <c r="R8" s="58">
        <f t="shared" si="9"/>
        <v>14.836404689717806</v>
      </c>
      <c r="S8" s="58">
        <f t="shared" si="10"/>
        <v>17.046376262975379</v>
      </c>
      <c r="T8" s="58">
        <f t="shared" si="11"/>
        <v>15.941390476346594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1671.7002523071801</v>
      </c>
      <c r="F9" s="56">
        <v>1784.579499895148</v>
      </c>
      <c r="G9" s="57">
        <f t="shared" si="3"/>
        <v>3456.2797522023284</v>
      </c>
      <c r="H9" s="56">
        <v>80</v>
      </c>
      <c r="I9" s="56">
        <v>88</v>
      </c>
      <c r="J9" s="57">
        <f t="shared" si="4"/>
        <v>168</v>
      </c>
      <c r="K9" s="56">
        <v>0</v>
      </c>
      <c r="L9" s="56">
        <v>0</v>
      </c>
      <c r="M9" s="57">
        <f t="shared" si="5"/>
        <v>0</v>
      </c>
      <c r="N9" s="32">
        <f t="shared" si="6"/>
        <v>9.6741912749258113E-2</v>
      </c>
      <c r="O9" s="32">
        <f t="shared" si="7"/>
        <v>9.3885706013002321E-2</v>
      </c>
      <c r="P9" s="33">
        <f t="shared" si="8"/>
        <v>9.5245804458838415E-2</v>
      </c>
      <c r="Q9" s="41"/>
      <c r="R9" s="58">
        <f t="shared" si="9"/>
        <v>20.896253153839751</v>
      </c>
      <c r="S9" s="58">
        <f t="shared" si="10"/>
        <v>20.279312498808501</v>
      </c>
      <c r="T9" s="58">
        <f t="shared" si="11"/>
        <v>20.573093763109096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1968.6278332367522</v>
      </c>
      <c r="F10" s="56">
        <v>2029.0954451560967</v>
      </c>
      <c r="G10" s="57">
        <f t="shared" si="3"/>
        <v>3997.7232783928489</v>
      </c>
      <c r="H10" s="56">
        <v>80</v>
      </c>
      <c r="I10" s="56">
        <v>84</v>
      </c>
      <c r="J10" s="57">
        <f t="shared" si="4"/>
        <v>164</v>
      </c>
      <c r="K10" s="56">
        <v>0</v>
      </c>
      <c r="L10" s="56">
        <v>0</v>
      </c>
      <c r="M10" s="57">
        <f t="shared" si="5"/>
        <v>0</v>
      </c>
      <c r="N10" s="32">
        <f t="shared" si="6"/>
        <v>0.11392522183083056</v>
      </c>
      <c r="O10" s="32">
        <f t="shared" si="7"/>
        <v>0.11183286183620463</v>
      </c>
      <c r="P10" s="33">
        <f t="shared" si="8"/>
        <v>0.11285352524821728</v>
      </c>
      <c r="Q10" s="41"/>
      <c r="R10" s="58">
        <f t="shared" si="9"/>
        <v>24.607847915459402</v>
      </c>
      <c r="S10" s="58">
        <f t="shared" si="10"/>
        <v>24.1558981566202</v>
      </c>
      <c r="T10" s="58">
        <f t="shared" si="11"/>
        <v>24.376361453614933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2530.1383874006028</v>
      </c>
      <c r="F11" s="56">
        <v>2671.6352298086408</v>
      </c>
      <c r="G11" s="57">
        <f t="shared" si="3"/>
        <v>5201.7736172092436</v>
      </c>
      <c r="H11" s="56">
        <v>80</v>
      </c>
      <c r="I11" s="56">
        <v>80</v>
      </c>
      <c r="J11" s="57">
        <f t="shared" si="4"/>
        <v>160</v>
      </c>
      <c r="K11" s="56">
        <v>0</v>
      </c>
      <c r="L11" s="56">
        <v>0</v>
      </c>
      <c r="M11" s="57">
        <f t="shared" si="5"/>
        <v>0</v>
      </c>
      <c r="N11" s="32">
        <f t="shared" si="6"/>
        <v>0.14642004556716451</v>
      </c>
      <c r="O11" s="32">
        <f t="shared" si="7"/>
        <v>0.15460852024355559</v>
      </c>
      <c r="P11" s="33">
        <f t="shared" si="8"/>
        <v>0.15051428290536006</v>
      </c>
      <c r="Q11" s="41"/>
      <c r="R11" s="58">
        <f t="shared" si="9"/>
        <v>31.626729842507537</v>
      </c>
      <c r="S11" s="58">
        <f t="shared" si="10"/>
        <v>33.395440372608007</v>
      </c>
      <c r="T11" s="58">
        <f t="shared" si="11"/>
        <v>32.511085107557776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2692.8104829848235</v>
      </c>
      <c r="F12" s="56">
        <v>2754.3724875261469</v>
      </c>
      <c r="G12" s="57">
        <f t="shared" si="3"/>
        <v>5447.1829705109703</v>
      </c>
      <c r="H12" s="56">
        <v>80</v>
      </c>
      <c r="I12" s="56">
        <v>80</v>
      </c>
      <c r="J12" s="57">
        <f t="shared" si="4"/>
        <v>160</v>
      </c>
      <c r="K12" s="56">
        <v>0</v>
      </c>
      <c r="L12" s="56">
        <v>0</v>
      </c>
      <c r="M12" s="57">
        <f t="shared" si="5"/>
        <v>0</v>
      </c>
      <c r="N12" s="32">
        <f t="shared" si="6"/>
        <v>0.15583393998754766</v>
      </c>
      <c r="O12" s="32">
        <f t="shared" si="7"/>
        <v>0.15939655599109645</v>
      </c>
      <c r="P12" s="33">
        <f t="shared" si="8"/>
        <v>0.15761524798932205</v>
      </c>
      <c r="Q12" s="41"/>
      <c r="R12" s="58">
        <f t="shared" si="9"/>
        <v>33.660131037310293</v>
      </c>
      <c r="S12" s="58">
        <f t="shared" si="10"/>
        <v>34.429656094076833</v>
      </c>
      <c r="T12" s="58">
        <f t="shared" si="11"/>
        <v>34.044893565693563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2833.1369481582042</v>
      </c>
      <c r="F13" s="56">
        <v>2833.1285023932523</v>
      </c>
      <c r="G13" s="57">
        <f t="shared" si="3"/>
        <v>5666.2654505514565</v>
      </c>
      <c r="H13" s="56">
        <v>84</v>
      </c>
      <c r="I13" s="56">
        <v>80</v>
      </c>
      <c r="J13" s="57">
        <f t="shared" si="4"/>
        <v>164</v>
      </c>
      <c r="K13" s="56">
        <v>0</v>
      </c>
      <c r="L13" s="56">
        <v>0</v>
      </c>
      <c r="M13" s="57">
        <f t="shared" si="5"/>
        <v>0</v>
      </c>
      <c r="N13" s="32">
        <f t="shared" si="6"/>
        <v>0.1561473185713296</v>
      </c>
      <c r="O13" s="32">
        <f t="shared" si="7"/>
        <v>0.16395419574035025</v>
      </c>
      <c r="P13" s="33">
        <f t="shared" si="8"/>
        <v>0.15995555133670553</v>
      </c>
      <c r="Q13" s="41"/>
      <c r="R13" s="58">
        <f t="shared" si="9"/>
        <v>33.727820811407192</v>
      </c>
      <c r="S13" s="58">
        <f t="shared" si="10"/>
        <v>35.414106279915657</v>
      </c>
      <c r="T13" s="58">
        <f t="shared" si="11"/>
        <v>34.55039908872839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3353.5008311340002</v>
      </c>
      <c r="F14" s="56">
        <v>3515.6050427312562</v>
      </c>
      <c r="G14" s="57">
        <f t="shared" si="3"/>
        <v>6869.1058738652564</v>
      </c>
      <c r="H14" s="56">
        <v>82</v>
      </c>
      <c r="I14" s="56">
        <v>80</v>
      </c>
      <c r="J14" s="57">
        <f t="shared" si="4"/>
        <v>162</v>
      </c>
      <c r="K14" s="56">
        <v>0</v>
      </c>
      <c r="L14" s="56">
        <v>0</v>
      </c>
      <c r="M14" s="57">
        <f t="shared" si="5"/>
        <v>0</v>
      </c>
      <c r="N14" s="32">
        <f t="shared" si="6"/>
        <v>0.18933496110738485</v>
      </c>
      <c r="O14" s="32">
        <f t="shared" si="7"/>
        <v>0.20344936589879956</v>
      </c>
      <c r="P14" s="33">
        <f t="shared" si="8"/>
        <v>0.19630503754758963</v>
      </c>
      <c r="Q14" s="41"/>
      <c r="R14" s="58">
        <f t="shared" si="9"/>
        <v>40.896351599195128</v>
      </c>
      <c r="S14" s="58">
        <f t="shared" si="10"/>
        <v>43.945063034140702</v>
      </c>
      <c r="T14" s="58">
        <f t="shared" si="11"/>
        <v>42.401888110279359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6087.6919029466644</v>
      </c>
      <c r="F15" s="56">
        <v>6601.4903542545635</v>
      </c>
      <c r="G15" s="57">
        <f t="shared" si="3"/>
        <v>12689.182257201228</v>
      </c>
      <c r="H15" s="56">
        <v>220</v>
      </c>
      <c r="I15" s="56">
        <v>221</v>
      </c>
      <c r="J15" s="57">
        <f t="shared" si="4"/>
        <v>441</v>
      </c>
      <c r="K15" s="56">
        <v>105</v>
      </c>
      <c r="L15" s="56">
        <v>105</v>
      </c>
      <c r="M15" s="57">
        <f t="shared" si="5"/>
        <v>210</v>
      </c>
      <c r="N15" s="32">
        <f t="shared" si="6"/>
        <v>8.2758182476164552E-2</v>
      </c>
      <c r="O15" s="32">
        <f t="shared" si="7"/>
        <v>8.9480188059186769E-2</v>
      </c>
      <c r="P15" s="33">
        <f t="shared" si="8"/>
        <v>8.6124112621499355E-2</v>
      </c>
      <c r="Q15" s="41"/>
      <c r="R15" s="58">
        <f t="shared" si="9"/>
        <v>18.731359701374352</v>
      </c>
      <c r="S15" s="58">
        <f t="shared" si="10"/>
        <v>20.249970411823814</v>
      </c>
      <c r="T15" s="58">
        <f t="shared" si="11"/>
        <v>19.491831424272238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12181.489155426178</v>
      </c>
      <c r="F16" s="56">
        <v>12778.010183168051</v>
      </c>
      <c r="G16" s="57">
        <f t="shared" si="3"/>
        <v>24959.499338594229</v>
      </c>
      <c r="H16" s="56">
        <v>223</v>
      </c>
      <c r="I16" s="56">
        <v>230</v>
      </c>
      <c r="J16" s="57">
        <f t="shared" si="4"/>
        <v>453</v>
      </c>
      <c r="K16" s="56">
        <v>184</v>
      </c>
      <c r="L16" s="56">
        <v>185</v>
      </c>
      <c r="M16" s="57">
        <f t="shared" si="5"/>
        <v>369</v>
      </c>
      <c r="N16" s="32">
        <f t="shared" si="6"/>
        <v>0.12986662212607866</v>
      </c>
      <c r="O16" s="32">
        <f t="shared" si="7"/>
        <v>0.13371714297999215</v>
      </c>
      <c r="P16" s="33">
        <f t="shared" si="8"/>
        <v>0.13180977681978365</v>
      </c>
      <c r="Q16" s="41"/>
      <c r="R16" s="58">
        <f t="shared" si="9"/>
        <v>29.929948784830902</v>
      </c>
      <c r="S16" s="58">
        <f t="shared" si="10"/>
        <v>30.790385983537472</v>
      </c>
      <c r="T16" s="58">
        <f t="shared" si="11"/>
        <v>30.36435442651366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13471.429810176036</v>
      </c>
      <c r="F17" s="56">
        <v>13848.149467835559</v>
      </c>
      <c r="G17" s="57">
        <f t="shared" si="3"/>
        <v>27319.579278011595</v>
      </c>
      <c r="H17" s="56">
        <v>223</v>
      </c>
      <c r="I17" s="56">
        <v>227</v>
      </c>
      <c r="J17" s="57">
        <f t="shared" si="4"/>
        <v>450</v>
      </c>
      <c r="K17" s="56">
        <v>184</v>
      </c>
      <c r="L17" s="56">
        <v>185</v>
      </c>
      <c r="M17" s="57">
        <f t="shared" si="5"/>
        <v>369</v>
      </c>
      <c r="N17" s="32">
        <f t="shared" ref="N17:N81" si="12">+E17/(H17*216+K17*248)</f>
        <v>0.14361865469270826</v>
      </c>
      <c r="O17" s="32">
        <f t="shared" si="0"/>
        <v>0.14590514864122092</v>
      </c>
      <c r="P17" s="33">
        <f t="shared" ref="P17:P80" si="13">+G17/(J17*216+M17*248)</f>
        <v>0.14476863833784601</v>
      </c>
      <c r="Q17" s="41"/>
      <c r="R17" s="58">
        <f t="shared" si="9"/>
        <v>33.099336142938661</v>
      </c>
      <c r="S17" s="58">
        <f t="shared" si="10"/>
        <v>33.612013271445534</v>
      </c>
      <c r="T17" s="58">
        <f t="shared" si="11"/>
        <v>33.357239655691814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18291.982113313406</v>
      </c>
      <c r="F18" s="56">
        <v>17106.241697471272</v>
      </c>
      <c r="G18" s="57">
        <f t="shared" si="3"/>
        <v>35398.223810784679</v>
      </c>
      <c r="H18" s="56">
        <v>221</v>
      </c>
      <c r="I18" s="56">
        <v>220</v>
      </c>
      <c r="J18" s="57">
        <f t="shared" si="4"/>
        <v>441</v>
      </c>
      <c r="K18" s="56">
        <v>192</v>
      </c>
      <c r="L18" s="56">
        <v>187</v>
      </c>
      <c r="M18" s="57">
        <f t="shared" si="5"/>
        <v>379</v>
      </c>
      <c r="N18" s="32">
        <f t="shared" si="12"/>
        <v>0.19183637588423322</v>
      </c>
      <c r="O18" s="32">
        <f t="shared" si="0"/>
        <v>0.18218285866779493</v>
      </c>
      <c r="P18" s="33">
        <f t="shared" si="13"/>
        <v>0.18704675246652372</v>
      </c>
      <c r="Q18" s="41"/>
      <c r="R18" s="58">
        <f t="shared" si="9"/>
        <v>44.290513591557882</v>
      </c>
      <c r="S18" s="58">
        <f t="shared" si="10"/>
        <v>42.0300778807648</v>
      </c>
      <c r="T18" s="58">
        <f t="shared" si="11"/>
        <v>43.168565622908147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23346.155031456936</v>
      </c>
      <c r="F19" s="56">
        <v>23060.147885453971</v>
      </c>
      <c r="G19" s="57">
        <f t="shared" si="3"/>
        <v>46406.302916910907</v>
      </c>
      <c r="H19" s="56">
        <v>221</v>
      </c>
      <c r="I19" s="56">
        <v>220</v>
      </c>
      <c r="J19" s="57">
        <f t="shared" si="4"/>
        <v>441</v>
      </c>
      <c r="K19" s="56">
        <v>197</v>
      </c>
      <c r="L19" s="56">
        <v>203</v>
      </c>
      <c r="M19" s="57">
        <f t="shared" si="5"/>
        <v>400</v>
      </c>
      <c r="N19" s="32">
        <f t="shared" si="12"/>
        <v>0.24169863996456162</v>
      </c>
      <c r="O19" s="32">
        <f t="shared" si="0"/>
        <v>0.23563463465067819</v>
      </c>
      <c r="P19" s="33">
        <f t="shared" si="13"/>
        <v>0.23864680399119034</v>
      </c>
      <c r="Q19" s="41"/>
      <c r="R19" s="58">
        <f t="shared" si="9"/>
        <v>55.852045529801281</v>
      </c>
      <c r="S19" s="58">
        <f t="shared" si="10"/>
        <v>54.515716041262344</v>
      </c>
      <c r="T19" s="58">
        <f t="shared" si="11"/>
        <v>55.179908343532588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27561.102819875068</v>
      </c>
      <c r="F20" s="56">
        <v>31138.485193704473</v>
      </c>
      <c r="G20" s="57">
        <f t="shared" si="3"/>
        <v>58699.588013579545</v>
      </c>
      <c r="H20" s="56">
        <v>221</v>
      </c>
      <c r="I20" s="56">
        <v>223</v>
      </c>
      <c r="J20" s="57">
        <f t="shared" si="4"/>
        <v>444</v>
      </c>
      <c r="K20" s="56">
        <v>184</v>
      </c>
      <c r="L20" s="56">
        <v>188</v>
      </c>
      <c r="M20" s="57">
        <f t="shared" si="5"/>
        <v>372</v>
      </c>
      <c r="N20" s="32">
        <f t="shared" si="12"/>
        <v>0.29518788899703396</v>
      </c>
      <c r="O20" s="32">
        <f t="shared" si="0"/>
        <v>0.32849275459642663</v>
      </c>
      <c r="P20" s="33">
        <f t="shared" si="13"/>
        <v>0.31196634786128585</v>
      </c>
      <c r="Q20" s="41"/>
      <c r="R20" s="58">
        <f t="shared" si="9"/>
        <v>68.052105728086588</v>
      </c>
      <c r="S20" s="58">
        <f t="shared" si="10"/>
        <v>75.762737697577791</v>
      </c>
      <c r="T20" s="58">
        <f t="shared" si="11"/>
        <v>71.935769624484735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27244.016211446964</v>
      </c>
      <c r="F21" s="56">
        <v>30832.721465314957</v>
      </c>
      <c r="G21" s="57">
        <f t="shared" si="3"/>
        <v>58076.737676761921</v>
      </c>
      <c r="H21" s="56">
        <v>189</v>
      </c>
      <c r="I21" s="56">
        <v>235</v>
      </c>
      <c r="J21" s="57">
        <f t="shared" si="4"/>
        <v>424</v>
      </c>
      <c r="K21" s="56">
        <v>184</v>
      </c>
      <c r="L21" s="56">
        <v>185</v>
      </c>
      <c r="M21" s="57">
        <f t="shared" si="5"/>
        <v>369</v>
      </c>
      <c r="N21" s="32">
        <f t="shared" si="12"/>
        <v>0.31512001725093647</v>
      </c>
      <c r="O21" s="32">
        <f t="shared" si="0"/>
        <v>0.31904720059307695</v>
      </c>
      <c r="P21" s="33">
        <f t="shared" si="13"/>
        <v>0.31719282604077598</v>
      </c>
      <c r="Q21" s="41"/>
      <c r="R21" s="58">
        <f t="shared" si="9"/>
        <v>73.04025793953609</v>
      </c>
      <c r="S21" s="58">
        <f t="shared" si="10"/>
        <v>73.411241584083228</v>
      </c>
      <c r="T21" s="58">
        <f t="shared" si="11"/>
        <v>73.23674360247405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25859.22019741503</v>
      </c>
      <c r="F22" s="56">
        <v>28748.558234390359</v>
      </c>
      <c r="G22" s="57">
        <f t="shared" si="3"/>
        <v>54607.778431805389</v>
      </c>
      <c r="H22" s="56">
        <v>201</v>
      </c>
      <c r="I22" s="56">
        <v>225</v>
      </c>
      <c r="J22" s="57">
        <f t="shared" si="4"/>
        <v>426</v>
      </c>
      <c r="K22" s="56">
        <v>179</v>
      </c>
      <c r="L22" s="56">
        <v>181</v>
      </c>
      <c r="M22" s="57">
        <f t="shared" si="5"/>
        <v>360</v>
      </c>
      <c r="N22" s="32">
        <f t="shared" si="12"/>
        <v>0.29449731456604217</v>
      </c>
      <c r="O22" s="32">
        <f t="shared" si="0"/>
        <v>0.30751067767403689</v>
      </c>
      <c r="P22" s="33">
        <f t="shared" si="13"/>
        <v>0.30120785032105168</v>
      </c>
      <c r="Q22" s="41"/>
      <c r="R22" s="58">
        <f t="shared" si="9"/>
        <v>68.050579466881658</v>
      </c>
      <c r="S22" s="58">
        <f t="shared" si="10"/>
        <v>70.809256734951617</v>
      </c>
      <c r="T22" s="58">
        <f t="shared" si="11"/>
        <v>69.475545078632805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23567.67822704271</v>
      </c>
      <c r="F23" s="56">
        <v>23240.04500327542</v>
      </c>
      <c r="G23" s="57">
        <f t="shared" si="3"/>
        <v>46807.72323031813</v>
      </c>
      <c r="H23" s="56">
        <v>212</v>
      </c>
      <c r="I23" s="56">
        <v>234</v>
      </c>
      <c r="J23" s="57">
        <f t="shared" si="4"/>
        <v>446</v>
      </c>
      <c r="K23" s="56">
        <v>161</v>
      </c>
      <c r="L23" s="56">
        <v>181</v>
      </c>
      <c r="M23" s="57">
        <f t="shared" si="5"/>
        <v>342</v>
      </c>
      <c r="N23" s="32">
        <f t="shared" si="12"/>
        <v>0.27493791678771246</v>
      </c>
      <c r="O23" s="32">
        <f t="shared" si="0"/>
        <v>0.2435246563340957</v>
      </c>
      <c r="P23" s="33">
        <f t="shared" si="13"/>
        <v>0.25838921585363744</v>
      </c>
      <c r="Q23" s="41"/>
      <c r="R23" s="58">
        <f t="shared" si="9"/>
        <v>63.184123933090376</v>
      </c>
      <c r="S23" s="58">
        <f t="shared" si="10"/>
        <v>56.000108441627518</v>
      </c>
      <c r="T23" s="58">
        <f t="shared" si="11"/>
        <v>59.400663997865649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21509.549484307699</v>
      </c>
      <c r="F24" s="56">
        <v>21369.039062536758</v>
      </c>
      <c r="G24" s="57">
        <f t="shared" si="3"/>
        <v>42878.588546844461</v>
      </c>
      <c r="H24" s="56">
        <v>209</v>
      </c>
      <c r="I24" s="56">
        <v>221</v>
      </c>
      <c r="J24" s="57">
        <f t="shared" si="4"/>
        <v>430</v>
      </c>
      <c r="K24" s="56">
        <v>165</v>
      </c>
      <c r="L24" s="56">
        <v>194</v>
      </c>
      <c r="M24" s="57">
        <f t="shared" si="5"/>
        <v>359</v>
      </c>
      <c r="N24" s="32">
        <f t="shared" si="12"/>
        <v>0.24992504978048544</v>
      </c>
      <c r="O24" s="32">
        <f t="shared" si="0"/>
        <v>0.22294715656598738</v>
      </c>
      <c r="P24" s="33">
        <f t="shared" si="13"/>
        <v>0.23571061033271284</v>
      </c>
      <c r="Q24" s="41"/>
      <c r="R24" s="58">
        <f t="shared" si="9"/>
        <v>57.512164396544648</v>
      </c>
      <c r="S24" s="58">
        <f t="shared" si="10"/>
        <v>51.49166039165484</v>
      </c>
      <c r="T24" s="58">
        <f t="shared" si="11"/>
        <v>54.345486117673588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20512.053014324112</v>
      </c>
      <c r="F25" s="56">
        <v>20463.232880036259</v>
      </c>
      <c r="G25" s="57">
        <f t="shared" si="3"/>
        <v>40975.285894360371</v>
      </c>
      <c r="H25" s="56">
        <v>201</v>
      </c>
      <c r="I25" s="56">
        <v>220</v>
      </c>
      <c r="J25" s="57">
        <f t="shared" si="4"/>
        <v>421</v>
      </c>
      <c r="K25" s="56">
        <v>180</v>
      </c>
      <c r="L25" s="56">
        <v>188</v>
      </c>
      <c r="M25" s="57">
        <f t="shared" si="5"/>
        <v>368</v>
      </c>
      <c r="N25" s="32">
        <f t="shared" si="12"/>
        <v>0.23294327489693051</v>
      </c>
      <c r="O25" s="32">
        <f t="shared" si="0"/>
        <v>0.21736098827366862</v>
      </c>
      <c r="P25" s="33">
        <f t="shared" si="13"/>
        <v>0.2248917996397386</v>
      </c>
      <c r="Q25" s="41"/>
      <c r="R25" s="58">
        <f t="shared" si="9"/>
        <v>53.837409486414991</v>
      </c>
      <c r="S25" s="58">
        <f t="shared" si="10"/>
        <v>50.154982549108482</v>
      </c>
      <c r="T25" s="58">
        <f t="shared" si="11"/>
        <v>51.933188712750791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19333.605323427731</v>
      </c>
      <c r="F26" s="56">
        <v>19259.444174892942</v>
      </c>
      <c r="G26" s="57">
        <f t="shared" si="3"/>
        <v>38593.049498320674</v>
      </c>
      <c r="H26" s="56">
        <v>201</v>
      </c>
      <c r="I26" s="56">
        <v>220</v>
      </c>
      <c r="J26" s="57">
        <f t="shared" si="4"/>
        <v>421</v>
      </c>
      <c r="K26" s="56">
        <v>179</v>
      </c>
      <c r="L26" s="56">
        <v>180</v>
      </c>
      <c r="M26" s="57">
        <f t="shared" si="5"/>
        <v>359</v>
      </c>
      <c r="N26" s="32">
        <f t="shared" si="12"/>
        <v>0.22018045421177718</v>
      </c>
      <c r="O26" s="32">
        <f t="shared" si="0"/>
        <v>0.20897834391159875</v>
      </c>
      <c r="P26" s="33">
        <f t="shared" si="13"/>
        <v>0.214443953915811</v>
      </c>
      <c r="Q26" s="41"/>
      <c r="R26" s="58">
        <f t="shared" si="9"/>
        <v>50.877908745862449</v>
      </c>
      <c r="S26" s="58">
        <f t="shared" si="10"/>
        <v>48.148610437232357</v>
      </c>
      <c r="T26" s="58">
        <f t="shared" si="11"/>
        <v>49.478268587590605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16399.720132584862</v>
      </c>
      <c r="F27" s="56">
        <v>18065.373982087975</v>
      </c>
      <c r="G27" s="57">
        <f t="shared" si="3"/>
        <v>34465.094114672836</v>
      </c>
      <c r="H27" s="56">
        <v>201</v>
      </c>
      <c r="I27" s="56">
        <v>233</v>
      </c>
      <c r="J27" s="57">
        <f t="shared" si="4"/>
        <v>434</v>
      </c>
      <c r="K27" s="56">
        <v>184</v>
      </c>
      <c r="L27" s="56">
        <v>180</v>
      </c>
      <c r="M27" s="57">
        <f t="shared" si="5"/>
        <v>364</v>
      </c>
      <c r="N27" s="32">
        <f t="shared" si="12"/>
        <v>0.18416719221751035</v>
      </c>
      <c r="O27" s="32">
        <f t="shared" si="0"/>
        <v>0.19022590748555276</v>
      </c>
      <c r="P27" s="33">
        <f t="shared" si="13"/>
        <v>0.18729400766603357</v>
      </c>
      <c r="Q27" s="41"/>
      <c r="R27" s="58">
        <f t="shared" si="9"/>
        <v>42.596675669051592</v>
      </c>
      <c r="S27" s="58">
        <f t="shared" si="10"/>
        <v>43.741825622489046</v>
      </c>
      <c r="T27" s="58">
        <f t="shared" si="11"/>
        <v>43.189340995830619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5776.5454748953262</v>
      </c>
      <c r="F28" s="56">
        <v>6037.0584952238432</v>
      </c>
      <c r="G28" s="57">
        <f t="shared" si="3"/>
        <v>11813.603970119169</v>
      </c>
      <c r="H28" s="56">
        <v>120</v>
      </c>
      <c r="I28" s="56">
        <v>119</v>
      </c>
      <c r="J28" s="57">
        <f t="shared" si="4"/>
        <v>239</v>
      </c>
      <c r="K28" s="56">
        <v>0</v>
      </c>
      <c r="L28" s="56">
        <v>0</v>
      </c>
      <c r="M28" s="57">
        <f t="shared" si="5"/>
        <v>0</v>
      </c>
      <c r="N28" s="32">
        <f t="shared" si="12"/>
        <v>0.22286055072898636</v>
      </c>
      <c r="O28" s="32">
        <f t="shared" si="0"/>
        <v>0.23486844441424848</v>
      </c>
      <c r="P28" s="33">
        <f t="shared" si="13"/>
        <v>0.22883937645512106</v>
      </c>
      <c r="Q28" s="41"/>
      <c r="R28" s="58">
        <f t="shared" si="9"/>
        <v>48.137878957461048</v>
      </c>
      <c r="S28" s="58">
        <f t="shared" si="10"/>
        <v>50.731583993477678</v>
      </c>
      <c r="T28" s="58">
        <f t="shared" si="11"/>
        <v>49.429305314306148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5600.0909561346898</v>
      </c>
      <c r="F29" s="56">
        <v>6065.442851078793</v>
      </c>
      <c r="G29" s="57">
        <f t="shared" si="3"/>
        <v>11665.533807213484</v>
      </c>
      <c r="H29" s="56">
        <v>136</v>
      </c>
      <c r="I29" s="56">
        <v>119</v>
      </c>
      <c r="J29" s="57">
        <f t="shared" si="4"/>
        <v>255</v>
      </c>
      <c r="K29" s="56">
        <v>0</v>
      </c>
      <c r="L29" s="56">
        <v>0</v>
      </c>
      <c r="M29" s="57">
        <f t="shared" si="5"/>
        <v>0</v>
      </c>
      <c r="N29" s="32">
        <f t="shared" si="12"/>
        <v>0.19063490455251531</v>
      </c>
      <c r="O29" s="32">
        <f t="shared" si="0"/>
        <v>0.23597272218638315</v>
      </c>
      <c r="P29" s="33">
        <f t="shared" si="13"/>
        <v>0.21179255278165365</v>
      </c>
      <c r="Q29" s="41"/>
      <c r="R29" s="58">
        <f t="shared" si="9"/>
        <v>41.177139383343309</v>
      </c>
      <c r="S29" s="58">
        <f t="shared" si="10"/>
        <v>50.970107992258761</v>
      </c>
      <c r="T29" s="58">
        <f t="shared" si="11"/>
        <v>45.747191400837188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5464.944749511812</v>
      </c>
      <c r="F30" s="56">
        <v>5950.4949275432418</v>
      </c>
      <c r="G30" s="57">
        <f t="shared" si="3"/>
        <v>11415.439677055054</v>
      </c>
      <c r="H30" s="56">
        <v>129</v>
      </c>
      <c r="I30" s="56">
        <v>119</v>
      </c>
      <c r="J30" s="57">
        <f t="shared" si="4"/>
        <v>248</v>
      </c>
      <c r="K30" s="56">
        <v>0</v>
      </c>
      <c r="L30" s="56">
        <v>0</v>
      </c>
      <c r="M30" s="57">
        <f t="shared" si="5"/>
        <v>0</v>
      </c>
      <c r="N30" s="32">
        <f t="shared" si="12"/>
        <v>0.19612922586533921</v>
      </c>
      <c r="O30" s="32">
        <f t="shared" si="0"/>
        <v>0.23150073636567234</v>
      </c>
      <c r="P30" s="33">
        <f t="shared" si="13"/>
        <v>0.21310184582316036</v>
      </c>
      <c r="Q30" s="41"/>
      <c r="R30" s="58">
        <f t="shared" si="9"/>
        <v>42.363912786913268</v>
      </c>
      <c r="S30" s="58">
        <f t="shared" si="10"/>
        <v>50.004159054985223</v>
      </c>
      <c r="T30" s="58">
        <f t="shared" si="11"/>
        <v>46.02999869780264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4921.1454008349338</v>
      </c>
      <c r="F31" s="56">
        <v>5267.2868210746819</v>
      </c>
      <c r="G31" s="57">
        <f t="shared" si="3"/>
        <v>10188.432221909616</v>
      </c>
      <c r="H31" s="56">
        <v>122</v>
      </c>
      <c r="I31" s="56">
        <v>119</v>
      </c>
      <c r="J31" s="57">
        <f t="shared" si="4"/>
        <v>241</v>
      </c>
      <c r="K31" s="56">
        <v>0</v>
      </c>
      <c r="L31" s="56">
        <v>0</v>
      </c>
      <c r="M31" s="57">
        <f t="shared" si="5"/>
        <v>0</v>
      </c>
      <c r="N31" s="32">
        <f t="shared" si="12"/>
        <v>0.18674656196246714</v>
      </c>
      <c r="O31" s="32">
        <f t="shared" si="0"/>
        <v>0.2049209002907984</v>
      </c>
      <c r="P31" s="33">
        <f t="shared" si="13"/>
        <v>0.19572061283828215</v>
      </c>
      <c r="Q31" s="41"/>
      <c r="R31" s="58">
        <f t="shared" si="9"/>
        <v>40.337257383892897</v>
      </c>
      <c r="S31" s="58">
        <f t="shared" si="10"/>
        <v>44.262914462812454</v>
      </c>
      <c r="T31" s="58">
        <f t="shared" si="11"/>
        <v>42.275652373068944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4689.9605248936123</v>
      </c>
      <c r="F32" s="56">
        <v>5129.0761820216803</v>
      </c>
      <c r="G32" s="57">
        <f t="shared" si="3"/>
        <v>9819.0367069152926</v>
      </c>
      <c r="H32" s="56">
        <v>122</v>
      </c>
      <c r="I32" s="56">
        <v>122</v>
      </c>
      <c r="J32" s="57">
        <f t="shared" si="4"/>
        <v>244</v>
      </c>
      <c r="K32" s="56">
        <v>0</v>
      </c>
      <c r="L32" s="56">
        <v>0</v>
      </c>
      <c r="M32" s="57">
        <f t="shared" si="5"/>
        <v>0</v>
      </c>
      <c r="N32" s="32">
        <f t="shared" si="12"/>
        <v>0.17797360826099015</v>
      </c>
      <c r="O32" s="32">
        <f t="shared" si="0"/>
        <v>0.19463707430258351</v>
      </c>
      <c r="P32" s="33">
        <f t="shared" si="13"/>
        <v>0.18630534128178683</v>
      </c>
      <c r="Q32" s="41"/>
      <c r="R32" s="58">
        <f t="shared" si="9"/>
        <v>38.442299384373868</v>
      </c>
      <c r="S32" s="58">
        <f t="shared" si="10"/>
        <v>42.041608049358032</v>
      </c>
      <c r="T32" s="58">
        <f t="shared" si="11"/>
        <v>40.24195371686595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3598.6974554126955</v>
      </c>
      <c r="F33" s="56">
        <v>3696.4472980410605</v>
      </c>
      <c r="G33" s="57">
        <f t="shared" si="3"/>
        <v>7295.1447534537565</v>
      </c>
      <c r="H33" s="56">
        <v>132</v>
      </c>
      <c r="I33" s="56">
        <v>120</v>
      </c>
      <c r="J33" s="57">
        <f t="shared" si="4"/>
        <v>252</v>
      </c>
      <c r="K33" s="56">
        <v>0</v>
      </c>
      <c r="L33" s="56">
        <v>0</v>
      </c>
      <c r="M33" s="57">
        <f t="shared" si="5"/>
        <v>0</v>
      </c>
      <c r="N33" s="32">
        <f t="shared" si="12"/>
        <v>0.12621694217917703</v>
      </c>
      <c r="O33" s="32">
        <f t="shared" si="0"/>
        <v>0.14260984946146066</v>
      </c>
      <c r="P33" s="33">
        <f t="shared" si="13"/>
        <v>0.13402308850407402</v>
      </c>
      <c r="Q33" s="41"/>
      <c r="R33" s="58">
        <f t="shared" si="9"/>
        <v>27.262859510702238</v>
      </c>
      <c r="S33" s="58">
        <f t="shared" si="10"/>
        <v>30.803727483675505</v>
      </c>
      <c r="T33" s="58">
        <f t="shared" si="11"/>
        <v>28.948987116879987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1977.3370174920169</v>
      </c>
      <c r="F34" s="56">
        <v>2175.8624832482305</v>
      </c>
      <c r="G34" s="57">
        <f t="shared" si="3"/>
        <v>4153.1995007402475</v>
      </c>
      <c r="H34" s="56">
        <v>123</v>
      </c>
      <c r="I34" s="56">
        <v>120</v>
      </c>
      <c r="J34" s="57">
        <f t="shared" si="4"/>
        <v>243</v>
      </c>
      <c r="K34" s="56">
        <v>0</v>
      </c>
      <c r="L34" s="56">
        <v>0</v>
      </c>
      <c r="M34" s="57">
        <f t="shared" si="5"/>
        <v>0</v>
      </c>
      <c r="N34" s="32">
        <f t="shared" si="12"/>
        <v>7.442551255239449E-2</v>
      </c>
      <c r="O34" s="32">
        <f t="shared" si="0"/>
        <v>8.3945311853712595E-2</v>
      </c>
      <c r="P34" s="33">
        <f t="shared" si="13"/>
        <v>7.9126648009835529E-2</v>
      </c>
      <c r="Q34" s="41"/>
      <c r="R34" s="58">
        <f t="shared" si="9"/>
        <v>16.07591071131721</v>
      </c>
      <c r="S34" s="58">
        <f t="shared" si="10"/>
        <v>18.132187360401922</v>
      </c>
      <c r="T34" s="58">
        <f t="shared" si="11"/>
        <v>17.091355970124475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1000.401629973457</v>
      </c>
      <c r="F35" s="56">
        <v>1060.8242027647275</v>
      </c>
      <c r="G35" s="57">
        <f t="shared" si="3"/>
        <v>2061.2258327381846</v>
      </c>
      <c r="H35" s="56">
        <v>121</v>
      </c>
      <c r="I35" s="56">
        <v>120</v>
      </c>
      <c r="J35" s="57">
        <f t="shared" si="4"/>
        <v>241</v>
      </c>
      <c r="K35" s="56">
        <v>0</v>
      </c>
      <c r="L35" s="56">
        <v>0</v>
      </c>
      <c r="M35" s="57">
        <f t="shared" si="5"/>
        <v>0</v>
      </c>
      <c r="N35" s="32">
        <f t="shared" si="12"/>
        <v>3.8276768823594161E-2</v>
      </c>
      <c r="O35" s="32">
        <f t="shared" si="0"/>
        <v>4.0926859674565101E-2</v>
      </c>
      <c r="P35" s="33">
        <f t="shared" si="13"/>
        <v>3.9596316135280939E-2</v>
      </c>
      <c r="Q35" s="41"/>
      <c r="R35" s="58">
        <f t="shared" si="9"/>
        <v>8.2677820658963395</v>
      </c>
      <c r="S35" s="58">
        <f t="shared" si="10"/>
        <v>8.8402016897060616</v>
      </c>
      <c r="T35" s="58">
        <f t="shared" si="11"/>
        <v>8.5528042852206827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218.62598109839016</v>
      </c>
      <c r="F36" s="61">
        <v>168.00000000000003</v>
      </c>
      <c r="G36" s="62">
        <f t="shared" si="3"/>
        <v>386.62598109839018</v>
      </c>
      <c r="H36" s="61">
        <v>120</v>
      </c>
      <c r="I36" s="61">
        <v>103</v>
      </c>
      <c r="J36" s="62">
        <f t="shared" si="4"/>
        <v>223</v>
      </c>
      <c r="K36" s="61">
        <v>0</v>
      </c>
      <c r="L36" s="61">
        <v>0</v>
      </c>
      <c r="M36" s="62">
        <f t="shared" si="5"/>
        <v>0</v>
      </c>
      <c r="N36" s="34">
        <f t="shared" si="12"/>
        <v>8.4346443324996197E-3</v>
      </c>
      <c r="O36" s="34">
        <f t="shared" si="0"/>
        <v>7.5512405609492999E-3</v>
      </c>
      <c r="P36" s="35">
        <f t="shared" si="13"/>
        <v>8.0266147877925218E-3</v>
      </c>
      <c r="Q36" s="41"/>
      <c r="R36" s="58">
        <f t="shared" si="9"/>
        <v>1.8218831758199179</v>
      </c>
      <c r="S36" s="58">
        <f t="shared" si="10"/>
        <v>1.6310679611650489</v>
      </c>
      <c r="T36" s="58">
        <f t="shared" si="11"/>
        <v>1.7337487941631846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6866.3071553025866</v>
      </c>
      <c r="F37" s="64">
        <v>7829.9513304607026</v>
      </c>
      <c r="G37" s="65">
        <f t="shared" si="3"/>
        <v>14696.25848576329</v>
      </c>
      <c r="H37" s="64">
        <v>80</v>
      </c>
      <c r="I37" s="64">
        <v>100</v>
      </c>
      <c r="J37" s="65">
        <f t="shared" si="4"/>
        <v>180</v>
      </c>
      <c r="K37" s="64">
        <v>100</v>
      </c>
      <c r="L37" s="64">
        <v>100</v>
      </c>
      <c r="M37" s="65">
        <f t="shared" si="5"/>
        <v>200</v>
      </c>
      <c r="N37" s="30">
        <f t="shared" si="12"/>
        <v>0.16317269855757097</v>
      </c>
      <c r="O37" s="30">
        <f t="shared" si="0"/>
        <v>0.16874895108751514</v>
      </c>
      <c r="P37" s="31">
        <f t="shared" si="13"/>
        <v>0.1660969539530209</v>
      </c>
      <c r="Q37" s="41"/>
      <c r="R37" s="58">
        <f t="shared" si="9"/>
        <v>38.146150862792148</v>
      </c>
      <c r="S37" s="58">
        <f t="shared" si="10"/>
        <v>39.149756652303516</v>
      </c>
      <c r="T37" s="58">
        <f t="shared" si="11"/>
        <v>38.674364436219186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6543.1005323313748</v>
      </c>
      <c r="F38" s="56">
        <v>7602.2435482309957</v>
      </c>
      <c r="G38" s="57">
        <f t="shared" si="3"/>
        <v>14145.34408056237</v>
      </c>
      <c r="H38" s="56">
        <v>80</v>
      </c>
      <c r="I38" s="56">
        <v>100</v>
      </c>
      <c r="J38" s="57">
        <f t="shared" si="4"/>
        <v>180</v>
      </c>
      <c r="K38" s="56">
        <v>88</v>
      </c>
      <c r="L38" s="56">
        <v>100</v>
      </c>
      <c r="M38" s="57">
        <f t="shared" si="5"/>
        <v>188</v>
      </c>
      <c r="N38" s="32">
        <f t="shared" si="12"/>
        <v>0.16732560690290954</v>
      </c>
      <c r="O38" s="32">
        <f t="shared" si="0"/>
        <v>0.16384145578084042</v>
      </c>
      <c r="P38" s="33">
        <f t="shared" si="13"/>
        <v>0.16543488118172683</v>
      </c>
      <c r="Q38" s="41"/>
      <c r="R38" s="58">
        <f t="shared" si="9"/>
        <v>38.947026978162945</v>
      </c>
      <c r="S38" s="58">
        <f t="shared" si="10"/>
        <v>38.011217741154979</v>
      </c>
      <c r="T38" s="58">
        <f t="shared" si="11"/>
        <v>38.438435001528184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6355.3722016985721</v>
      </c>
      <c r="F39" s="56">
        <v>7494.6497272962788</v>
      </c>
      <c r="G39" s="57">
        <f t="shared" si="3"/>
        <v>13850.021928994851</v>
      </c>
      <c r="H39" s="56">
        <v>80</v>
      </c>
      <c r="I39" s="56">
        <v>100</v>
      </c>
      <c r="J39" s="57">
        <f t="shared" si="4"/>
        <v>180</v>
      </c>
      <c r="K39" s="56">
        <v>72</v>
      </c>
      <c r="L39" s="56">
        <v>77</v>
      </c>
      <c r="M39" s="57">
        <f t="shared" si="5"/>
        <v>149</v>
      </c>
      <c r="N39" s="32">
        <f t="shared" si="12"/>
        <v>0.18087921794451764</v>
      </c>
      <c r="O39" s="32">
        <f t="shared" si="0"/>
        <v>0.18416182738589243</v>
      </c>
      <c r="P39" s="33">
        <f t="shared" si="13"/>
        <v>0.18264086307884336</v>
      </c>
      <c r="Q39" s="41"/>
      <c r="R39" s="58">
        <f t="shared" si="9"/>
        <v>41.811659221701134</v>
      </c>
      <c r="S39" s="58">
        <f t="shared" si="10"/>
        <v>42.342653826532647</v>
      </c>
      <c r="T39" s="58">
        <f t="shared" si="11"/>
        <v>42.097331091169757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6276.8909903529384</v>
      </c>
      <c r="F40" s="56">
        <v>7446.7281487316386</v>
      </c>
      <c r="G40" s="57">
        <f t="shared" si="3"/>
        <v>13723.619139084578</v>
      </c>
      <c r="H40" s="56">
        <v>80</v>
      </c>
      <c r="I40" s="56">
        <v>100</v>
      </c>
      <c r="J40" s="57">
        <f t="shared" si="4"/>
        <v>180</v>
      </c>
      <c r="K40" s="56">
        <v>98</v>
      </c>
      <c r="L40" s="56">
        <v>80</v>
      </c>
      <c r="M40" s="57">
        <f t="shared" si="5"/>
        <v>178</v>
      </c>
      <c r="N40" s="32">
        <f t="shared" si="12"/>
        <v>0.1509448583674716</v>
      </c>
      <c r="O40" s="32">
        <f t="shared" si="0"/>
        <v>0.17969903833811871</v>
      </c>
      <c r="P40" s="33">
        <f t="shared" si="13"/>
        <v>0.16529701217822049</v>
      </c>
      <c r="Q40" s="41"/>
      <c r="R40" s="58">
        <f t="shared" si="9"/>
        <v>35.263432530072684</v>
      </c>
      <c r="S40" s="58">
        <f t="shared" si="10"/>
        <v>41.370711937397992</v>
      </c>
      <c r="T40" s="58">
        <f t="shared" si="11"/>
        <v>38.334131673420607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6215.5068923857398</v>
      </c>
      <c r="F41" s="56">
        <v>7368.9487719737645</v>
      </c>
      <c r="G41" s="57">
        <f t="shared" si="3"/>
        <v>13584.455664359504</v>
      </c>
      <c r="H41" s="56">
        <v>76</v>
      </c>
      <c r="I41" s="56">
        <v>100</v>
      </c>
      <c r="J41" s="57">
        <f t="shared" si="4"/>
        <v>176</v>
      </c>
      <c r="K41" s="56">
        <v>100</v>
      </c>
      <c r="L41" s="56">
        <v>80</v>
      </c>
      <c r="M41" s="57">
        <f t="shared" si="5"/>
        <v>180</v>
      </c>
      <c r="N41" s="32">
        <f t="shared" si="12"/>
        <v>0.15080325340609813</v>
      </c>
      <c r="O41" s="32">
        <f t="shared" si="0"/>
        <v>0.17782212287581478</v>
      </c>
      <c r="P41" s="33">
        <f t="shared" si="13"/>
        <v>0.16434929907519724</v>
      </c>
      <c r="Q41" s="41"/>
      <c r="R41" s="58">
        <f t="shared" si="9"/>
        <v>35.315380070373521</v>
      </c>
      <c r="S41" s="58">
        <f t="shared" si="10"/>
        <v>40.938604288743136</v>
      </c>
      <c r="T41" s="58">
        <f t="shared" si="11"/>
        <v>38.158583326852543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4413.5933732708772</v>
      </c>
      <c r="F42" s="56">
        <v>4097.9292169030368</v>
      </c>
      <c r="G42" s="57">
        <f t="shared" si="3"/>
        <v>8511.5225901739141</v>
      </c>
      <c r="H42" s="56">
        <v>0</v>
      </c>
      <c r="I42" s="56">
        <v>0</v>
      </c>
      <c r="J42" s="57">
        <f t="shared" si="4"/>
        <v>0</v>
      </c>
      <c r="K42" s="56">
        <v>100</v>
      </c>
      <c r="L42" s="56">
        <v>80</v>
      </c>
      <c r="M42" s="57">
        <f t="shared" si="5"/>
        <v>180</v>
      </c>
      <c r="N42" s="32">
        <f t="shared" si="12"/>
        <v>0.17796747472866439</v>
      </c>
      <c r="O42" s="32">
        <f t="shared" si="0"/>
        <v>0.20654885165841919</v>
      </c>
      <c r="P42" s="33">
        <f t="shared" si="13"/>
        <v>0.19067030891966652</v>
      </c>
      <c r="Q42" s="41"/>
      <c r="R42" s="58">
        <f t="shared" si="9"/>
        <v>44.135933732708772</v>
      </c>
      <c r="S42" s="58">
        <f t="shared" si="10"/>
        <v>51.224115211287959</v>
      </c>
      <c r="T42" s="58">
        <f t="shared" si="11"/>
        <v>47.286236612077303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3924.7485068962492</v>
      </c>
      <c r="F43" s="56">
        <v>3667.8911952950871</v>
      </c>
      <c r="G43" s="57">
        <f t="shared" si="3"/>
        <v>7592.6397021913363</v>
      </c>
      <c r="H43" s="56">
        <v>0</v>
      </c>
      <c r="I43" s="56">
        <v>0</v>
      </c>
      <c r="J43" s="57">
        <f t="shared" si="4"/>
        <v>0</v>
      </c>
      <c r="K43" s="56">
        <v>100</v>
      </c>
      <c r="L43" s="56">
        <v>80</v>
      </c>
      <c r="M43" s="57">
        <f t="shared" si="5"/>
        <v>180</v>
      </c>
      <c r="N43" s="32">
        <f t="shared" si="12"/>
        <v>0.15825598818130038</v>
      </c>
      <c r="O43" s="32">
        <f t="shared" si="0"/>
        <v>0.18487354814995399</v>
      </c>
      <c r="P43" s="33">
        <f t="shared" si="13"/>
        <v>0.17008601483403532</v>
      </c>
      <c r="Q43" s="41"/>
      <c r="R43" s="58">
        <f t="shared" si="9"/>
        <v>39.24748506896249</v>
      </c>
      <c r="S43" s="58">
        <f t="shared" si="10"/>
        <v>45.848639941188587</v>
      </c>
      <c r="T43" s="58">
        <f t="shared" si="11"/>
        <v>42.181331678840756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3786.7882660071991</v>
      </c>
      <c r="F44" s="56">
        <v>3508.2254512539116</v>
      </c>
      <c r="G44" s="57">
        <f t="shared" si="3"/>
        <v>7295.0137172611103</v>
      </c>
      <c r="H44" s="56">
        <v>0</v>
      </c>
      <c r="I44" s="56">
        <v>0</v>
      </c>
      <c r="J44" s="57">
        <f t="shared" si="4"/>
        <v>0</v>
      </c>
      <c r="K44" s="56">
        <v>100</v>
      </c>
      <c r="L44" s="56">
        <v>80</v>
      </c>
      <c r="M44" s="57">
        <f t="shared" si="5"/>
        <v>180</v>
      </c>
      <c r="N44" s="32">
        <f t="shared" si="12"/>
        <v>0.15269307524222578</v>
      </c>
      <c r="O44" s="32">
        <f t="shared" si="0"/>
        <v>0.1768258795994915</v>
      </c>
      <c r="P44" s="33">
        <f t="shared" si="13"/>
        <v>0.16341876606767719</v>
      </c>
      <c r="Q44" s="41"/>
      <c r="R44" s="58">
        <f t="shared" si="9"/>
        <v>37.867882660071992</v>
      </c>
      <c r="S44" s="58">
        <f t="shared" si="10"/>
        <v>43.852818140673897</v>
      </c>
      <c r="T44" s="58">
        <f t="shared" si="11"/>
        <v>40.527853984783945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3720.3461370910941</v>
      </c>
      <c r="F45" s="56">
        <v>3434.8387254643962</v>
      </c>
      <c r="G45" s="57">
        <f t="shared" si="3"/>
        <v>7155.1848625554903</v>
      </c>
      <c r="H45" s="56">
        <v>0</v>
      </c>
      <c r="I45" s="56">
        <v>0</v>
      </c>
      <c r="J45" s="57">
        <f t="shared" si="4"/>
        <v>0</v>
      </c>
      <c r="K45" s="56">
        <v>100</v>
      </c>
      <c r="L45" s="56">
        <v>80</v>
      </c>
      <c r="M45" s="57">
        <f t="shared" si="5"/>
        <v>180</v>
      </c>
      <c r="N45" s="32">
        <f t="shared" si="12"/>
        <v>0.15001395714076993</v>
      </c>
      <c r="O45" s="32">
        <f t="shared" si="0"/>
        <v>0.17312695188832641</v>
      </c>
      <c r="P45" s="33">
        <f t="shared" si="13"/>
        <v>0.16028639925079505</v>
      </c>
      <c r="Q45" s="41"/>
      <c r="R45" s="58">
        <f t="shared" si="9"/>
        <v>37.203461370910944</v>
      </c>
      <c r="S45" s="58">
        <f t="shared" si="10"/>
        <v>42.935484068304952</v>
      </c>
      <c r="T45" s="58">
        <f t="shared" si="11"/>
        <v>39.75102701419717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3686.089417143533</v>
      </c>
      <c r="F46" s="56">
        <v>3412.1146463424243</v>
      </c>
      <c r="G46" s="57">
        <f t="shared" si="3"/>
        <v>7098.2040634859568</v>
      </c>
      <c r="H46" s="56">
        <v>0</v>
      </c>
      <c r="I46" s="56">
        <v>0</v>
      </c>
      <c r="J46" s="57">
        <f t="shared" si="4"/>
        <v>0</v>
      </c>
      <c r="K46" s="56">
        <v>100</v>
      </c>
      <c r="L46" s="56">
        <v>80</v>
      </c>
      <c r="M46" s="57">
        <f t="shared" si="5"/>
        <v>180</v>
      </c>
      <c r="N46" s="32">
        <f t="shared" si="12"/>
        <v>0.1486326377880457</v>
      </c>
      <c r="O46" s="32">
        <f t="shared" si="0"/>
        <v>0.17198158499709801</v>
      </c>
      <c r="P46" s="33">
        <f t="shared" si="13"/>
        <v>0.15900994765873558</v>
      </c>
      <c r="Q46" s="41"/>
      <c r="R46" s="58">
        <f t="shared" si="9"/>
        <v>36.860894171435326</v>
      </c>
      <c r="S46" s="58">
        <f t="shared" si="10"/>
        <v>42.651433079280302</v>
      </c>
      <c r="T46" s="58">
        <f t="shared" si="11"/>
        <v>39.43446701936643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3641.6406822464255</v>
      </c>
      <c r="F47" s="56">
        <v>3396.8043132231683</v>
      </c>
      <c r="G47" s="57">
        <f t="shared" si="3"/>
        <v>7038.4449954695938</v>
      </c>
      <c r="H47" s="56">
        <v>0</v>
      </c>
      <c r="I47" s="56">
        <v>0</v>
      </c>
      <c r="J47" s="57">
        <f t="shared" si="4"/>
        <v>0</v>
      </c>
      <c r="K47" s="56">
        <v>102</v>
      </c>
      <c r="L47" s="56">
        <v>73</v>
      </c>
      <c r="M47" s="57">
        <f t="shared" si="5"/>
        <v>175</v>
      </c>
      <c r="N47" s="32">
        <f t="shared" si="12"/>
        <v>0.14396112753978596</v>
      </c>
      <c r="O47" s="32">
        <f t="shared" si="0"/>
        <v>0.18762728199420947</v>
      </c>
      <c r="P47" s="33">
        <f t="shared" si="13"/>
        <v>0.16217615196934548</v>
      </c>
      <c r="Q47" s="41"/>
      <c r="R47" s="58">
        <f t="shared" si="9"/>
        <v>35.702359629866919</v>
      </c>
      <c r="S47" s="58">
        <f t="shared" si="10"/>
        <v>46.53156593456395</v>
      </c>
      <c r="T47" s="58">
        <f t="shared" si="11"/>
        <v>40.219685688397682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2958.5476054287551</v>
      </c>
      <c r="F48" s="56">
        <v>3324.5188190571453</v>
      </c>
      <c r="G48" s="57">
        <f t="shared" si="3"/>
        <v>6283.0664244858999</v>
      </c>
      <c r="H48" s="56">
        <v>0</v>
      </c>
      <c r="I48" s="56">
        <v>0</v>
      </c>
      <c r="J48" s="57">
        <f t="shared" ref="J48:J58" si="14">+H48+I48</f>
        <v>0</v>
      </c>
      <c r="K48" s="56">
        <v>100</v>
      </c>
      <c r="L48" s="56">
        <v>81</v>
      </c>
      <c r="M48" s="57">
        <f t="shared" ref="M48:M58" si="15">+K48+L48</f>
        <v>181</v>
      </c>
      <c r="N48" s="32">
        <f t="shared" ref="N48" si="16">+E48/(H48*216+K48*248)</f>
        <v>0.1192962744124498</v>
      </c>
      <c r="O48" s="32">
        <f t="shared" ref="O48" si="17">+F48/(I48*216+L48*248)</f>
        <v>0.16549775084912113</v>
      </c>
      <c r="P48" s="33">
        <f t="shared" ref="P48" si="18">+G48/(J48*216+M48*248)</f>
        <v>0.13997207325979993</v>
      </c>
      <c r="Q48" s="41"/>
      <c r="R48" s="58">
        <f t="shared" ref="R48" si="19">+E48/(H48+K48)</f>
        <v>29.58547605428755</v>
      </c>
      <c r="S48" s="58">
        <f t="shared" ref="S48" si="20">+F48/(I48+L48)</f>
        <v>41.043442210582043</v>
      </c>
      <c r="T48" s="58">
        <f t="shared" ref="T48" si="21">+G48/(J48+M48)</f>
        <v>34.713074168430389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2873.974825073461</v>
      </c>
      <c r="F49" s="56">
        <v>3271.2624136799845</v>
      </c>
      <c r="G49" s="57">
        <f t="shared" si="3"/>
        <v>6145.2372387534451</v>
      </c>
      <c r="H49" s="56">
        <v>0</v>
      </c>
      <c r="I49" s="56">
        <v>0</v>
      </c>
      <c r="J49" s="57">
        <f t="shared" si="14"/>
        <v>0</v>
      </c>
      <c r="K49" s="56">
        <v>89</v>
      </c>
      <c r="L49" s="56">
        <v>81</v>
      </c>
      <c r="M49" s="57">
        <f t="shared" si="15"/>
        <v>170</v>
      </c>
      <c r="N49" s="32">
        <f t="shared" si="12"/>
        <v>0.13020908051257071</v>
      </c>
      <c r="O49" s="32">
        <f t="shared" si="0"/>
        <v>0.16284659566308166</v>
      </c>
      <c r="P49" s="33">
        <f t="shared" si="13"/>
        <v>0.14575989655487298</v>
      </c>
      <c r="Q49" s="41"/>
      <c r="R49" s="58">
        <f t="shared" si="9"/>
        <v>32.291851967117537</v>
      </c>
      <c r="S49" s="58">
        <f t="shared" si="10"/>
        <v>40.385955724444251</v>
      </c>
      <c r="T49" s="58">
        <f t="shared" si="11"/>
        <v>36.148454345608499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2843.5074518082524</v>
      </c>
      <c r="F50" s="56">
        <v>3268.9246040647245</v>
      </c>
      <c r="G50" s="57">
        <f t="shared" si="3"/>
        <v>6112.4320558729769</v>
      </c>
      <c r="H50" s="56">
        <v>0</v>
      </c>
      <c r="I50" s="56">
        <v>0</v>
      </c>
      <c r="J50" s="57">
        <f t="shared" si="14"/>
        <v>0</v>
      </c>
      <c r="K50" s="56">
        <v>94</v>
      </c>
      <c r="L50" s="56">
        <v>81</v>
      </c>
      <c r="M50" s="57">
        <f t="shared" si="15"/>
        <v>175</v>
      </c>
      <c r="N50" s="32">
        <f t="shared" si="12"/>
        <v>0.12197612610708015</v>
      </c>
      <c r="O50" s="32">
        <f t="shared" si="0"/>
        <v>0.1627302172473479</v>
      </c>
      <c r="P50" s="33">
        <f t="shared" si="13"/>
        <v>0.14083944829200407</v>
      </c>
      <c r="Q50" s="41"/>
      <c r="R50" s="58">
        <f t="shared" si="9"/>
        <v>30.250079274555876</v>
      </c>
      <c r="S50" s="58">
        <f t="shared" si="10"/>
        <v>40.35709387734228</v>
      </c>
      <c r="T50" s="58">
        <f t="shared" si="11"/>
        <v>34.928183176417008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2629.2718001201265</v>
      </c>
      <c r="F51" s="56">
        <v>3121.1246548733293</v>
      </c>
      <c r="G51" s="57">
        <f t="shared" si="3"/>
        <v>5750.3964549934553</v>
      </c>
      <c r="H51" s="56">
        <v>0</v>
      </c>
      <c r="I51" s="56">
        <v>0</v>
      </c>
      <c r="J51" s="57">
        <f t="shared" si="14"/>
        <v>0</v>
      </c>
      <c r="K51" s="56">
        <v>99</v>
      </c>
      <c r="L51" s="56">
        <v>80</v>
      </c>
      <c r="M51" s="57">
        <f t="shared" si="15"/>
        <v>179</v>
      </c>
      <c r="N51" s="32">
        <f t="shared" si="12"/>
        <v>0.10708992343271939</v>
      </c>
      <c r="O51" s="32">
        <f t="shared" si="0"/>
        <v>0.15731475074966378</v>
      </c>
      <c r="P51" s="33">
        <f t="shared" si="13"/>
        <v>0.12953677363023641</v>
      </c>
      <c r="Q51" s="41"/>
      <c r="R51" s="58">
        <f t="shared" si="9"/>
        <v>26.558301011314409</v>
      </c>
      <c r="S51" s="58">
        <f t="shared" si="10"/>
        <v>39.014058185916618</v>
      </c>
      <c r="T51" s="58">
        <f t="shared" si="11"/>
        <v>32.125119860298632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2631.6843664268349</v>
      </c>
      <c r="F52" s="56">
        <v>3110.6414957946381</v>
      </c>
      <c r="G52" s="57">
        <f t="shared" si="3"/>
        <v>5742.3258622214726</v>
      </c>
      <c r="H52" s="56">
        <v>0</v>
      </c>
      <c r="I52" s="56">
        <v>0</v>
      </c>
      <c r="J52" s="57">
        <f t="shared" si="14"/>
        <v>0</v>
      </c>
      <c r="K52" s="56">
        <v>99</v>
      </c>
      <c r="L52" s="56">
        <v>80</v>
      </c>
      <c r="M52" s="57">
        <f t="shared" si="15"/>
        <v>179</v>
      </c>
      <c r="N52" s="32">
        <f t="shared" si="12"/>
        <v>0.10718818696753156</v>
      </c>
      <c r="O52" s="32">
        <f t="shared" si="0"/>
        <v>0.15678636571545554</v>
      </c>
      <c r="P52" s="33">
        <f t="shared" si="13"/>
        <v>0.12935497076548641</v>
      </c>
      <c r="Q52" s="41"/>
      <c r="R52" s="58">
        <f t="shared" si="9"/>
        <v>26.582670367947827</v>
      </c>
      <c r="S52" s="58">
        <f t="shared" si="10"/>
        <v>38.883018697432973</v>
      </c>
      <c r="T52" s="58">
        <f t="shared" si="11"/>
        <v>32.080032749840626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2617.8216500157955</v>
      </c>
      <c r="F53" s="56">
        <v>3083.4196393501256</v>
      </c>
      <c r="G53" s="57">
        <f t="shared" si="3"/>
        <v>5701.2412893659211</v>
      </c>
      <c r="H53" s="56">
        <v>0</v>
      </c>
      <c r="I53" s="56">
        <v>0</v>
      </c>
      <c r="J53" s="57">
        <f t="shared" si="14"/>
        <v>0</v>
      </c>
      <c r="K53" s="56">
        <v>101</v>
      </c>
      <c r="L53" s="56">
        <v>80</v>
      </c>
      <c r="M53" s="57">
        <f t="shared" si="15"/>
        <v>181</v>
      </c>
      <c r="N53" s="32">
        <f t="shared" si="12"/>
        <v>0.10451220257169416</v>
      </c>
      <c r="O53" s="32">
        <f t="shared" si="0"/>
        <v>0.15541429633821197</v>
      </c>
      <c r="P53" s="33">
        <f t="shared" si="13"/>
        <v>0.12701036556242026</v>
      </c>
      <c r="Q53" s="41"/>
      <c r="R53" s="58">
        <f t="shared" si="9"/>
        <v>25.919026237780155</v>
      </c>
      <c r="S53" s="58">
        <f t="shared" si="10"/>
        <v>38.542745491876573</v>
      </c>
      <c r="T53" s="58">
        <f t="shared" si="11"/>
        <v>31.498570659480226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2606.6650410802122</v>
      </c>
      <c r="F54" s="56">
        <v>2943.3142713262137</v>
      </c>
      <c r="G54" s="57">
        <f t="shared" si="3"/>
        <v>5549.9793124064254</v>
      </c>
      <c r="H54" s="56">
        <v>0</v>
      </c>
      <c r="I54" s="56">
        <v>0</v>
      </c>
      <c r="J54" s="57">
        <f t="shared" si="14"/>
        <v>0</v>
      </c>
      <c r="K54" s="56">
        <v>89</v>
      </c>
      <c r="L54" s="56">
        <v>76</v>
      </c>
      <c r="M54" s="57">
        <f t="shared" si="15"/>
        <v>165</v>
      </c>
      <c r="N54" s="32">
        <f t="shared" si="12"/>
        <v>0.11809827116166238</v>
      </c>
      <c r="O54" s="32">
        <f t="shared" si="0"/>
        <v>0.15616056193369129</v>
      </c>
      <c r="P54" s="33">
        <f t="shared" si="13"/>
        <v>0.13562999297180903</v>
      </c>
      <c r="Q54" s="41"/>
      <c r="R54" s="58">
        <f t="shared" si="9"/>
        <v>29.288371248092272</v>
      </c>
      <c r="S54" s="58">
        <f t="shared" si="10"/>
        <v>38.72781935955544</v>
      </c>
      <c r="T54" s="58">
        <f t="shared" si="11"/>
        <v>33.636238257008635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1951.8330389895059</v>
      </c>
      <c r="F55" s="56">
        <v>2009.2945473858838</v>
      </c>
      <c r="G55" s="57">
        <f t="shared" si="3"/>
        <v>3961.1275863753899</v>
      </c>
      <c r="H55" s="56">
        <v>0</v>
      </c>
      <c r="I55" s="56">
        <v>0</v>
      </c>
      <c r="J55" s="57">
        <f t="shared" si="14"/>
        <v>0</v>
      </c>
      <c r="K55" s="56">
        <v>90</v>
      </c>
      <c r="L55" s="56">
        <v>100</v>
      </c>
      <c r="M55" s="57">
        <f t="shared" si="15"/>
        <v>190</v>
      </c>
      <c r="N55" s="32">
        <f t="shared" si="12"/>
        <v>8.7447716800605105E-2</v>
      </c>
      <c r="O55" s="32">
        <f t="shared" si="0"/>
        <v>8.1019941426850151E-2</v>
      </c>
      <c r="P55" s="33">
        <f t="shared" si="13"/>
        <v>8.4064677130207766E-2</v>
      </c>
      <c r="Q55" s="41"/>
      <c r="R55" s="58">
        <f t="shared" si="9"/>
        <v>21.687033766550066</v>
      </c>
      <c r="S55" s="58">
        <f t="shared" si="10"/>
        <v>20.092945473858837</v>
      </c>
      <c r="T55" s="58">
        <f t="shared" si="11"/>
        <v>20.848039928291527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1840.4741271729195</v>
      </c>
      <c r="F56" s="56">
        <v>1936.0055685863115</v>
      </c>
      <c r="G56" s="57">
        <f t="shared" si="3"/>
        <v>3776.4796957592307</v>
      </c>
      <c r="H56" s="56">
        <v>0</v>
      </c>
      <c r="I56" s="56">
        <v>0</v>
      </c>
      <c r="J56" s="57">
        <f t="shared" si="14"/>
        <v>0</v>
      </c>
      <c r="K56" s="56">
        <v>99</v>
      </c>
      <c r="L56" s="56">
        <v>100</v>
      </c>
      <c r="M56" s="57">
        <f t="shared" si="15"/>
        <v>199</v>
      </c>
      <c r="N56" s="32">
        <f t="shared" si="12"/>
        <v>7.4962289311376648E-2</v>
      </c>
      <c r="O56" s="32">
        <f t="shared" si="0"/>
        <v>7.8064740668802882E-2</v>
      </c>
      <c r="P56" s="33">
        <f t="shared" si="13"/>
        <v>7.6521310094002898E-2</v>
      </c>
      <c r="Q56" s="41"/>
      <c r="R56" s="58">
        <f t="shared" si="9"/>
        <v>18.590647749221407</v>
      </c>
      <c r="S56" s="58">
        <f t="shared" si="10"/>
        <v>19.360055685863117</v>
      </c>
      <c r="T56" s="58">
        <f t="shared" si="11"/>
        <v>18.977284903312718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1440.1906935894119</v>
      </c>
      <c r="F57" s="56">
        <v>1609.8606507871564</v>
      </c>
      <c r="G57" s="57">
        <f t="shared" si="3"/>
        <v>3050.0513443765685</v>
      </c>
      <c r="H57" s="56">
        <v>0</v>
      </c>
      <c r="I57" s="56">
        <v>0</v>
      </c>
      <c r="J57" s="57">
        <f t="shared" si="14"/>
        <v>0</v>
      </c>
      <c r="K57" s="56">
        <v>99</v>
      </c>
      <c r="L57" s="56">
        <v>100</v>
      </c>
      <c r="M57" s="57">
        <f t="shared" si="15"/>
        <v>199</v>
      </c>
      <c r="N57" s="32">
        <f t="shared" si="12"/>
        <v>5.8658793319868521E-2</v>
      </c>
      <c r="O57" s="32">
        <f t="shared" si="0"/>
        <v>6.4913735918836951E-2</v>
      </c>
      <c r="P57" s="33">
        <f t="shared" si="13"/>
        <v>6.1801980555531051E-2</v>
      </c>
      <c r="Q57" s="41"/>
      <c r="R57" s="58">
        <f t="shared" si="9"/>
        <v>14.547380743327393</v>
      </c>
      <c r="S57" s="58">
        <f t="shared" si="10"/>
        <v>16.098606507871565</v>
      </c>
      <c r="T57" s="58">
        <f t="shared" si="11"/>
        <v>15.326891177771701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1375.3814054434356</v>
      </c>
      <c r="F58" s="61">
        <v>1549.9999999999995</v>
      </c>
      <c r="G58" s="62">
        <f t="shared" si="3"/>
        <v>2925.3814054434351</v>
      </c>
      <c r="H58" s="56">
        <v>0</v>
      </c>
      <c r="I58" s="56">
        <v>0</v>
      </c>
      <c r="J58" s="57">
        <f t="shared" si="14"/>
        <v>0</v>
      </c>
      <c r="K58" s="56">
        <v>99</v>
      </c>
      <c r="L58" s="56">
        <v>100</v>
      </c>
      <c r="M58" s="57">
        <f t="shared" si="15"/>
        <v>199</v>
      </c>
      <c r="N58" s="34">
        <f t="shared" si="12"/>
        <v>5.60191188271194E-2</v>
      </c>
      <c r="O58" s="34">
        <f t="shared" si="0"/>
        <v>6.2499999999999979E-2</v>
      </c>
      <c r="P58" s="35">
        <f t="shared" si="13"/>
        <v>5.9275843034597084E-2</v>
      </c>
      <c r="Q58" s="41"/>
      <c r="R58" s="58">
        <f t="shared" si="9"/>
        <v>13.892741469125612</v>
      </c>
      <c r="S58" s="58">
        <f t="shared" si="10"/>
        <v>15.499999999999995</v>
      </c>
      <c r="T58" s="58">
        <f t="shared" si="11"/>
        <v>14.700409072580076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4322.3100666570235</v>
      </c>
      <c r="F59" s="64">
        <v>5322.7342032640954</v>
      </c>
      <c r="G59" s="65">
        <f t="shared" si="3"/>
        <v>9645.0442699211198</v>
      </c>
      <c r="H59" s="66">
        <v>1</v>
      </c>
      <c r="I59" s="64">
        <v>0</v>
      </c>
      <c r="J59" s="65">
        <f t="shared" si="4"/>
        <v>1</v>
      </c>
      <c r="K59" s="66">
        <v>79</v>
      </c>
      <c r="L59" s="64">
        <v>80</v>
      </c>
      <c r="M59" s="65">
        <f t="shared" si="5"/>
        <v>159</v>
      </c>
      <c r="N59" s="30">
        <f t="shared" si="12"/>
        <v>0.21821032242816152</v>
      </c>
      <c r="O59" s="30">
        <f t="shared" si="0"/>
        <v>0.26828297395484352</v>
      </c>
      <c r="P59" s="31">
        <f t="shared" si="13"/>
        <v>0.24326685507266746</v>
      </c>
      <c r="Q59" s="41"/>
      <c r="R59" s="58">
        <f t="shared" si="9"/>
        <v>54.028875833212794</v>
      </c>
      <c r="S59" s="58">
        <f t="shared" si="10"/>
        <v>66.534177540801196</v>
      </c>
      <c r="T59" s="58">
        <f t="shared" si="11"/>
        <v>60.281526687007002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4137.5425764568299</v>
      </c>
      <c r="F60" s="56">
        <v>5334.5578774584937</v>
      </c>
      <c r="G60" s="57">
        <f t="shared" si="3"/>
        <v>9472.1004539153237</v>
      </c>
      <c r="H60" s="55">
        <v>1</v>
      </c>
      <c r="I60" s="56">
        <v>0</v>
      </c>
      <c r="J60" s="57">
        <f t="shared" ref="J60:J84" si="22">+H60+I60</f>
        <v>1</v>
      </c>
      <c r="K60" s="55">
        <v>79</v>
      </c>
      <c r="L60" s="56">
        <v>79</v>
      </c>
      <c r="M60" s="57">
        <f t="shared" ref="M60:M84" si="23">+K60+L60</f>
        <v>158</v>
      </c>
      <c r="N60" s="32">
        <f t="shared" si="12"/>
        <v>0.20888239986151202</v>
      </c>
      <c r="O60" s="32">
        <f t="shared" si="0"/>
        <v>0.27228245597481082</v>
      </c>
      <c r="P60" s="33">
        <f t="shared" si="13"/>
        <v>0.24040864096231787</v>
      </c>
      <c r="Q60" s="41"/>
      <c r="R60" s="58">
        <f t="shared" si="9"/>
        <v>51.719282205710371</v>
      </c>
      <c r="S60" s="58">
        <f t="shared" si="10"/>
        <v>67.526049081753087</v>
      </c>
      <c r="T60" s="58">
        <f t="shared" si="11"/>
        <v>59.572958829656123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3967.7934542714224</v>
      </c>
      <c r="F61" s="56">
        <v>5183.4910526049516</v>
      </c>
      <c r="G61" s="57">
        <f t="shared" si="3"/>
        <v>9151.2845068763745</v>
      </c>
      <c r="H61" s="55">
        <v>1</v>
      </c>
      <c r="I61" s="56">
        <v>0</v>
      </c>
      <c r="J61" s="57">
        <f t="shared" si="22"/>
        <v>1</v>
      </c>
      <c r="K61" s="55">
        <v>79</v>
      </c>
      <c r="L61" s="56">
        <v>79</v>
      </c>
      <c r="M61" s="57">
        <f t="shared" si="23"/>
        <v>158</v>
      </c>
      <c r="N61" s="32">
        <f t="shared" si="12"/>
        <v>0.20031267438769298</v>
      </c>
      <c r="O61" s="32">
        <f t="shared" si="0"/>
        <v>0.26457181771156346</v>
      </c>
      <c r="P61" s="33">
        <f t="shared" si="13"/>
        <v>0.23226610423544097</v>
      </c>
      <c r="Q61" s="41"/>
      <c r="R61" s="58">
        <f t="shared" si="9"/>
        <v>49.597418178392779</v>
      </c>
      <c r="S61" s="58">
        <f t="shared" si="10"/>
        <v>65.613810792467746</v>
      </c>
      <c r="T61" s="58">
        <f t="shared" si="11"/>
        <v>57.555248470920596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3831.9957031948652</v>
      </c>
      <c r="F62" s="56">
        <v>5112.6496524771692</v>
      </c>
      <c r="G62" s="57">
        <f t="shared" si="3"/>
        <v>8944.6453556720335</v>
      </c>
      <c r="H62" s="55">
        <v>1</v>
      </c>
      <c r="I62" s="56">
        <v>0</v>
      </c>
      <c r="J62" s="57">
        <f t="shared" si="22"/>
        <v>1</v>
      </c>
      <c r="K62" s="55">
        <v>79</v>
      </c>
      <c r="L62" s="56">
        <v>59</v>
      </c>
      <c r="M62" s="57">
        <f t="shared" si="23"/>
        <v>138</v>
      </c>
      <c r="N62" s="32">
        <f>+E62/(H62*216+K62*248)</f>
        <v>0.19345697209182477</v>
      </c>
      <c r="O62" s="32">
        <f>+F62/(I62*216+L62*248)</f>
        <v>0.34941564054655339</v>
      </c>
      <c r="P62" s="33">
        <f>+G62/(J62*216+M62*248)</f>
        <v>0.25971676410197542</v>
      </c>
      <c r="Q62" s="41"/>
      <c r="R62" s="58">
        <f>+E62/(H62+K62)</f>
        <v>47.899946289935812</v>
      </c>
      <c r="S62" s="58">
        <f t="shared" si="10"/>
        <v>86.655078855545241</v>
      </c>
      <c r="T62" s="58">
        <f t="shared" si="11"/>
        <v>64.349966587568588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3738.6960219706621</v>
      </c>
      <c r="F63" s="56">
        <v>4978.1478458088486</v>
      </c>
      <c r="G63" s="57">
        <f t="shared" si="3"/>
        <v>8716.8438677795111</v>
      </c>
      <c r="H63" s="55">
        <v>1</v>
      </c>
      <c r="I63" s="56">
        <v>0</v>
      </c>
      <c r="J63" s="57">
        <f t="shared" si="22"/>
        <v>1</v>
      </c>
      <c r="K63" s="55">
        <v>79</v>
      </c>
      <c r="L63" s="56">
        <v>78</v>
      </c>
      <c r="M63" s="57">
        <f t="shared" si="23"/>
        <v>157</v>
      </c>
      <c r="N63" s="32">
        <f t="shared" si="12"/>
        <v>0.18874677009141064</v>
      </c>
      <c r="O63" s="32">
        <f t="shared" si="0"/>
        <v>0.25734842048226059</v>
      </c>
      <c r="P63" s="33">
        <f t="shared" si="13"/>
        <v>0.22264108775489147</v>
      </c>
      <c r="Q63" s="41"/>
      <c r="R63" s="58">
        <f t="shared" si="9"/>
        <v>46.733700274633279</v>
      </c>
      <c r="S63" s="58">
        <f t="shared" si="10"/>
        <v>63.822408279600623</v>
      </c>
      <c r="T63" s="58">
        <f t="shared" si="11"/>
        <v>55.169897897338679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3549.5160666038105</v>
      </c>
      <c r="F64" s="56">
        <v>4812.1628367510475</v>
      </c>
      <c r="G64" s="57">
        <f t="shared" si="3"/>
        <v>8361.6789033548575</v>
      </c>
      <c r="H64" s="55">
        <v>1</v>
      </c>
      <c r="I64" s="56">
        <v>0</v>
      </c>
      <c r="J64" s="57">
        <f t="shared" si="22"/>
        <v>1</v>
      </c>
      <c r="K64" s="55">
        <v>79</v>
      </c>
      <c r="L64" s="56">
        <v>78</v>
      </c>
      <c r="M64" s="57">
        <f t="shared" si="23"/>
        <v>157</v>
      </c>
      <c r="N64" s="3">
        <f t="shared" si="12"/>
        <v>0.17919608575342338</v>
      </c>
      <c r="O64" s="3">
        <f t="shared" si="0"/>
        <v>0.24876772315710544</v>
      </c>
      <c r="P64" s="4">
        <f t="shared" si="13"/>
        <v>0.2135696491457616</v>
      </c>
      <c r="Q64" s="41"/>
      <c r="R64" s="58">
        <f t="shared" si="9"/>
        <v>44.368950832547633</v>
      </c>
      <c r="S64" s="58">
        <f t="shared" si="10"/>
        <v>61.694395342962146</v>
      </c>
      <c r="T64" s="58">
        <f t="shared" si="11"/>
        <v>52.922018375663654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3324.7071893035295</v>
      </c>
      <c r="F65" s="56">
        <v>4342.6100307859124</v>
      </c>
      <c r="G65" s="57">
        <f t="shared" si="3"/>
        <v>7667.3172200894423</v>
      </c>
      <c r="H65" s="55">
        <v>1</v>
      </c>
      <c r="I65" s="56">
        <v>0</v>
      </c>
      <c r="J65" s="57">
        <f t="shared" si="22"/>
        <v>1</v>
      </c>
      <c r="K65" s="55">
        <v>80</v>
      </c>
      <c r="L65" s="56">
        <v>79</v>
      </c>
      <c r="M65" s="57">
        <f t="shared" si="23"/>
        <v>159</v>
      </c>
      <c r="N65" s="3">
        <f t="shared" si="12"/>
        <v>0.1657712001048828</v>
      </c>
      <c r="O65" s="3">
        <f t="shared" si="0"/>
        <v>0.22165220655297635</v>
      </c>
      <c r="P65" s="4">
        <f t="shared" si="13"/>
        <v>0.19338471600306301</v>
      </c>
      <c r="Q65" s="41"/>
      <c r="R65" s="58">
        <f t="shared" si="9"/>
        <v>41.045767769179378</v>
      </c>
      <c r="S65" s="58">
        <f t="shared" si="10"/>
        <v>54.969747225138128</v>
      </c>
      <c r="T65" s="58">
        <f t="shared" si="11"/>
        <v>47.920732625559012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1905.8240521128032</v>
      </c>
      <c r="F66" s="56">
        <v>2648.9260197555577</v>
      </c>
      <c r="G66" s="57">
        <f t="shared" si="3"/>
        <v>4554.7500718683605</v>
      </c>
      <c r="H66" s="55">
        <v>0</v>
      </c>
      <c r="I66" s="56">
        <v>0</v>
      </c>
      <c r="J66" s="57">
        <f t="shared" si="22"/>
        <v>0</v>
      </c>
      <c r="K66" s="55">
        <v>55</v>
      </c>
      <c r="L66" s="56">
        <v>39</v>
      </c>
      <c r="M66" s="57">
        <f t="shared" si="23"/>
        <v>94</v>
      </c>
      <c r="N66" s="3">
        <f t="shared" si="12"/>
        <v>0.13972317097601197</v>
      </c>
      <c r="O66" s="3">
        <f t="shared" si="0"/>
        <v>0.27387572578117841</v>
      </c>
      <c r="P66" s="4">
        <f t="shared" si="13"/>
        <v>0.1953822096717725</v>
      </c>
      <c r="Q66" s="41"/>
      <c r="R66" s="58">
        <f t="shared" si="9"/>
        <v>34.651346402050969</v>
      </c>
      <c r="S66" s="58">
        <f t="shared" si="10"/>
        <v>67.921179993732252</v>
      </c>
      <c r="T66" s="58">
        <f t="shared" si="11"/>
        <v>48.454787998599578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1839.4095512214635</v>
      </c>
      <c r="F67" s="56">
        <v>2572.4181048434893</v>
      </c>
      <c r="G67" s="57">
        <f t="shared" si="3"/>
        <v>4411.8276560649529</v>
      </c>
      <c r="H67" s="55">
        <v>0</v>
      </c>
      <c r="I67" s="56">
        <v>0</v>
      </c>
      <c r="J67" s="57">
        <f t="shared" si="22"/>
        <v>0</v>
      </c>
      <c r="K67" s="55">
        <v>40</v>
      </c>
      <c r="L67" s="56">
        <v>39</v>
      </c>
      <c r="M67" s="57">
        <f t="shared" si="23"/>
        <v>79</v>
      </c>
      <c r="N67" s="3">
        <f t="shared" si="12"/>
        <v>0.18542434992151849</v>
      </c>
      <c r="O67" s="3">
        <f t="shared" si="0"/>
        <v>0.26596547816826815</v>
      </c>
      <c r="P67" s="4">
        <f t="shared" si="13"/>
        <v>0.22518516006864805</v>
      </c>
      <c r="Q67" s="41"/>
      <c r="R67" s="58">
        <f t="shared" si="9"/>
        <v>45.985238780536591</v>
      </c>
      <c r="S67" s="58">
        <f t="shared" si="10"/>
        <v>65.959438585730496</v>
      </c>
      <c r="T67" s="58">
        <f t="shared" si="11"/>
        <v>55.845919697024719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1794.3437488438808</v>
      </c>
      <c r="F68" s="56">
        <v>2492.0038131317433</v>
      </c>
      <c r="G68" s="57">
        <f t="shared" si="3"/>
        <v>4286.3475619756246</v>
      </c>
      <c r="H68" s="55">
        <v>0</v>
      </c>
      <c r="I68" s="56">
        <v>0</v>
      </c>
      <c r="J68" s="57">
        <f t="shared" si="22"/>
        <v>0</v>
      </c>
      <c r="K68" s="55">
        <v>40</v>
      </c>
      <c r="L68" s="56">
        <v>40</v>
      </c>
      <c r="M68" s="57">
        <f t="shared" si="23"/>
        <v>80</v>
      </c>
      <c r="N68" s="3">
        <f t="shared" si="12"/>
        <v>0.18088142629474604</v>
      </c>
      <c r="O68" s="3">
        <f t="shared" si="0"/>
        <v>0.25121006180763539</v>
      </c>
      <c r="P68" s="4">
        <f t="shared" si="13"/>
        <v>0.21604574405119076</v>
      </c>
      <c r="Q68" s="41"/>
      <c r="R68" s="58">
        <f t="shared" si="9"/>
        <v>44.858593721097023</v>
      </c>
      <c r="S68" s="58">
        <f t="shared" si="10"/>
        <v>62.30009532829358</v>
      </c>
      <c r="T68" s="58">
        <f t="shared" si="11"/>
        <v>53.579344524695308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1305.7046291499159</v>
      </c>
      <c r="F69" s="61">
        <v>1826.0000000000002</v>
      </c>
      <c r="G69" s="62">
        <f t="shared" si="3"/>
        <v>3131.7046291499164</v>
      </c>
      <c r="H69" s="67">
        <v>0</v>
      </c>
      <c r="I69" s="61">
        <v>0</v>
      </c>
      <c r="J69" s="62">
        <f t="shared" si="22"/>
        <v>0</v>
      </c>
      <c r="K69" s="67">
        <v>40</v>
      </c>
      <c r="L69" s="61">
        <v>40</v>
      </c>
      <c r="M69" s="62">
        <f t="shared" si="23"/>
        <v>80</v>
      </c>
      <c r="N69" s="6">
        <f t="shared" si="12"/>
        <v>0.13162345051914476</v>
      </c>
      <c r="O69" s="6">
        <f t="shared" si="0"/>
        <v>0.18407258064516133</v>
      </c>
      <c r="P69" s="7">
        <f t="shared" si="13"/>
        <v>0.15784801558215306</v>
      </c>
      <c r="Q69" s="41"/>
      <c r="R69" s="58">
        <f t="shared" si="9"/>
        <v>32.642615728747899</v>
      </c>
      <c r="S69" s="58">
        <f t="shared" si="10"/>
        <v>45.650000000000006</v>
      </c>
      <c r="T69" s="58">
        <f t="shared" si="11"/>
        <v>39.146307864373952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5866.0000000000018</v>
      </c>
      <c r="F70" s="64">
        <v>5063.7479925990501</v>
      </c>
      <c r="G70" s="65">
        <f t="shared" si="3"/>
        <v>10929.747992599052</v>
      </c>
      <c r="H70" s="66">
        <v>390</v>
      </c>
      <c r="I70" s="64">
        <v>366</v>
      </c>
      <c r="J70" s="65">
        <f t="shared" si="22"/>
        <v>756</v>
      </c>
      <c r="K70" s="66">
        <v>0</v>
      </c>
      <c r="L70" s="64">
        <v>0</v>
      </c>
      <c r="M70" s="65">
        <f t="shared" si="23"/>
        <v>0</v>
      </c>
      <c r="N70" s="15">
        <f t="shared" si="12"/>
        <v>6.9634377967711325E-2</v>
      </c>
      <c r="O70" s="15">
        <f t="shared" si="0"/>
        <v>6.4052671430366456E-2</v>
      </c>
      <c r="P70" s="16">
        <f t="shared" si="13"/>
        <v>6.693212321550468E-2</v>
      </c>
      <c r="Q70" s="41"/>
      <c r="R70" s="58">
        <f t="shared" si="9"/>
        <v>15.041025641025646</v>
      </c>
      <c r="S70" s="58">
        <f t="shared" si="10"/>
        <v>13.835377028959153</v>
      </c>
      <c r="T70" s="58">
        <f t="shared" si="11"/>
        <v>14.457338614549011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7860.2181242976085</v>
      </c>
      <c r="F71" s="56">
        <v>7555.9267316442092</v>
      </c>
      <c r="G71" s="57">
        <f t="shared" ref="G71:G84" si="24">+E71+F71</f>
        <v>15416.144855941817</v>
      </c>
      <c r="H71" s="55">
        <v>368</v>
      </c>
      <c r="I71" s="56">
        <v>368</v>
      </c>
      <c r="J71" s="57">
        <f t="shared" si="22"/>
        <v>736</v>
      </c>
      <c r="K71" s="55">
        <v>0</v>
      </c>
      <c r="L71" s="56">
        <v>0</v>
      </c>
      <c r="M71" s="57">
        <f t="shared" si="23"/>
        <v>0</v>
      </c>
      <c r="N71" s="3">
        <f t="shared" si="12"/>
        <v>9.8885594357608797E-2</v>
      </c>
      <c r="O71" s="3">
        <f t="shared" si="0"/>
        <v>9.5057451837311402E-2</v>
      </c>
      <c r="P71" s="4">
        <f t="shared" si="13"/>
        <v>9.6971523097460099E-2</v>
      </c>
      <c r="Q71" s="41"/>
      <c r="R71" s="58">
        <f t="shared" ref="R71:R86" si="25">+E71/(H71+K71)</f>
        <v>21.359288381243502</v>
      </c>
      <c r="S71" s="58">
        <f>+F71/(I71+L71)</f>
        <v>20.532409596859264</v>
      </c>
      <c r="T71" s="58">
        <f t="shared" ref="T71:T86" si="26">+G71/(J71+M71)</f>
        <v>20.945848989051381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12769.613332730818</v>
      </c>
      <c r="F72" s="56">
        <v>12269.526834324615</v>
      </c>
      <c r="G72" s="57">
        <f t="shared" si="24"/>
        <v>25039.140167055433</v>
      </c>
      <c r="H72" s="55">
        <v>370</v>
      </c>
      <c r="I72" s="56">
        <v>366</v>
      </c>
      <c r="J72" s="57">
        <f t="shared" si="22"/>
        <v>736</v>
      </c>
      <c r="K72" s="55">
        <v>0</v>
      </c>
      <c r="L72" s="56">
        <v>0</v>
      </c>
      <c r="M72" s="57">
        <f t="shared" si="23"/>
        <v>0</v>
      </c>
      <c r="N72" s="3">
        <f t="shared" si="12"/>
        <v>0.15977994660574096</v>
      </c>
      <c r="O72" s="3">
        <f t="shared" si="0"/>
        <v>0.15520045074788272</v>
      </c>
      <c r="P72" s="4">
        <f t="shared" si="13"/>
        <v>0.15750264295903427</v>
      </c>
      <c r="Q72" s="41"/>
      <c r="R72" s="58">
        <f t="shared" si="25"/>
        <v>34.512468466840048</v>
      </c>
      <c r="S72" s="58">
        <f t="shared" ref="S72:S86" si="27">+F72/(I72+L72)</f>
        <v>33.523297361542667</v>
      </c>
      <c r="T72" s="58">
        <f t="shared" si="26"/>
        <v>34.020570879151407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14936.525535074747</v>
      </c>
      <c r="F73" s="56">
        <v>13666.275904061051</v>
      </c>
      <c r="G73" s="57">
        <f t="shared" si="24"/>
        <v>28602.801439135797</v>
      </c>
      <c r="H73" s="55">
        <v>372</v>
      </c>
      <c r="I73" s="56">
        <v>366</v>
      </c>
      <c r="J73" s="57">
        <f t="shared" si="22"/>
        <v>738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0.18588865908844518</v>
      </c>
      <c r="O73" s="3">
        <f t="shared" ref="O73" si="29">+F73/(I73*216+L73*248)</f>
        <v>0.17286829467796311</v>
      </c>
      <c r="P73" s="4">
        <f t="shared" ref="P73" si="30">+G73/(J73*216+M73*248)</f>
        <v>0.17943140519381584</v>
      </c>
      <c r="Q73" s="41"/>
      <c r="R73" s="58">
        <f t="shared" si="25"/>
        <v>40.151950363104156</v>
      </c>
      <c r="S73" s="58">
        <f t="shared" si="27"/>
        <v>37.339551650440029</v>
      </c>
      <c r="T73" s="58">
        <f t="shared" si="26"/>
        <v>38.757183521864221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16328.844460791888</v>
      </c>
      <c r="F74" s="56">
        <v>14896.287519882873</v>
      </c>
      <c r="G74" s="57">
        <f t="shared" si="24"/>
        <v>31225.131980674763</v>
      </c>
      <c r="H74" s="55">
        <v>392</v>
      </c>
      <c r="I74" s="56">
        <v>366</v>
      </c>
      <c r="J74" s="57">
        <f t="shared" si="22"/>
        <v>758</v>
      </c>
      <c r="K74" s="55">
        <v>0</v>
      </c>
      <c r="L74" s="56">
        <v>0</v>
      </c>
      <c r="M74" s="57">
        <f t="shared" si="23"/>
        <v>0</v>
      </c>
      <c r="N74" s="3">
        <f t="shared" si="12"/>
        <v>0.19284821972779537</v>
      </c>
      <c r="O74" s="3">
        <f t="shared" si="0"/>
        <v>0.18842703298779187</v>
      </c>
      <c r="P74" s="4">
        <f t="shared" si="13"/>
        <v>0.19071345146019472</v>
      </c>
      <c r="Q74" s="41"/>
      <c r="R74" s="58">
        <f>+E74/(H74+K74)</f>
        <v>41.655215461203795</v>
      </c>
      <c r="S74" s="58">
        <f t="shared" si="27"/>
        <v>40.700239125363041</v>
      </c>
      <c r="T74" s="58">
        <f t="shared" si="26"/>
        <v>41.194105515402065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16731.473650680135</v>
      </c>
      <c r="F75" s="56">
        <v>15787.842788241309</v>
      </c>
      <c r="G75" s="57">
        <f t="shared" si="24"/>
        <v>32519.316438921443</v>
      </c>
      <c r="H75" s="55">
        <v>368</v>
      </c>
      <c r="I75" s="56">
        <v>368</v>
      </c>
      <c r="J75" s="57">
        <f t="shared" si="22"/>
        <v>736</v>
      </c>
      <c r="K75" s="55">
        <v>0</v>
      </c>
      <c r="L75" s="56">
        <v>0</v>
      </c>
      <c r="M75" s="57">
        <f t="shared" si="23"/>
        <v>0</v>
      </c>
      <c r="N75" s="3">
        <f t="shared" si="12"/>
        <v>0.21049056021890267</v>
      </c>
      <c r="O75" s="3">
        <f t="shared" si="0"/>
        <v>0.19861919771841421</v>
      </c>
      <c r="P75" s="4">
        <f t="shared" si="13"/>
        <v>0.20455487896865843</v>
      </c>
      <c r="Q75" s="41"/>
      <c r="R75" s="58">
        <f t="shared" si="25"/>
        <v>45.465961007282978</v>
      </c>
      <c r="S75" s="58">
        <f t="shared" si="27"/>
        <v>42.901746707177473</v>
      </c>
      <c r="T75" s="58">
        <f t="shared" si="26"/>
        <v>44.183853857230226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19861.437263873322</v>
      </c>
      <c r="F76" s="56">
        <v>21169.947445246413</v>
      </c>
      <c r="G76" s="57">
        <f t="shared" si="24"/>
        <v>41031.384709119739</v>
      </c>
      <c r="H76" s="55">
        <v>370</v>
      </c>
      <c r="I76" s="56">
        <v>368</v>
      </c>
      <c r="J76" s="57">
        <f t="shared" si="22"/>
        <v>738</v>
      </c>
      <c r="K76" s="55">
        <v>0</v>
      </c>
      <c r="L76" s="56">
        <v>0</v>
      </c>
      <c r="M76" s="57">
        <f t="shared" si="23"/>
        <v>0</v>
      </c>
      <c r="N76" s="3">
        <f t="shared" si="12"/>
        <v>0.24851648228069723</v>
      </c>
      <c r="O76" s="3">
        <f t="shared" si="0"/>
        <v>0.26632884769080128</v>
      </c>
      <c r="P76" s="4">
        <f t="shared" si="13"/>
        <v>0.25739852898925863</v>
      </c>
      <c r="Q76" s="41"/>
      <c r="R76" s="58">
        <f t="shared" si="25"/>
        <v>53.679560172630602</v>
      </c>
      <c r="S76" s="58">
        <f t="shared" si="27"/>
        <v>57.527031101213076</v>
      </c>
      <c r="T76" s="58">
        <f t="shared" si="26"/>
        <v>55.598082261679863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21070.726785662559</v>
      </c>
      <c r="F77" s="56">
        <v>23437.765159302784</v>
      </c>
      <c r="G77" s="57">
        <f t="shared" si="24"/>
        <v>44508.491944965339</v>
      </c>
      <c r="H77" s="55">
        <v>384</v>
      </c>
      <c r="I77" s="56">
        <v>368</v>
      </c>
      <c r="J77" s="57">
        <f t="shared" si="22"/>
        <v>752</v>
      </c>
      <c r="K77" s="55">
        <v>0</v>
      </c>
      <c r="L77" s="56">
        <v>0</v>
      </c>
      <c r="M77" s="57">
        <f t="shared" si="23"/>
        <v>0</v>
      </c>
      <c r="N77" s="3">
        <f t="shared" si="12"/>
        <v>0.25403557563732831</v>
      </c>
      <c r="O77" s="3">
        <f t="shared" si="0"/>
        <v>0.29485916313535104</v>
      </c>
      <c r="P77" s="4">
        <f t="shared" si="13"/>
        <v>0.27401307590231816</v>
      </c>
      <c r="Q77" s="41"/>
      <c r="R77" s="58">
        <f t="shared" si="25"/>
        <v>54.871684337662913</v>
      </c>
      <c r="S77" s="58">
        <f t="shared" si="27"/>
        <v>63.689579237235826</v>
      </c>
      <c r="T77" s="58">
        <f t="shared" si="26"/>
        <v>59.186824394900718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19312.610439168806</v>
      </c>
      <c r="F78" s="56">
        <v>22669.515716692222</v>
      </c>
      <c r="G78" s="57">
        <f t="shared" si="24"/>
        <v>41982.126155861028</v>
      </c>
      <c r="H78" s="55">
        <v>372</v>
      </c>
      <c r="I78" s="56">
        <v>396</v>
      </c>
      <c r="J78" s="57">
        <f t="shared" si="22"/>
        <v>768</v>
      </c>
      <c r="K78" s="55">
        <v>0</v>
      </c>
      <c r="L78" s="56">
        <v>0</v>
      </c>
      <c r="M78" s="57">
        <f t="shared" si="23"/>
        <v>0</v>
      </c>
      <c r="N78" s="3">
        <f t="shared" si="12"/>
        <v>0.24035009009319999</v>
      </c>
      <c r="O78" s="3">
        <f t="shared" si="0"/>
        <v>0.2650289435640224</v>
      </c>
      <c r="P78" s="4">
        <f t="shared" si="13"/>
        <v>0.25307512391409281</v>
      </c>
      <c r="Q78" s="41"/>
      <c r="R78" s="58">
        <f t="shared" si="25"/>
        <v>51.915619460131197</v>
      </c>
      <c r="S78" s="58">
        <f t="shared" si="27"/>
        <v>57.246251809828841</v>
      </c>
      <c r="T78" s="58">
        <f t="shared" si="26"/>
        <v>54.664226765444049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18573.575618290102</v>
      </c>
      <c r="F79" s="56">
        <v>21514.331405237106</v>
      </c>
      <c r="G79" s="57">
        <f t="shared" si="24"/>
        <v>40087.907023527208</v>
      </c>
      <c r="H79" s="55">
        <v>370</v>
      </c>
      <c r="I79" s="56">
        <v>376</v>
      </c>
      <c r="J79" s="57">
        <f t="shared" si="22"/>
        <v>746</v>
      </c>
      <c r="K79" s="55">
        <v>0</v>
      </c>
      <c r="L79" s="56">
        <v>0</v>
      </c>
      <c r="M79" s="57">
        <f t="shared" si="23"/>
        <v>0</v>
      </c>
      <c r="N79" s="3">
        <f t="shared" si="12"/>
        <v>0.23240209732595224</v>
      </c>
      <c r="O79" s="3">
        <f t="shared" si="0"/>
        <v>0.26490262270041748</v>
      </c>
      <c r="P79" s="4">
        <f t="shared" si="13"/>
        <v>0.24878305917688914</v>
      </c>
      <c r="Q79" s="41"/>
      <c r="R79" s="58">
        <f t="shared" si="25"/>
        <v>50.198853022405679</v>
      </c>
      <c r="S79" s="58">
        <f t="shared" si="27"/>
        <v>57.218966503290176</v>
      </c>
      <c r="T79" s="58">
        <f t="shared" si="26"/>
        <v>53.737140782208051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15764.490535483263</v>
      </c>
      <c r="F80" s="56">
        <v>17663.649790254542</v>
      </c>
      <c r="G80" s="57">
        <f t="shared" si="24"/>
        <v>33428.140325737804</v>
      </c>
      <c r="H80" s="55">
        <v>370</v>
      </c>
      <c r="I80" s="56">
        <v>368</v>
      </c>
      <c r="J80" s="57">
        <f t="shared" si="22"/>
        <v>738</v>
      </c>
      <c r="K80" s="55">
        <v>0</v>
      </c>
      <c r="L80" s="56">
        <v>0</v>
      </c>
      <c r="M80" s="57">
        <f t="shared" si="23"/>
        <v>0</v>
      </c>
      <c r="N80" s="3">
        <f t="shared" si="12"/>
        <v>0.19725338507861939</v>
      </c>
      <c r="O80" s="3">
        <f t="shared" si="0"/>
        <v>0.22221781640316202</v>
      </c>
      <c r="P80" s="4">
        <f t="shared" si="13"/>
        <v>0.20970177359817452</v>
      </c>
      <c r="Q80" s="41"/>
      <c r="R80" s="58">
        <f t="shared" si="25"/>
        <v>42.606731176981789</v>
      </c>
      <c r="S80" s="58">
        <f t="shared" si="27"/>
        <v>47.999048343082997</v>
      </c>
      <c r="T80" s="58">
        <f t="shared" si="26"/>
        <v>45.2955830972057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14253.123330429798</v>
      </c>
      <c r="F81" s="56">
        <v>15937.498097163816</v>
      </c>
      <c r="G81" s="57">
        <f t="shared" si="24"/>
        <v>30190.621427593614</v>
      </c>
      <c r="H81" s="55">
        <v>378</v>
      </c>
      <c r="I81" s="56">
        <v>368</v>
      </c>
      <c r="J81" s="57">
        <f t="shared" si="22"/>
        <v>746</v>
      </c>
      <c r="K81" s="55">
        <v>0</v>
      </c>
      <c r="L81" s="56">
        <v>0</v>
      </c>
      <c r="M81" s="57">
        <f t="shared" si="23"/>
        <v>0</v>
      </c>
      <c r="N81" s="3">
        <f t="shared" si="12"/>
        <v>0.17456794202466439</v>
      </c>
      <c r="O81" s="3">
        <f t="shared" ref="O81:O85" si="31">+F81/(I81*216+L81*248)</f>
        <v>0.20050193862172674</v>
      </c>
      <c r="P81" s="4">
        <f t="shared" ref="P81:P86" si="32">+G81/(J81*216+M81*248)</f>
        <v>0.18736111997066834</v>
      </c>
      <c r="Q81" s="41"/>
      <c r="R81" s="58">
        <f t="shared" si="25"/>
        <v>37.706675477327508</v>
      </c>
      <c r="S81" s="58">
        <f t="shared" si="27"/>
        <v>43.308418742292979</v>
      </c>
      <c r="T81" s="58">
        <f t="shared" si="26"/>
        <v>40.470001913664362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13246.382436699374</v>
      </c>
      <c r="F82" s="56">
        <v>14774.883777199257</v>
      </c>
      <c r="G82" s="57">
        <f t="shared" si="24"/>
        <v>28021.266213898631</v>
      </c>
      <c r="H82" s="55">
        <v>396</v>
      </c>
      <c r="I82" s="56">
        <v>386</v>
      </c>
      <c r="J82" s="57">
        <f t="shared" si="22"/>
        <v>782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0.15486324397562867</v>
      </c>
      <c r="O82" s="3">
        <f t="shared" si="31"/>
        <v>0.17720787489444512</v>
      </c>
      <c r="P82" s="4">
        <f t="shared" si="32"/>
        <v>0.16589269095090126</v>
      </c>
      <c r="Q82" s="41"/>
      <c r="R82" s="58">
        <f t="shared" si="25"/>
        <v>33.450460698735796</v>
      </c>
      <c r="S82" s="58">
        <f t="shared" si="27"/>
        <v>38.27690097720015</v>
      </c>
      <c r="T82" s="58">
        <f t="shared" si="26"/>
        <v>35.832821245394669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10212.779892552562</v>
      </c>
      <c r="F83" s="56">
        <v>11825.749192838512</v>
      </c>
      <c r="G83" s="57">
        <f t="shared" si="24"/>
        <v>22038.529085391074</v>
      </c>
      <c r="H83" s="55">
        <v>370</v>
      </c>
      <c r="I83" s="56">
        <v>368</v>
      </c>
      <c r="J83" s="57">
        <f t="shared" si="22"/>
        <v>738</v>
      </c>
      <c r="K83" s="55">
        <v>0</v>
      </c>
      <c r="L83" s="56">
        <v>0</v>
      </c>
      <c r="M83" s="57">
        <f t="shared" si="23"/>
        <v>0</v>
      </c>
      <c r="N83" s="3">
        <f t="shared" si="33"/>
        <v>0.12778753619310013</v>
      </c>
      <c r="O83" s="3">
        <f t="shared" si="31"/>
        <v>0.14877401862971154</v>
      </c>
      <c r="P83" s="4">
        <f t="shared" si="32"/>
        <v>0.13825234044333454</v>
      </c>
      <c r="Q83" s="41"/>
      <c r="R83" s="58">
        <f t="shared" si="25"/>
        <v>27.602107817709626</v>
      </c>
      <c r="S83" s="58">
        <f t="shared" si="27"/>
        <v>32.135188024017694</v>
      </c>
      <c r="T83" s="58">
        <f t="shared" si="26"/>
        <v>29.862505535760263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4011.3951409987299</v>
      </c>
      <c r="F84" s="61">
        <v>5749.0000000000009</v>
      </c>
      <c r="G84" s="62">
        <f t="shared" si="24"/>
        <v>9760.3951409987312</v>
      </c>
      <c r="H84" s="67">
        <v>372</v>
      </c>
      <c r="I84" s="61">
        <v>368</v>
      </c>
      <c r="J84" s="62">
        <f t="shared" si="22"/>
        <v>740</v>
      </c>
      <c r="K84" s="67">
        <v>0</v>
      </c>
      <c r="L84" s="61">
        <v>0</v>
      </c>
      <c r="M84" s="62">
        <f t="shared" si="23"/>
        <v>0</v>
      </c>
      <c r="N84" s="6">
        <f t="shared" si="33"/>
        <v>4.9922779034731309E-2</v>
      </c>
      <c r="O84" s="6">
        <f t="shared" si="31"/>
        <v>7.2325382447665065E-2</v>
      </c>
      <c r="P84" s="7">
        <f t="shared" si="32"/>
        <v>6.1063533164406478E-2</v>
      </c>
      <c r="Q84" s="41"/>
      <c r="R84" s="58">
        <f t="shared" si="25"/>
        <v>10.783320271501962</v>
      </c>
      <c r="S84" s="58">
        <f t="shared" si="27"/>
        <v>15.622282608695654</v>
      </c>
      <c r="T84" s="58">
        <f t="shared" si="26"/>
        <v>13.189723163511799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1948.6437369122664</v>
      </c>
      <c r="F85" s="64">
        <v>3475.1806255433012</v>
      </c>
      <c r="G85" s="65">
        <f t="shared" ref="G85:G86" si="34">+E85+F85</f>
        <v>5423.8243624555671</v>
      </c>
      <c r="H85" s="71">
        <v>63</v>
      </c>
      <c r="I85" s="64">
        <v>100</v>
      </c>
      <c r="J85" s="65">
        <f t="shared" ref="J85:J86" si="35">+H85+I85</f>
        <v>163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0.14319839336509893</v>
      </c>
      <c r="O85" s="3">
        <f t="shared" si="31"/>
        <v>0.16088799192330097</v>
      </c>
      <c r="P85" s="4">
        <f t="shared" si="32"/>
        <v>0.15405090781798361</v>
      </c>
      <c r="Q85" s="41"/>
      <c r="R85" s="58">
        <f t="shared" si="25"/>
        <v>30.930852966861369</v>
      </c>
      <c r="S85" s="58">
        <f t="shared" si="27"/>
        <v>34.75180625543301</v>
      </c>
      <c r="T85" s="58">
        <f t="shared" si="26"/>
        <v>33.27499608868446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1845.3317535405795</v>
      </c>
      <c r="F86" s="61">
        <v>3354.9999999999991</v>
      </c>
      <c r="G86" s="62">
        <f t="shared" si="34"/>
        <v>5200.3317535405786</v>
      </c>
      <c r="H86" s="72">
        <v>64</v>
      </c>
      <c r="I86" s="61">
        <v>64</v>
      </c>
      <c r="J86" s="62">
        <f t="shared" si="35"/>
        <v>128</v>
      </c>
      <c r="K86" s="72">
        <v>0</v>
      </c>
      <c r="L86" s="61">
        <v>0</v>
      </c>
      <c r="M86" s="62">
        <f t="shared" si="36"/>
        <v>0</v>
      </c>
      <c r="N86" s="6">
        <f t="shared" si="33"/>
        <v>0.13348754004199795</v>
      </c>
      <c r="O86" s="6">
        <f>+F86/(I86*216+L86*248)</f>
        <v>0.24269386574074067</v>
      </c>
      <c r="P86" s="7">
        <f t="shared" si="32"/>
        <v>0.18809070289136931</v>
      </c>
      <c r="Q86" s="41"/>
      <c r="R86" s="58">
        <f t="shared" si="25"/>
        <v>28.833308649071554</v>
      </c>
      <c r="S86" s="58">
        <f t="shared" si="27"/>
        <v>52.421874999999986</v>
      </c>
      <c r="T86" s="58">
        <f t="shared" si="26"/>
        <v>40.62759182453577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969978.17206716363</v>
      </c>
    </row>
    <row r="91" spans="2:20" x14ac:dyDescent="0.25">
      <c r="C91" t="s">
        <v>112</v>
      </c>
      <c r="D91" s="78">
        <f>SUMPRODUCT(((((J5:J86)*216)+((M5:M86)*248))*((D5:D86))/1000))</f>
        <v>5345418.5644800011</v>
      </c>
    </row>
    <row r="92" spans="2:20" x14ac:dyDescent="0.25">
      <c r="C92" t="s">
        <v>111</v>
      </c>
      <c r="D92" s="39">
        <f>+D90/D91</f>
        <v>0.18145972300702751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cp:lastPrinted>2018-01-18T14:56:17Z</cp:lastPrinted>
  <dcterms:created xsi:type="dcterms:W3CDTF">2009-03-26T16:43:37Z</dcterms:created>
  <dcterms:modified xsi:type="dcterms:W3CDTF">2019-02-18T18:20:18Z</dcterms:modified>
</cp:coreProperties>
</file>